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Satyajit\Desktop\"/>
    </mc:Choice>
  </mc:AlternateContent>
  <xr:revisionPtr revIDLastSave="0" documentId="13_ncr:1_{84EB887A-BAB7-4039-9B0C-CA58AA498279}" xr6:coauthVersionLast="47" xr6:coauthVersionMax="47" xr10:uidLastSave="{00000000-0000-0000-0000-000000000000}"/>
  <bookViews>
    <workbookView xWindow="-120" yWindow="-120" windowWidth="21840" windowHeight="13140" firstSheet="1" activeTab="2" xr2:uid="{85692F1B-1529-4252-AC7E-67CA911EB3DA}"/>
  </bookViews>
  <sheets>
    <sheet name="Fact_Sales" sheetId="2" r:id="rId1"/>
    <sheet name="Detail1" sheetId="4" r:id="rId2"/>
    <sheet name="Dashboard" sheetId="8" r:id="rId3"/>
    <sheet name="KPI" sheetId="3" r:id="rId4"/>
    <sheet name="Model wise Mobile Sales" sheetId="7" r:id="rId5"/>
    <sheet name="TOP 5 CITY REVENUE" sheetId="17" r:id="rId6"/>
    <sheet name="Monthly Sales Trend" sheetId="20" r:id="rId7"/>
    <sheet name="Model Wise Sales" sheetId="24" r:id="rId8"/>
    <sheet name="Gender Wise Shopping Trend" sheetId="25" r:id="rId9"/>
    <sheet name="Payment wise Revenue" sheetId="27" r:id="rId10"/>
    <sheet name="Storage Wise Sales " sheetId="28" r:id="rId11"/>
    <sheet name="Color Wise Saes" sheetId="30" r:id="rId12"/>
  </sheets>
  <definedNames>
    <definedName name="ExternalData_1" localSheetId="0" hidden="1">Fact_Sales!$A$1:$T$367</definedName>
    <definedName name="_xlnm.Print_Area" localSheetId="2">Dashboard!$A$1:$AB$41</definedName>
    <definedName name="Slicer_Sales_Channel1">#N/A</definedName>
  </definedNames>
  <calcPr calcId="191029"/>
  <pivotCaches>
    <pivotCache cacheId="0" r:id="rId13"/>
    <pivotCache cacheId="26"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 r="D7" i="3"/>
  <c r="B7" i="3"/>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74D0BD-329A-4AAE-99F4-C8A7C149E911}" keepAlive="1" name="Query - Fact_Sales" description="Connection to the 'Fact_Sales' query in the workbook." type="5" refreshedVersion="8" background="1" saveData="1">
    <dbPr connection="Provider=Microsoft.Mashup.OleDb.1;Data Source=$Workbook$;Location=Fact_Sales;Extended Properties=&quot;&quot;" command="SELECT * FROM [Fact_Sales]"/>
  </connection>
</connections>
</file>

<file path=xl/sharedStrings.xml><?xml version="1.0" encoding="utf-8"?>
<sst xmlns="http://schemas.openxmlformats.org/spreadsheetml/2006/main" count="8947" uniqueCount="427">
  <si>
    <t>Transaction_ID</t>
  </si>
  <si>
    <t>Transaction_Date</t>
  </si>
  <si>
    <t>End of Month</t>
  </si>
  <si>
    <t>Mobile_Model</t>
  </si>
  <si>
    <t>Brand</t>
  </si>
  <si>
    <t>Storage_Size</t>
  </si>
  <si>
    <t>Color</t>
  </si>
  <si>
    <t>Operating_System</t>
  </si>
  <si>
    <t>Price</t>
  </si>
  <si>
    <t>Units_Sold</t>
  </si>
  <si>
    <t>Total_Revenue</t>
  </si>
  <si>
    <t>Sales_Channel</t>
  </si>
  <si>
    <t>Payment_Type</t>
  </si>
  <si>
    <t>Customer_Age</t>
  </si>
  <si>
    <t>Customer_Age_Group</t>
  </si>
  <si>
    <t>Customer_Gender</t>
  </si>
  <si>
    <t>Country</t>
  </si>
  <si>
    <t>City</t>
  </si>
  <si>
    <t>Latitude</t>
  </si>
  <si>
    <t>Longitude</t>
  </si>
  <si>
    <t>3a59ca6b-4f80-443f-9925-c6471b119fc5</t>
  </si>
  <si>
    <t>Pixel 8a</t>
  </si>
  <si>
    <t>Google</t>
  </si>
  <si>
    <t>128GB</t>
  </si>
  <si>
    <t>Blue</t>
  </si>
  <si>
    <t>Android</t>
  </si>
  <si>
    <t>Online</t>
  </si>
  <si>
    <t>UPI</t>
  </si>
  <si>
    <t>34-41</t>
  </si>
  <si>
    <t>Male</t>
  </si>
  <si>
    <t>Pakistan</t>
  </si>
  <si>
    <t>Lahore</t>
  </si>
  <si>
    <t>45cf6d15-4c86-4367-ada7-cdb67dc97ae2</t>
  </si>
  <si>
    <t>256GB</t>
  </si>
  <si>
    <t>White</t>
  </si>
  <si>
    <t>Partner</t>
  </si>
  <si>
    <t>Cash</t>
  </si>
  <si>
    <t>50-57</t>
  </si>
  <si>
    <t>Other</t>
  </si>
  <si>
    <t>Multan</t>
  </si>
  <si>
    <t>4053c488-2914-4b4b-add0-8b8ae200f475</t>
  </si>
  <si>
    <t>OnePlus 11R</t>
  </si>
  <si>
    <t>OnePlus</t>
  </si>
  <si>
    <t>Green</t>
  </si>
  <si>
    <t>EMI</t>
  </si>
  <si>
    <t>Female</t>
  </si>
  <si>
    <t>Bangladesh</t>
  </si>
  <si>
    <t>Chittagong</t>
  </si>
  <si>
    <t>fdd350a0-77de-454d-af2d-d1533913542a</t>
  </si>
  <si>
    <t>Redmi Note 13</t>
  </si>
  <si>
    <t>Xiaomi</t>
  </si>
  <si>
    <t>Credit Card</t>
  </si>
  <si>
    <t>26-33</t>
  </si>
  <si>
    <t>Turkey</t>
  </si>
  <si>
    <t>Bursa</t>
  </si>
  <si>
    <t>5162e904-aa16-4967-9471-d242b21d3246</t>
  </si>
  <si>
    <t>Z Fold 6</t>
  </si>
  <si>
    <t>Samsung</t>
  </si>
  <si>
    <t>Black</t>
  </si>
  <si>
    <t>42-49</t>
  </si>
  <si>
    <t>Rajshahi</t>
  </si>
  <si>
    <t>e5fe1da0-0668-427f-bd36-e85f30bda556</t>
  </si>
  <si>
    <t>Antalya</t>
  </si>
  <si>
    <t>da4642e3-1c75-4406-b832-430f7cec5ff5</t>
  </si>
  <si>
    <t>Xiaomi 14 Ultra</t>
  </si>
  <si>
    <t>Retail Store</t>
  </si>
  <si>
    <t>58-65</t>
  </si>
  <si>
    <t>79397f68-61ed-4ea8-bcb2-f918d4e6c05b</t>
  </si>
  <si>
    <t>India</t>
  </si>
  <si>
    <t>Pune</t>
  </si>
  <si>
    <t>2caec01b-6e79-421c-b260-cc638113098a</t>
  </si>
  <si>
    <t>64GB</t>
  </si>
  <si>
    <t>Red</t>
  </si>
  <si>
    <t>Istanbul</t>
  </si>
  <si>
    <t>3949fd33-ae2e-4099-b7bb-ec0a8d0f5cc6</t>
  </si>
  <si>
    <t>Poco X6 Pro</t>
  </si>
  <si>
    <t>Dhaka</t>
  </si>
  <si>
    <t>fe80a264-a2ac-45ae-80ea-c67c6ba9a045</t>
  </si>
  <si>
    <t>Pixel 9</t>
  </si>
  <si>
    <t>d000d275-0110-4e7c-8087-93cd96e0f30b</t>
  </si>
  <si>
    <t>OnePlus Nord 4</t>
  </si>
  <si>
    <t>0d2da590-d5ac-4a38-8f0a-9c668bc549a7</t>
  </si>
  <si>
    <t>Mi 13T Pro</t>
  </si>
  <si>
    <t>Delhi</t>
  </si>
  <si>
    <t>26760d0b-ece5-48d9-906f-6511c119a434</t>
  </si>
  <si>
    <t>Pixel 9 Pro</t>
  </si>
  <si>
    <t>2e531f19-941b-4e8c-83db-16ba3e5eca52</t>
  </si>
  <si>
    <t>18-25</t>
  </si>
  <si>
    <t>Hyderabad</t>
  </si>
  <si>
    <t>963677f8-ebd9-4a9c-a90e-a17d3c479fde</t>
  </si>
  <si>
    <t>23dd9a36-c55f-43a3-bf42-481f3e0ee6a3</t>
  </si>
  <si>
    <t>Jaipur</t>
  </si>
  <si>
    <t>56dbc213-6328-4647-ba24-251ee088c5d0</t>
  </si>
  <si>
    <t>ed544e0a-5f6d-4e30-aa78-0182fa0d2d59</t>
  </si>
  <si>
    <t>Izmir</t>
  </si>
  <si>
    <t>b563bdbe-055d-41a8-8cea-06be0db9c82c</t>
  </si>
  <si>
    <t>OnePlus 12 Pro</t>
  </si>
  <si>
    <t>1729d815-4872-4db8-8a06-527cab9b72db</t>
  </si>
  <si>
    <t>Kolkata</t>
  </si>
  <si>
    <t>b9c9fb79-ae15-4b97-a439-12327ad25869</t>
  </si>
  <si>
    <t>Ankara</t>
  </si>
  <si>
    <t>b41b7729-d5b4-447d-a723-5f1113e834f8</t>
  </si>
  <si>
    <t>iPhone 14 Pro</t>
  </si>
  <si>
    <t>Apple</t>
  </si>
  <si>
    <t>iOS</t>
  </si>
  <si>
    <t>75b69bdf-bcfa-45ec-bb34-0edfaa0f1b60</t>
  </si>
  <si>
    <t>37771a5c-d5e6-45a2-962a-1ffed462104b</t>
  </si>
  <si>
    <t>54397aec-2cd9-435d-b4a1-4d8bcdb84e63</t>
  </si>
  <si>
    <t>5e89e980-d3c1-47ef-9fd4-c2117f5d3baa</t>
  </si>
  <si>
    <t>a5efebcf-37a6-4ffc-81bc-46cf09be659c</t>
  </si>
  <si>
    <t>5de8606b-2499-44f9-b3fa-eaf96fcf7a92</t>
  </si>
  <si>
    <t>Khulna</t>
  </si>
  <si>
    <t>5715966f-620a-44f4-b08d-9c444264c4c1</t>
  </si>
  <si>
    <t>c07fff34-92b2-42e0-982b-6dd160b071e1</t>
  </si>
  <si>
    <t>e79fd7c4-7c9f-4995-9c91-5c2e8b75a1f9</t>
  </si>
  <si>
    <t>ed375851-0745-4782-b208-7e4a575211a2</t>
  </si>
  <si>
    <t>Galaxy S25 Ultra</t>
  </si>
  <si>
    <t>86b4c985-83c7-4c66-80d6-1922b43ba99a</t>
  </si>
  <si>
    <t>Sylhet</t>
  </si>
  <si>
    <t>bcbeb5c0-da1b-4aa1-9178-695252ff6b03</t>
  </si>
  <si>
    <t>Galaxy M15</t>
  </si>
  <si>
    <t>Bangalore</t>
  </si>
  <si>
    <t>b0bf3c70-7bb3-4514-92f7-e752db4def1b</t>
  </si>
  <si>
    <t>1b246f4b-b8b3-4cec-b801-bde2d1987509</t>
  </si>
  <si>
    <t>9f823c66-7d39-4597-a23c-89bf64dd48d8</t>
  </si>
  <si>
    <t>11e783a0-e4d8-4399-9ce6-0049fdab62c6</t>
  </si>
  <si>
    <t>iPhone 15</t>
  </si>
  <si>
    <t>Lucknow</t>
  </si>
  <si>
    <t>d830c382-2f68-4f61-aa3a-8e32120a4d2e</t>
  </si>
  <si>
    <t>iPhone 15 Pro</t>
  </si>
  <si>
    <t>5c5b6e7d-4a0c-42b5-b36c-eb914ae09e95</t>
  </si>
  <si>
    <t>iPhone 14</t>
  </si>
  <si>
    <t>Chennai</t>
  </si>
  <si>
    <t>15e2798f-e227-4f4e-b061-b147a35b3f94</t>
  </si>
  <si>
    <t>addad3bd-167b-419c-9cfe-9af6ca953e33</t>
  </si>
  <si>
    <t>be62bbce-ff3d-4faf-a943-1c5163ea0d7f</t>
  </si>
  <si>
    <t>054b42a7-02d8-42c5-bd34-8faaa0ab2b38</t>
  </si>
  <si>
    <t>45d2ad88-0e27-477f-9a74-3990ebd65838</t>
  </si>
  <si>
    <t>5e537142-c36f-4264-aa25-93c69f79c26d</t>
  </si>
  <si>
    <t>7b5b9b49-eb1e-4e24-b2d3-658e50001acb</t>
  </si>
  <si>
    <t>c8220362-d66a-4c81-b972-9619934627c3</t>
  </si>
  <si>
    <t>05dc416c-5c87-4726-88bb-c3f02350f9d4</t>
  </si>
  <si>
    <t>8a020b59-0bf5-4548-8b12-0380b5d1a25f</t>
  </si>
  <si>
    <t>a6189201-53f2-4ff9-840c-f8eaaa812c96</t>
  </si>
  <si>
    <t>1687bec4-ccc8-4abe-81d1-d3c34ceb1b5f</t>
  </si>
  <si>
    <t>2d8c5839-74ea-42ab-9ba7-3f96d96efd87</t>
  </si>
  <si>
    <t>Galaxy A55</t>
  </si>
  <si>
    <t>d40764e9-e423-40da-bee9-6d0f484d2575</t>
  </si>
  <si>
    <t>Rawalpindi</t>
  </si>
  <si>
    <t>7ebd3c9c-21a9-48d4-802b-50b2ae3d74e6</t>
  </si>
  <si>
    <t>b5769cb1-6eb2-4fd0-94ba-3b64b6991c7e</t>
  </si>
  <si>
    <t>4160d472-4d0f-4a59-86b8-86e297bc6dec</t>
  </si>
  <si>
    <t>78956e9d-222f-40a4-9ea2-499b738e6a00</t>
  </si>
  <si>
    <t>c390e049-3c4f-4b58-ad23-f52c64d7768f</t>
  </si>
  <si>
    <t>71e5519b-ebcd-4ae6-8c37-165aa0b2e39e</t>
  </si>
  <si>
    <t>ee1a4d2e-f425-4fae-8400-b4c76d7d0175</t>
  </si>
  <si>
    <t>5633dd9e-0ad3-455e-8b00-7236c2379e1b</t>
  </si>
  <si>
    <t>8201d6e3-4f18-4911-9b28-c50627fd1640</t>
  </si>
  <si>
    <t>a01cf58f-776a-44aa-9bf0-acb2e791bf54</t>
  </si>
  <si>
    <t>iPhone SE</t>
  </si>
  <si>
    <t>de89421a-9aaa-4405-ac88-1a9cf27e759e</t>
  </si>
  <si>
    <t>d09c0b41-1402-4356-9862-1037a36dff3c</t>
  </si>
  <si>
    <t>9c051b08-07fc-4255-9718-ccd7086ebcdf</t>
  </si>
  <si>
    <t>32632594-2755-431f-a699-fa2be10a3e10</t>
  </si>
  <si>
    <t>fa428d4b-c6e6-4892-a985-73db52035660</t>
  </si>
  <si>
    <t>ab65afba-2bee-46a3-8b23-fda5f5d18601</t>
  </si>
  <si>
    <t>01ba7cfd-dc66-4825-9d40-3575f752c1cc</t>
  </si>
  <si>
    <t>279ece16-2767-4f56-badd-d5a9b2b86bd6</t>
  </si>
  <si>
    <t>fb5ffb84-dd00-41a7-943d-a224c201e241</t>
  </si>
  <si>
    <t>f26a4e4f-7e9e-481e-a594-fede2d967ec5</t>
  </si>
  <si>
    <t>Ahmedabad</t>
  </si>
  <si>
    <t>0c84d254-8e66-4a1b-bf6f-7e069ebb719a</t>
  </si>
  <si>
    <t>87a77bc0-8fa3-4742-a85c-8d2a9cbf0c85</t>
  </si>
  <si>
    <t>975ab0fa-e6eb-4085-8619-fac496030deb</t>
  </si>
  <si>
    <t>39cd6582-9d4e-43be-b947-8799850d58f0</t>
  </si>
  <si>
    <t>256cf9e1-cd77-4145-951b-d92e44d00cf3</t>
  </si>
  <si>
    <t>531d046b-c78e-4775-92ef-f4f69901107b</t>
  </si>
  <si>
    <t>601240e1-e950-441e-96cf-bd7b737a679c</t>
  </si>
  <si>
    <t>f5598f5d-a410-4953-aa55-f02c4206c890</t>
  </si>
  <si>
    <t>7d4ca499-dae4-4596-840a-8febe483356a</t>
  </si>
  <si>
    <t>d7a13904-cd44-4c3f-ba09-3f9928ac3295</t>
  </si>
  <si>
    <t>07d2b6a9-3e14-400a-be8a-78a04561b012</t>
  </si>
  <si>
    <t>270eb8a0-d199-4342-9e33-5c456f79e2cc</t>
  </si>
  <si>
    <t>b0a25cb1-9098-4721-9c6d-f4da0b93d7d0</t>
  </si>
  <si>
    <t>dc467662-2188-455e-b885-a74bec8d04d0</t>
  </si>
  <si>
    <t>13814056-0d13-4b0d-9f3a-4fdbe56970e8</t>
  </si>
  <si>
    <t>6848fd52-ccbd-4bfb-8ddf-349698439e7b</t>
  </si>
  <si>
    <t>fe824ec3-d1da-41d6-b48c-f456b64553cd</t>
  </si>
  <si>
    <t>4a8d009b-8efd-43bd-b7e5-fcce1a070a22</t>
  </si>
  <si>
    <t>d3007fd2-b6fc-4d81-9b85-8b6d5acedf5f</t>
  </si>
  <si>
    <t>c28cafd9-08a6-4a72-8a89-b05d82993315</t>
  </si>
  <si>
    <t>58bebb33-c6cf-47e0-9ad7-156735a68caf</t>
  </si>
  <si>
    <t>474c5755-50a8-4bee-9af3-e8df247d3769</t>
  </si>
  <si>
    <t>784b0c63-1eb4-42bf-a8e1-de0d1f9bbbb2</t>
  </si>
  <si>
    <t>00c4011d-0798-4dcd-ba4f-5d7fbbcdc9e5</t>
  </si>
  <si>
    <t>Mumbai</t>
  </si>
  <si>
    <t>43f15613-86fd-4e47-b9eb-ab3624e4fe22</t>
  </si>
  <si>
    <t>7da7de95-f772-4cc2-bce0-b0873f98233e</t>
  </si>
  <si>
    <t>03b65910-37b4-402c-b17c-6fbe0ccd37dc</t>
  </si>
  <si>
    <t>eac79ee6-e787-48df-96a4-ea6b11fd5aa6</t>
  </si>
  <si>
    <t>f6911e69-8a1f-4cf0-ad51-e80918c55a81</t>
  </si>
  <si>
    <t>077487a5-61c4-4f29-bd88-49901d7b47e7</t>
  </si>
  <si>
    <t>Karachi</t>
  </si>
  <si>
    <t>835823d7-b24b-4420-848f-324c3de8e5c3</t>
  </si>
  <si>
    <t>592eb398-a865-4282-8a8c-ee125cae45aa</t>
  </si>
  <si>
    <t>ac8bf7a8-fb2b-41f7-a0fa-53272d7bf4b9</t>
  </si>
  <si>
    <t>5759b023-dd6f-4b24-8acf-e8859b3eaab3</t>
  </si>
  <si>
    <t>d3e82026-2084-40f2-8d5d-d2a94a198af9</t>
  </si>
  <si>
    <t>746e2d69-e2f6-4a37-8315-8f5443a85e7d</t>
  </si>
  <si>
    <t>bca07c20-5f33-4f80-9b7c-e5c8cfea85d4</t>
  </si>
  <si>
    <t>87ec627a-e951-47c9-b9bb-b50a1b83771b</t>
  </si>
  <si>
    <t>07fa81d5-6de5-480f-a74c-447d1dafd82b</t>
  </si>
  <si>
    <t>f434cbf9-a064-4fd2-a315-84ae804bb6e3</t>
  </si>
  <si>
    <t>fd677e01-2fe0-41dc-8125-28ac13e93ea1</t>
  </si>
  <si>
    <t>2e81bb66-267c-4e18-925d-082798a1180f</t>
  </si>
  <si>
    <t>c1dd718f-8c25-47a9-bc37-5dd6c767199e</t>
  </si>
  <si>
    <t>0371e9b9-a363-4279-a3c0-f94aaa231c35</t>
  </si>
  <si>
    <t>12f7ac32-9063-4ae5-a122-385b06ba77af</t>
  </si>
  <si>
    <t>06cbf9e5-391e-4727-a5b0-24c93b3f88df</t>
  </si>
  <si>
    <t>73a33eac-425b-4f9a-b864-0ace26cf641e</t>
  </si>
  <si>
    <t>db6a7b80-0a20-471d-a347-64148616a34c</t>
  </si>
  <si>
    <t>f697038c-e26d-43b8-beae-3824a4242583</t>
  </si>
  <si>
    <t>8084578e-c7f4-4a77-9177-22e62a1f2ebf</t>
  </si>
  <si>
    <t>fd6868d4-24fe-46d6-afba-bebbbf09061e</t>
  </si>
  <si>
    <t>cbba6938-6721-4ed9-b465-94612dbbc6ab</t>
  </si>
  <si>
    <t>b7181ee7-e3d8-4401-bf0e-c220833d444f</t>
  </si>
  <si>
    <t>9a9a2ad8-8243-41ac-93cc-c179ea2af34c</t>
  </si>
  <si>
    <t>e41b3943-d8e1-4208-9df5-af3f34b2c70e</t>
  </si>
  <si>
    <t>75d025b3-f4e0-4634-af53-2498cae1e486</t>
  </si>
  <si>
    <t>39b83ab9-ba07-4744-a3ec-180a86314e4a</t>
  </si>
  <si>
    <t>6f0c7e6b-bafc-4b7f-aec1-931619bd777c</t>
  </si>
  <si>
    <t>d1c3c93a-6137-468a-a281-369e38b80eb0</t>
  </si>
  <si>
    <t>bba8307d-a14f-4411-a2b1-7691e9102fa7</t>
  </si>
  <si>
    <t>421d315d-d454-485a-9881-e9801611071b</t>
  </si>
  <si>
    <t>5608d68a-f743-47df-8ab0-506222864044</t>
  </si>
  <si>
    <t>99f8064c-0a0f-49e3-96eb-1fd34c8b289c</t>
  </si>
  <si>
    <t>27d10756-0d57-4d2a-83bf-f150a150ae73</t>
  </si>
  <si>
    <t>e90823db-15d9-4085-a915-eb670a753520</t>
  </si>
  <si>
    <t>8d5dc29d-6bf1-4c18-9156-9f8cde7f4f39</t>
  </si>
  <si>
    <t>4e19f661-161a-43bd-97a7-d60cfb8192da</t>
  </si>
  <si>
    <t>dfb76477-24d9-48b0-9266-9500b73c0c40</t>
  </si>
  <si>
    <t>aeca97ff-06ee-46cd-8f8e-58aa97bd295d</t>
  </si>
  <si>
    <t>d88b82f3-1f09-48cd-a48b-ddf2484da53a</t>
  </si>
  <si>
    <t>b80fc87e-d487-45ae-b2db-c91eb2b155b2</t>
  </si>
  <si>
    <t>aa7aa247-efc9-4872-b482-66d779d66291</t>
  </si>
  <si>
    <t>918c1785-2c85-4757-a15e-cfddb38dd38e</t>
  </si>
  <si>
    <t>1e273c52-d2b0-45c7-b5e4-eb5fa7349f59</t>
  </si>
  <si>
    <t>4f87d114-f522-4ead-93e3-f336402df6aa</t>
  </si>
  <si>
    <t>027fc1ac-20db-4e5a-9d12-f258b96d1142</t>
  </si>
  <si>
    <t>c77bb8a7-d4dc-4e94-b544-ecd31ec0724a</t>
  </si>
  <si>
    <t>a84fac8a-948c-452a-819e-47d80945463d</t>
  </si>
  <si>
    <t>b34103e5-2b2b-412e-8312-2993ac4a6ce2</t>
  </si>
  <si>
    <t>30f86f86-11d6-495d-8d38-dfd5dcb03c3a</t>
  </si>
  <si>
    <t>6c536c36-1663-4c8e-9fd4-3d451ec66fdb</t>
  </si>
  <si>
    <t>9d647d9c-dc63-41a5-ae45-7296cbd8c3f7</t>
  </si>
  <si>
    <t>8e51238a-e2c4-4f2e-8896-3e6c0ad57be1</t>
  </si>
  <si>
    <t>6e17deff-b435-4fd1-afb9-27aff2155c4d</t>
  </si>
  <si>
    <t>ec3f2b24-b0b6-44fa-b4d9-8bfb7598ff4e</t>
  </si>
  <si>
    <t>da032253-d5ac-4572-8c81-a4d378b5ff39</t>
  </si>
  <si>
    <t>9398a206-71cd-46ff-acd1-d99ebb1ed058</t>
  </si>
  <si>
    <t>8cec7f87-2347-4bb4-8cdc-9c2a85b94f07</t>
  </si>
  <si>
    <t>7e2ce318-5380-452d-81ec-254a41d9ce67</t>
  </si>
  <si>
    <t>a9cd54db-2023-4060-ae7b-f14621fb7c15</t>
  </si>
  <si>
    <t>98844777-0706-4954-967c-eba273be9786</t>
  </si>
  <si>
    <t>97eeef8c-56dd-47b9-b9d9-b26ad38c0cc6</t>
  </si>
  <si>
    <t>baf11b3f-a0f6-4c34-9304-798185427b4b</t>
  </si>
  <si>
    <t>Islamabad</t>
  </si>
  <si>
    <t>f1501b05-2741-47b9-8fef-3bb5fd227f3c</t>
  </si>
  <si>
    <t>73f4ae54-30b9-4336-9a6a-82d52f683932</t>
  </si>
  <si>
    <t>a9973ffe-e4ec-40ba-912d-f3275a8cd0bf</t>
  </si>
  <si>
    <t>69dcedc9-84c1-4736-9a47-cdcc1adfde86</t>
  </si>
  <si>
    <t>3ac3e788-e9f8-4c0e-856a-178386e77dc5</t>
  </si>
  <si>
    <t>b39ecb5c-062b-4c87-ae77-e75b20957ba5</t>
  </si>
  <si>
    <t>631a8080-bfa4-4324-a1a1-708590b58946</t>
  </si>
  <si>
    <t>4bf65265-8b98-440f-a66e-efef35df43f9</t>
  </si>
  <si>
    <t>381d1e2b-f1be-4163-bbe1-97b02725d239</t>
  </si>
  <si>
    <t>dfa4beca-1ebe-46c1-90aa-6e28c8e044f7</t>
  </si>
  <si>
    <t>dced92e7-8ee8-4eab-837e-c2b2ca0510a2</t>
  </si>
  <si>
    <t>0b2038fe-3514-4341-984e-c9fafd24a1a5</t>
  </si>
  <si>
    <t>cf0ec4eb-6751-4904-9980-9cbacd679c14</t>
  </si>
  <si>
    <t>3b76ccfb-7609-4032-b895-932df8d3e143</t>
  </si>
  <si>
    <t>233dfd88-f3be-42be-b464-0ed920bc2194</t>
  </si>
  <si>
    <t>7278319c-f4ff-4957-8747-de5d8c4fb0b2</t>
  </si>
  <si>
    <t>492e27be-a5dd-4bdd-a3ca-64a0a880494e</t>
  </si>
  <si>
    <t>5459cd0f-80b8-45bb-8122-82f6a3b60075</t>
  </si>
  <si>
    <t>13ebb7aa-97d8-473f-8cb1-ed72c9a517c2</t>
  </si>
  <si>
    <t>ce868ecb-e271-4b6d-ab3a-ce32f22cc95c</t>
  </si>
  <si>
    <t>9bb46792-867e-42a4-8fa8-e5a9fcd85d68</t>
  </si>
  <si>
    <t>81b50cb3-6f6e-47eb-84fb-08ecd54c20f4</t>
  </si>
  <si>
    <t>57a14899-fdc3-4bc4-82fb-dee041cc5085</t>
  </si>
  <si>
    <t>80fecc89-f65c-4c3c-ac77-4ae004ffaa25</t>
  </si>
  <si>
    <t>223adf80-0b39-4da3-b7b1-a9f42064fc5b</t>
  </si>
  <si>
    <t>83825219-5c2e-49f1-99ca-7ccd1edebb71</t>
  </si>
  <si>
    <t>c6c2bdcc-6479-444e-8ea7-98fdd924178c</t>
  </si>
  <si>
    <t>5bc75cac-25a8-4cff-af9c-953f17ae6624</t>
  </si>
  <si>
    <t>4df64a47-3dd2-49f1-bca8-6650b0021bca</t>
  </si>
  <si>
    <t>391959dc-a30c-4625-83fe-c56bc5a23c7b</t>
  </si>
  <si>
    <t>a8636322-29d8-4152-b812-15b95f4b4444</t>
  </si>
  <si>
    <t>1f93f947-f3ce-4bc7-8a74-a2f7b369a3dd</t>
  </si>
  <si>
    <t>0a2ea933-d97c-47c9-8967-ee955688d891</t>
  </si>
  <si>
    <t>bdcfcebc-1663-4012-9c26-f8e08371ef8c</t>
  </si>
  <si>
    <t>97aef928-83ce-474f-b069-20f61eeb351a</t>
  </si>
  <si>
    <t>c05f4a0d-cdff-413b-82c6-a5522ce92982</t>
  </si>
  <si>
    <t>eb770352-6be0-4e43-a586-c70ae6cb0625</t>
  </si>
  <si>
    <t>b4de2bb0-6426-4ae0-bc2d-1d6bc309fb38</t>
  </si>
  <si>
    <t>c17792ae-d323-4d3a-a640-749d7fe6e5de</t>
  </si>
  <si>
    <t>ccebab09-9abd-4642-ae8e-aad2f31519c3</t>
  </si>
  <si>
    <t>76027fce-477f-4b8c-ac42-f92f46120e88</t>
  </si>
  <si>
    <t>6cdafe35-9217-4584-9278-91cac7d6c8e5</t>
  </si>
  <si>
    <t>e2b513d1-e3c2-4592-b59e-735b9c1fc2c1</t>
  </si>
  <si>
    <t>57f49450-3afd-414c-88da-12ce37fdce1b</t>
  </si>
  <si>
    <t>975126b2-9aa0-471d-98e6-96da12bec7c3</t>
  </si>
  <si>
    <t>b5cbe4ea-8f98-4227-b05b-ff80d82757a2</t>
  </si>
  <si>
    <t>f12aa1b8-63e7-4bbb-b320-1a22ce062d1d</t>
  </si>
  <si>
    <t>e5032217-c447-4d62-9536-64448dd8fd17</t>
  </si>
  <si>
    <t>8d757a3c-6ffc-4b44-97aa-de01f6bc3b56</t>
  </si>
  <si>
    <t>8fdb323b-83af-4344-8d72-b57ec9589874</t>
  </si>
  <si>
    <t>b285b45a-4d7f-4177-ae0f-6765d4a98db9</t>
  </si>
  <si>
    <t>1593f027-9cc6-442a-86e5-573651d5baf3</t>
  </si>
  <si>
    <t>673ba242-77f0-4978-8a16-d8f590cf8be3</t>
  </si>
  <si>
    <t>8ddf0eb5-4903-40ab-9d0c-df96394dc01c</t>
  </si>
  <si>
    <t>fa2fe475-58ab-45e0-8665-423ac1d99875</t>
  </si>
  <si>
    <t>00a9cf7e-f55f-43c2-80e2-32c3091fb23f</t>
  </si>
  <si>
    <t>41c0dca7-45ea-4a15-a721-a0817bf9e9bd</t>
  </si>
  <si>
    <t>5815ba82-f44e-4610-83d7-28b12cf22bae</t>
  </si>
  <si>
    <t>0835e90c-955f-47dc-87df-98c314e501a7</t>
  </si>
  <si>
    <t>ae88502d-6495-4cbb-adaa-c12247525627</t>
  </si>
  <si>
    <t>2854bddf-ed59-41f1-8479-21469066db0a</t>
  </si>
  <si>
    <t>173d6e2c-d2d4-4a78-9b56-8ff05194c0be</t>
  </si>
  <si>
    <t>c86ae247-2192-41cc-807f-a310c91877e4</t>
  </si>
  <si>
    <t>af44b142-5392-4d93-9060-ad7d5c8022f3</t>
  </si>
  <si>
    <t>26f1b986-7049-473e-988d-e72bab62a70b</t>
  </si>
  <si>
    <t>7df13af7-873c-4afb-b644-9f9ecf79410d</t>
  </si>
  <si>
    <t>9eae19c3-5353-4d1a-b557-73080cfa4100</t>
  </si>
  <si>
    <t>ad2b4bff-dce0-4620-bc82-f904e60c49cb</t>
  </si>
  <si>
    <t>da53593b-9281-4a8c-91c7-273d25c02541</t>
  </si>
  <si>
    <t>7d2d67fc-835c-48f1-9edd-8537d9fefc7e</t>
  </si>
  <si>
    <t>18eb14f3-3767-47a1-89c3-321be94156e3</t>
  </si>
  <si>
    <t>41d46fa9-746c-4c6c-8da6-93a6417f2355</t>
  </si>
  <si>
    <t>93995cc4-4535-40b3-9ba0-f1a2b5f89f0f</t>
  </si>
  <si>
    <t>d73e4e8b-1032-4086-aa77-8cf8fea98d25</t>
  </si>
  <si>
    <t>baefeff0-2f10-4ab3-81fe-50e61276494f</t>
  </si>
  <si>
    <t>a9d4ebfb-3a5b-4d27-a847-0a606c6eaf6f</t>
  </si>
  <si>
    <t>bc12e24b-f585-4548-9fc4-26c8ad86e7f8</t>
  </si>
  <si>
    <t>e50290db-1725-4255-9fb6-a5e7a4d02d74</t>
  </si>
  <si>
    <t>5b88ab1e-fb86-4e1f-8cb2-0a2b2b5175c1</t>
  </si>
  <si>
    <t>b1a479c9-4caa-4cc6-b5aa-557b0b1bb69c</t>
  </si>
  <si>
    <t>65cc396b-4349-4ee3-83b6-b73333f93133</t>
  </si>
  <si>
    <t>caab0fa6-37de-4faf-832b-531517c80874</t>
  </si>
  <si>
    <t>462cf16a-9332-454f-8059-676e62156f3b</t>
  </si>
  <si>
    <t>b4df370f-821b-43aa-a876-841b99222c0b</t>
  </si>
  <si>
    <t>be14475a-5ac8-4fdb-afdd-2e05fc45947a</t>
  </si>
  <si>
    <t>44f2a19f-ad29-478b-afc1-a94f43cf4b01</t>
  </si>
  <si>
    <t>bc96e2cb-0ca7-4eb6-a698-acb8e6f1577c</t>
  </si>
  <si>
    <t>ee4e3ab6-7c6f-4119-819d-6ba71e0da773</t>
  </si>
  <si>
    <t>bbf10f68-d604-45be-aabe-e39d85e0ff20</t>
  </si>
  <si>
    <t>2495de7b-419a-4883-8075-d5959162492d</t>
  </si>
  <si>
    <t>99ea4ef2-dca1-42ce-9d65-99314b4bc2a2</t>
  </si>
  <si>
    <t>7b0cb646-6dc6-4c1d-85d6-75e2701cb1c9</t>
  </si>
  <si>
    <t>16960cd1-2989-4ae0-97e1-47db52d5e944</t>
  </si>
  <si>
    <t>9d1f033a-a271-475b-97ff-c85f667a334e</t>
  </si>
  <si>
    <t>f29a147f-2183-4e3e-8851-b7bbc41df8c8</t>
  </si>
  <si>
    <t>69fad209-6c1e-4ea7-9da6-46053b761f3a</t>
  </si>
  <si>
    <t>fbb8c484-f4e5-408b-8d25-6ad2e160452b</t>
  </si>
  <si>
    <t>453150f7-9f21-41e8-8b98-34b3ed38094c</t>
  </si>
  <si>
    <t>b0ba4ceb-ca74-4200-9e93-c0b698af493e</t>
  </si>
  <si>
    <t>96d4f89c-5b22-4bc3-a153-b82ab110f4b4</t>
  </si>
  <si>
    <t>6eb173bb-59a5-4e8b-a2bd-c974ef076134</t>
  </si>
  <si>
    <t>505be308-fbe6-4917-9659-87ab82ab776d</t>
  </si>
  <si>
    <t>37f52a09-fa59-4c84-b888-ebea2fa9c02a</t>
  </si>
  <si>
    <t>8373a7ce-dae1-4293-afff-ed796eb226e4</t>
  </si>
  <si>
    <t>3fd4db14-58ca-44c7-88d3-b720c4e38ba5</t>
  </si>
  <si>
    <t>5b971458-ca8d-4320-b8dd-fa1cd0d3f733</t>
  </si>
  <si>
    <t>5bad4d24-060c-4374-9855-fc134cbb0bef</t>
  </si>
  <si>
    <t>81201758-d358-4752-ae12-239b8faebae6</t>
  </si>
  <si>
    <t>53745a72-1cf1-45ad-a544-8ac93d79a45d</t>
  </si>
  <si>
    <t>567c276b-fec4-47e4-b5be-71f2b79bd745</t>
  </si>
  <si>
    <t>b44062f4-e16b-4596-bba1-9dd612a69615</t>
  </si>
  <si>
    <t>41eea37c-f1ca-4d75-95d2-c42339fe8115</t>
  </si>
  <si>
    <t>316ae676-2311-46eb-84b1-088dfeeb19dd</t>
  </si>
  <si>
    <t>41e73345-7161-4b86-9922-848a9ca80bf9</t>
  </si>
  <si>
    <t>32efcd0a-9382-4773-997d-d5f484be58a5</t>
  </si>
  <si>
    <t>0c877dea-f64a-4f75-8ccf-4dc7b70ba576</t>
  </si>
  <si>
    <t>271ea241-ee6b-425a-b5d6-5b9fcf2830cb</t>
  </si>
  <si>
    <t>f96ad151-8b3e-4126-99a5-97a4a176915a</t>
  </si>
  <si>
    <t>8387a168-4638-412f-8721-9ceebeba72fe</t>
  </si>
  <si>
    <t>6e9b3fb9-acd2-458a-8d6f-cc76b8f3c204</t>
  </si>
  <si>
    <t>19f710fc-8045-441d-b796-c40779f245a7</t>
  </si>
  <si>
    <t>cb4d7c5f-824b-4bae-8061-1ee9343d7327</t>
  </si>
  <si>
    <t>d857b3cb-d28c-451e-9ad1-0aed07d6b5ad</t>
  </si>
  <si>
    <t>797876a4-bc06-44d0-8bac-d5123fb72501</t>
  </si>
  <si>
    <t>07097620-54aa-4e73-9024-c51380f3deca</t>
  </si>
  <si>
    <t>60cf0698-9cbf-4d7e-b7c5-0edb4fa6cf42</t>
  </si>
  <si>
    <t>3f591e8b-fd26-4d8e-9556-2ce32355437e</t>
  </si>
  <si>
    <t>a1dae876-8ee4-4d2e-ac91-35d2536426cf</t>
  </si>
  <si>
    <t>8eb5f50a-b99c-41d8-85b0-cbe79295764c</t>
  </si>
  <si>
    <t>70e0ce1a-e29b-4077-b397-a30a04d23eb9</t>
  </si>
  <si>
    <t>0573f325-9457-4657-a7c4-447a19d93f99</t>
  </si>
  <si>
    <t>999884f1-17c1-4366-a5e3-8c63f28673dc</t>
  </si>
  <si>
    <t>34a118c4-60d2-4450-8bc1-0c8435adabeb</t>
  </si>
  <si>
    <t>aa4eddb8-b9a3-4f56-89f3-964b0d417867</t>
  </si>
  <si>
    <t>857e8ec4-6502-4ef5-b95c-c4f249ed055a</t>
  </si>
  <si>
    <t>Sum of Units_Sold</t>
  </si>
  <si>
    <t>Sum of Total_Revenue</t>
  </si>
  <si>
    <t>Row Labels</t>
  </si>
  <si>
    <t>Grand Total</t>
  </si>
  <si>
    <t>Sum of Price</t>
  </si>
  <si>
    <t>Details for Sum of Price</t>
  </si>
  <si>
    <t>Average of Customer_Age</t>
  </si>
  <si>
    <t>Column Labels</t>
  </si>
  <si>
    <t>Total Revenue</t>
  </si>
  <si>
    <t>Total Unit Sold</t>
  </si>
  <si>
    <t>Total selling price</t>
  </si>
  <si>
    <t>Avg Customer Age</t>
  </si>
  <si>
    <t>(All)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</si>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</sst>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_);\(&quot;$&quot;#,##0.00\);#,,\ &quot;M&quot;"/>
    <numFmt numFmtId="165" formatCode="_(&quot;$&quot;* #,##0_);_(&quot;$&quot;* \(#,##0,,&quot;M&quot;\);_(&quot;$&quot;* &quot;-&quot;??_);_(@_)"/>
    <numFmt numFmtId="166" formatCode="_(&quot;$&quot;* #,##0_);_(&quot;$&quot;* \(#,##0\);_(&quot;$&quot;* &quot;-&quot;??_);_(@_)"/>
    <numFmt numFmtId="167" formatCode="&quot;$&quot;#,##0.00"/>
  </numFmts>
  <fonts count="3" x14ac:knownFonts="1">
    <font>
      <sz val="11"/>
      <color theme="1"/>
      <name val="Aptos Narrow"/>
      <family val="2"/>
      <scheme val="minor"/>
    </font>
    <font>
      <b/>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7"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29">
    <xf numFmtId="0" fontId="0" fillId="0" borderId="0" xfId="0"/>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14" fontId="0" fillId="0" borderId="1" xfId="0" applyNumberFormat="1" applyBorder="1"/>
    <xf numFmtId="0" fontId="0" fillId="0" borderId="1" xfId="0" applyBorder="1"/>
    <xf numFmtId="0" fontId="0" fillId="0" borderId="6" xfId="0" applyBorder="1"/>
    <xf numFmtId="0" fontId="0" fillId="0" borderId="7" xfId="0" applyBorder="1"/>
    <xf numFmtId="1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1" fillId="0" borderId="0" xfId="0" applyFont="1"/>
    <xf numFmtId="165" fontId="0" fillId="0" borderId="0" xfId="0" applyNumberFormat="1"/>
    <xf numFmtId="1" fontId="0" fillId="0" borderId="0" xfId="0" applyNumberFormat="1"/>
    <xf numFmtId="166" fontId="0" fillId="0" borderId="0" xfId="0" applyNumberFormat="1"/>
    <xf numFmtId="0" fontId="0" fillId="0" borderId="0" xfId="0" applyAlignment="1">
      <alignment horizontal="center"/>
    </xf>
    <xf numFmtId="166" fontId="0" fillId="0" borderId="0" xfId="2" applyNumberFormat="1" applyFont="1"/>
    <xf numFmtId="167" fontId="0" fillId="0" borderId="0" xfId="0" applyNumberFormat="1"/>
    <xf numFmtId="167" fontId="0" fillId="0" borderId="0" xfId="0" applyNumberFormat="1" applyAlignment="1">
      <alignment horizontal="left"/>
    </xf>
    <xf numFmtId="43" fontId="0" fillId="0" borderId="0" xfId="1" applyFont="1"/>
    <xf numFmtId="44" fontId="0" fillId="0" borderId="0" xfId="0" pivotButton="1" applyNumberFormat="1"/>
    <xf numFmtId="0" fontId="0" fillId="0" borderId="0" xfId="0" applyNumberFormat="1"/>
    <xf numFmtId="0" fontId="0" fillId="2" borderId="0" xfId="0" applyFill="1"/>
  </cellXfs>
  <cellStyles count="3">
    <cellStyle name="Comma" xfId="1" builtinId="3"/>
    <cellStyle name="Currency" xfId="2" builtinId="4"/>
    <cellStyle name="Normal" xfId="0" builtinId="0"/>
  </cellStyles>
  <dxfs count="3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6" formatCode="_(&quot;$&quot;* #,##0_);_(&quot;$&quot;* \(#,##0\);_(&quot;$&quot;* &quot;-&quot;??_);_(@_)"/>
    </dxf>
    <dxf>
      <numFmt numFmtId="34" formatCode="_(&quot;$&quot;* #,##0.00_);_(&quot;$&quot;* \(#,##0.00\);_(&quot;$&quot;* &quot;-&quot;??_);_(@_)"/>
    </dxf>
    <dxf>
      <numFmt numFmtId="167" formatCode="&quot;$&quot;#,##0.00"/>
    </dxf>
    <dxf>
      <numFmt numFmtId="167" formatCode="&quot;$&quot;#,##0.00"/>
    </dxf>
    <dxf>
      <numFmt numFmtId="167" formatCode="&quot;$&quot;#,##0.00"/>
    </dxf>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9" formatCode="m/d/yyyy"/>
    </dxf>
    <dxf>
      <numFmt numFmtId="19" formatCode="m/d/yyyy"/>
    </dxf>
    <dxf>
      <numFmt numFmtId="1" formatCode="0"/>
    </dxf>
    <dxf>
      <numFmt numFmtId="165" formatCode="_(&quot;$&quot;* #,##0_);_(&quot;$&quot;* \(#,##0,,&quot;M&quot;\);_(&quot;$&quot;* &quot;-&quot;??_);_(@_)"/>
    </dxf>
  </dxfs>
  <tableStyles count="0" defaultTableStyle="TableStyleMedium2" defaultPivotStyle="PivotStyleLight16"/>
  <colors>
    <mruColors>
      <color rgb="FF000000"/>
      <color rgb="FFFF0000"/>
      <color rgb="FF28F3F8"/>
      <color rgb="FF111111"/>
      <color rgb="FF00438E"/>
      <color rgb="FF097E00"/>
      <color rgb="FF99FF66"/>
      <color rgb="FF28B8F8"/>
      <color rgb="FFCCFF33"/>
      <color rgb="FF8F0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438E"/>
                </a:solidFill>
              </a:rPr>
              <a:t>Brand</a:t>
            </a:r>
            <a:r>
              <a:rPr lang="en-US" sz="1200" b="1" baseline="0">
                <a:solidFill>
                  <a:srgbClr val="00438E"/>
                </a:solidFill>
              </a:rPr>
              <a:t> Popularity By Customer Age </a:t>
            </a:r>
            <a:endParaRPr lang="en-US" sz="1200" b="1">
              <a:solidFill>
                <a:srgbClr val="00438E"/>
              </a:solidFill>
            </a:endParaRPr>
          </a:p>
        </c:rich>
      </c:tx>
      <c:layout>
        <c:manualLayout>
          <c:xMode val="edge"/>
          <c:yMode val="edge"/>
          <c:x val="0.12704164967426881"/>
          <c:y val="1.7111654146679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000000"/>
                    </a:solidFill>
                  </a:ln>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000000"/>
                    </a:solidFill>
                  </a:ln>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000000"/>
                    </a:solidFill>
                  </a:ln>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000000"/>
                    </a:solidFill>
                  </a:ln>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000000"/>
                    </a:solidFill>
                  </a:ln>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s>
    <c:plotArea>
      <c:layout>
        <c:manualLayout>
          <c:layoutTarget val="inner"/>
          <c:xMode val="edge"/>
          <c:yMode val="edge"/>
          <c:x val="1.990050374912955E-2"/>
          <c:y val="0.32883760219627711"/>
          <c:w val="0.42252031245098348"/>
          <c:h val="0.60949769209883242"/>
        </c:manualLayout>
      </c:layout>
      <c:doughnutChart>
        <c:varyColors val="1"/>
        <c:dLbls>
          <c:showLegendKey val="0"/>
          <c:showVal val="0"/>
          <c:showCatName val="0"/>
          <c:showSerName val="0"/>
          <c:showPercent val="0"/>
          <c:showBubbleSize val="0"/>
          <c:showLeaderLines val="0"/>
        </c:dLbls>
        <c:firstSliceAng val="0"/>
        <c:holeSize val="50"/>
      </c:doughnut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sale.xlsx]Color Wise Saes!PivotTable6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Color wise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'Color Wise Saes'!$B$3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EB-4926-9C03-4E32E8EE90C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EB-4926-9C03-4E32E8EE90C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EB-4926-9C03-4E32E8EE90C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BEB-4926-9C03-4E32E8EE90C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BEB-4926-9C03-4E32E8EE90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'Color Wise Saes'!$A$4:$A$9</c:f>
              <c:strCache>
                <c:ptCount val="5"/>
                <c:pt idx="0">
                  <c:v>Black</c:v>
                </c:pt>
                <c:pt idx="1">
                  <c:v>Blue</c:v>
                </c:pt>
                <c:pt idx="2">
                  <c:v>Green</c:v>
                </c:pt>
                <c:pt idx="3">
                  <c:v>Red</c:v>
                </c:pt>
                <c:pt idx="4">
                  <c:v>White</c:v>
                </c:pt>
              </c:strCache>
            </c:strRef>
          </c:cat>
          <c:val>
            <c:numRef>
              <c:f>'Color Wise Saes'!$B$4:$B$9</c:f>
              <c:numCache>
                <c:formatCode>General</c:formatCode>
                <c:ptCount val="5"/>
                <c:pt idx="0">
                  <c:v>4146</c:v>
                </c:pt>
                <c:pt idx="1">
                  <c:v>3759</c:v>
                </c:pt>
                <c:pt idx="2">
                  <c:v>3730</c:v>
                </c:pt>
                <c:pt idx="3">
                  <c:v>3124</c:v>
                </c:pt>
                <c:pt idx="4">
                  <c:v>3789</c:v>
                </c:pt>
              </c:numCache>
            </c:numRef>
          </c:val>
          <c:extLst>
            <c:ext xmlns:c16="http://schemas.microsoft.com/office/drawing/2014/chart" uri="{C3380CC4-5D6E-409C-BE32-E72D297353CC}">
              <c16:uniqueId val="{0000000A-7BEB-4926-9C03-4E32E8EE90C7}"/>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sale.xlsx]Model wise Mobile Sales!PivotTable1</c:name>
    <c:fmtId val="4"/>
  </c:pivotSource>
  <c:chart>
    <c:title>
      <c:tx>
        <c:rich>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r>
              <a:rPr lang="en-US" sz="1100" b="1" i="1" baseline="0">
                <a:solidFill>
                  <a:srgbClr val="FF0000"/>
                </a:solidFill>
                <a:latin typeface="+mn-lt"/>
              </a:rPr>
              <a:t>MODEL </a:t>
            </a:r>
            <a:r>
              <a:rPr lang="en-US" sz="1200" b="1" i="1" baseline="0">
                <a:solidFill>
                  <a:srgbClr val="FF0000"/>
                </a:solidFill>
                <a:latin typeface="+mn-lt"/>
              </a:rPr>
              <a:t>WISE</a:t>
            </a:r>
            <a:r>
              <a:rPr lang="en-US" sz="1100" b="1" i="1" baseline="0">
                <a:solidFill>
                  <a:srgbClr val="FF0000"/>
                </a:solidFill>
                <a:latin typeface="+mn-lt"/>
              </a:rPr>
              <a:t> MOBILE SALES</a:t>
            </a:r>
          </a:p>
        </c:rich>
      </c:tx>
      <c:layout>
        <c:manualLayout>
          <c:xMode val="edge"/>
          <c:yMode val="edge"/>
          <c:x val="0.13486699289946286"/>
          <c:y val="7.29317585301837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1"/>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6221857636014E-2"/>
          <c:y val="0.16812860892388451"/>
          <c:w val="0.75441358286961702"/>
          <c:h val="0.75961154855643032"/>
        </c:manualLayout>
      </c:layout>
      <c:barChart>
        <c:barDir val="col"/>
        <c:grouping val="stacked"/>
        <c:varyColors val="0"/>
        <c:ser>
          <c:idx val="0"/>
          <c:order val="0"/>
          <c:tx>
            <c:strRef>
              <c:f>'Model wise Mobile Sales'!$B$3:$B$4</c:f>
              <c:strCache>
                <c:ptCount val="1"/>
                <c:pt idx="0">
                  <c:v>Galaxy A55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Sales'!$B$5:$B$10</c:f>
              <c:numCache>
                <c:formatCode>General</c:formatCode>
                <c:ptCount val="5"/>
                <c:pt idx="3">
                  <c:v>689</c:v>
                </c:pt>
              </c:numCache>
            </c:numRef>
          </c:val>
          <c:extLst>
            <c:ext xmlns:c16="http://schemas.microsoft.com/office/drawing/2014/chart" uri="{C3380CC4-5D6E-409C-BE32-E72D297353CC}">
              <c16:uniqueId val="{00000000-DEA2-4A7A-91A2-03C3AE36D034}"/>
            </c:ext>
          </c:extLst>
        </c:ser>
        <c:ser>
          <c:idx val="1"/>
          <c:order val="1"/>
          <c:tx>
            <c:strRef>
              <c:f>'Model wise Mobile Sales'!$C$3:$C$4</c:f>
              <c:strCache>
                <c:ptCount val="1"/>
                <c:pt idx="0">
                  <c:v>Galaxy M15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Sales'!$C$5:$C$10</c:f>
              <c:numCache>
                <c:formatCode>General</c:formatCode>
                <c:ptCount val="5"/>
                <c:pt idx="3">
                  <c:v>615</c:v>
                </c:pt>
              </c:numCache>
            </c:numRef>
          </c:val>
          <c:extLst>
            <c:ext xmlns:c16="http://schemas.microsoft.com/office/drawing/2014/chart" uri="{C3380CC4-5D6E-409C-BE32-E72D297353CC}">
              <c16:uniqueId val="{00000001-DEA2-4A7A-91A2-03C3AE36D034}"/>
            </c:ext>
          </c:extLst>
        </c:ser>
        <c:ser>
          <c:idx val="2"/>
          <c:order val="2"/>
          <c:tx>
            <c:strRef>
              <c:f>'Model wise Mobile Sales'!$D$3:$D$4</c:f>
              <c:strCache>
                <c:ptCount val="1"/>
                <c:pt idx="0">
                  <c:v>Galaxy S25 Ultra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Sales'!$D$5:$D$10</c:f>
              <c:numCache>
                <c:formatCode>General</c:formatCode>
                <c:ptCount val="5"/>
                <c:pt idx="3">
                  <c:v>1030</c:v>
                </c:pt>
              </c:numCache>
            </c:numRef>
          </c:val>
          <c:extLst>
            <c:ext xmlns:c16="http://schemas.microsoft.com/office/drawing/2014/chart" uri="{C3380CC4-5D6E-409C-BE32-E72D297353CC}">
              <c16:uniqueId val="{00000002-DEA2-4A7A-91A2-03C3AE36D034}"/>
            </c:ext>
          </c:extLst>
        </c:ser>
        <c:ser>
          <c:idx val="3"/>
          <c:order val="3"/>
          <c:tx>
            <c:strRef>
              <c:f>'Model wise Mobile Sales'!$E$3:$E$4</c:f>
              <c:strCache>
                <c:ptCount val="1"/>
                <c:pt idx="0">
                  <c:v>iPhone 14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Sales'!$E$5:$E$10</c:f>
              <c:numCache>
                <c:formatCode>General</c:formatCode>
                <c:ptCount val="5"/>
                <c:pt idx="0">
                  <c:v>989</c:v>
                </c:pt>
              </c:numCache>
            </c:numRef>
          </c:val>
          <c:extLst>
            <c:ext xmlns:c16="http://schemas.microsoft.com/office/drawing/2014/chart" uri="{C3380CC4-5D6E-409C-BE32-E72D297353CC}">
              <c16:uniqueId val="{00000003-DEA2-4A7A-91A2-03C3AE36D034}"/>
            </c:ext>
          </c:extLst>
        </c:ser>
        <c:ser>
          <c:idx val="4"/>
          <c:order val="4"/>
          <c:tx>
            <c:strRef>
              <c:f>'Model wise Mobile Sales'!$F$3:$F$4</c:f>
              <c:strCache>
                <c:ptCount val="1"/>
                <c:pt idx="0">
                  <c:v>iPhone 14 Pro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Sales'!$F$5:$F$10</c:f>
              <c:numCache>
                <c:formatCode>General</c:formatCode>
                <c:ptCount val="5"/>
                <c:pt idx="0">
                  <c:v>710</c:v>
                </c:pt>
              </c:numCache>
            </c:numRef>
          </c:val>
          <c:extLst>
            <c:ext xmlns:c16="http://schemas.microsoft.com/office/drawing/2014/chart" uri="{C3380CC4-5D6E-409C-BE32-E72D297353CC}">
              <c16:uniqueId val="{00000004-DEA2-4A7A-91A2-03C3AE36D034}"/>
            </c:ext>
          </c:extLst>
        </c:ser>
        <c:ser>
          <c:idx val="5"/>
          <c:order val="5"/>
          <c:tx>
            <c:strRef>
              <c:f>'Model wise Mobile Sales'!$G$3:$G$4</c:f>
              <c:strCache>
                <c:ptCount val="1"/>
                <c:pt idx="0">
                  <c:v>iPhone 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Sales'!$G$5:$G$10</c:f>
              <c:numCache>
                <c:formatCode>General</c:formatCode>
                <c:ptCount val="5"/>
                <c:pt idx="0">
                  <c:v>951</c:v>
                </c:pt>
              </c:numCache>
            </c:numRef>
          </c:val>
          <c:extLst>
            <c:ext xmlns:c16="http://schemas.microsoft.com/office/drawing/2014/chart" uri="{C3380CC4-5D6E-409C-BE32-E72D297353CC}">
              <c16:uniqueId val="{00000005-DEA2-4A7A-91A2-03C3AE36D034}"/>
            </c:ext>
          </c:extLst>
        </c:ser>
        <c:ser>
          <c:idx val="6"/>
          <c:order val="6"/>
          <c:tx>
            <c:strRef>
              <c:f>'Model wise Mobile Sales'!$H$3:$H$4</c:f>
              <c:strCache>
                <c:ptCount val="1"/>
                <c:pt idx="0">
                  <c:v>iPhone 15 Pro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Sales'!$H$5:$H$10</c:f>
              <c:numCache>
                <c:formatCode>General</c:formatCode>
                <c:ptCount val="5"/>
                <c:pt idx="0">
                  <c:v>793</c:v>
                </c:pt>
              </c:numCache>
            </c:numRef>
          </c:val>
          <c:extLst>
            <c:ext xmlns:c16="http://schemas.microsoft.com/office/drawing/2014/chart" uri="{C3380CC4-5D6E-409C-BE32-E72D297353CC}">
              <c16:uniqueId val="{00000006-DEA2-4A7A-91A2-03C3AE36D034}"/>
            </c:ext>
          </c:extLst>
        </c:ser>
        <c:ser>
          <c:idx val="7"/>
          <c:order val="7"/>
          <c:tx>
            <c:strRef>
              <c:f>'Model wise Mobile Sales'!$I$3:$I$4</c:f>
              <c:strCache>
                <c:ptCount val="1"/>
                <c:pt idx="0">
                  <c:v>iPhone SE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Sales'!$I$5:$I$10</c:f>
              <c:numCache>
                <c:formatCode>General</c:formatCode>
                <c:ptCount val="5"/>
                <c:pt idx="0">
                  <c:v>783</c:v>
                </c:pt>
              </c:numCache>
            </c:numRef>
          </c:val>
          <c:extLst>
            <c:ext xmlns:c16="http://schemas.microsoft.com/office/drawing/2014/chart" uri="{C3380CC4-5D6E-409C-BE32-E72D297353CC}">
              <c16:uniqueId val="{00000007-DEA2-4A7A-91A2-03C3AE36D034}"/>
            </c:ext>
          </c:extLst>
        </c:ser>
        <c:ser>
          <c:idx val="8"/>
          <c:order val="8"/>
          <c:tx>
            <c:strRef>
              <c:f>'Model wise Mobile Sales'!$J$3:$J$4</c:f>
              <c:strCache>
                <c:ptCount val="1"/>
                <c:pt idx="0">
                  <c:v>Mi 13T Pro</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Sales'!$J$5:$J$10</c:f>
              <c:numCache>
                <c:formatCode>General</c:formatCode>
                <c:ptCount val="5"/>
                <c:pt idx="4">
                  <c:v>874</c:v>
                </c:pt>
              </c:numCache>
            </c:numRef>
          </c:val>
          <c:extLst>
            <c:ext xmlns:c16="http://schemas.microsoft.com/office/drawing/2014/chart" uri="{C3380CC4-5D6E-409C-BE32-E72D297353CC}">
              <c16:uniqueId val="{00000008-DEA2-4A7A-91A2-03C3AE36D034}"/>
            </c:ext>
          </c:extLst>
        </c:ser>
        <c:ser>
          <c:idx val="9"/>
          <c:order val="9"/>
          <c:tx>
            <c:strRef>
              <c:f>'Model wise Mobile Sales'!$K$3:$K$4</c:f>
              <c:strCache>
                <c:ptCount val="1"/>
                <c:pt idx="0">
                  <c:v>OnePlus 11R</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Sales'!$K$5:$K$10</c:f>
              <c:numCache>
                <c:formatCode>General</c:formatCode>
                <c:ptCount val="5"/>
                <c:pt idx="2">
                  <c:v>1430</c:v>
                </c:pt>
              </c:numCache>
            </c:numRef>
          </c:val>
          <c:extLst>
            <c:ext xmlns:c16="http://schemas.microsoft.com/office/drawing/2014/chart" uri="{C3380CC4-5D6E-409C-BE32-E72D297353CC}">
              <c16:uniqueId val="{00000009-DEA2-4A7A-91A2-03C3AE36D034}"/>
            </c:ext>
          </c:extLst>
        </c:ser>
        <c:ser>
          <c:idx val="10"/>
          <c:order val="10"/>
          <c:tx>
            <c:strRef>
              <c:f>'Model wise Mobile Sales'!$L$3:$L$4</c:f>
              <c:strCache>
                <c:ptCount val="1"/>
                <c:pt idx="0">
                  <c:v>OnePlus 12 Pro</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Sales'!$L$5:$L$10</c:f>
              <c:numCache>
                <c:formatCode>General</c:formatCode>
                <c:ptCount val="5"/>
                <c:pt idx="2">
                  <c:v>1480</c:v>
                </c:pt>
              </c:numCache>
            </c:numRef>
          </c:val>
          <c:extLst>
            <c:ext xmlns:c16="http://schemas.microsoft.com/office/drawing/2014/chart" uri="{C3380CC4-5D6E-409C-BE32-E72D297353CC}">
              <c16:uniqueId val="{0000000A-DEA2-4A7A-91A2-03C3AE36D034}"/>
            </c:ext>
          </c:extLst>
        </c:ser>
        <c:ser>
          <c:idx val="11"/>
          <c:order val="11"/>
          <c:tx>
            <c:strRef>
              <c:f>'Model wise Mobile Sales'!$M$3:$M$4</c:f>
              <c:strCache>
                <c:ptCount val="1"/>
                <c:pt idx="0">
                  <c:v>OnePlus Nord 4</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Sales'!$M$5:$M$10</c:f>
              <c:numCache>
                <c:formatCode>General</c:formatCode>
                <c:ptCount val="5"/>
                <c:pt idx="2">
                  <c:v>1485</c:v>
                </c:pt>
              </c:numCache>
            </c:numRef>
          </c:val>
          <c:extLst>
            <c:ext xmlns:c16="http://schemas.microsoft.com/office/drawing/2014/chart" uri="{C3380CC4-5D6E-409C-BE32-E72D297353CC}">
              <c16:uniqueId val="{0000000B-DEA2-4A7A-91A2-03C3AE36D034}"/>
            </c:ext>
          </c:extLst>
        </c:ser>
        <c:ser>
          <c:idx val="12"/>
          <c:order val="12"/>
          <c:tx>
            <c:strRef>
              <c:f>'Model wise Mobile Sales'!$N$3:$N$4</c:f>
              <c:strCache>
                <c:ptCount val="1"/>
                <c:pt idx="0">
                  <c:v>Pixel 8a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Sales'!$N$5:$N$10</c:f>
              <c:numCache>
                <c:formatCode>General</c:formatCode>
                <c:ptCount val="5"/>
                <c:pt idx="1">
                  <c:v>758</c:v>
                </c:pt>
              </c:numCache>
            </c:numRef>
          </c:val>
          <c:extLst>
            <c:ext xmlns:c16="http://schemas.microsoft.com/office/drawing/2014/chart" uri="{C3380CC4-5D6E-409C-BE32-E72D297353CC}">
              <c16:uniqueId val="{0000000C-DEA2-4A7A-91A2-03C3AE36D034}"/>
            </c:ext>
          </c:extLst>
        </c:ser>
        <c:ser>
          <c:idx val="13"/>
          <c:order val="13"/>
          <c:tx>
            <c:strRef>
              <c:f>'Model wise Mobile Sales'!$O$3:$O$4</c:f>
              <c:strCache>
                <c:ptCount val="1"/>
                <c:pt idx="0">
                  <c:v>Pixel 9</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Sales'!$O$5:$O$10</c:f>
              <c:numCache>
                <c:formatCode>General</c:formatCode>
                <c:ptCount val="5"/>
                <c:pt idx="1">
                  <c:v>1191</c:v>
                </c:pt>
              </c:numCache>
            </c:numRef>
          </c:val>
          <c:extLst>
            <c:ext xmlns:c16="http://schemas.microsoft.com/office/drawing/2014/chart" uri="{C3380CC4-5D6E-409C-BE32-E72D297353CC}">
              <c16:uniqueId val="{0000000D-DEA2-4A7A-91A2-03C3AE36D034}"/>
            </c:ext>
          </c:extLst>
        </c:ser>
        <c:ser>
          <c:idx val="14"/>
          <c:order val="14"/>
          <c:tx>
            <c:strRef>
              <c:f>'Model wise Mobile Sales'!$P$3:$P$4</c:f>
              <c:strCache>
                <c:ptCount val="1"/>
                <c:pt idx="0">
                  <c:v>Pixel 9 Pro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Sales'!$P$5:$P$10</c:f>
              <c:numCache>
                <c:formatCode>General</c:formatCode>
                <c:ptCount val="5"/>
                <c:pt idx="1">
                  <c:v>1203</c:v>
                </c:pt>
              </c:numCache>
            </c:numRef>
          </c:val>
          <c:extLst>
            <c:ext xmlns:c16="http://schemas.microsoft.com/office/drawing/2014/chart" uri="{C3380CC4-5D6E-409C-BE32-E72D297353CC}">
              <c16:uniqueId val="{0000000E-DEA2-4A7A-91A2-03C3AE36D034}"/>
            </c:ext>
          </c:extLst>
        </c:ser>
        <c:ser>
          <c:idx val="15"/>
          <c:order val="15"/>
          <c:tx>
            <c:strRef>
              <c:f>'Model wise Mobile Sales'!$Q$3:$Q$4</c:f>
              <c:strCache>
                <c:ptCount val="1"/>
                <c:pt idx="0">
                  <c:v>Poco X6 Pro</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Sales'!$Q$5:$Q$10</c:f>
              <c:numCache>
                <c:formatCode>General</c:formatCode>
                <c:ptCount val="5"/>
                <c:pt idx="4">
                  <c:v>867</c:v>
                </c:pt>
              </c:numCache>
            </c:numRef>
          </c:val>
          <c:extLst>
            <c:ext xmlns:c16="http://schemas.microsoft.com/office/drawing/2014/chart" uri="{C3380CC4-5D6E-409C-BE32-E72D297353CC}">
              <c16:uniqueId val="{0000000F-DEA2-4A7A-91A2-03C3AE36D034}"/>
            </c:ext>
          </c:extLst>
        </c:ser>
        <c:ser>
          <c:idx val="16"/>
          <c:order val="16"/>
          <c:tx>
            <c:strRef>
              <c:f>'Model wise Mobile Sales'!$R$3:$R$4</c:f>
              <c:strCache>
                <c:ptCount val="1"/>
                <c:pt idx="0">
                  <c:v>Redmi Note 13</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Sales'!$R$5:$R$10</c:f>
              <c:numCache>
                <c:formatCode>General</c:formatCode>
                <c:ptCount val="5"/>
                <c:pt idx="4">
                  <c:v>896</c:v>
                </c:pt>
              </c:numCache>
            </c:numRef>
          </c:val>
          <c:extLst>
            <c:ext xmlns:c16="http://schemas.microsoft.com/office/drawing/2014/chart" uri="{C3380CC4-5D6E-409C-BE32-E72D297353CC}">
              <c16:uniqueId val="{00000010-DEA2-4A7A-91A2-03C3AE36D034}"/>
            </c:ext>
          </c:extLst>
        </c:ser>
        <c:ser>
          <c:idx val="17"/>
          <c:order val="17"/>
          <c:tx>
            <c:strRef>
              <c:f>'Model wise Mobile Sales'!$S$3:$S$4</c:f>
              <c:strCache>
                <c:ptCount val="1"/>
                <c:pt idx="0">
                  <c:v>Xiaomi 14 Ultra</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Sales'!$S$5:$S$10</c:f>
              <c:numCache>
                <c:formatCode>General</c:formatCode>
                <c:ptCount val="5"/>
                <c:pt idx="4">
                  <c:v>892</c:v>
                </c:pt>
              </c:numCache>
            </c:numRef>
          </c:val>
          <c:extLst>
            <c:ext xmlns:c16="http://schemas.microsoft.com/office/drawing/2014/chart" uri="{C3380CC4-5D6E-409C-BE32-E72D297353CC}">
              <c16:uniqueId val="{00000011-DEA2-4A7A-91A2-03C3AE36D034}"/>
            </c:ext>
          </c:extLst>
        </c:ser>
        <c:ser>
          <c:idx val="18"/>
          <c:order val="18"/>
          <c:tx>
            <c:strRef>
              <c:f>'Model wise Mobile Sales'!$T$3:$T$4</c:f>
              <c:strCache>
                <c:ptCount val="1"/>
                <c:pt idx="0">
                  <c:v>Z Fold 6</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 wise Mobile Sales'!$A$5:$A$10</c:f>
              <c:strCache>
                <c:ptCount val="5"/>
                <c:pt idx="0">
                  <c:v>Apple</c:v>
                </c:pt>
                <c:pt idx="1">
                  <c:v>Google</c:v>
                </c:pt>
                <c:pt idx="2">
                  <c:v>OnePlus</c:v>
                </c:pt>
                <c:pt idx="3">
                  <c:v>Samsung</c:v>
                </c:pt>
                <c:pt idx="4">
                  <c:v>Xiaomi</c:v>
                </c:pt>
              </c:strCache>
            </c:strRef>
          </c:cat>
          <c:val>
            <c:numRef>
              <c:f>'Model wise Mobile Sales'!$T$5:$T$10</c:f>
              <c:numCache>
                <c:formatCode>General</c:formatCode>
                <c:ptCount val="5"/>
                <c:pt idx="3">
                  <c:v>912</c:v>
                </c:pt>
              </c:numCache>
            </c:numRef>
          </c:val>
          <c:extLst>
            <c:ext xmlns:c16="http://schemas.microsoft.com/office/drawing/2014/chart" uri="{C3380CC4-5D6E-409C-BE32-E72D297353CC}">
              <c16:uniqueId val="{00000012-DEA2-4A7A-91A2-03C3AE36D034}"/>
            </c:ext>
          </c:extLst>
        </c:ser>
        <c:dLbls>
          <c:dLblPos val="ctr"/>
          <c:showLegendKey val="0"/>
          <c:showVal val="1"/>
          <c:showCatName val="0"/>
          <c:showSerName val="0"/>
          <c:showPercent val="0"/>
          <c:showBubbleSize val="0"/>
        </c:dLbls>
        <c:gapWidth val="79"/>
        <c:overlap val="100"/>
        <c:axId val="1673554223"/>
        <c:axId val="1673554703"/>
      </c:barChart>
      <c:catAx>
        <c:axId val="16735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cap="all" spc="120" normalizeH="1" baseline="0">
                <a:solidFill>
                  <a:srgbClr val="002146"/>
                </a:solidFill>
                <a:latin typeface="Arial Black" panose="020B0A04020102020204" pitchFamily="34" charset="0"/>
                <a:ea typeface="+mn-ea"/>
                <a:cs typeface="+mn-cs"/>
              </a:defRPr>
            </a:pPr>
            <a:endParaRPr lang="en-US"/>
          </a:p>
        </c:txPr>
        <c:crossAx val="1673554703"/>
        <c:crosses val="autoZero"/>
        <c:auto val="1"/>
        <c:lblAlgn val="ctr"/>
        <c:lblOffset val="100"/>
        <c:noMultiLvlLbl val="0"/>
      </c:catAx>
      <c:valAx>
        <c:axId val="1673554703"/>
        <c:scaling>
          <c:orientation val="minMax"/>
        </c:scaling>
        <c:delete val="1"/>
        <c:axPos val="l"/>
        <c:numFmt formatCode="General" sourceLinked="1"/>
        <c:majorTickMark val="none"/>
        <c:minorTickMark val="none"/>
        <c:tickLblPos val="nextTo"/>
        <c:crossAx val="1673554223"/>
        <c:crosses val="autoZero"/>
        <c:crossBetween val="between"/>
      </c:valAx>
      <c:spPr>
        <a:noFill/>
        <a:ln>
          <a:noFill/>
        </a:ln>
        <a:effectLst/>
      </c:spPr>
    </c:plotArea>
    <c:legend>
      <c:legendPos val="r"/>
      <c:layout>
        <c:manualLayout>
          <c:xMode val="edge"/>
          <c:yMode val="edge"/>
          <c:x val="0.75570619791076055"/>
          <c:y val="0.12793350831146108"/>
          <c:w val="0.22987954884017872"/>
          <c:h val="0.852179142757024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sale.xlsx]TOP 5 CITY REVENUE!PivotTable2</c:name>
    <c:fmtId val="19"/>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solidFill>
                  <a:srgbClr val="002060"/>
                </a:solidFill>
              </a:rPr>
              <a:t>Revenue Of Top</a:t>
            </a:r>
            <a:r>
              <a:rPr lang="en-US" sz="1200" baseline="0">
                <a:solidFill>
                  <a:srgbClr val="002060"/>
                </a:solidFill>
              </a:rPr>
              <a:t> 5 City</a:t>
            </a:r>
            <a:endParaRPr lang="en-US" sz="1200">
              <a:solidFill>
                <a:srgbClr val="002060"/>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marker>
          <c:symbol val="circle"/>
          <c:size val="6"/>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marker>
          <c:symbol val="circle"/>
          <c:size val="6"/>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marker>
          <c:symbol val="circle"/>
          <c:size val="6"/>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CITY REVENUE'!$B$3:$B$4</c:f>
              <c:strCache>
                <c:ptCount val="1"/>
                <c:pt idx="0">
                  <c:v>Online</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sp3d/>
          </c:spPr>
          <c:invertIfNegative val="0"/>
          <c:cat>
            <c:strRef>
              <c:f>'TOP 5 CITY REVENUE'!$A$5:$A$10</c:f>
              <c:strCache>
                <c:ptCount val="5"/>
                <c:pt idx="0">
                  <c:v>Ankara</c:v>
                </c:pt>
                <c:pt idx="1">
                  <c:v>Antalya</c:v>
                </c:pt>
                <c:pt idx="2">
                  <c:v>Bursa</c:v>
                </c:pt>
                <c:pt idx="3">
                  <c:v>Chennai</c:v>
                </c:pt>
                <c:pt idx="4">
                  <c:v>Istanbul</c:v>
                </c:pt>
              </c:strCache>
            </c:strRef>
          </c:cat>
          <c:val>
            <c:numRef>
              <c:f>'TOP 5 CITY REVENUE'!$B$5:$B$10</c:f>
              <c:numCache>
                <c:formatCode>"$"#,##0.00</c:formatCode>
                <c:ptCount val="5"/>
                <c:pt idx="0">
                  <c:v>799621</c:v>
                </c:pt>
                <c:pt idx="1">
                  <c:v>618093</c:v>
                </c:pt>
                <c:pt idx="2">
                  <c:v>1069105</c:v>
                </c:pt>
                <c:pt idx="3">
                  <c:v>1146205</c:v>
                </c:pt>
                <c:pt idx="4">
                  <c:v>567956</c:v>
                </c:pt>
              </c:numCache>
            </c:numRef>
          </c:val>
          <c:extLst>
            <c:ext xmlns:c16="http://schemas.microsoft.com/office/drawing/2014/chart" uri="{C3380CC4-5D6E-409C-BE32-E72D297353CC}">
              <c16:uniqueId val="{00000000-BDF5-4E0B-A9E4-152AF0B6B368}"/>
            </c:ext>
          </c:extLst>
        </c:ser>
        <c:ser>
          <c:idx val="1"/>
          <c:order val="1"/>
          <c:tx>
            <c:strRef>
              <c:f>'TOP 5 CITY REVENUE'!$C$3:$C$4</c:f>
              <c:strCache>
                <c:ptCount val="1"/>
                <c:pt idx="0">
                  <c:v>Partner</c:v>
                </c:pt>
              </c:strCache>
            </c:strRef>
          </c:tx>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sp3d/>
          </c:spPr>
          <c:invertIfNegative val="0"/>
          <c:cat>
            <c:strRef>
              <c:f>'TOP 5 CITY REVENUE'!$A$5:$A$10</c:f>
              <c:strCache>
                <c:ptCount val="5"/>
                <c:pt idx="0">
                  <c:v>Ankara</c:v>
                </c:pt>
                <c:pt idx="1">
                  <c:v>Antalya</c:v>
                </c:pt>
                <c:pt idx="2">
                  <c:v>Bursa</c:v>
                </c:pt>
                <c:pt idx="3">
                  <c:v>Chennai</c:v>
                </c:pt>
                <c:pt idx="4">
                  <c:v>Istanbul</c:v>
                </c:pt>
              </c:strCache>
            </c:strRef>
          </c:cat>
          <c:val>
            <c:numRef>
              <c:f>'TOP 5 CITY REVENUE'!$C$5:$C$10</c:f>
              <c:numCache>
                <c:formatCode>"$"#,##0.00</c:formatCode>
                <c:ptCount val="5"/>
                <c:pt idx="0">
                  <c:v>58064</c:v>
                </c:pt>
                <c:pt idx="1">
                  <c:v>171575</c:v>
                </c:pt>
                <c:pt idx="2">
                  <c:v>200082</c:v>
                </c:pt>
                <c:pt idx="3">
                  <c:v>161406</c:v>
                </c:pt>
                <c:pt idx="4">
                  <c:v>80002</c:v>
                </c:pt>
              </c:numCache>
            </c:numRef>
          </c:val>
          <c:extLst>
            <c:ext xmlns:c16="http://schemas.microsoft.com/office/drawing/2014/chart" uri="{C3380CC4-5D6E-409C-BE32-E72D297353CC}">
              <c16:uniqueId val="{00000001-BDF5-4E0B-A9E4-152AF0B6B368}"/>
            </c:ext>
          </c:extLst>
        </c:ser>
        <c:ser>
          <c:idx val="2"/>
          <c:order val="2"/>
          <c:tx>
            <c:strRef>
              <c:f>'TOP 5 CITY REVENUE'!$D$3:$D$4</c:f>
              <c:strCache>
                <c:ptCount val="1"/>
                <c:pt idx="0">
                  <c:v>Retail Store</c:v>
                </c:pt>
              </c:strCache>
            </c:strRef>
          </c:tx>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a:noFill/>
            </a:ln>
            <a:effectLst/>
            <a:sp3d/>
          </c:spPr>
          <c:invertIfNegative val="0"/>
          <c:cat>
            <c:strRef>
              <c:f>'TOP 5 CITY REVENUE'!$A$5:$A$10</c:f>
              <c:strCache>
                <c:ptCount val="5"/>
                <c:pt idx="0">
                  <c:v>Ankara</c:v>
                </c:pt>
                <c:pt idx="1">
                  <c:v>Antalya</c:v>
                </c:pt>
                <c:pt idx="2">
                  <c:v>Bursa</c:v>
                </c:pt>
                <c:pt idx="3">
                  <c:v>Chennai</c:v>
                </c:pt>
                <c:pt idx="4">
                  <c:v>Istanbul</c:v>
                </c:pt>
              </c:strCache>
            </c:strRef>
          </c:cat>
          <c:val>
            <c:numRef>
              <c:f>'TOP 5 CITY REVENUE'!$D$5:$D$10</c:f>
              <c:numCache>
                <c:formatCode>"$"#,##0.00</c:formatCode>
                <c:ptCount val="5"/>
                <c:pt idx="0">
                  <c:v>134011</c:v>
                </c:pt>
                <c:pt idx="1">
                  <c:v>258994</c:v>
                </c:pt>
                <c:pt idx="2">
                  <c:v>277229</c:v>
                </c:pt>
                <c:pt idx="3">
                  <c:v>103269</c:v>
                </c:pt>
                <c:pt idx="4">
                  <c:v>321267</c:v>
                </c:pt>
              </c:numCache>
            </c:numRef>
          </c:val>
          <c:extLst>
            <c:ext xmlns:c16="http://schemas.microsoft.com/office/drawing/2014/chart" uri="{C3380CC4-5D6E-409C-BE32-E72D297353CC}">
              <c16:uniqueId val="{00000002-BDF5-4E0B-A9E4-152AF0B6B368}"/>
            </c:ext>
          </c:extLst>
        </c:ser>
        <c:dLbls>
          <c:showLegendKey val="0"/>
          <c:showVal val="0"/>
          <c:showCatName val="0"/>
          <c:showSerName val="0"/>
          <c:showPercent val="0"/>
          <c:showBubbleSize val="0"/>
        </c:dLbls>
        <c:gapWidth val="150"/>
        <c:shape val="box"/>
        <c:axId val="1739118191"/>
        <c:axId val="1739120111"/>
        <c:axId val="0"/>
      </c:bar3DChart>
      <c:catAx>
        <c:axId val="17391181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739120111"/>
        <c:crosses val="autoZero"/>
        <c:auto val="1"/>
        <c:lblAlgn val="ctr"/>
        <c:lblOffset val="100"/>
        <c:noMultiLvlLbl val="0"/>
      </c:catAx>
      <c:valAx>
        <c:axId val="1739120111"/>
        <c:scaling>
          <c:orientation val="minMax"/>
        </c:scaling>
        <c:delete val="0"/>
        <c:axPos val="l"/>
        <c:majorGridlines>
          <c:spPr>
            <a:ln w="28575" cap="flat" cmpd="sng" algn="ctr">
              <a:solidFill>
                <a:srgbClr val="28F3F8"/>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73911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sale.xlsx]Gender Wise Shopping Trend!PivotTable2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Customer</a:t>
            </a:r>
            <a:r>
              <a:rPr lang="en-US" sz="1200" b="1" baseline="0">
                <a:solidFill>
                  <a:srgbClr val="FF0000"/>
                </a:solidFill>
              </a:rPr>
              <a:t> Gender Wise Shopping Trend</a:t>
            </a:r>
            <a:endParaRPr lang="en-US" sz="1200" b="1">
              <a:solidFill>
                <a:srgbClr val="FF0000"/>
              </a:solidFill>
            </a:endParaRPr>
          </a:p>
        </c:rich>
      </c:tx>
      <c:layout>
        <c:manualLayout>
          <c:xMode val="edge"/>
          <c:yMode val="edge"/>
          <c:x val="6.034497950692895E-2"/>
          <c:y val="2.0202020202020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9273534864086"/>
                  <c:h val="0.14875432606322439"/>
                </c:manualLayout>
              </c15:layout>
            </c:ext>
          </c:extLst>
        </c:dLbl>
      </c:pivotFmt>
      <c:pivotFmt>
        <c:idx val="6"/>
        <c:spPr>
          <a:solidFill>
            <a:schemeClr val="accent2"/>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563007421275139E-2"/>
                  <c:h val="0.14875432606322439"/>
                </c:manualLayout>
              </c15:layout>
            </c:ext>
          </c:extLst>
        </c:dLbl>
      </c:pivotFmt>
      <c:pivotFmt>
        <c:idx val="7"/>
        <c:spPr>
          <a:solidFill>
            <a:schemeClr val="accent3"/>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89861057577588E-2"/>
                  <c:h val="0.14875432606322439"/>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9273534864086"/>
                  <c:h val="0.14875432606322439"/>
                </c:manualLayout>
              </c15:layout>
            </c:ext>
          </c:extLst>
        </c:dLbl>
      </c:pivotFmt>
      <c:pivotFmt>
        <c:idx val="10"/>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563007421275139E-2"/>
                  <c:h val="0.14875432606322439"/>
                </c:manualLayout>
              </c15:layout>
            </c:ext>
          </c:extLst>
        </c:dLbl>
      </c:pivotFmt>
      <c:pivotFmt>
        <c:idx val="11"/>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89861057577588E-2"/>
                  <c:h val="0.14875432606322439"/>
                </c:manualLayout>
              </c15:layout>
            </c:ext>
          </c:extLst>
        </c:dLbl>
      </c:pivotFmt>
    </c:pivotFmts>
    <c:plotArea>
      <c:layout>
        <c:manualLayout>
          <c:layoutTarget val="inner"/>
          <c:xMode val="edge"/>
          <c:yMode val="edge"/>
          <c:x val="6.9027875514973719E-2"/>
          <c:y val="0.29895174146176512"/>
          <c:w val="0.66107846489661737"/>
          <c:h val="0.70104825853823483"/>
        </c:manualLayout>
      </c:layout>
      <c:doughnutChart>
        <c:varyColors val="1"/>
        <c:ser>
          <c:idx val="0"/>
          <c:order val="0"/>
          <c:tx>
            <c:strRef>
              <c:f>'Gender Wise Shopping Trend'!$B$3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835-4D7D-8F8A-8BC23355CF5C}"/>
              </c:ext>
            </c:extLst>
          </c:dPt>
          <c:dPt>
            <c:idx val="1"/>
            <c:bubble3D val="0"/>
            <c:spPr>
              <a:solidFill>
                <a:schemeClr val="accent2"/>
              </a:solidFill>
              <a:ln>
                <a:noFill/>
              </a:ln>
              <a:effectLst/>
            </c:spPr>
            <c:extLst>
              <c:ext xmlns:c16="http://schemas.microsoft.com/office/drawing/2014/chart" uri="{C3380CC4-5D6E-409C-BE32-E72D297353CC}">
                <c16:uniqueId val="{00000003-F835-4D7D-8F8A-8BC23355CF5C}"/>
              </c:ext>
            </c:extLst>
          </c:dPt>
          <c:dPt>
            <c:idx val="2"/>
            <c:bubble3D val="0"/>
            <c:spPr>
              <a:solidFill>
                <a:schemeClr val="accent3"/>
              </a:solidFill>
              <a:ln>
                <a:noFill/>
              </a:ln>
              <a:effectLst/>
            </c:spPr>
            <c:extLst>
              <c:ext xmlns:c16="http://schemas.microsoft.com/office/drawing/2014/chart" uri="{C3380CC4-5D6E-409C-BE32-E72D297353CC}">
                <c16:uniqueId val="{00000005-F835-4D7D-8F8A-8BC23355CF5C}"/>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10259273534864086"/>
                      <c:h val="0.14875432606322439"/>
                    </c:manualLayout>
                  </c15:layout>
                </c:ext>
                <c:ext xmlns:c16="http://schemas.microsoft.com/office/drawing/2014/chart" uri="{C3380CC4-5D6E-409C-BE32-E72D297353CC}">
                  <c16:uniqueId val="{00000001-F835-4D7D-8F8A-8BC23355CF5C}"/>
                </c:ext>
              </c:extLst>
            </c:dLbl>
            <c:dLbl>
              <c:idx val="1"/>
              <c:showLegendKey val="0"/>
              <c:showVal val="0"/>
              <c:showCatName val="1"/>
              <c:showSerName val="0"/>
              <c:showPercent val="1"/>
              <c:showBubbleSize val="0"/>
              <c:extLst>
                <c:ext xmlns:c15="http://schemas.microsoft.com/office/drawing/2012/chart" uri="{CE6537A1-D6FC-4f65-9D91-7224C49458BB}">
                  <c15:layout>
                    <c:manualLayout>
                      <c:w val="7.3563007421275139E-2"/>
                      <c:h val="0.14875432606322439"/>
                    </c:manualLayout>
                  </c15:layout>
                </c:ext>
                <c:ext xmlns:c16="http://schemas.microsoft.com/office/drawing/2014/chart" uri="{C3380CC4-5D6E-409C-BE32-E72D297353CC}">
                  <c16:uniqueId val="{00000003-F835-4D7D-8F8A-8BC23355CF5C}"/>
                </c:ext>
              </c:extLst>
            </c:dLbl>
            <c:dLbl>
              <c:idx val="2"/>
              <c:showLegendKey val="0"/>
              <c:showVal val="0"/>
              <c:showCatName val="1"/>
              <c:showSerName val="0"/>
              <c:showPercent val="1"/>
              <c:showBubbleSize val="0"/>
              <c:extLst>
                <c:ext xmlns:c15="http://schemas.microsoft.com/office/drawing/2012/chart" uri="{CE6537A1-D6FC-4f65-9D91-7224C49458BB}">
                  <c15:layout>
                    <c:manualLayout>
                      <c:w val="8.2789861057577588E-2"/>
                      <c:h val="0.14875432606322439"/>
                    </c:manualLayout>
                  </c15:layout>
                </c:ext>
                <c:ext xmlns:c16="http://schemas.microsoft.com/office/drawing/2014/chart" uri="{C3380CC4-5D6E-409C-BE32-E72D297353CC}">
                  <c16:uniqueId val="{00000005-F835-4D7D-8F8A-8BC23355CF5C}"/>
                </c:ext>
              </c:extLst>
            </c:dLbl>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Shopping Trend'!$A$4:$A$7</c:f>
              <c:strCache>
                <c:ptCount val="3"/>
                <c:pt idx="0">
                  <c:v>Female</c:v>
                </c:pt>
                <c:pt idx="1">
                  <c:v>Male</c:v>
                </c:pt>
                <c:pt idx="2">
                  <c:v>Other</c:v>
                </c:pt>
              </c:strCache>
            </c:strRef>
          </c:cat>
          <c:val>
            <c:numRef>
              <c:f>'Gender Wise Shopping Trend'!$B$4:$B$7</c:f>
              <c:numCache>
                <c:formatCode>General</c:formatCode>
                <c:ptCount val="3"/>
                <c:pt idx="0">
                  <c:v>9286</c:v>
                </c:pt>
                <c:pt idx="1">
                  <c:v>7643</c:v>
                </c:pt>
                <c:pt idx="2">
                  <c:v>1619</c:v>
                </c:pt>
              </c:numCache>
            </c:numRef>
          </c:val>
          <c:extLst>
            <c:ext xmlns:c16="http://schemas.microsoft.com/office/drawing/2014/chart" uri="{C3380CC4-5D6E-409C-BE32-E72D297353CC}">
              <c16:uniqueId val="{00000006-F835-4D7D-8F8A-8BC23355CF5C}"/>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0232534770354249"/>
          <c:y val="0.25648028844879239"/>
          <c:w val="0.26910321301207835"/>
          <c:h val="0.54293167899467121"/>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8F09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sale.xlsx]Payment wise Revenue!PivotTable3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Total</a:t>
            </a:r>
            <a:r>
              <a:rPr lang="en-US" sz="1200" b="1" baseline="0">
                <a:solidFill>
                  <a:srgbClr val="FF0000"/>
                </a:solidFill>
              </a:rPr>
              <a:t> Revenue By Payment Type</a:t>
            </a:r>
            <a:endParaRPr lang="en-US" sz="1200" b="1">
              <a:solidFill>
                <a:srgbClr val="FF0000"/>
              </a:solidFill>
            </a:endParaRPr>
          </a:p>
        </c:rich>
      </c:tx>
      <c:layout>
        <c:manualLayout>
          <c:xMode val="edge"/>
          <c:yMode val="edge"/>
          <c:x val="0.142380824675781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glow rad="228600">
            <a:srgbClr val="111111">
              <a:alpha val="40000"/>
            </a:srgbClr>
          </a:glow>
          <a:innerShdw blurRad="114300">
            <a:prstClr val="black"/>
          </a:innerShdw>
        </a:effectLst>
        <a:sp3d/>
      </c:spPr>
    </c:sideWall>
    <c:backWall>
      <c:thickness val="0"/>
      <c:spPr>
        <a:noFill/>
        <a:ln>
          <a:noFill/>
        </a:ln>
        <a:effectLst>
          <a:glow rad="228600">
            <a:srgbClr val="111111">
              <a:alpha val="40000"/>
            </a:srgbClr>
          </a:glow>
          <a:innerShdw blurRad="114300">
            <a:prstClr val="black"/>
          </a:innerShdw>
        </a:effectLst>
        <a:sp3d/>
      </c:spPr>
    </c:backWall>
    <c:plotArea>
      <c:layout>
        <c:manualLayout>
          <c:layoutTarget val="inner"/>
          <c:xMode val="edge"/>
          <c:yMode val="edge"/>
          <c:x val="4.0275699609570975E-2"/>
          <c:y val="0.20603980560716209"/>
          <c:w val="0.5674214961356977"/>
          <c:h val="0.73287700047854465"/>
        </c:manualLayout>
      </c:layout>
      <c:pie3DChart>
        <c:varyColors val="1"/>
        <c:ser>
          <c:idx val="0"/>
          <c:order val="0"/>
          <c:tx>
            <c:strRef>
              <c:f>'Payment wise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9D-4856-837E-64FDB4759F0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9D-4856-837E-64FDB4759F0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9D-4856-837E-64FDB4759F0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9D-4856-837E-64FDB4759F0E}"/>
              </c:ext>
            </c:extLst>
          </c:dPt>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wise Revenue'!$A$4:$A$8</c:f>
              <c:strCache>
                <c:ptCount val="4"/>
                <c:pt idx="0">
                  <c:v>Cash</c:v>
                </c:pt>
                <c:pt idx="1">
                  <c:v>Credit Card</c:v>
                </c:pt>
                <c:pt idx="2">
                  <c:v>EMI</c:v>
                </c:pt>
                <c:pt idx="3">
                  <c:v>UPI</c:v>
                </c:pt>
              </c:strCache>
            </c:strRef>
          </c:cat>
          <c:val>
            <c:numRef>
              <c:f>'Payment wise Revenue'!$B$4:$B$8</c:f>
              <c:numCache>
                <c:formatCode>General</c:formatCode>
                <c:ptCount val="4"/>
                <c:pt idx="0">
                  <c:v>3640154</c:v>
                </c:pt>
                <c:pt idx="1">
                  <c:v>3837970</c:v>
                </c:pt>
                <c:pt idx="2">
                  <c:v>3891415</c:v>
                </c:pt>
                <c:pt idx="3">
                  <c:v>3155874</c:v>
                </c:pt>
              </c:numCache>
            </c:numRef>
          </c:val>
          <c:extLst>
            <c:ext xmlns:c16="http://schemas.microsoft.com/office/drawing/2014/chart" uri="{C3380CC4-5D6E-409C-BE32-E72D297353CC}">
              <c16:uniqueId val="{00000008-CF9D-4856-837E-64FDB4759F0E}"/>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5896029125391586"/>
          <c:y val="0.40122708788620703"/>
          <c:w val="0.28160267853576726"/>
          <c:h val="0.43478565179352585"/>
        </c:manualLayout>
      </c:layout>
      <c:overlay val="0"/>
      <c:spPr>
        <a:noFill/>
        <a:ln>
          <a:noFill/>
        </a:ln>
        <a:effectLst/>
      </c:spPr>
      <c:txPr>
        <a:bodyPr rot="0" spcFirstLastPara="1" vertOverflow="ellipsis" vert="horz" wrap="square" anchor="ctr" anchorCtr="1"/>
        <a:lstStyle/>
        <a:p>
          <a:pPr>
            <a:defRPr sz="900" b="1" i="1"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sale.xlsx]Monthly Sales Trend!PivotTable2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Monthly</a:t>
            </a:r>
            <a:r>
              <a:rPr lang="en-US" b="1" baseline="0">
                <a:solidFill>
                  <a:srgbClr val="002060"/>
                </a:solidFill>
              </a:rPr>
              <a:t> Sales Trend</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diamond"/>
          <c:size val="5"/>
          <c:spPr>
            <a:solidFill>
              <a:srgbClr val="0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rgbClr val="FF0000"/>
              </a:solidFill>
              <a:round/>
            </a:ln>
            <a:effectLst/>
          </c:spPr>
          <c:marker>
            <c:symbol val="diamond"/>
            <c:size val="5"/>
            <c:spPr>
              <a:solidFill>
                <a:srgbClr val="000000"/>
              </a:solidFill>
              <a:ln w="9525">
                <a:solidFill>
                  <a:srgbClr val="FF0000"/>
                </a:solidFill>
              </a:ln>
              <a:effectLst/>
            </c:spPr>
          </c:marker>
          <c:cat>
            <c:strRef>
              <c:f>'Monthly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Trend'!$B$4:$B$16</c:f>
              <c:numCache>
                <c:formatCode>_("$"* #,##0_);_("$"* \(#,##0\);_("$"* "-"??_);_(@_)</c:formatCode>
                <c:ptCount val="12"/>
                <c:pt idx="0">
                  <c:v>1414647</c:v>
                </c:pt>
                <c:pt idx="1">
                  <c:v>1373080</c:v>
                </c:pt>
                <c:pt idx="2">
                  <c:v>1165024</c:v>
                </c:pt>
                <c:pt idx="3">
                  <c:v>1035224</c:v>
                </c:pt>
                <c:pt idx="4">
                  <c:v>1139377</c:v>
                </c:pt>
                <c:pt idx="5">
                  <c:v>1099703</c:v>
                </c:pt>
                <c:pt idx="6">
                  <c:v>1339055</c:v>
                </c:pt>
                <c:pt idx="7">
                  <c:v>1239970</c:v>
                </c:pt>
                <c:pt idx="8">
                  <c:v>988344</c:v>
                </c:pt>
                <c:pt idx="9">
                  <c:v>1304670</c:v>
                </c:pt>
                <c:pt idx="10">
                  <c:v>1125550</c:v>
                </c:pt>
                <c:pt idx="11">
                  <c:v>1300769</c:v>
                </c:pt>
              </c:numCache>
            </c:numRef>
          </c:val>
          <c:smooth val="0"/>
          <c:extLst>
            <c:ext xmlns:c16="http://schemas.microsoft.com/office/drawing/2014/chart" uri="{C3380CC4-5D6E-409C-BE32-E72D297353CC}">
              <c16:uniqueId val="{00000000-3BAE-4019-938C-32CC6B9A226B}"/>
            </c:ext>
          </c:extLst>
        </c:ser>
        <c:dLbls>
          <c:showLegendKey val="0"/>
          <c:showVal val="0"/>
          <c:showCatName val="0"/>
          <c:showSerName val="0"/>
          <c:showPercent val="0"/>
          <c:showBubbleSize val="0"/>
        </c:dLbls>
        <c:marker val="1"/>
        <c:smooth val="0"/>
        <c:axId val="1641363759"/>
        <c:axId val="1641364239"/>
      </c:lineChart>
      <c:catAx>
        <c:axId val="16413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641364239"/>
        <c:crosses val="autoZero"/>
        <c:auto val="1"/>
        <c:lblAlgn val="ctr"/>
        <c:lblOffset val="100"/>
        <c:noMultiLvlLbl val="0"/>
      </c:catAx>
      <c:valAx>
        <c:axId val="1641364239"/>
        <c:scaling>
          <c:orientation val="minMax"/>
        </c:scaling>
        <c:delete val="0"/>
        <c:axPos val="l"/>
        <c:majorGridlines>
          <c:spPr>
            <a:ln w="22225" cap="flat" cmpd="sng" algn="ctr">
              <a:noFill/>
              <a:prstDash val="sysDash"/>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rgbClr val="7A1063"/>
                </a:solidFill>
                <a:latin typeface="+mn-lt"/>
                <a:ea typeface="+mn-ea"/>
                <a:cs typeface="+mn-cs"/>
              </a:defRPr>
            </a:pPr>
            <a:endParaRPr lang="en-US"/>
          </a:p>
        </c:txPr>
        <c:crossAx val="164136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sale.xlsx]Model Wise Sales!PivotTable1</c:name>
    <c:fmtId val="4"/>
  </c:pivotSource>
  <c:chart>
    <c:title>
      <c:tx>
        <c:rich>
          <a:bodyPr rot="0" spcFirstLastPara="1" vertOverflow="ellipsis" vert="horz" wrap="square" anchor="ctr" anchorCtr="1"/>
          <a:lstStyle/>
          <a:p>
            <a:pPr>
              <a:defRPr sz="1080" b="1" i="1" u="none" strike="noStrike" kern="1200" spc="0" baseline="0">
                <a:solidFill>
                  <a:schemeClr val="tx1">
                    <a:lumMod val="65000"/>
                    <a:lumOff val="35000"/>
                  </a:schemeClr>
                </a:solidFill>
                <a:latin typeface="+mn-lt"/>
                <a:ea typeface="+mn-ea"/>
                <a:cs typeface="+mn-cs"/>
              </a:defRPr>
            </a:pPr>
            <a:r>
              <a:rPr lang="en-US" sz="1200">
                <a:solidFill>
                  <a:srgbClr val="FF0000"/>
                </a:solidFill>
              </a:rPr>
              <a:t>Model</a:t>
            </a:r>
            <a:r>
              <a:rPr lang="en-US" sz="1200" baseline="0">
                <a:solidFill>
                  <a:srgbClr val="FF0000"/>
                </a:solidFill>
              </a:rPr>
              <a:t> And Operating System Wise Sales</a:t>
            </a:r>
            <a:endParaRPr lang="en-US" sz="1200">
              <a:solidFill>
                <a:srgbClr val="FF0000"/>
              </a:solidFill>
            </a:endParaRPr>
          </a:p>
        </c:rich>
      </c:tx>
      <c:overlay val="0"/>
      <c:spPr>
        <a:noFill/>
        <a:ln>
          <a:noFill/>
        </a:ln>
        <a:effectLst/>
      </c:spPr>
      <c:txPr>
        <a:bodyPr rot="0" spcFirstLastPara="1" vertOverflow="ellipsis" vert="horz" wrap="square" anchor="ctr" anchorCtr="1"/>
        <a:lstStyle/>
        <a:p>
          <a:pPr>
            <a:defRPr sz="108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76292847590238"/>
          <c:y val="0.16736824909334466"/>
          <c:w val="0.79364242957368747"/>
          <c:h val="0.49171806649168853"/>
        </c:manualLayout>
      </c:layout>
      <c:barChart>
        <c:barDir val="col"/>
        <c:grouping val="clustered"/>
        <c:varyColors val="0"/>
        <c:ser>
          <c:idx val="0"/>
          <c:order val="0"/>
          <c:tx>
            <c:strRef>
              <c:f>'Model Wise Sales'!$B$3:$B$4</c:f>
              <c:strCache>
                <c:ptCount val="1"/>
                <c:pt idx="0">
                  <c:v>Android</c:v>
                </c:pt>
              </c:strCache>
            </c:strRef>
          </c:tx>
          <c:spPr>
            <a:solidFill>
              <a:schemeClr val="accent1"/>
            </a:solidFill>
            <a:ln>
              <a:noFill/>
            </a:ln>
            <a:effectLst/>
          </c:spPr>
          <c:invertIfNegative val="0"/>
          <c:cat>
            <c:strRef>
              <c:f>'Model Wise Sales'!$A$5:$A$24</c:f>
              <c:strCache>
                <c:ptCount val="19"/>
                <c:pt idx="0">
                  <c:v>Galaxy A55</c:v>
                </c:pt>
                <c:pt idx="1">
                  <c:v>Galaxy M15</c:v>
                </c:pt>
                <c:pt idx="2">
                  <c:v>Galaxy S25 Ultra</c:v>
                </c:pt>
                <c:pt idx="3">
                  <c:v>iPhone 14</c:v>
                </c:pt>
                <c:pt idx="4">
                  <c:v>iPhone 14 Pro</c:v>
                </c:pt>
                <c:pt idx="5">
                  <c:v>iPhone 15</c:v>
                </c:pt>
                <c:pt idx="6">
                  <c:v>iPhone 15 Pro</c:v>
                </c:pt>
                <c:pt idx="7">
                  <c:v>iPhone SE</c:v>
                </c:pt>
                <c:pt idx="8">
                  <c:v>Mi 13T Pro</c:v>
                </c:pt>
                <c:pt idx="9">
                  <c:v>OnePlus 11R</c:v>
                </c:pt>
                <c:pt idx="10">
                  <c:v>OnePlus 12 Pro</c:v>
                </c:pt>
                <c:pt idx="11">
                  <c:v>OnePlus Nord 4</c:v>
                </c:pt>
                <c:pt idx="12">
                  <c:v>Pixel 8a</c:v>
                </c:pt>
                <c:pt idx="13">
                  <c:v>Pixel 9</c:v>
                </c:pt>
                <c:pt idx="14">
                  <c:v>Pixel 9 Pro</c:v>
                </c:pt>
                <c:pt idx="15">
                  <c:v>Poco X6 Pro</c:v>
                </c:pt>
                <c:pt idx="16">
                  <c:v>Redmi Note 13</c:v>
                </c:pt>
                <c:pt idx="17">
                  <c:v>Xiaomi 14 Ultra</c:v>
                </c:pt>
                <c:pt idx="18">
                  <c:v>Z Fold 6</c:v>
                </c:pt>
              </c:strCache>
            </c:strRef>
          </c:cat>
          <c:val>
            <c:numRef>
              <c:f>'Model Wise Sales'!$B$5:$B$24</c:f>
              <c:numCache>
                <c:formatCode>General</c:formatCode>
                <c:ptCount val="19"/>
                <c:pt idx="0">
                  <c:v>689</c:v>
                </c:pt>
                <c:pt idx="1">
                  <c:v>615</c:v>
                </c:pt>
                <c:pt idx="2">
                  <c:v>1030</c:v>
                </c:pt>
                <c:pt idx="8">
                  <c:v>874</c:v>
                </c:pt>
                <c:pt idx="9">
                  <c:v>1430</c:v>
                </c:pt>
                <c:pt idx="10">
                  <c:v>1480</c:v>
                </c:pt>
                <c:pt idx="11">
                  <c:v>1485</c:v>
                </c:pt>
                <c:pt idx="12">
                  <c:v>758</c:v>
                </c:pt>
                <c:pt idx="13">
                  <c:v>1191</c:v>
                </c:pt>
                <c:pt idx="14">
                  <c:v>1203</c:v>
                </c:pt>
                <c:pt idx="15">
                  <c:v>867</c:v>
                </c:pt>
                <c:pt idx="16">
                  <c:v>896</c:v>
                </c:pt>
                <c:pt idx="17">
                  <c:v>892</c:v>
                </c:pt>
                <c:pt idx="18">
                  <c:v>912</c:v>
                </c:pt>
              </c:numCache>
            </c:numRef>
          </c:val>
          <c:extLst>
            <c:ext xmlns:c16="http://schemas.microsoft.com/office/drawing/2014/chart" uri="{C3380CC4-5D6E-409C-BE32-E72D297353CC}">
              <c16:uniqueId val="{00000000-3797-4B71-9A5E-B9C70DD0995C}"/>
            </c:ext>
          </c:extLst>
        </c:ser>
        <c:ser>
          <c:idx val="1"/>
          <c:order val="1"/>
          <c:tx>
            <c:strRef>
              <c:f>'Model Wise Sales'!$C$3:$C$4</c:f>
              <c:strCache>
                <c:ptCount val="1"/>
                <c:pt idx="0">
                  <c:v>iOS</c:v>
                </c:pt>
              </c:strCache>
            </c:strRef>
          </c:tx>
          <c:spPr>
            <a:solidFill>
              <a:schemeClr val="accent2"/>
            </a:solidFill>
            <a:ln>
              <a:noFill/>
            </a:ln>
            <a:effectLst/>
          </c:spPr>
          <c:invertIfNegative val="0"/>
          <c:cat>
            <c:strRef>
              <c:f>'Model Wise Sales'!$A$5:$A$24</c:f>
              <c:strCache>
                <c:ptCount val="19"/>
                <c:pt idx="0">
                  <c:v>Galaxy A55</c:v>
                </c:pt>
                <c:pt idx="1">
                  <c:v>Galaxy M15</c:v>
                </c:pt>
                <c:pt idx="2">
                  <c:v>Galaxy S25 Ultra</c:v>
                </c:pt>
                <c:pt idx="3">
                  <c:v>iPhone 14</c:v>
                </c:pt>
                <c:pt idx="4">
                  <c:v>iPhone 14 Pro</c:v>
                </c:pt>
                <c:pt idx="5">
                  <c:v>iPhone 15</c:v>
                </c:pt>
                <c:pt idx="6">
                  <c:v>iPhone 15 Pro</c:v>
                </c:pt>
                <c:pt idx="7">
                  <c:v>iPhone SE</c:v>
                </c:pt>
                <c:pt idx="8">
                  <c:v>Mi 13T Pro</c:v>
                </c:pt>
                <c:pt idx="9">
                  <c:v>OnePlus 11R</c:v>
                </c:pt>
                <c:pt idx="10">
                  <c:v>OnePlus 12 Pro</c:v>
                </c:pt>
                <c:pt idx="11">
                  <c:v>OnePlus Nord 4</c:v>
                </c:pt>
                <c:pt idx="12">
                  <c:v>Pixel 8a</c:v>
                </c:pt>
                <c:pt idx="13">
                  <c:v>Pixel 9</c:v>
                </c:pt>
                <c:pt idx="14">
                  <c:v>Pixel 9 Pro</c:v>
                </c:pt>
                <c:pt idx="15">
                  <c:v>Poco X6 Pro</c:v>
                </c:pt>
                <c:pt idx="16">
                  <c:v>Redmi Note 13</c:v>
                </c:pt>
                <c:pt idx="17">
                  <c:v>Xiaomi 14 Ultra</c:v>
                </c:pt>
                <c:pt idx="18">
                  <c:v>Z Fold 6</c:v>
                </c:pt>
              </c:strCache>
            </c:strRef>
          </c:cat>
          <c:val>
            <c:numRef>
              <c:f>'Model Wise Sales'!$C$5:$C$24</c:f>
              <c:numCache>
                <c:formatCode>General</c:formatCode>
                <c:ptCount val="19"/>
                <c:pt idx="3">
                  <c:v>989</c:v>
                </c:pt>
                <c:pt idx="4">
                  <c:v>710</c:v>
                </c:pt>
                <c:pt idx="5">
                  <c:v>951</c:v>
                </c:pt>
                <c:pt idx="6">
                  <c:v>793</c:v>
                </c:pt>
                <c:pt idx="7">
                  <c:v>783</c:v>
                </c:pt>
              </c:numCache>
            </c:numRef>
          </c:val>
          <c:extLst>
            <c:ext xmlns:c16="http://schemas.microsoft.com/office/drawing/2014/chart" uri="{C3380CC4-5D6E-409C-BE32-E72D297353CC}">
              <c16:uniqueId val="{00000001-3797-4B71-9A5E-B9C70DD0995C}"/>
            </c:ext>
          </c:extLst>
        </c:ser>
        <c:dLbls>
          <c:showLegendKey val="0"/>
          <c:showVal val="0"/>
          <c:showCatName val="0"/>
          <c:showSerName val="0"/>
          <c:showPercent val="0"/>
          <c:showBubbleSize val="0"/>
        </c:dLbls>
        <c:gapWidth val="219"/>
        <c:overlap val="-27"/>
        <c:axId val="180289664"/>
        <c:axId val="180304544"/>
      </c:barChart>
      <c:catAx>
        <c:axId val="18028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rgbClr val="8D11BF"/>
                </a:solidFill>
                <a:latin typeface="+mn-lt"/>
                <a:ea typeface="+mn-ea"/>
                <a:cs typeface="+mn-cs"/>
              </a:defRPr>
            </a:pPr>
            <a:endParaRPr lang="en-US"/>
          </a:p>
        </c:txPr>
        <c:crossAx val="180304544"/>
        <c:crosses val="autoZero"/>
        <c:auto val="1"/>
        <c:lblAlgn val="ctr"/>
        <c:lblOffset val="100"/>
        <c:noMultiLvlLbl val="0"/>
      </c:catAx>
      <c:valAx>
        <c:axId val="18030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80289664"/>
        <c:crosses val="autoZero"/>
        <c:crossBetween val="between"/>
      </c:valAx>
      <c:spPr>
        <a:noFill/>
        <a:ln>
          <a:noFill/>
        </a:ln>
        <a:effectLst/>
      </c:spPr>
    </c:plotArea>
    <c:legend>
      <c:legendPos val="tr"/>
      <c:layout>
        <c:manualLayout>
          <c:xMode val="edge"/>
          <c:yMode val="edge"/>
          <c:x val="1.9561897704278297E-2"/>
          <c:y val="0.71406080605862976"/>
          <c:w val="0.16285781715977601"/>
          <c:h val="0.20089426321709788"/>
        </c:manualLayout>
      </c:layout>
      <c:overlay val="0"/>
      <c:spPr>
        <a:noFill/>
        <a:ln>
          <a:noFill/>
        </a:ln>
        <a:effectLst/>
      </c:spPr>
      <c:txPr>
        <a:bodyPr rot="0" spcFirstLastPara="1" vertOverflow="ellipsis" vert="horz" wrap="square" anchor="ctr" anchorCtr="1"/>
        <a:lstStyle/>
        <a:p>
          <a:pPr>
            <a:defRPr sz="900" b="1" i="1"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b="1" i="1"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sale.xlsx]Gender Wise Shopping Trend!PivotTable2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Customer</a:t>
            </a:r>
            <a:r>
              <a:rPr lang="en-US" sz="1200" b="1" baseline="0">
                <a:solidFill>
                  <a:srgbClr val="FF0000"/>
                </a:solidFill>
              </a:rPr>
              <a:t> Gender Wise Shopping Trend</a:t>
            </a:r>
            <a:endParaRPr lang="en-US" sz="1200" b="1">
              <a:solidFill>
                <a:srgbClr val="FF0000"/>
              </a:solidFill>
            </a:endParaRPr>
          </a:p>
        </c:rich>
      </c:tx>
      <c:layout>
        <c:manualLayout>
          <c:xMode val="edge"/>
          <c:yMode val="edge"/>
          <c:x val="6.034497950692895E-2"/>
          <c:y val="2.0202020202020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9273534864086"/>
                  <c:h val="0.14875432606322439"/>
                </c:manualLayout>
              </c15:layout>
            </c:ext>
          </c:extLst>
        </c:dLbl>
      </c:pivotFmt>
      <c:pivotFmt>
        <c:idx val="6"/>
        <c:spPr>
          <a:solidFill>
            <a:schemeClr val="accent2"/>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563007421275139E-2"/>
                  <c:h val="0.14875432606322439"/>
                </c:manualLayout>
              </c15:layout>
            </c:ext>
          </c:extLst>
        </c:dLbl>
      </c:pivotFmt>
      <c:pivotFmt>
        <c:idx val="7"/>
        <c:spPr>
          <a:solidFill>
            <a:schemeClr val="accent3"/>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89861057577588E-2"/>
                  <c:h val="0.14875432606322439"/>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9273534864086"/>
                  <c:h val="0.14875432606322439"/>
                </c:manualLayout>
              </c15:layout>
            </c:ext>
          </c:extLst>
        </c:dLbl>
      </c:pivotFmt>
      <c:pivotFmt>
        <c:idx val="10"/>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563007421275139E-2"/>
                  <c:h val="0.14875432606322439"/>
                </c:manualLayout>
              </c15:layout>
            </c:ext>
          </c:extLst>
        </c:dLbl>
      </c:pivotFmt>
      <c:pivotFmt>
        <c:idx val="11"/>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89861057577588E-2"/>
                  <c:h val="0.14875432606322439"/>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9273534864086"/>
                  <c:h val="0.14875432606322439"/>
                </c:manualLayout>
              </c15:layout>
            </c:ext>
          </c:extLst>
        </c:dLbl>
      </c:pivotFmt>
      <c:pivotFmt>
        <c:idx val="14"/>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563007421275139E-2"/>
                  <c:h val="0.14875432606322439"/>
                </c:manualLayout>
              </c15:layout>
            </c:ext>
          </c:extLst>
        </c:dLbl>
      </c:pivotFmt>
      <c:pivotFmt>
        <c:idx val="15"/>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89861057577588E-2"/>
                  <c:h val="0.14875432606322439"/>
                </c:manualLayout>
              </c15:layout>
            </c:ext>
          </c:extLst>
        </c:dLbl>
      </c:pivotFmt>
    </c:pivotFmts>
    <c:plotArea>
      <c:layout>
        <c:manualLayout>
          <c:layoutTarget val="inner"/>
          <c:xMode val="edge"/>
          <c:yMode val="edge"/>
          <c:x val="6.9027875514973719E-2"/>
          <c:y val="0.29895174146176512"/>
          <c:w val="0.66107846489661737"/>
          <c:h val="0.70104825853823483"/>
        </c:manualLayout>
      </c:layout>
      <c:doughnutChart>
        <c:varyColors val="1"/>
        <c:ser>
          <c:idx val="0"/>
          <c:order val="0"/>
          <c:tx>
            <c:strRef>
              <c:f>'Gender Wise Shopping Trend'!$B$3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835-4D7D-8F8A-8BC23355CF5C}"/>
              </c:ext>
            </c:extLst>
          </c:dPt>
          <c:dPt>
            <c:idx val="1"/>
            <c:bubble3D val="0"/>
            <c:spPr>
              <a:solidFill>
                <a:schemeClr val="accent2"/>
              </a:solidFill>
              <a:ln>
                <a:noFill/>
              </a:ln>
              <a:effectLst/>
            </c:spPr>
            <c:extLst>
              <c:ext xmlns:c16="http://schemas.microsoft.com/office/drawing/2014/chart" uri="{C3380CC4-5D6E-409C-BE32-E72D297353CC}">
                <c16:uniqueId val="{00000003-F835-4D7D-8F8A-8BC23355CF5C}"/>
              </c:ext>
            </c:extLst>
          </c:dPt>
          <c:dPt>
            <c:idx val="2"/>
            <c:bubble3D val="0"/>
            <c:spPr>
              <a:solidFill>
                <a:schemeClr val="accent3"/>
              </a:solidFill>
              <a:ln>
                <a:noFill/>
              </a:ln>
              <a:effectLst/>
            </c:spPr>
            <c:extLst>
              <c:ext xmlns:c16="http://schemas.microsoft.com/office/drawing/2014/chart" uri="{C3380CC4-5D6E-409C-BE32-E72D297353CC}">
                <c16:uniqueId val="{00000005-F835-4D7D-8F8A-8BC23355CF5C}"/>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10259273534864086"/>
                      <c:h val="0.14875432606322439"/>
                    </c:manualLayout>
                  </c15:layout>
                </c:ext>
                <c:ext xmlns:c16="http://schemas.microsoft.com/office/drawing/2014/chart" uri="{C3380CC4-5D6E-409C-BE32-E72D297353CC}">
                  <c16:uniqueId val="{00000001-F835-4D7D-8F8A-8BC23355CF5C}"/>
                </c:ext>
              </c:extLst>
            </c:dLbl>
            <c:dLbl>
              <c:idx val="1"/>
              <c:showLegendKey val="0"/>
              <c:showVal val="0"/>
              <c:showCatName val="1"/>
              <c:showSerName val="0"/>
              <c:showPercent val="1"/>
              <c:showBubbleSize val="0"/>
              <c:extLst>
                <c:ext xmlns:c15="http://schemas.microsoft.com/office/drawing/2012/chart" uri="{CE6537A1-D6FC-4f65-9D91-7224C49458BB}">
                  <c15:layout>
                    <c:manualLayout>
                      <c:w val="7.3563007421275139E-2"/>
                      <c:h val="0.14875432606322439"/>
                    </c:manualLayout>
                  </c15:layout>
                </c:ext>
                <c:ext xmlns:c16="http://schemas.microsoft.com/office/drawing/2014/chart" uri="{C3380CC4-5D6E-409C-BE32-E72D297353CC}">
                  <c16:uniqueId val="{00000003-F835-4D7D-8F8A-8BC23355CF5C}"/>
                </c:ext>
              </c:extLst>
            </c:dLbl>
            <c:dLbl>
              <c:idx val="2"/>
              <c:showLegendKey val="0"/>
              <c:showVal val="0"/>
              <c:showCatName val="1"/>
              <c:showSerName val="0"/>
              <c:showPercent val="1"/>
              <c:showBubbleSize val="0"/>
              <c:extLst>
                <c:ext xmlns:c15="http://schemas.microsoft.com/office/drawing/2012/chart" uri="{CE6537A1-D6FC-4f65-9D91-7224C49458BB}">
                  <c15:layout>
                    <c:manualLayout>
                      <c:w val="8.2789861057577588E-2"/>
                      <c:h val="0.14875432606322439"/>
                    </c:manualLayout>
                  </c15:layout>
                </c:ext>
                <c:ext xmlns:c16="http://schemas.microsoft.com/office/drawing/2014/chart" uri="{C3380CC4-5D6E-409C-BE32-E72D297353CC}">
                  <c16:uniqueId val="{00000005-F835-4D7D-8F8A-8BC23355CF5C}"/>
                </c:ext>
              </c:extLst>
            </c:dLbl>
            <c:spPr>
              <a:noFill/>
              <a:ln>
                <a:noFill/>
              </a:ln>
              <a:effectLst/>
            </c:spPr>
            <c:txPr>
              <a:bodyPr rot="0" spcFirstLastPara="1" vertOverflow="overflow" horzOverflow="overflow" vert="horz" wrap="none" lIns="38100" tIns="19050" rIns="38100" bIns="19050" anchor="ctr" anchorCtr="1">
                <a:no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Shopping Trend'!$A$4:$A$7</c:f>
              <c:strCache>
                <c:ptCount val="3"/>
                <c:pt idx="0">
                  <c:v>Female</c:v>
                </c:pt>
                <c:pt idx="1">
                  <c:v>Male</c:v>
                </c:pt>
                <c:pt idx="2">
                  <c:v>Other</c:v>
                </c:pt>
              </c:strCache>
            </c:strRef>
          </c:cat>
          <c:val>
            <c:numRef>
              <c:f>'Gender Wise Shopping Trend'!$B$4:$B$7</c:f>
              <c:numCache>
                <c:formatCode>General</c:formatCode>
                <c:ptCount val="3"/>
                <c:pt idx="0">
                  <c:v>9286</c:v>
                </c:pt>
                <c:pt idx="1">
                  <c:v>7643</c:v>
                </c:pt>
                <c:pt idx="2">
                  <c:v>1619</c:v>
                </c:pt>
              </c:numCache>
            </c:numRef>
          </c:val>
          <c:extLst>
            <c:ext xmlns:c16="http://schemas.microsoft.com/office/drawing/2014/chart" uri="{C3380CC4-5D6E-409C-BE32-E72D297353CC}">
              <c16:uniqueId val="{00000006-F835-4D7D-8F8A-8BC23355CF5C}"/>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0232534770354249"/>
          <c:y val="0.25648028844879239"/>
          <c:w val="0.26910321301207835"/>
          <c:h val="0.54293167899467121"/>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8F09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sale.xlsx]Storage Wise Sales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Storage Wise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4.0277777777777829E-2"/>
              <c:y val="-0.25115740740740738"/>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rgbClr val="8F0959"/>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5277777777777779"/>
                  <c:h val="0.21990740740740741"/>
                </c:manualLayout>
              </c15:layout>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22561067134512694"/>
              <c:y val="5.0754878087866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8478832055807348"/>
                  <c:h val="0.17064986657834896"/>
                </c:manualLayout>
              </c15:layout>
            </c:ext>
          </c:extLst>
        </c:dLbl>
      </c:pivotFmt>
      <c:pivotFmt>
        <c:idx val="3"/>
        <c:spPr>
          <a:solidFill>
            <a:schemeClr val="accent3"/>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1388888888888889"/>
                  <c:h val="0.15625"/>
                </c:manualLayout>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6594789464546503"/>
              <c:y val="3.641800783562899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2110481326021017"/>
                  <c:h val="0.27100822904736882"/>
                </c:manualLayout>
              </c15:layout>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2.9901549271321687E-2"/>
              <c:y val="-0.25115745771097753"/>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rgbClr val="8F0959"/>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353023479069007"/>
                  <c:h val="0.21990730680026707"/>
                </c:manualLayout>
              </c15:layout>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0752176162804517E-2"/>
              <c:y val="8.801155849825953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0065912967104785"/>
                  <c:h val="0.2422711922382004"/>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'Storage Wise Sales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2C-4892-B64F-BBE7E0A723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2C-4892-B64F-BBE7E0A723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A2C-4892-B64F-BBE7E0A72330}"/>
              </c:ext>
            </c:extLst>
          </c:dPt>
          <c:dLbls>
            <c:dLbl>
              <c:idx val="0"/>
              <c:layout>
                <c:manualLayout>
                  <c:x val="-0.16594789464546503"/>
                  <c:y val="3.641800783562899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2110481326021017"/>
                      <c:h val="0.27100822904736882"/>
                    </c:manualLayout>
                  </c15:layout>
                </c:ext>
                <c:ext xmlns:c16="http://schemas.microsoft.com/office/drawing/2014/chart" uri="{C3380CC4-5D6E-409C-BE32-E72D297353CC}">
                  <c16:uniqueId val="{00000001-3A2C-4892-B64F-BBE7E0A72330}"/>
                </c:ext>
              </c:extLst>
            </c:dLbl>
            <c:dLbl>
              <c:idx val="1"/>
              <c:layout>
                <c:manualLayout>
                  <c:x val="-2.9901549271321687E-2"/>
                  <c:y val="-0.25115745771097753"/>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rgbClr val="8F0959"/>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353023479069007"/>
                      <c:h val="0.21990730680026707"/>
                    </c:manualLayout>
                  </c15:layout>
                </c:ext>
                <c:ext xmlns:c16="http://schemas.microsoft.com/office/drawing/2014/chart" uri="{C3380CC4-5D6E-409C-BE32-E72D297353CC}">
                  <c16:uniqueId val="{00000003-3A2C-4892-B64F-BBE7E0A72330}"/>
                </c:ext>
              </c:extLst>
            </c:dLbl>
            <c:dLbl>
              <c:idx val="2"/>
              <c:layout>
                <c:manualLayout>
                  <c:x val="2.0752176162804517E-2"/>
                  <c:y val="8.801155849825953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30065912967104785"/>
                      <c:h val="0.2422711922382004"/>
                    </c:manualLayout>
                  </c15:layout>
                </c:ext>
                <c:ext xmlns:c16="http://schemas.microsoft.com/office/drawing/2014/chart" uri="{C3380CC4-5D6E-409C-BE32-E72D297353CC}">
                  <c16:uniqueId val="{00000005-3A2C-4892-B64F-BBE7E0A723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'Storage Wise Sales '!$A$4:$A$7</c:f>
              <c:strCache>
                <c:ptCount val="3"/>
                <c:pt idx="0">
                  <c:v>128GB</c:v>
                </c:pt>
                <c:pt idx="1">
                  <c:v>256GB</c:v>
                </c:pt>
                <c:pt idx="2">
                  <c:v>64GB</c:v>
                </c:pt>
              </c:strCache>
            </c:strRef>
          </c:cat>
          <c:val>
            <c:numRef>
              <c:f>'Storage Wise Sales '!$B$4:$B$7</c:f>
              <c:numCache>
                <c:formatCode>General</c:formatCode>
                <c:ptCount val="3"/>
                <c:pt idx="0">
                  <c:v>5873</c:v>
                </c:pt>
                <c:pt idx="1">
                  <c:v>6335</c:v>
                </c:pt>
                <c:pt idx="2">
                  <c:v>6340</c:v>
                </c:pt>
              </c:numCache>
            </c:numRef>
          </c:val>
          <c:extLst>
            <c:ext xmlns:c16="http://schemas.microsoft.com/office/drawing/2014/chart" uri="{C3380CC4-5D6E-409C-BE32-E72D297353CC}">
              <c16:uniqueId val="{00000006-3A2C-4892-B64F-BBE7E0A72330}"/>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948068261895294"/>
          <c:y val="0.39951200273016896"/>
          <c:w val="0.22973824769958229"/>
          <c:h val="0.4346358283883225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92206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57150</xdr:colOff>
      <xdr:row>13</xdr:row>
      <xdr:rowOff>104776</xdr:rowOff>
    </xdr:from>
    <xdr:to>
      <xdr:col>13</xdr:col>
      <xdr:colOff>1038224</xdr:colOff>
      <xdr:row>26</xdr:row>
      <xdr:rowOff>19050</xdr:rowOff>
    </xdr:to>
    <xdr:sp macro="" textlink="">
      <xdr:nvSpPr>
        <xdr:cNvPr id="24" name="Rectangle: Rounded Corners 23">
          <a:extLst>
            <a:ext uri="{FF2B5EF4-FFF2-40B4-BE49-F238E27FC236}">
              <a16:creationId xmlns:a16="http://schemas.microsoft.com/office/drawing/2014/main" id="{6A079D2A-B7CE-16DE-5DCC-7EDD7E4B7059}"/>
            </a:ext>
          </a:extLst>
        </xdr:cNvPr>
        <xdr:cNvSpPr/>
      </xdr:nvSpPr>
      <xdr:spPr>
        <a:xfrm>
          <a:off x="4324350" y="2581276"/>
          <a:ext cx="4810124" cy="2390774"/>
        </a:xfrm>
        <a:prstGeom prst="roundRect">
          <a:avLst/>
        </a:prstGeom>
        <a:gradFill flip="none" rotWithShape="1">
          <a:gsLst>
            <a:gs pos="0">
              <a:srgbClr val="99FF66">
                <a:tint val="66000"/>
                <a:satMod val="160000"/>
              </a:srgbClr>
            </a:gs>
            <a:gs pos="50000">
              <a:srgbClr val="99FF66">
                <a:tint val="44500"/>
                <a:satMod val="160000"/>
              </a:srgbClr>
            </a:gs>
            <a:gs pos="100000">
              <a:srgbClr val="99FF66">
                <a:tint val="23500"/>
                <a:satMod val="160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323850</xdr:colOff>
      <xdr:row>3</xdr:row>
      <xdr:rowOff>95250</xdr:rowOff>
    </xdr:from>
    <xdr:to>
      <xdr:col>12</xdr:col>
      <xdr:colOff>228600</xdr:colOff>
      <xdr:row>13</xdr:row>
      <xdr:rowOff>28575</xdr:rowOff>
    </xdr:to>
    <xdr:sp macro="" textlink="">
      <xdr:nvSpPr>
        <xdr:cNvPr id="13" name="Rectangle: Rounded Corners 12">
          <a:extLst>
            <a:ext uri="{FF2B5EF4-FFF2-40B4-BE49-F238E27FC236}">
              <a16:creationId xmlns:a16="http://schemas.microsoft.com/office/drawing/2014/main" id="{61F2DBE4-D9A0-27EC-8C2C-5C994C9C5C42}"/>
            </a:ext>
          </a:extLst>
        </xdr:cNvPr>
        <xdr:cNvSpPr/>
      </xdr:nvSpPr>
      <xdr:spPr>
        <a:xfrm>
          <a:off x="5200650" y="666750"/>
          <a:ext cx="2476500" cy="1838325"/>
        </a:xfrm>
        <a:prstGeom prst="roundRect">
          <a:avLst>
            <a:gd name="adj" fmla="val 16272"/>
          </a:avLst>
        </a:prstGeom>
        <a:gradFill>
          <a:gsLst>
            <a:gs pos="87000">
              <a:srgbClr val="99FF66">
                <a:tint val="66000"/>
                <a:satMod val="160000"/>
              </a:srgbClr>
            </a:gs>
            <a:gs pos="9000">
              <a:srgbClr val="99FF66">
                <a:tint val="44500"/>
                <a:satMod val="160000"/>
              </a:srgbClr>
            </a:gs>
            <a:gs pos="100000">
              <a:srgbClr val="99FF66">
                <a:tint val="23500"/>
                <a:satMod val="160000"/>
              </a:srgbClr>
            </a:gs>
          </a:gsLst>
          <a:lin ang="5400000" scaled="1"/>
        </a:gradFill>
        <a:ln w="12700">
          <a:solidFill>
            <a:schemeClr val="tx2"/>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3</xdr:row>
      <xdr:rowOff>28575</xdr:rowOff>
    </xdr:from>
    <xdr:to>
      <xdr:col>4</xdr:col>
      <xdr:colOff>104775</xdr:colOff>
      <xdr:row>12</xdr:row>
      <xdr:rowOff>171450</xdr:rowOff>
    </xdr:to>
    <xdr:sp macro="" textlink="">
      <xdr:nvSpPr>
        <xdr:cNvPr id="15" name="Rectangle: Rounded Corners 14">
          <a:extLst>
            <a:ext uri="{FF2B5EF4-FFF2-40B4-BE49-F238E27FC236}">
              <a16:creationId xmlns:a16="http://schemas.microsoft.com/office/drawing/2014/main" id="{5FB31DD1-9EE0-0425-8B49-E5776A1013F4}"/>
            </a:ext>
          </a:extLst>
        </xdr:cNvPr>
        <xdr:cNvSpPr/>
      </xdr:nvSpPr>
      <xdr:spPr>
        <a:xfrm>
          <a:off x="66675" y="600075"/>
          <a:ext cx="2476500" cy="1857375"/>
        </a:xfrm>
        <a:prstGeom prst="roundRect">
          <a:avLst>
            <a:gd name="adj" fmla="val 16272"/>
          </a:avLst>
        </a:prstGeom>
        <a:gradFill>
          <a:gsLst>
            <a:gs pos="87000">
              <a:srgbClr val="99FF66">
                <a:tint val="66000"/>
                <a:satMod val="160000"/>
              </a:srgbClr>
            </a:gs>
            <a:gs pos="50000">
              <a:srgbClr val="99FF66">
                <a:tint val="44500"/>
                <a:satMod val="160000"/>
              </a:srgbClr>
            </a:gs>
            <a:gs pos="100000">
              <a:srgbClr val="99FF66">
                <a:tint val="23500"/>
                <a:satMod val="160000"/>
              </a:srgbClr>
            </a:gs>
          </a:gsLst>
          <a:lin ang="5400000" scaled="1"/>
        </a:gradFill>
        <a:ln w="12700">
          <a:solidFill>
            <a:schemeClr val="tx2"/>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3</xdr:row>
      <xdr:rowOff>161925</xdr:rowOff>
    </xdr:from>
    <xdr:to>
      <xdr:col>4</xdr:col>
      <xdr:colOff>66675</xdr:colOff>
      <xdr:row>12</xdr:row>
      <xdr:rowOff>104775</xdr:rowOff>
    </xdr:to>
    <xdr:graphicFrame macro="">
      <xdr:nvGraphicFramePr>
        <xdr:cNvPr id="5" name="Chart 1">
          <a:extLst>
            <a:ext uri="{FF2B5EF4-FFF2-40B4-BE49-F238E27FC236}">
              <a16:creationId xmlns:a16="http://schemas.microsoft.com/office/drawing/2014/main" id="{AEF7D70B-E805-C4CD-5A8F-10C69054E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1095375</xdr:colOff>
      <xdr:row>13</xdr:row>
      <xdr:rowOff>171450</xdr:rowOff>
    </xdr:from>
    <xdr:to>
      <xdr:col>20</xdr:col>
      <xdr:colOff>180974</xdr:colOff>
      <xdr:row>26</xdr:row>
      <xdr:rowOff>9525</xdr:rowOff>
    </xdr:to>
    <xdr:sp macro="" textlink="">
      <xdr:nvSpPr>
        <xdr:cNvPr id="21" name="Rectangle: Rounded Corners 20">
          <a:extLst>
            <a:ext uri="{FF2B5EF4-FFF2-40B4-BE49-F238E27FC236}">
              <a16:creationId xmlns:a16="http://schemas.microsoft.com/office/drawing/2014/main" id="{DE4A4359-717E-7C6F-074D-50E656EE8AD2}"/>
            </a:ext>
          </a:extLst>
        </xdr:cNvPr>
        <xdr:cNvSpPr/>
      </xdr:nvSpPr>
      <xdr:spPr>
        <a:xfrm>
          <a:off x="9191625" y="2647950"/>
          <a:ext cx="4019549" cy="2314575"/>
        </a:xfrm>
        <a:prstGeom prst="roundRect">
          <a:avLst>
            <a:gd name="adj" fmla="val 16272"/>
          </a:avLst>
        </a:prstGeom>
        <a:gradFill flip="none" rotWithShape="1">
          <a:gsLst>
            <a:gs pos="0">
              <a:srgbClr val="99FF66">
                <a:tint val="66000"/>
                <a:satMod val="160000"/>
              </a:srgbClr>
            </a:gs>
            <a:gs pos="50000">
              <a:srgbClr val="99FF66">
                <a:tint val="44500"/>
                <a:satMod val="160000"/>
              </a:srgbClr>
            </a:gs>
            <a:gs pos="100000">
              <a:srgbClr val="99FF66">
                <a:tint val="23500"/>
                <a:satMod val="160000"/>
              </a:srgbClr>
            </a:gs>
          </a:gsLst>
          <a:lin ang="5400000" scaled="1"/>
          <a:tileRect/>
        </a:gradFill>
        <a:ln w="12700">
          <a:solidFill>
            <a:schemeClr val="tx2"/>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13</xdr:row>
      <xdr:rowOff>57149</xdr:rowOff>
    </xdr:from>
    <xdr:to>
      <xdr:col>6</xdr:col>
      <xdr:colOff>581025</xdr:colOff>
      <xdr:row>26</xdr:row>
      <xdr:rowOff>66674</xdr:rowOff>
    </xdr:to>
    <xdr:sp macro="" textlink="">
      <xdr:nvSpPr>
        <xdr:cNvPr id="19" name="Rectangle: Rounded Corners 18">
          <a:extLst>
            <a:ext uri="{FF2B5EF4-FFF2-40B4-BE49-F238E27FC236}">
              <a16:creationId xmlns:a16="http://schemas.microsoft.com/office/drawing/2014/main" id="{DC937F92-C6AB-2AD8-EE48-B0BCE74AB50C}"/>
            </a:ext>
          </a:extLst>
        </xdr:cNvPr>
        <xdr:cNvSpPr/>
      </xdr:nvSpPr>
      <xdr:spPr>
        <a:xfrm>
          <a:off x="47625" y="2533649"/>
          <a:ext cx="4191000" cy="2486025"/>
        </a:xfrm>
        <a:prstGeom prst="roundRect">
          <a:avLst/>
        </a:prstGeom>
        <a:gradFill flip="none" rotWithShape="1">
          <a:gsLst>
            <a:gs pos="0">
              <a:srgbClr val="99FF66">
                <a:tint val="66000"/>
                <a:satMod val="160000"/>
              </a:srgbClr>
            </a:gs>
            <a:gs pos="50000">
              <a:srgbClr val="99FF66">
                <a:tint val="44500"/>
                <a:satMod val="160000"/>
              </a:srgbClr>
            </a:gs>
            <a:gs pos="100000">
              <a:srgbClr val="99FF66">
                <a:tint val="23500"/>
                <a:satMod val="160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142874</xdr:colOff>
      <xdr:row>0</xdr:row>
      <xdr:rowOff>95250</xdr:rowOff>
    </xdr:from>
    <xdr:to>
      <xdr:col>9</xdr:col>
      <xdr:colOff>590549</xdr:colOff>
      <xdr:row>2</xdr:row>
      <xdr:rowOff>133350</xdr:rowOff>
    </xdr:to>
    <xdr:sp macro="" textlink="">
      <xdr:nvSpPr>
        <xdr:cNvPr id="2" name="Rectangle: Rounded Corners 1">
          <a:extLst>
            <a:ext uri="{FF2B5EF4-FFF2-40B4-BE49-F238E27FC236}">
              <a16:creationId xmlns:a16="http://schemas.microsoft.com/office/drawing/2014/main" id="{231B8487-F80F-DA21-AC8F-96A7850B348C}"/>
            </a:ext>
          </a:extLst>
        </xdr:cNvPr>
        <xdr:cNvSpPr/>
      </xdr:nvSpPr>
      <xdr:spPr>
        <a:xfrm>
          <a:off x="142874" y="95250"/>
          <a:ext cx="5934075" cy="419100"/>
        </a:xfrm>
        <a:prstGeom prst="roundRect">
          <a:avLst/>
        </a:prstGeom>
        <a:solidFill>
          <a:srgbClr val="CCFF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438E"/>
              </a:solidFill>
              <a:latin typeface="+mn-lt"/>
            </a:rPr>
            <a:t>Mobile Sales Dashboard</a:t>
          </a:r>
        </a:p>
      </xdr:txBody>
    </xdr:sp>
    <xdr:clientData/>
  </xdr:twoCellAnchor>
  <xdr:twoCellAnchor>
    <xdr:from>
      <xdr:col>10</xdr:col>
      <xdr:colOff>171450</xdr:colOff>
      <xdr:row>0</xdr:row>
      <xdr:rowOff>38100</xdr:rowOff>
    </xdr:from>
    <xdr:to>
      <xdr:col>12</xdr:col>
      <xdr:colOff>209550</xdr:colOff>
      <xdr:row>3</xdr:row>
      <xdr:rowOff>9526</xdr:rowOff>
    </xdr:to>
    <xdr:sp macro="" textlink="">
      <xdr:nvSpPr>
        <xdr:cNvPr id="3" name="Rectangle: Rounded Corners 2">
          <a:extLst>
            <a:ext uri="{FF2B5EF4-FFF2-40B4-BE49-F238E27FC236}">
              <a16:creationId xmlns:a16="http://schemas.microsoft.com/office/drawing/2014/main" id="{B0C6FF94-1E4A-FED9-3C00-6400BF46BCFE}"/>
            </a:ext>
          </a:extLst>
        </xdr:cNvPr>
        <xdr:cNvSpPr/>
      </xdr:nvSpPr>
      <xdr:spPr>
        <a:xfrm>
          <a:off x="6267450" y="38100"/>
          <a:ext cx="1390650" cy="542926"/>
        </a:xfrm>
        <a:prstGeom prst="roundRect">
          <a:avLst/>
        </a:prstGeom>
        <a:gradFill flip="none" rotWithShape="1">
          <a:gsLst>
            <a:gs pos="0">
              <a:srgbClr val="28F3F8">
                <a:tint val="66000"/>
                <a:satMod val="160000"/>
              </a:srgbClr>
            </a:gs>
            <a:gs pos="50000">
              <a:srgbClr val="28F3F8">
                <a:tint val="44500"/>
                <a:satMod val="160000"/>
              </a:srgbClr>
            </a:gs>
            <a:gs pos="100000">
              <a:srgbClr val="28F3F8">
                <a:tint val="23500"/>
                <a:satMod val="160000"/>
              </a:srgbClr>
            </a:gs>
          </a:gsLst>
          <a:lin ang="0" scaled="1"/>
          <a:tileRect/>
        </a:gradFill>
        <a:ln>
          <a:noFill/>
        </a:ln>
        <a:effectLst>
          <a:glow rad="101600">
            <a:schemeClr val="accent1">
              <a:satMod val="175000"/>
              <a:alpha val="40000"/>
            </a:schemeClr>
          </a:glow>
        </a:effectLst>
        <a:scene3d>
          <a:camera prst="orthographicFront"/>
          <a:lightRig rig="threePt" dir="t"/>
        </a:scene3d>
        <a:sp3d extrusionH="76200">
          <a:bevelT/>
          <a:extrusionClr>
            <a:schemeClr val="bg1">
              <a:lumMod val="50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C00000"/>
              </a:solidFill>
              <a:latin typeface="Aptos Display" panose="020B0004020202020204" pitchFamily="34" charset="0"/>
            </a:rPr>
            <a:t>Total</a:t>
          </a:r>
          <a:r>
            <a:rPr lang="en-US" sz="1100" b="1" baseline="0">
              <a:solidFill>
                <a:srgbClr val="C00000"/>
              </a:solidFill>
              <a:latin typeface="Aptos Display" panose="020B0004020202020204" pitchFamily="34" charset="0"/>
            </a:rPr>
            <a:t> Revenue</a:t>
          </a:r>
        </a:p>
      </xdr:txBody>
    </xdr:sp>
    <xdr:clientData/>
  </xdr:twoCellAnchor>
  <xdr:oneCellAnchor>
    <xdr:from>
      <xdr:col>0</xdr:col>
      <xdr:colOff>381000</xdr:colOff>
      <xdr:row>5</xdr:row>
      <xdr:rowOff>9525</xdr:rowOff>
    </xdr:from>
    <xdr:ext cx="184731" cy="264560"/>
    <xdr:sp macro="" textlink="">
      <xdr:nvSpPr>
        <xdr:cNvPr id="4" name="TextBox 3">
          <a:extLst>
            <a:ext uri="{FF2B5EF4-FFF2-40B4-BE49-F238E27FC236}">
              <a16:creationId xmlns:a16="http://schemas.microsoft.com/office/drawing/2014/main" id="{93CA748D-0BCF-8709-D73A-350858AB1B3D}"/>
            </a:ext>
          </a:extLst>
        </xdr:cNvPr>
        <xdr:cNvSpPr txBox="1"/>
      </xdr:nvSpPr>
      <xdr:spPr>
        <a:xfrm>
          <a:off x="381000" y="962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12</xdr:col>
      <xdr:colOff>314325</xdr:colOff>
      <xdr:row>0</xdr:row>
      <xdr:rowOff>57151</xdr:rowOff>
    </xdr:from>
    <xdr:to>
      <xdr:col>14</xdr:col>
      <xdr:colOff>180974</xdr:colOff>
      <xdr:row>3</xdr:row>
      <xdr:rowOff>0</xdr:rowOff>
    </xdr:to>
    <xdr:sp macro="" textlink="">
      <xdr:nvSpPr>
        <xdr:cNvPr id="6" name="Rectangle: Rounded Corners 5">
          <a:extLst>
            <a:ext uri="{FF2B5EF4-FFF2-40B4-BE49-F238E27FC236}">
              <a16:creationId xmlns:a16="http://schemas.microsoft.com/office/drawing/2014/main" id="{CC481D38-E6ED-402C-D305-7F89ACC50411}"/>
            </a:ext>
          </a:extLst>
        </xdr:cNvPr>
        <xdr:cNvSpPr/>
      </xdr:nvSpPr>
      <xdr:spPr>
        <a:xfrm>
          <a:off x="7762875" y="57151"/>
          <a:ext cx="1771649" cy="514349"/>
        </a:xfrm>
        <a:prstGeom prst="roundRect">
          <a:avLst/>
        </a:prstGeom>
        <a:gradFill flip="none" rotWithShape="1">
          <a:gsLst>
            <a:gs pos="0">
              <a:srgbClr val="28F3F8">
                <a:tint val="66000"/>
                <a:satMod val="160000"/>
              </a:srgbClr>
            </a:gs>
            <a:gs pos="50000">
              <a:srgbClr val="28F3F8">
                <a:tint val="44500"/>
                <a:satMod val="160000"/>
              </a:srgbClr>
            </a:gs>
            <a:gs pos="100000">
              <a:srgbClr val="28F3F8">
                <a:tint val="23500"/>
                <a:satMod val="160000"/>
              </a:srgbClr>
            </a:gs>
          </a:gsLst>
          <a:lin ang="0" scaled="1"/>
          <a:tileRect/>
        </a:gradFill>
        <a:ln>
          <a:noFill/>
        </a:ln>
        <a:effectLst>
          <a:glow rad="101600">
            <a:schemeClr val="accent1">
              <a:satMod val="175000"/>
              <a:alpha val="40000"/>
            </a:schemeClr>
          </a:glow>
        </a:effectLst>
        <a:scene3d>
          <a:camera prst="orthographicFront"/>
          <a:lightRig rig="threePt" dir="t"/>
        </a:scene3d>
        <a:sp3d extrusionH="76200">
          <a:bevelT/>
          <a:extrusionClr>
            <a:schemeClr val="bg1">
              <a:lumMod val="50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C00000"/>
              </a:solidFill>
              <a:latin typeface="Aptos Display" panose="020B0004020202020204" pitchFamily="34" charset="0"/>
            </a:rPr>
            <a:t>Total Selling Price</a:t>
          </a:r>
          <a:r>
            <a:rPr lang="en-US" sz="1100" b="1" baseline="0">
              <a:solidFill>
                <a:srgbClr val="C00000"/>
              </a:solidFill>
              <a:latin typeface="Aptos Display" panose="020B0004020202020204" pitchFamily="34" charset="0"/>
            </a:rPr>
            <a:t> </a:t>
          </a:r>
        </a:p>
      </xdr:txBody>
    </xdr:sp>
    <xdr:clientData/>
  </xdr:twoCellAnchor>
  <xdr:twoCellAnchor>
    <xdr:from>
      <xdr:col>17</xdr:col>
      <xdr:colOff>123825</xdr:colOff>
      <xdr:row>0</xdr:row>
      <xdr:rowOff>47625</xdr:rowOff>
    </xdr:from>
    <xdr:to>
      <xdr:col>20</xdr:col>
      <xdr:colOff>95249</xdr:colOff>
      <xdr:row>2</xdr:row>
      <xdr:rowOff>161926</xdr:rowOff>
    </xdr:to>
    <xdr:sp macro="" textlink="">
      <xdr:nvSpPr>
        <xdr:cNvPr id="7" name="Rectangle: Rounded Corners 6">
          <a:extLst>
            <a:ext uri="{FF2B5EF4-FFF2-40B4-BE49-F238E27FC236}">
              <a16:creationId xmlns:a16="http://schemas.microsoft.com/office/drawing/2014/main" id="{711A743F-B334-09F0-4069-4C1F062E0CBB}"/>
            </a:ext>
          </a:extLst>
        </xdr:cNvPr>
        <xdr:cNvSpPr/>
      </xdr:nvSpPr>
      <xdr:spPr>
        <a:xfrm>
          <a:off x="11325225" y="47625"/>
          <a:ext cx="1800224" cy="495301"/>
        </a:xfrm>
        <a:prstGeom prst="roundRect">
          <a:avLst/>
        </a:prstGeom>
        <a:gradFill flip="none" rotWithShape="1">
          <a:gsLst>
            <a:gs pos="0">
              <a:srgbClr val="28F3F8">
                <a:tint val="66000"/>
                <a:satMod val="160000"/>
              </a:srgbClr>
            </a:gs>
            <a:gs pos="50000">
              <a:srgbClr val="28F3F8">
                <a:tint val="44500"/>
                <a:satMod val="160000"/>
              </a:srgbClr>
            </a:gs>
            <a:gs pos="100000">
              <a:srgbClr val="28F3F8">
                <a:tint val="23500"/>
                <a:satMod val="160000"/>
              </a:srgbClr>
            </a:gs>
          </a:gsLst>
          <a:lin ang="18900000" scaled="1"/>
          <a:tileRect/>
        </a:gradFill>
        <a:ln>
          <a:noFill/>
        </a:ln>
        <a:effectLst>
          <a:glow rad="101600">
            <a:schemeClr val="accent1">
              <a:satMod val="175000"/>
              <a:alpha val="40000"/>
            </a:schemeClr>
          </a:glow>
        </a:effectLst>
        <a:scene3d>
          <a:camera prst="orthographicFront"/>
          <a:lightRig rig="threePt" dir="t"/>
        </a:scene3d>
        <a:sp3d extrusionH="76200">
          <a:bevelT/>
          <a:extrusionClr>
            <a:schemeClr val="bg1">
              <a:lumMod val="50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rgbClr val="C00000"/>
              </a:solidFill>
              <a:latin typeface="Aptos Display" panose="020B0004020202020204" pitchFamily="34" charset="0"/>
            </a:rPr>
            <a:t>AVG Customer Age</a:t>
          </a:r>
        </a:p>
      </xdr:txBody>
    </xdr:sp>
    <xdr:clientData/>
  </xdr:twoCellAnchor>
  <xdr:twoCellAnchor>
    <xdr:from>
      <xdr:col>14</xdr:col>
      <xdr:colOff>285751</xdr:colOff>
      <xdr:row>0</xdr:row>
      <xdr:rowOff>47626</xdr:rowOff>
    </xdr:from>
    <xdr:to>
      <xdr:col>17</xdr:col>
      <xdr:colOff>1</xdr:colOff>
      <xdr:row>2</xdr:row>
      <xdr:rowOff>161926</xdr:rowOff>
    </xdr:to>
    <xdr:sp macro="" textlink="">
      <xdr:nvSpPr>
        <xdr:cNvPr id="8" name="Rectangle: Rounded Corners 7">
          <a:extLst>
            <a:ext uri="{FF2B5EF4-FFF2-40B4-BE49-F238E27FC236}">
              <a16:creationId xmlns:a16="http://schemas.microsoft.com/office/drawing/2014/main" id="{A37AB957-342C-5C31-13CB-25996DD99610}"/>
            </a:ext>
          </a:extLst>
        </xdr:cNvPr>
        <xdr:cNvSpPr/>
      </xdr:nvSpPr>
      <xdr:spPr>
        <a:xfrm>
          <a:off x="9639301" y="47626"/>
          <a:ext cx="1562100" cy="495300"/>
        </a:xfrm>
        <a:prstGeom prst="roundRect">
          <a:avLst/>
        </a:prstGeom>
        <a:gradFill flip="none" rotWithShape="1">
          <a:gsLst>
            <a:gs pos="0">
              <a:srgbClr val="28F3F8">
                <a:tint val="66000"/>
                <a:satMod val="160000"/>
              </a:srgbClr>
            </a:gs>
            <a:gs pos="50000">
              <a:srgbClr val="28F3F8">
                <a:tint val="44500"/>
                <a:satMod val="160000"/>
              </a:srgbClr>
            </a:gs>
            <a:gs pos="100000">
              <a:srgbClr val="28F3F8">
                <a:tint val="23500"/>
                <a:satMod val="160000"/>
              </a:srgbClr>
            </a:gs>
          </a:gsLst>
          <a:lin ang="18900000" scaled="1"/>
          <a:tileRect/>
        </a:gradFill>
        <a:ln>
          <a:noFill/>
        </a:ln>
        <a:effectLst>
          <a:glow rad="101600">
            <a:schemeClr val="accent1">
              <a:satMod val="175000"/>
              <a:alpha val="40000"/>
            </a:schemeClr>
          </a:glow>
        </a:effectLst>
        <a:scene3d>
          <a:camera prst="orthographicFront"/>
          <a:lightRig rig="threePt" dir="t"/>
        </a:scene3d>
        <a:sp3d extrusionH="76200">
          <a:bevelT/>
          <a:extrusionClr>
            <a:schemeClr val="bg1">
              <a:lumMod val="50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C00000"/>
              </a:solidFill>
              <a:latin typeface="Aptos Display" panose="020B0004020202020204" pitchFamily="34" charset="0"/>
            </a:rPr>
            <a:t>Total</a:t>
          </a:r>
          <a:r>
            <a:rPr lang="en-US" sz="1100" b="1" baseline="0">
              <a:solidFill>
                <a:srgbClr val="C00000"/>
              </a:solidFill>
              <a:latin typeface="Aptos Display" panose="020B0004020202020204" pitchFamily="34" charset="0"/>
            </a:rPr>
            <a:t> Units Sold</a:t>
          </a:r>
        </a:p>
      </xdr:txBody>
    </xdr:sp>
    <xdr:clientData/>
  </xdr:twoCellAnchor>
  <xdr:twoCellAnchor>
    <xdr:from>
      <xdr:col>10</xdr:col>
      <xdr:colOff>228600</xdr:colOff>
      <xdr:row>1</xdr:row>
      <xdr:rowOff>57150</xdr:rowOff>
    </xdr:from>
    <xdr:to>
      <xdr:col>12</xdr:col>
      <xdr:colOff>247651</xdr:colOff>
      <xdr:row>3</xdr:row>
      <xdr:rowOff>28575</xdr:rowOff>
    </xdr:to>
    <xdr:sp macro="" textlink="KPI!A7">
      <xdr:nvSpPr>
        <xdr:cNvPr id="9" name="TextBox 8">
          <a:extLst>
            <a:ext uri="{FF2B5EF4-FFF2-40B4-BE49-F238E27FC236}">
              <a16:creationId xmlns:a16="http://schemas.microsoft.com/office/drawing/2014/main" id="{CC7AE851-3152-C2DC-10AB-C92BF50F5637}"/>
            </a:ext>
          </a:extLst>
        </xdr:cNvPr>
        <xdr:cNvSpPr txBox="1"/>
      </xdr:nvSpPr>
      <xdr:spPr>
        <a:xfrm>
          <a:off x="6324600" y="247650"/>
          <a:ext cx="1371601" cy="352425"/>
        </a:xfrm>
        <a:prstGeom prst="rect">
          <a:avLst/>
        </a:prstGeom>
        <a:noFill/>
        <a:ln w="9525" cmpd="sng">
          <a:noFill/>
        </a:ln>
        <a:effectLst>
          <a:outerShdw blurRad="50800" dist="38100" algn="l" rotWithShape="0">
            <a:srgbClr val="000000">
              <a:alpha val="9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D584F00-7ED9-4A58-B9F0-986FAD1B9EE4}" type="TxLink">
            <a:rPr lang="en-US" sz="1100" b="1" i="0" u="none" strike="noStrike">
              <a:solidFill>
                <a:srgbClr val="000000"/>
              </a:solidFill>
              <a:latin typeface="+mn-lt"/>
            </a:rPr>
            <a:pPr algn="l"/>
            <a:t> $14,525,413 </a:t>
          </a:fld>
          <a:endParaRPr lang="en-US" sz="1100" b="1">
            <a:latin typeface="+mn-lt"/>
          </a:endParaRPr>
        </a:p>
      </xdr:txBody>
    </xdr:sp>
    <xdr:clientData/>
  </xdr:twoCellAnchor>
  <xdr:twoCellAnchor>
    <xdr:from>
      <xdr:col>12</xdr:col>
      <xdr:colOff>619124</xdr:colOff>
      <xdr:row>1</xdr:row>
      <xdr:rowOff>76201</xdr:rowOff>
    </xdr:from>
    <xdr:to>
      <xdr:col>13</xdr:col>
      <xdr:colOff>1123949</xdr:colOff>
      <xdr:row>2</xdr:row>
      <xdr:rowOff>142875</xdr:rowOff>
    </xdr:to>
    <xdr:sp macro="" textlink="KPI!C7">
      <xdr:nvSpPr>
        <xdr:cNvPr id="10" name="TextBox 9">
          <a:extLst>
            <a:ext uri="{FF2B5EF4-FFF2-40B4-BE49-F238E27FC236}">
              <a16:creationId xmlns:a16="http://schemas.microsoft.com/office/drawing/2014/main" id="{DC07B1B4-0F5B-D1B9-9E7B-026D55E24A0B}"/>
            </a:ext>
          </a:extLst>
        </xdr:cNvPr>
        <xdr:cNvSpPr txBox="1"/>
      </xdr:nvSpPr>
      <xdr:spPr>
        <a:xfrm>
          <a:off x="8067674" y="266701"/>
          <a:ext cx="1152525" cy="257174"/>
        </a:xfrm>
        <a:prstGeom prst="rect">
          <a:avLst/>
        </a:prstGeom>
        <a:noFill/>
        <a:ln w="9525" cmpd="sng">
          <a:noFill/>
        </a:ln>
        <a:effectLst>
          <a:outerShdw blurRad="50800" dist="38100" algn="l" rotWithShape="0">
            <a:prstClr val="black">
              <a:alpha val="40000"/>
            </a:prstClr>
          </a:outerShdw>
          <a:reflection blurRad="6350" stA="50000" endA="300" endPos="5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3E75C5-B2B6-4C46-A07C-BFCC94D2BD65}" type="TxLink">
            <a:rPr lang="en-US" sz="1200" b="1" i="0" u="none" strike="noStrike">
              <a:solidFill>
                <a:srgbClr val="000000"/>
              </a:solidFill>
              <a:latin typeface="Aptos Narrow"/>
            </a:rPr>
            <a:pPr algn="ctr"/>
            <a:t> $287,213 </a:t>
          </a:fld>
          <a:endParaRPr lang="en-US" sz="1200" b="1"/>
        </a:p>
      </xdr:txBody>
    </xdr:sp>
    <xdr:clientData/>
  </xdr:twoCellAnchor>
  <xdr:twoCellAnchor>
    <xdr:from>
      <xdr:col>15</xdr:col>
      <xdr:colOff>0</xdr:colOff>
      <xdr:row>1</xdr:row>
      <xdr:rowOff>66675</xdr:rowOff>
    </xdr:from>
    <xdr:to>
      <xdr:col>16</xdr:col>
      <xdr:colOff>333375</xdr:colOff>
      <xdr:row>2</xdr:row>
      <xdr:rowOff>152400</xdr:rowOff>
    </xdr:to>
    <xdr:sp macro="" textlink="KPI!B7">
      <xdr:nvSpPr>
        <xdr:cNvPr id="11" name="TextBox 10">
          <a:extLst>
            <a:ext uri="{FF2B5EF4-FFF2-40B4-BE49-F238E27FC236}">
              <a16:creationId xmlns:a16="http://schemas.microsoft.com/office/drawing/2014/main" id="{672CFFA7-3591-63ED-A12B-802965E83EE7}"/>
            </a:ext>
          </a:extLst>
        </xdr:cNvPr>
        <xdr:cNvSpPr txBox="1"/>
      </xdr:nvSpPr>
      <xdr:spPr>
        <a:xfrm>
          <a:off x="9982200" y="257175"/>
          <a:ext cx="942975" cy="276225"/>
        </a:xfrm>
        <a:prstGeom prst="rect">
          <a:avLst/>
        </a:prstGeom>
        <a:noFill/>
        <a:ln w="9525" cmpd="sng">
          <a:noFill/>
        </a:ln>
        <a:effectLst>
          <a:outerShdw blurRad="50800" dist="38100" dir="2700000" algn="tl" rotWithShape="0">
            <a:prstClr val="black">
              <a:alpha val="40000"/>
            </a:prstClr>
          </a:outerShdw>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BDF615-76B6-4518-B0E3-0FFCB4119D10}" type="TxLink">
            <a:rPr lang="en-US" sz="1200" b="1" i="0" u="none" strike="noStrike">
              <a:solidFill>
                <a:srgbClr val="000000"/>
              </a:solidFill>
              <a:latin typeface="Aptos Narrow"/>
            </a:rPr>
            <a:pPr algn="ctr"/>
            <a:t>18548</a:t>
          </a:fld>
          <a:endParaRPr lang="en-US" sz="1200" b="1"/>
        </a:p>
      </xdr:txBody>
    </xdr:sp>
    <xdr:clientData/>
  </xdr:twoCellAnchor>
  <xdr:twoCellAnchor>
    <xdr:from>
      <xdr:col>17</xdr:col>
      <xdr:colOff>495300</xdr:colOff>
      <xdr:row>1</xdr:row>
      <xdr:rowOff>57151</xdr:rowOff>
    </xdr:from>
    <xdr:to>
      <xdr:col>19</xdr:col>
      <xdr:colOff>333375</xdr:colOff>
      <xdr:row>3</xdr:row>
      <xdr:rowOff>28575</xdr:rowOff>
    </xdr:to>
    <xdr:sp macro="" textlink="KPI!D7">
      <xdr:nvSpPr>
        <xdr:cNvPr id="12" name="TextBox 11">
          <a:extLst>
            <a:ext uri="{FF2B5EF4-FFF2-40B4-BE49-F238E27FC236}">
              <a16:creationId xmlns:a16="http://schemas.microsoft.com/office/drawing/2014/main" id="{9FFCDF37-863A-7197-00A4-D186AAD9F336}"/>
            </a:ext>
          </a:extLst>
        </xdr:cNvPr>
        <xdr:cNvSpPr txBox="1"/>
      </xdr:nvSpPr>
      <xdr:spPr>
        <a:xfrm>
          <a:off x="11696700" y="247651"/>
          <a:ext cx="1057275" cy="352424"/>
        </a:xfrm>
        <a:prstGeom prst="rect">
          <a:avLst/>
        </a:prstGeom>
        <a:noFill/>
        <a:ln w="9525" cmpd="sng">
          <a:noFill/>
        </a:ln>
        <a:effectLst>
          <a:outerShdw blurRad="50800" dir="2700000" algn="tl" rotWithShape="0">
            <a:prstClr val="black">
              <a:alpha val="40000"/>
            </a:prstClr>
          </a:outerShdw>
          <a:reflection blurRad="6350" stA="50000" endA="300" endPos="385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B63406-8477-48FD-BBD4-DF543DF16BCF}" type="TxLink">
            <a:rPr lang="en-US" sz="1200" b="1" i="0" u="none" strike="noStrike">
              <a:solidFill>
                <a:srgbClr val="000000"/>
              </a:solidFill>
              <a:latin typeface="Aptos Narrow"/>
            </a:rPr>
            <a:pPr algn="ctr"/>
            <a:t>39</a:t>
          </a:fld>
          <a:endParaRPr lang="en-US" sz="1200" b="1"/>
        </a:p>
      </xdr:txBody>
    </xdr:sp>
    <xdr:clientData/>
  </xdr:twoCellAnchor>
  <xdr:twoCellAnchor>
    <xdr:from>
      <xdr:col>0</xdr:col>
      <xdr:colOff>57151</xdr:colOff>
      <xdr:row>13</xdr:row>
      <xdr:rowOff>76200</xdr:rowOff>
    </xdr:from>
    <xdr:to>
      <xdr:col>6</xdr:col>
      <xdr:colOff>447675</xdr:colOff>
      <xdr:row>25</xdr:row>
      <xdr:rowOff>152399</xdr:rowOff>
    </xdr:to>
    <xdr:graphicFrame macro="">
      <xdr:nvGraphicFramePr>
        <xdr:cNvPr id="18" name="Chart 1">
          <a:extLst>
            <a:ext uri="{FF2B5EF4-FFF2-40B4-BE49-F238E27FC236}">
              <a16:creationId xmlns:a16="http://schemas.microsoft.com/office/drawing/2014/main" id="{90BAD53B-AA46-0E89-60DE-F73303396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1133475</xdr:colOff>
      <xdr:row>13</xdr:row>
      <xdr:rowOff>171450</xdr:rowOff>
    </xdr:from>
    <xdr:to>
      <xdr:col>20</xdr:col>
      <xdr:colOff>9525</xdr:colOff>
      <xdr:row>25</xdr:row>
      <xdr:rowOff>171450</xdr:rowOff>
    </xdr:to>
    <xdr:graphicFrame macro="">
      <xdr:nvGraphicFramePr>
        <xdr:cNvPr id="20" name="Chart 2">
          <a:extLst>
            <a:ext uri="{FF2B5EF4-FFF2-40B4-BE49-F238E27FC236}">
              <a16:creationId xmlns:a16="http://schemas.microsoft.com/office/drawing/2014/main" id="{240850C0-F3AC-C4FD-494B-7F0628508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285752</xdr:colOff>
      <xdr:row>3</xdr:row>
      <xdr:rowOff>47625</xdr:rowOff>
    </xdr:from>
    <xdr:to>
      <xdr:col>8</xdr:col>
      <xdr:colOff>219075</xdr:colOff>
      <xdr:row>12</xdr:row>
      <xdr:rowOff>76200</xdr:rowOff>
    </xdr:to>
    <xdr:graphicFrame macro="">
      <xdr:nvGraphicFramePr>
        <xdr:cNvPr id="14" name="Chart 1">
          <a:extLst>
            <a:ext uri="{FF2B5EF4-FFF2-40B4-BE49-F238E27FC236}">
              <a16:creationId xmlns:a16="http://schemas.microsoft.com/office/drawing/2014/main" id="{72DAD426-5BA3-6DC3-512C-828903D67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xdr:row>
      <xdr:rowOff>38100</xdr:rowOff>
    </xdr:from>
    <xdr:to>
      <xdr:col>4</xdr:col>
      <xdr:colOff>123825</xdr:colOff>
      <xdr:row>12</xdr:row>
      <xdr:rowOff>123825</xdr:rowOff>
    </xdr:to>
    <xdr:graphicFrame macro="">
      <xdr:nvGraphicFramePr>
        <xdr:cNvPr id="16" name="Chart 1">
          <a:extLst>
            <a:ext uri="{FF2B5EF4-FFF2-40B4-BE49-F238E27FC236}">
              <a16:creationId xmlns:a16="http://schemas.microsoft.com/office/drawing/2014/main" id="{96A3C136-587E-1D0B-5AC1-8F62C0FD2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238125</xdr:colOff>
      <xdr:row>3</xdr:row>
      <xdr:rowOff>19051</xdr:rowOff>
    </xdr:from>
    <xdr:to>
      <xdr:col>20</xdr:col>
      <xdr:colOff>190499</xdr:colOff>
      <xdr:row>13</xdr:row>
      <xdr:rowOff>114301</xdr:rowOff>
    </xdr:to>
    <xdr:sp macro="" textlink="">
      <xdr:nvSpPr>
        <xdr:cNvPr id="17" name="Rectangle: Rounded Corners 16">
          <a:extLst>
            <a:ext uri="{FF2B5EF4-FFF2-40B4-BE49-F238E27FC236}">
              <a16:creationId xmlns:a16="http://schemas.microsoft.com/office/drawing/2014/main" id="{87B34A7D-12E9-4E1F-C3AB-85493858B226}"/>
            </a:ext>
          </a:extLst>
        </xdr:cNvPr>
        <xdr:cNvSpPr/>
      </xdr:nvSpPr>
      <xdr:spPr>
        <a:xfrm>
          <a:off x="10220325" y="590551"/>
          <a:ext cx="3000374" cy="2000250"/>
        </a:xfrm>
        <a:prstGeom prst="roundRect">
          <a:avLst/>
        </a:prstGeom>
        <a:gradFill flip="none" rotWithShape="1">
          <a:gsLst>
            <a:gs pos="0">
              <a:srgbClr val="99FF66">
                <a:tint val="66000"/>
                <a:satMod val="160000"/>
              </a:srgbClr>
            </a:gs>
            <a:gs pos="50000">
              <a:srgbClr val="99FF66">
                <a:tint val="44500"/>
                <a:satMod val="160000"/>
              </a:srgbClr>
            </a:gs>
            <a:gs pos="100000">
              <a:srgbClr val="99FF66">
                <a:tint val="23500"/>
                <a:satMod val="160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209550</xdr:colOff>
      <xdr:row>3</xdr:row>
      <xdr:rowOff>0</xdr:rowOff>
    </xdr:from>
    <xdr:to>
      <xdr:col>20</xdr:col>
      <xdr:colOff>123825</xdr:colOff>
      <xdr:row>13</xdr:row>
      <xdr:rowOff>171450</xdr:rowOff>
    </xdr:to>
    <xdr:graphicFrame macro="">
      <xdr:nvGraphicFramePr>
        <xdr:cNvPr id="22" name="Chart 2">
          <a:extLst>
            <a:ext uri="{FF2B5EF4-FFF2-40B4-BE49-F238E27FC236}">
              <a16:creationId xmlns:a16="http://schemas.microsoft.com/office/drawing/2014/main" id="{77988BAA-28A1-15FA-AB81-74C0346F2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133350</xdr:colOff>
      <xdr:row>13</xdr:row>
      <xdr:rowOff>180975</xdr:rowOff>
    </xdr:from>
    <xdr:to>
      <xdr:col>13</xdr:col>
      <xdr:colOff>885825</xdr:colOff>
      <xdr:row>26</xdr:row>
      <xdr:rowOff>0</xdr:rowOff>
    </xdr:to>
    <xdr:graphicFrame macro="">
      <xdr:nvGraphicFramePr>
        <xdr:cNvPr id="23" name="Chart 1">
          <a:extLst>
            <a:ext uri="{FF2B5EF4-FFF2-40B4-BE49-F238E27FC236}">
              <a16:creationId xmlns:a16="http://schemas.microsoft.com/office/drawing/2014/main" id="{46C7675B-AB27-D3E7-2A53-7F441429C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171450</xdr:colOff>
      <xdr:row>3</xdr:row>
      <xdr:rowOff>47625</xdr:rowOff>
    </xdr:from>
    <xdr:to>
      <xdr:col>8</xdr:col>
      <xdr:colOff>276225</xdr:colOff>
      <xdr:row>12</xdr:row>
      <xdr:rowOff>171450</xdr:rowOff>
    </xdr:to>
    <xdr:sp macro="" textlink="">
      <xdr:nvSpPr>
        <xdr:cNvPr id="25" name="Rectangle: Rounded Corners 24">
          <a:extLst>
            <a:ext uri="{FF2B5EF4-FFF2-40B4-BE49-F238E27FC236}">
              <a16:creationId xmlns:a16="http://schemas.microsoft.com/office/drawing/2014/main" id="{612F385E-5890-93A7-D81D-2C665A4514C5}"/>
            </a:ext>
          </a:extLst>
        </xdr:cNvPr>
        <xdr:cNvSpPr/>
      </xdr:nvSpPr>
      <xdr:spPr>
        <a:xfrm>
          <a:off x="2609850" y="619125"/>
          <a:ext cx="2543175" cy="1838325"/>
        </a:xfrm>
        <a:prstGeom prst="roundRect">
          <a:avLst>
            <a:gd name="adj" fmla="val 16272"/>
          </a:avLst>
        </a:prstGeom>
        <a:gradFill>
          <a:gsLst>
            <a:gs pos="88000">
              <a:srgbClr val="99FF66">
                <a:tint val="66000"/>
                <a:satMod val="160000"/>
              </a:srgbClr>
            </a:gs>
            <a:gs pos="50000">
              <a:srgbClr val="99FF66">
                <a:tint val="44500"/>
                <a:satMod val="160000"/>
              </a:srgbClr>
            </a:gs>
            <a:gs pos="100000">
              <a:srgbClr val="99FF66">
                <a:tint val="23500"/>
                <a:satMod val="160000"/>
              </a:srgbClr>
            </a:gs>
          </a:gsLst>
          <a:lin ang="5400000" scaled="1"/>
        </a:gradFill>
        <a:ln w="12700">
          <a:solidFill>
            <a:schemeClr val="tx2"/>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285752</xdr:colOff>
      <xdr:row>2</xdr:row>
      <xdr:rowOff>171450</xdr:rowOff>
    </xdr:from>
    <xdr:to>
      <xdr:col>8</xdr:col>
      <xdr:colOff>219075</xdr:colOff>
      <xdr:row>12</xdr:row>
      <xdr:rowOff>152400</xdr:rowOff>
    </xdr:to>
    <xdr:graphicFrame macro="">
      <xdr:nvGraphicFramePr>
        <xdr:cNvPr id="26" name="Chart 1">
          <a:extLst>
            <a:ext uri="{FF2B5EF4-FFF2-40B4-BE49-F238E27FC236}">
              <a16:creationId xmlns:a16="http://schemas.microsoft.com/office/drawing/2014/main" id="{15ECF567-A537-2ECF-224F-1411AFE2E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342900</xdr:colOff>
      <xdr:row>4</xdr:row>
      <xdr:rowOff>9525</xdr:rowOff>
    </xdr:from>
    <xdr:to>
      <xdr:col>12</xdr:col>
      <xdr:colOff>219075</xdr:colOff>
      <xdr:row>13</xdr:row>
      <xdr:rowOff>66676</xdr:rowOff>
    </xdr:to>
    <xdr:graphicFrame macro="">
      <xdr:nvGraphicFramePr>
        <xdr:cNvPr id="27" name="Chart 1">
          <a:extLst>
            <a:ext uri="{FF2B5EF4-FFF2-40B4-BE49-F238E27FC236}">
              <a16:creationId xmlns:a16="http://schemas.microsoft.com/office/drawing/2014/main" id="{6FDFB25F-494D-8806-EE9D-9D8804224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238125</xdr:colOff>
      <xdr:row>3</xdr:row>
      <xdr:rowOff>47626</xdr:rowOff>
    </xdr:from>
    <xdr:to>
      <xdr:col>15</xdr:col>
      <xdr:colOff>180975</xdr:colOff>
      <xdr:row>13</xdr:row>
      <xdr:rowOff>66676</xdr:rowOff>
    </xdr:to>
    <xdr:sp macro="" textlink="">
      <xdr:nvSpPr>
        <xdr:cNvPr id="28" name="Rectangle: Rounded Corners 27">
          <a:extLst>
            <a:ext uri="{FF2B5EF4-FFF2-40B4-BE49-F238E27FC236}">
              <a16:creationId xmlns:a16="http://schemas.microsoft.com/office/drawing/2014/main" id="{D44F627A-6EA5-1EC9-A7F1-AA43BA5F29A6}"/>
            </a:ext>
          </a:extLst>
        </xdr:cNvPr>
        <xdr:cNvSpPr/>
      </xdr:nvSpPr>
      <xdr:spPr>
        <a:xfrm>
          <a:off x="7686675" y="619126"/>
          <a:ext cx="2476500" cy="1924050"/>
        </a:xfrm>
        <a:prstGeom prst="roundRect">
          <a:avLst>
            <a:gd name="adj" fmla="val 16272"/>
          </a:avLst>
        </a:prstGeom>
        <a:gradFill>
          <a:gsLst>
            <a:gs pos="87000">
              <a:srgbClr val="99FF66">
                <a:tint val="66000"/>
                <a:satMod val="160000"/>
              </a:srgbClr>
            </a:gs>
            <a:gs pos="9000">
              <a:srgbClr val="99FF66">
                <a:tint val="44500"/>
                <a:satMod val="160000"/>
              </a:srgbClr>
            </a:gs>
            <a:gs pos="100000">
              <a:srgbClr val="99FF66">
                <a:tint val="23500"/>
                <a:satMod val="160000"/>
              </a:srgbClr>
            </a:gs>
          </a:gsLst>
          <a:lin ang="5400000" scaled="1"/>
        </a:gradFill>
        <a:ln w="12700">
          <a:solidFill>
            <a:schemeClr val="tx2"/>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219075</xdr:colOff>
      <xdr:row>3</xdr:row>
      <xdr:rowOff>61911</xdr:rowOff>
    </xdr:from>
    <xdr:to>
      <xdr:col>15</xdr:col>
      <xdr:colOff>152400</xdr:colOff>
      <xdr:row>13</xdr:row>
      <xdr:rowOff>47624</xdr:rowOff>
    </xdr:to>
    <xdr:graphicFrame macro="">
      <xdr:nvGraphicFramePr>
        <xdr:cNvPr id="29" name="Chart 1">
          <a:extLst>
            <a:ext uri="{FF2B5EF4-FFF2-40B4-BE49-F238E27FC236}">
              <a16:creationId xmlns:a16="http://schemas.microsoft.com/office/drawing/2014/main" id="{04FD9A14-585A-3B05-B1F9-6549568FB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152400</xdr:colOff>
      <xdr:row>0</xdr:row>
      <xdr:rowOff>142875</xdr:rowOff>
    </xdr:from>
    <xdr:to>
      <xdr:col>2</xdr:col>
      <xdr:colOff>57150</xdr:colOff>
      <xdr:row>2</xdr:row>
      <xdr:rowOff>114300</xdr:rowOff>
    </xdr:to>
    <xdr:sp macro="" textlink="">
      <xdr:nvSpPr>
        <xdr:cNvPr id="30" name="Star: 5 Points 29">
          <a:extLst>
            <a:ext uri="{FF2B5EF4-FFF2-40B4-BE49-F238E27FC236}">
              <a16:creationId xmlns:a16="http://schemas.microsoft.com/office/drawing/2014/main" id="{F904265D-53DD-6F1D-2538-38E8F544332B}"/>
            </a:ext>
          </a:extLst>
        </xdr:cNvPr>
        <xdr:cNvSpPr/>
      </xdr:nvSpPr>
      <xdr:spPr>
        <a:xfrm>
          <a:off x="762000" y="142875"/>
          <a:ext cx="514350" cy="352425"/>
        </a:xfrm>
        <a:prstGeom prst="star5">
          <a:avLst>
            <a:gd name="adj" fmla="val 16653"/>
            <a:gd name="hf" fmla="val 105146"/>
            <a:gd name="vf" fmla="val 110557"/>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104775</xdr:colOff>
      <xdr:row>0</xdr:row>
      <xdr:rowOff>142875</xdr:rowOff>
    </xdr:from>
    <xdr:to>
      <xdr:col>9</xdr:col>
      <xdr:colOff>9525</xdr:colOff>
      <xdr:row>2</xdr:row>
      <xdr:rowOff>114300</xdr:rowOff>
    </xdr:to>
    <xdr:sp macro="" textlink="">
      <xdr:nvSpPr>
        <xdr:cNvPr id="31" name="Star: 5 Points 30">
          <a:extLst>
            <a:ext uri="{FF2B5EF4-FFF2-40B4-BE49-F238E27FC236}">
              <a16:creationId xmlns:a16="http://schemas.microsoft.com/office/drawing/2014/main" id="{16ED9EA0-BFFB-1351-A537-82DCFAA21881}"/>
            </a:ext>
          </a:extLst>
        </xdr:cNvPr>
        <xdr:cNvSpPr/>
      </xdr:nvSpPr>
      <xdr:spPr>
        <a:xfrm>
          <a:off x="4981575" y="142875"/>
          <a:ext cx="514350" cy="352425"/>
        </a:xfrm>
        <a:prstGeom prst="star5">
          <a:avLst>
            <a:gd name="adj" fmla="val 16653"/>
            <a:gd name="hf" fmla="val 105146"/>
            <a:gd name="vf" fmla="val 110557"/>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249555</xdr:colOff>
      <xdr:row>0</xdr:row>
      <xdr:rowOff>142875</xdr:rowOff>
    </xdr:from>
    <xdr:to>
      <xdr:col>6</xdr:col>
      <xdr:colOff>600075</xdr:colOff>
      <xdr:row>8</xdr:row>
      <xdr:rowOff>0</xdr:rowOff>
    </xdr:to>
    <mc:AlternateContent xmlns:mc="http://schemas.openxmlformats.org/markup-compatibility/2006" xmlns:a14="http://schemas.microsoft.com/office/drawing/2010/main">
      <mc:Choice Requires="a14">
        <xdr:graphicFrame macro="">
          <xdr:nvGraphicFramePr>
            <xdr:cNvPr id="2" name="Sales_Channel 2">
              <a:extLst>
                <a:ext uri="{FF2B5EF4-FFF2-40B4-BE49-F238E27FC236}">
                  <a16:creationId xmlns:a16="http://schemas.microsoft.com/office/drawing/2014/main" id="{0A6B1F6D-8279-0D5E-2B64-9D17417BD28B}"/>
                </a:ext>
              </a:extLst>
            </xdr:cNvPr>
            <xdr:cNvGraphicFramePr/>
          </xdr:nvGraphicFramePr>
          <xdr:xfrm>
            <a:off x="0" y="0"/>
            <a:ext cx="0" cy="0"/>
          </xdr:xfrm>
          <a:graphic>
            <a:graphicData uri="http://schemas.microsoft.com/office/drawing/2010/slicer">
              <sle:slicer xmlns:sle="http://schemas.microsoft.com/office/drawing/2010/slicer" name="Sales_Channel 2"/>
            </a:graphicData>
          </a:graphic>
        </xdr:graphicFrame>
      </mc:Choice>
      <mc:Fallback xmlns="">
        <xdr:sp macro="" textlink="">
          <xdr:nvSpPr>
            <xdr:cNvPr id="0" name=""/>
            <xdr:cNvSpPr>
              <a:spLocks noTextEdit="1"/>
            </xdr:cNvSpPr>
          </xdr:nvSpPr>
          <xdr:spPr>
            <a:xfrm>
              <a:off x="5297805" y="142875"/>
              <a:ext cx="156972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jit" refreshedDate="45783.95334699074" createdVersion="8" refreshedVersion="8" minRefreshableVersion="3" recordCount="366" xr:uid="{072B354D-BF2A-4A5A-9352-6EBA7DDCDB18}">
  <cacheSource type="worksheet">
    <worksheetSource name="Table2"/>
  </cacheSource>
  <cacheFields count="20">
    <cacheField name="Transaction_ID" numFmtId="0">
      <sharedItems/>
    </cacheField>
    <cacheField name="Transaction_Date" numFmtId="14">
      <sharedItems containsSemiMixedTypes="0" containsNonDate="0" containsDate="1" containsString="0" minDate="2024-01-01T00:00:00" maxDate="2025-01-01T00:00:00"/>
    </cacheField>
    <cacheField name="End of Month" numFmtId="14">
      <sharedItems containsSemiMixedTypes="0" containsNonDate="0" containsDate="1" containsString="0" minDate="2024-01-31T00:00:00" maxDate="2025-01-01T00:00:00"/>
    </cacheField>
    <cacheField name="Mobile_Model" numFmtId="0">
      <sharedItems count="19">
        <s v="Pixel 8a"/>
        <s v="OnePlus 11R"/>
        <s v="Redmi Note 13"/>
        <s v="Z Fold 6"/>
        <s v="Xiaomi 14 Ultra"/>
        <s v="Poco X6 Pro"/>
        <s v="Pixel 9"/>
        <s v="OnePlus Nord 4"/>
        <s v="Mi 13T Pro"/>
        <s v="Pixel 9 Pro"/>
        <s v="OnePlus 12 Pro"/>
        <s v="iPhone 14 Pro"/>
        <s v="Galaxy S25 Ultra"/>
        <s v="Galaxy M15"/>
        <s v="iPhone 15"/>
        <s v="iPhone 15 Pro"/>
        <s v="iPhone 14"/>
        <s v="Galaxy A55"/>
        <s v="iPhone SE"/>
      </sharedItems>
    </cacheField>
    <cacheField name="Brand" numFmtId="0">
      <sharedItems count="5">
        <s v="Google"/>
        <s v="OnePlus"/>
        <s v="Xiaomi"/>
        <s v="Samsung"/>
        <s v="Apple"/>
      </sharedItems>
    </cacheField>
    <cacheField name="Storage_Size" numFmtId="0">
      <sharedItems/>
    </cacheField>
    <cacheField name="Color" numFmtId="0">
      <sharedItems/>
    </cacheField>
    <cacheField name="Operating_System" numFmtId="0">
      <sharedItems/>
    </cacheField>
    <cacheField name="Price" numFmtId="0">
      <sharedItems containsSemiMixedTypes="0" containsString="0" containsNumber="1" containsInteger="1" minValue="301" maxValue="1879"/>
    </cacheField>
    <cacheField name="Units_Sold" numFmtId="0">
      <sharedItems containsSemiMixedTypes="0" containsString="0" containsNumber="1" containsInteger="1" minValue="1" maxValue="99"/>
    </cacheField>
    <cacheField name="Total_Revenue" numFmtId="0">
      <sharedItems containsSemiMixedTypes="0" containsString="0" containsNumber="1" containsInteger="1" minValue="757" maxValue="183150"/>
    </cacheField>
    <cacheField name="Sales_Channel" numFmtId="0">
      <sharedItems/>
    </cacheField>
    <cacheField name="Payment_Type" numFmtId="0">
      <sharedItems/>
    </cacheField>
    <cacheField name="Customer_Age" numFmtId="0">
      <sharedItems containsSemiMixedTypes="0" containsString="0" containsNumber="1" containsInteger="1" minValue="18" maxValue="64"/>
    </cacheField>
    <cacheField name="Customer_Age_Group" numFmtId="0">
      <sharedItems/>
    </cacheField>
    <cacheField name="Customer_Gender" numFmtId="0">
      <sharedItems/>
    </cacheField>
    <cacheField name="Country" numFmtId="0">
      <sharedItems/>
    </cacheField>
    <cacheField name="City" numFmtId="0">
      <sharedItems/>
    </cacheField>
    <cacheField name="Latitude" numFmtId="0">
      <sharedItems containsSemiMixedTypes="0" containsString="0" containsNumber="1" minValue="12.9716" maxValue="41.008200000000002"/>
    </cacheField>
    <cacheField name="Longitude" numFmtId="0">
      <sharedItems containsSemiMixedTypes="0" containsString="0" containsNumber="1" minValue="27.128699999999998" maxValue="91.8687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jit" refreshedDate="45784.884841087965" createdVersion="8" refreshedVersion="8" minRefreshableVersion="3" recordCount="366" xr:uid="{377393AF-B699-4CEE-90E1-30FC9E11A61C}">
  <cacheSource type="worksheet">
    <worksheetSource name="Fact_Sales"/>
  </cacheSource>
  <cacheFields count="22">
    <cacheField name="Transaction_ID" numFmtId="0">
      <sharedItems/>
    </cacheField>
    <cacheField name="Transaction_Date" numFmtId="14">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21"/>
    </cacheField>
    <cacheField name="End of Month" numFmtId="14">
      <sharedItems containsSemiMixedTypes="0" containsNonDate="0" containsDate="1" containsString="0" minDate="2024-01-31T00:00:00" maxDate="2025-01-01T00:00:00"/>
    </cacheField>
    <cacheField name="Mobile_Model" numFmtId="0">
      <sharedItems count="19">
        <s v="Pixel 8a"/>
        <s v="OnePlus 11R"/>
        <s v="Redmi Note 13"/>
        <s v="Z Fold 6"/>
        <s v="Xiaomi 14 Ultra"/>
        <s v="Poco X6 Pro"/>
        <s v="Pixel 9"/>
        <s v="OnePlus Nord 4"/>
        <s v="Mi 13T Pro"/>
        <s v="Pixel 9 Pro"/>
        <s v="OnePlus 12 Pro"/>
        <s v="iPhone 14 Pro"/>
        <s v="Galaxy S25 Ultra"/>
        <s v="Galaxy M15"/>
        <s v="iPhone 15"/>
        <s v="iPhone 15 Pro"/>
        <s v="iPhone 14"/>
        <s v="Galaxy A55"/>
        <s v="iPhone SE"/>
      </sharedItems>
    </cacheField>
    <cacheField name="Brand" numFmtId="0">
      <sharedItems count="5">
        <s v="Google"/>
        <s v="OnePlus"/>
        <s v="Xiaomi"/>
        <s v="Samsung"/>
        <s v="Apple"/>
      </sharedItems>
    </cacheField>
    <cacheField name="Storage_Size" numFmtId="0">
      <sharedItems count="3">
        <s v="128GB"/>
        <s v="256GB"/>
        <s v="64GB"/>
      </sharedItems>
    </cacheField>
    <cacheField name="Color" numFmtId="0">
      <sharedItems count="5">
        <s v="Blue"/>
        <s v="White"/>
        <s v="Green"/>
        <s v="Black"/>
        <s v="Red"/>
      </sharedItems>
    </cacheField>
    <cacheField name="Operating_System" numFmtId="0">
      <sharedItems count="2">
        <s v="Android"/>
        <s v="iOS"/>
      </sharedItems>
    </cacheField>
    <cacheField name="Price" numFmtId="0">
      <sharedItems containsSemiMixedTypes="0" containsString="0" containsNumber="1" containsInteger="1" minValue="301" maxValue="1879"/>
    </cacheField>
    <cacheField name="Units_Sold" numFmtId="0">
      <sharedItems containsSemiMixedTypes="0" containsString="0" containsNumber="1" containsInteger="1" minValue="1" maxValue="99" count="94">
        <n v="20"/>
        <n v="65"/>
        <n v="58"/>
        <n v="25"/>
        <n v="57"/>
        <n v="35"/>
        <n v="69"/>
        <n v="85"/>
        <n v="93"/>
        <n v="61"/>
        <n v="82"/>
        <n v="67"/>
        <n v="77"/>
        <n v="89"/>
        <n v="33"/>
        <n v="44"/>
        <n v="71"/>
        <n v="68"/>
        <n v="8"/>
        <n v="75"/>
        <n v="90"/>
        <n v="87"/>
        <n v="64"/>
        <n v="88"/>
        <n v="92"/>
        <n v="54"/>
        <n v="13"/>
        <n v="39"/>
        <n v="28"/>
        <n v="2"/>
        <n v="94"/>
        <n v="52"/>
        <n v="78"/>
        <n v="37"/>
        <n v="51"/>
        <n v="86"/>
        <n v="29"/>
        <n v="5"/>
        <n v="81"/>
        <n v="6"/>
        <n v="55"/>
        <n v="1"/>
        <n v="4"/>
        <n v="17"/>
        <n v="83"/>
        <n v="26"/>
        <n v="91"/>
        <n v="62"/>
        <n v="9"/>
        <n v="19"/>
        <n v="60"/>
        <n v="30"/>
        <n v="97"/>
        <n v="74"/>
        <n v="59"/>
        <n v="3"/>
        <n v="43"/>
        <n v="40"/>
        <n v="32"/>
        <n v="66"/>
        <n v="84"/>
        <n v="45"/>
        <n v="21"/>
        <n v="80"/>
        <n v="49"/>
        <n v="79"/>
        <n v="23"/>
        <n v="73"/>
        <n v="16"/>
        <n v="14"/>
        <n v="47"/>
        <n v="38"/>
        <n v="53"/>
        <n v="31"/>
        <n v="27"/>
        <n v="56"/>
        <n v="99"/>
        <n v="7"/>
        <n v="18"/>
        <n v="24"/>
        <n v="12"/>
        <n v="50"/>
        <n v="72"/>
        <n v="15"/>
        <n v="34"/>
        <n v="36"/>
        <n v="95"/>
        <n v="76"/>
        <n v="70"/>
        <n v="11"/>
        <n v="46"/>
        <n v="42"/>
        <n v="48"/>
        <n v="10"/>
      </sharedItems>
    </cacheField>
    <cacheField name="Total_Revenue" numFmtId="0">
      <sharedItems containsSemiMixedTypes="0" containsString="0" containsNumber="1" containsInteger="1" minValue="757" maxValue="183150" count="301">
        <n v="10680"/>
        <n v="34515"/>
        <n v="35264"/>
        <n v="8550"/>
        <n v="104937"/>
        <n v="65765"/>
        <n v="61479"/>
        <n v="54485"/>
        <n v="50220"/>
        <n v="21838"/>
        <n v="57728"/>
        <n v="37252"/>
        <n v="41118"/>
        <n v="93717"/>
        <n v="22308"/>
        <n v="23760"/>
        <n v="47002"/>
        <n v="34136"/>
        <n v="2800"/>
        <n v="63900"/>
        <n v="52110"/>
        <n v="60639"/>
        <n v="64128"/>
        <n v="72512"/>
        <n v="52164"/>
        <n v="62496"/>
        <n v="57186"/>
        <n v="6929"/>
        <n v="39798"/>
        <n v="27261"/>
        <n v="47970"/>
        <n v="51352"/>
        <n v="2586"/>
        <n v="95974"/>
        <n v="18824"/>
        <n v="98982"/>
        <n v="31598"/>
        <n v="18717"/>
        <n v="70778"/>
        <n v="61236"/>
        <n v="25665"/>
        <n v="1790"/>
        <n v="149445"/>
        <n v="7662"/>
        <n v="56649"/>
        <n v="17655"/>
        <n v="90600"/>
        <n v="757"/>
        <n v="61557"/>
        <n v="93368"/>
        <n v="28248"/>
        <n v="4992"/>
        <n v="31586"/>
        <n v="12238"/>
        <n v="105952"/>
        <n v="74285"/>
        <n v="71760"/>
        <n v="29406"/>
        <n v="32157"/>
        <n v="70070"/>
        <n v="115072"/>
        <n v="4568"/>
        <n v="72012"/>
        <n v="61321"/>
        <n v="4104"/>
        <n v="72216"/>
        <n v="78526"/>
        <n v="5355"/>
        <n v="23387"/>
        <n v="37230"/>
        <n v="6669"/>
        <n v="72360"/>
        <n v="16320"/>
        <n v="73720"/>
        <n v="25636"/>
        <n v="60014"/>
        <n v="25075"/>
        <n v="48911"/>
        <n v="2331"/>
        <n v="25425"/>
        <n v="28724"/>
        <n v="35587"/>
        <n v="20520"/>
        <n v="17312"/>
        <n v="1362"/>
        <n v="36200"/>
        <n v="15295"/>
        <n v="21516"/>
        <n v="42408"/>
        <n v="53256"/>
        <n v="25785"/>
        <n v="20995"/>
        <n v="27054"/>
        <n v="8358"/>
        <n v="20580"/>
        <n v="9288"/>
        <n v="70000"/>
        <n v="47088"/>
        <n v="56840"/>
        <n v="34918"/>
        <n v="17986"/>
        <n v="7125"/>
        <n v="12264"/>
        <n v="69471"/>
        <n v="1641"/>
        <n v="54093"/>
        <n v="55176"/>
        <n v="71484"/>
        <n v="57275"/>
        <n v="69156"/>
        <n v="8144"/>
        <n v="19430"/>
        <n v="7294"/>
        <n v="19350"/>
        <n v="39347"/>
        <n v="56304"/>
        <n v="95795"/>
        <n v="6984"/>
        <n v="73920"/>
        <n v="76353"/>
        <n v="42738"/>
        <n v="13500"/>
        <n v="32240"/>
        <n v="36126"/>
        <n v="18565"/>
        <n v="36416"/>
        <n v="2040"/>
        <n v="8448"/>
        <n v="44346"/>
        <n v="27150"/>
        <n v="39138"/>
        <n v="40800"/>
        <n v="38266"/>
        <n v="58428"/>
        <n v="22374"/>
        <n v="44772"/>
        <n v="19968"/>
        <n v="23276"/>
        <n v="53010"/>
        <n v="48594"/>
        <n v="25350"/>
        <n v="11445"/>
        <n v="17344"/>
        <n v="33480"/>
        <n v="17815"/>
        <n v="18441"/>
        <n v="38786"/>
        <n v="47304"/>
        <n v="32768"/>
        <n v="32448"/>
        <n v="17248"/>
        <n v="41463"/>
        <n v="183150"/>
        <n v="73953"/>
        <n v="3164"/>
        <n v="5688"/>
        <n v="12024"/>
        <n v="34056"/>
        <n v="10608"/>
        <n v="9408"/>
        <n v="35445"/>
        <n v="43608"/>
        <n v="32630"/>
        <n v="22002"/>
        <n v="16128"/>
        <n v="94875"/>
        <n v="23900"/>
        <n v="59285"/>
        <n v="32034"/>
        <n v="35174"/>
        <n v="38970"/>
        <n v="62640"/>
        <n v="87840"/>
        <n v="36613"/>
        <n v="37642"/>
        <n v="46125"/>
        <n v="14182"/>
        <n v="65535"/>
        <n v="22596"/>
        <n v="80738"/>
        <n v="15510"/>
        <n v="31535"/>
        <n v="10846"/>
        <n v="72534"/>
        <n v="63342"/>
        <n v="75716"/>
        <n v="64678"/>
        <n v="20304"/>
        <n v="13871"/>
        <n v="77520"/>
        <n v="17376"/>
        <n v="6000"/>
        <n v="45848"/>
        <n v="27612"/>
        <n v="17408"/>
        <n v="10325"/>
        <n v="81771"/>
        <n v="77891"/>
        <n v="15840"/>
        <n v="10320"/>
        <n v="40660"/>
        <n v="11616"/>
        <n v="29625"/>
        <n v="26775"/>
        <n v="28650"/>
        <n v="20648"/>
        <n v="174558"/>
        <n v="6120"/>
        <n v="22072"/>
        <n v="97632"/>
        <n v="33015"/>
        <n v="74844"/>
        <n v="84388"/>
        <n v="108024"/>
        <n v="19565"/>
        <n v="29889"/>
        <n v="19798"/>
        <n v="23450"/>
        <n v="19656"/>
        <n v="37083"/>
        <n v="15606"/>
        <n v="14615"/>
        <n v="22323"/>
        <n v="5885"/>
        <n v="36046"/>
        <n v="91176"/>
        <n v="23088"/>
        <n v="25652"/>
        <n v="78490"/>
        <n v="12432"/>
        <n v="19734"/>
        <n v="3120"/>
        <n v="15147"/>
        <n v="31825"/>
        <n v="23919"/>
        <n v="47560"/>
        <n v="107085"/>
        <n v="73059"/>
        <n v="57888"/>
        <n v="26362"/>
        <n v="11022"/>
        <n v="29733"/>
        <n v="61470"/>
        <n v="34111"/>
        <n v="34776"/>
        <n v="30118"/>
        <n v="26754"/>
        <n v="50116"/>
        <n v="152544"/>
        <n v="41683"/>
        <n v="36468"/>
        <n v="3168"/>
        <n v="2960"/>
        <n v="10810"/>
        <n v="68445"/>
        <n v="58248"/>
        <n v="46878"/>
        <n v="64050"/>
        <n v="3850"/>
        <n v="7398"/>
        <n v="39792"/>
        <n v="13230"/>
        <n v="5000"/>
        <n v="51301"/>
        <n v="74368"/>
        <n v="22442"/>
        <n v="52083"/>
        <n v="19005"/>
        <n v="18108"/>
        <n v="123882"/>
        <n v="5677"/>
        <n v="37410"/>
        <n v="24840"/>
        <n v="49450"/>
        <n v="11151"/>
        <n v="28980"/>
        <n v="24035"/>
        <n v="51736"/>
        <n v="42185"/>
        <n v="8870"/>
        <n v="42126"/>
        <n v="19332"/>
        <n v="29841"/>
        <n v="42245"/>
        <n v="24041"/>
        <n v="45760"/>
        <n v="41535"/>
        <n v="29377"/>
        <n v="10426"/>
        <n v="97755"/>
        <n v="29370"/>
        <n v="83160"/>
        <n v="102935"/>
        <n v="55380"/>
        <n v="18424"/>
        <n v="75576"/>
        <n v="3291"/>
        <n v="17409"/>
        <n v="9702"/>
        <n v="77176"/>
        <n v="120474"/>
      </sharedItems>
    </cacheField>
    <cacheField name="Sales_Channel" numFmtId="0">
      <sharedItems count="3">
        <s v="Online"/>
        <s v="Partner"/>
        <s v="Retail Store"/>
      </sharedItems>
    </cacheField>
    <cacheField name="Payment_Type" numFmtId="0">
      <sharedItems count="4">
        <s v="UPI"/>
        <s v="Cash"/>
        <s v="EMI"/>
        <s v="Credit Card"/>
      </sharedItems>
    </cacheField>
    <cacheField name="Customer_Age" numFmtId="0">
      <sharedItems containsSemiMixedTypes="0" containsString="0" containsNumber="1" containsInteger="1" minValue="18" maxValue="64"/>
    </cacheField>
    <cacheField name="Customer_Age_Group" numFmtId="0">
      <sharedItems count="6">
        <s v="34-41"/>
        <s v="50-57"/>
        <s v="26-33"/>
        <s v="42-49"/>
        <s v="58-65"/>
        <s v="18-25"/>
      </sharedItems>
    </cacheField>
    <cacheField name="Customer_Gender" numFmtId="0">
      <sharedItems count="3">
        <s v="Male"/>
        <s v="Other"/>
        <s v="Female"/>
      </sharedItems>
    </cacheField>
    <cacheField name="Country" numFmtId="0">
      <sharedItems/>
    </cacheField>
    <cacheField name="City" numFmtId="0">
      <sharedItems count="25">
        <s v="Lahore"/>
        <s v="Multan"/>
        <s v="Chittagong"/>
        <s v="Bursa"/>
        <s v="Rajshahi"/>
        <s v="Antalya"/>
        <s v="Pune"/>
        <s v="Istanbul"/>
        <s v="Dhaka"/>
        <s v="Delhi"/>
        <s v="Hyderabad"/>
        <s v="Jaipur"/>
        <s v="Izmir"/>
        <s v="Kolkata"/>
        <s v="Ankara"/>
        <s v="Khulna"/>
        <s v="Sylhet"/>
        <s v="Bangalore"/>
        <s v="Lucknow"/>
        <s v="Chennai"/>
        <s v="Rawalpindi"/>
        <s v="Ahmedabad"/>
        <s v="Mumbai"/>
        <s v="Karachi"/>
        <s v="Islamabad"/>
      </sharedItems>
    </cacheField>
    <cacheField name="Latitude" numFmtId="0">
      <sharedItems containsSemiMixedTypes="0" containsString="0" containsNumber="1" minValue="12.9716" maxValue="41.008200000000002"/>
    </cacheField>
    <cacheField name="Longitude" numFmtId="0">
      <sharedItems containsSemiMixedTypes="0" containsString="0" containsNumber="1" minValue="27.128699999999998" maxValue="91.868700000000004"/>
    </cacheField>
    <cacheField name="Days (Transaction_Date)" numFmtId="0" databaseField="0">
      <fieldGroup base="1">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Transaction_Date)" numFmtId="0" databaseField="0">
      <fieldGroup base="1">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892106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s v="3a59ca6b-4f80-443f-9925-c6471b119fc5"/>
    <d v="2024-01-01T00:00:00"/>
    <d v="2024-01-31T00:00:00"/>
    <x v="0"/>
    <x v="0"/>
    <s v="128GB"/>
    <s v="Blue"/>
    <s v="Android"/>
    <n v="534"/>
    <n v="20"/>
    <n v="10680"/>
    <s v="Online"/>
    <s v="UPI"/>
    <n v="40"/>
    <s v="34-41"/>
    <s v="Male"/>
    <s v="Pakistan"/>
    <s v="Lahore"/>
    <n v="31.549700000000001"/>
    <n v="74.343599999999995"/>
  </r>
  <r>
    <s v="45cf6d15-4c86-4367-ada7-cdb67dc97ae2"/>
    <d v="2024-01-02T00:00:00"/>
    <d v="2024-01-31T00:00:00"/>
    <x v="0"/>
    <x v="0"/>
    <s v="256GB"/>
    <s v="White"/>
    <s v="Android"/>
    <n v="531"/>
    <n v="65"/>
    <n v="34515"/>
    <s v="Partner"/>
    <s v="Cash"/>
    <n v="55"/>
    <s v="50-57"/>
    <s v="Other"/>
    <s v="Pakistan"/>
    <s v="Multan"/>
    <n v="30.157499999999999"/>
    <n v="71.524900000000002"/>
  </r>
  <r>
    <s v="4053c488-2914-4b4b-add0-8b8ae200f475"/>
    <d v="2024-01-03T00:00:00"/>
    <d v="2024-01-31T00:00:00"/>
    <x v="1"/>
    <x v="1"/>
    <s v="256GB"/>
    <s v="Green"/>
    <s v="Android"/>
    <n v="608"/>
    <n v="58"/>
    <n v="35264"/>
    <s v="Online"/>
    <s v="EMI"/>
    <n v="40"/>
    <s v="34-41"/>
    <s v="Female"/>
    <s v="Bangladesh"/>
    <s v="Chittagong"/>
    <n v="22.3569"/>
    <n v="91.783199999999994"/>
  </r>
  <r>
    <s v="fdd350a0-77de-454d-af2d-d1533913542a"/>
    <d v="2024-01-04T00:00:00"/>
    <d v="2024-01-31T00:00:00"/>
    <x v="2"/>
    <x v="2"/>
    <s v="256GB"/>
    <s v="Green"/>
    <s v="Android"/>
    <n v="342"/>
    <n v="25"/>
    <n v="8550"/>
    <s v="Online"/>
    <s v="Credit Card"/>
    <n v="32"/>
    <s v="26-33"/>
    <s v="Female"/>
    <s v="Turkey"/>
    <s v="Bursa"/>
    <n v="40.1828"/>
    <n v="29.066500000000001"/>
  </r>
  <r>
    <s v="5162e904-aa16-4967-9471-d242b21d3246"/>
    <d v="2024-01-05T00:00:00"/>
    <d v="2024-01-31T00:00:00"/>
    <x v="3"/>
    <x v="3"/>
    <s v="128GB"/>
    <s v="Black"/>
    <s v="Android"/>
    <n v="1841"/>
    <n v="57"/>
    <n v="104937"/>
    <s v="Online"/>
    <s v="UPI"/>
    <n v="47"/>
    <s v="42-49"/>
    <s v="Female"/>
    <s v="Bangladesh"/>
    <s v="Rajshahi"/>
    <n v="24.374500000000001"/>
    <n v="88.604200000000006"/>
  </r>
  <r>
    <s v="e5fe1da0-0668-427f-bd36-e85f30bda556"/>
    <d v="2024-01-06T00:00:00"/>
    <d v="2024-01-31T00:00:00"/>
    <x v="3"/>
    <x v="3"/>
    <s v="128GB"/>
    <s v="Black"/>
    <s v="Android"/>
    <n v="1879"/>
    <n v="35"/>
    <n v="65765"/>
    <s v="Online"/>
    <s v="EMI"/>
    <n v="27"/>
    <s v="26-33"/>
    <s v="Female"/>
    <s v="Turkey"/>
    <s v="Antalya"/>
    <n v="36.896900000000002"/>
    <n v="30.7133"/>
  </r>
  <r>
    <s v="da4642e3-1c75-4406-b832-430f7cec5ff5"/>
    <d v="2024-01-07T00:00:00"/>
    <d v="2024-01-31T00:00:00"/>
    <x v="4"/>
    <x v="2"/>
    <s v="256GB"/>
    <s v="Blue"/>
    <s v="Android"/>
    <n v="891"/>
    <n v="69"/>
    <n v="61479"/>
    <s v="Retail Store"/>
    <s v="Credit Card"/>
    <n v="64"/>
    <s v="58-65"/>
    <s v="Other"/>
    <s v="Bangladesh"/>
    <s v="Rajshahi"/>
    <n v="24.374500000000001"/>
    <n v="88.604200000000006"/>
  </r>
  <r>
    <s v="79397f68-61ed-4ea8-bcb2-f918d4e6c05b"/>
    <d v="2024-01-08T00:00:00"/>
    <d v="2024-01-31T00:00:00"/>
    <x v="1"/>
    <x v="1"/>
    <s v="256GB"/>
    <s v="Blue"/>
    <s v="Android"/>
    <n v="641"/>
    <n v="85"/>
    <n v="54485"/>
    <s v="Online"/>
    <s v="Cash"/>
    <n v="32"/>
    <s v="26-33"/>
    <s v="Female"/>
    <s v="India"/>
    <s v="Pune"/>
    <n v="18.520399999999999"/>
    <n v="73.856700000000004"/>
  </r>
  <r>
    <s v="2caec01b-6e79-421c-b260-cc638113098a"/>
    <d v="2024-01-09T00:00:00"/>
    <d v="2024-01-31T00:00:00"/>
    <x v="0"/>
    <x v="0"/>
    <s v="64GB"/>
    <s v="Red"/>
    <s v="Android"/>
    <n v="540"/>
    <n v="93"/>
    <n v="50220"/>
    <s v="Online"/>
    <s v="Cash"/>
    <n v="33"/>
    <s v="26-33"/>
    <s v="Female"/>
    <s v="Turkey"/>
    <s v="Istanbul"/>
    <n v="41.008200000000002"/>
    <n v="28.978400000000001"/>
  </r>
  <r>
    <s v="3949fd33-ae2e-4099-b7bb-ec0a8d0f5cc6"/>
    <d v="2024-01-10T00:00:00"/>
    <d v="2024-01-31T00:00:00"/>
    <x v="5"/>
    <x v="2"/>
    <s v="64GB"/>
    <s v="White"/>
    <s v="Android"/>
    <n v="358"/>
    <n v="61"/>
    <n v="21838"/>
    <s v="Online"/>
    <s v="Credit Card"/>
    <n v="48"/>
    <s v="42-49"/>
    <s v="Female"/>
    <s v="Bangladesh"/>
    <s v="Dhaka"/>
    <n v="23.810300000000002"/>
    <n v="90.412499999999994"/>
  </r>
  <r>
    <s v="fe80a264-a2ac-45ae-80ea-c67c6ba9a045"/>
    <d v="2024-01-11T00:00:00"/>
    <d v="2024-01-31T00:00:00"/>
    <x v="6"/>
    <x v="0"/>
    <s v="128GB"/>
    <s v="Red"/>
    <s v="Android"/>
    <n v="704"/>
    <n v="82"/>
    <n v="57728"/>
    <s v="Online"/>
    <s v="EMI"/>
    <n v="48"/>
    <s v="42-49"/>
    <s v="Other"/>
    <s v="Turkey"/>
    <s v="Antalya"/>
    <n v="36.896900000000002"/>
    <n v="30.7133"/>
  </r>
  <r>
    <s v="d000d275-0110-4e7c-8087-93cd96e0f30b"/>
    <d v="2024-01-12T00:00:00"/>
    <d v="2024-01-31T00:00:00"/>
    <x v="7"/>
    <x v="1"/>
    <s v="128GB"/>
    <s v="Black"/>
    <s v="Android"/>
    <n v="556"/>
    <n v="67"/>
    <n v="37252"/>
    <s v="Online"/>
    <s v="EMI"/>
    <n v="27"/>
    <s v="26-33"/>
    <s v="Male"/>
    <s v="Bangladesh"/>
    <s v="Rajshahi"/>
    <n v="24.374500000000001"/>
    <n v="88.604200000000006"/>
  </r>
  <r>
    <s v="0d2da590-d5ac-4a38-8f0a-9c668bc549a7"/>
    <d v="2024-01-13T00:00:00"/>
    <d v="2024-01-31T00:00:00"/>
    <x v="8"/>
    <x v="2"/>
    <s v="64GB"/>
    <s v="Blue"/>
    <s v="Android"/>
    <n v="534"/>
    <n v="77"/>
    <n v="41118"/>
    <s v="Online"/>
    <s v="Cash"/>
    <n v="60"/>
    <s v="58-65"/>
    <s v="Female"/>
    <s v="India"/>
    <s v="Delhi"/>
    <n v="28.7041"/>
    <n v="77.102500000000006"/>
  </r>
  <r>
    <s v="26760d0b-ece5-48d9-906f-6511c119a434"/>
    <d v="2024-01-14T00:00:00"/>
    <d v="2024-01-31T00:00:00"/>
    <x v="9"/>
    <x v="0"/>
    <s v="256GB"/>
    <s v="White"/>
    <s v="Android"/>
    <n v="1053"/>
    <n v="89"/>
    <n v="93717"/>
    <s v="Online"/>
    <s v="Cash"/>
    <n v="39"/>
    <s v="34-41"/>
    <s v="Female"/>
    <s v="Turkey"/>
    <s v="Bursa"/>
    <n v="40.1828"/>
    <n v="29.066500000000001"/>
  </r>
  <r>
    <s v="2e531f19-941b-4e8c-83db-16ba3e5eca52"/>
    <d v="2024-01-15T00:00:00"/>
    <d v="2024-01-31T00:00:00"/>
    <x v="1"/>
    <x v="1"/>
    <s v="128GB"/>
    <s v="Green"/>
    <s v="Android"/>
    <n v="676"/>
    <n v="33"/>
    <n v="22308"/>
    <s v="Retail Store"/>
    <s v="Cash"/>
    <n v="20"/>
    <s v="18-25"/>
    <s v="Female"/>
    <s v="India"/>
    <s v="Hyderabad"/>
    <n v="17.385000000000002"/>
    <n v="78.486699999999999"/>
  </r>
  <r>
    <s v="963677f8-ebd9-4a9c-a90e-a17d3c479fde"/>
    <d v="2024-01-16T00:00:00"/>
    <d v="2024-01-31T00:00:00"/>
    <x v="7"/>
    <x v="1"/>
    <s v="128GB"/>
    <s v="White"/>
    <s v="Android"/>
    <n v="540"/>
    <n v="44"/>
    <n v="23760"/>
    <s v="Partner"/>
    <s v="Credit Card"/>
    <n v="23"/>
    <s v="18-25"/>
    <s v="Male"/>
    <s v="Bangladesh"/>
    <s v="Rajshahi"/>
    <n v="24.374500000000001"/>
    <n v="88.604200000000006"/>
  </r>
  <r>
    <s v="23dd9a36-c55f-43a3-bf42-481f3e0ee6a3"/>
    <d v="2024-01-17T00:00:00"/>
    <d v="2024-01-31T00:00:00"/>
    <x v="1"/>
    <x v="1"/>
    <s v="64GB"/>
    <s v="White"/>
    <s v="Android"/>
    <n v="662"/>
    <n v="71"/>
    <n v="47002"/>
    <s v="Online"/>
    <s v="Credit Card"/>
    <n v="23"/>
    <s v="18-25"/>
    <s v="Male"/>
    <s v="India"/>
    <s v="Jaipur"/>
    <n v="26.912400000000002"/>
    <n v="75.787300000000002"/>
  </r>
  <r>
    <s v="56dbc213-6328-4647-ba24-251ee088c5d0"/>
    <d v="2024-01-18T00:00:00"/>
    <d v="2024-01-31T00:00:00"/>
    <x v="8"/>
    <x v="2"/>
    <s v="64GB"/>
    <s v="White"/>
    <s v="Android"/>
    <n v="502"/>
    <n v="68"/>
    <n v="34136"/>
    <s v="Partner"/>
    <s v="EMI"/>
    <n v="63"/>
    <s v="58-65"/>
    <s v="Female"/>
    <s v="Turkey"/>
    <s v="Bursa"/>
    <n v="40.1828"/>
    <n v="29.066500000000001"/>
  </r>
  <r>
    <s v="ed544e0a-5f6d-4e30-aa78-0182fa0d2d59"/>
    <d v="2024-01-19T00:00:00"/>
    <d v="2024-01-31T00:00:00"/>
    <x v="5"/>
    <x v="2"/>
    <s v="256GB"/>
    <s v="Red"/>
    <s v="Android"/>
    <n v="350"/>
    <n v="8"/>
    <n v="2800"/>
    <s v="Online"/>
    <s v="UPI"/>
    <n v="44"/>
    <s v="42-49"/>
    <s v="Other"/>
    <s v="Turkey"/>
    <s v="Izmir"/>
    <n v="38.419199999999996"/>
    <n v="27.128699999999998"/>
  </r>
  <r>
    <s v="b563bdbe-055d-41a8-8cea-06be0db9c82c"/>
    <d v="2024-01-20T00:00:00"/>
    <d v="2024-01-31T00:00:00"/>
    <x v="10"/>
    <x v="1"/>
    <s v="128GB"/>
    <s v="Red"/>
    <s v="Android"/>
    <n v="852"/>
    <n v="75"/>
    <n v="63900"/>
    <s v="Online"/>
    <s v="Cash"/>
    <n v="29"/>
    <s v="26-33"/>
    <s v="Female"/>
    <s v="Turkey"/>
    <s v="Istanbul"/>
    <n v="41.008200000000002"/>
    <n v="28.978400000000001"/>
  </r>
  <r>
    <s v="1729d815-4872-4db8-8a06-527cab9b72db"/>
    <d v="2024-01-21T00:00:00"/>
    <d v="2024-01-31T00:00:00"/>
    <x v="7"/>
    <x v="1"/>
    <s v="64GB"/>
    <s v="Blue"/>
    <s v="Android"/>
    <n v="579"/>
    <n v="90"/>
    <n v="52110"/>
    <s v="Online"/>
    <s v="Credit Card"/>
    <n v="47"/>
    <s v="42-49"/>
    <s v="Female"/>
    <s v="India"/>
    <s v="Kolkata"/>
    <n v="22.572600000000001"/>
    <n v="88.363900000000001"/>
  </r>
  <r>
    <s v="b9c9fb79-ae15-4b97-a439-12327ad25869"/>
    <d v="2024-01-22T00:00:00"/>
    <d v="2024-01-31T00:00:00"/>
    <x v="1"/>
    <x v="1"/>
    <s v="128GB"/>
    <s v="Red"/>
    <s v="Android"/>
    <n v="697"/>
    <n v="87"/>
    <n v="60639"/>
    <s v="Retail Store"/>
    <s v="EMI"/>
    <n v="63"/>
    <s v="58-65"/>
    <s v="Male"/>
    <s v="Turkey"/>
    <s v="Ankara"/>
    <n v="39.933399999999999"/>
    <n v="32.859699999999997"/>
  </r>
  <r>
    <s v="b41b7729-d5b4-447d-a723-5f1113e834f8"/>
    <d v="2024-01-23T00:00:00"/>
    <d v="2024-01-31T00:00:00"/>
    <x v="11"/>
    <x v="4"/>
    <s v="256GB"/>
    <s v="Blue"/>
    <s v="iOS"/>
    <n v="1002"/>
    <n v="64"/>
    <n v="64128"/>
    <s v="Partner"/>
    <s v="Credit Card"/>
    <n v="57"/>
    <s v="50-57"/>
    <s v="Other"/>
    <s v="Bangladesh"/>
    <s v="Dhaka"/>
    <n v="23.810300000000002"/>
    <n v="90.412499999999994"/>
  </r>
  <r>
    <s v="75b69bdf-bcfa-45ec-bb34-0edfaa0f1b60"/>
    <d v="2024-01-24T00:00:00"/>
    <d v="2024-01-31T00:00:00"/>
    <x v="4"/>
    <x v="2"/>
    <s v="128GB"/>
    <s v="Black"/>
    <s v="Android"/>
    <n v="824"/>
    <n v="88"/>
    <n v="72512"/>
    <s v="Online"/>
    <s v="Cash"/>
    <n v="42"/>
    <s v="42-49"/>
    <s v="Female"/>
    <s v="Turkey"/>
    <s v="Ankara"/>
    <n v="39.933399999999999"/>
    <n v="32.859699999999997"/>
  </r>
  <r>
    <s v="37771a5c-d5e6-45a2-962a-1ffed462104b"/>
    <d v="2024-01-25T00:00:00"/>
    <d v="2024-01-31T00:00:00"/>
    <x v="7"/>
    <x v="1"/>
    <s v="64GB"/>
    <s v="Green"/>
    <s v="Android"/>
    <n v="567"/>
    <n v="92"/>
    <n v="52164"/>
    <s v="Online"/>
    <s v="Cash"/>
    <n v="31"/>
    <s v="26-33"/>
    <s v="Male"/>
    <s v="Turkey"/>
    <s v="Bursa"/>
    <n v="40.1828"/>
    <n v="29.066500000000001"/>
  </r>
  <r>
    <s v="54397aec-2cd9-435d-b4a1-4d8bcdb84e63"/>
    <d v="2024-01-26T00:00:00"/>
    <d v="2024-01-31T00:00:00"/>
    <x v="1"/>
    <x v="1"/>
    <s v="256GB"/>
    <s v="White"/>
    <s v="Android"/>
    <n v="672"/>
    <n v="93"/>
    <n v="62496"/>
    <s v="Online"/>
    <s v="Credit Card"/>
    <n v="42"/>
    <s v="42-49"/>
    <s v="Male"/>
    <s v="Turkey"/>
    <s v="Ankara"/>
    <n v="39.933399999999999"/>
    <n v="32.859699999999997"/>
  </r>
  <r>
    <s v="5e89e980-d3c1-47ef-9fd4-c2117f5d3baa"/>
    <d v="2024-01-27T00:00:00"/>
    <d v="2024-01-31T00:00:00"/>
    <x v="11"/>
    <x v="4"/>
    <s v="256GB"/>
    <s v="Blue"/>
    <s v="iOS"/>
    <n v="1059"/>
    <n v="54"/>
    <n v="57186"/>
    <s v="Retail Store"/>
    <s v="EMI"/>
    <n v="24"/>
    <s v="18-25"/>
    <s v="Female"/>
    <s v="Turkey"/>
    <s v="Bursa"/>
    <n v="40.1828"/>
    <n v="29.066500000000001"/>
  </r>
  <r>
    <s v="a5efebcf-37a6-4ffc-81bc-46cf09be659c"/>
    <d v="2024-01-28T00:00:00"/>
    <d v="2024-01-31T00:00:00"/>
    <x v="8"/>
    <x v="2"/>
    <s v="256GB"/>
    <s v="Blue"/>
    <s v="Android"/>
    <n v="533"/>
    <n v="13"/>
    <n v="6929"/>
    <s v="Retail Store"/>
    <s v="Cash"/>
    <n v="22"/>
    <s v="18-25"/>
    <s v="Female"/>
    <s v="India"/>
    <s v="Delhi"/>
    <n v="28.7041"/>
    <n v="77.102500000000006"/>
  </r>
  <r>
    <s v="5de8606b-2499-44f9-b3fa-eaf96fcf7a92"/>
    <d v="2024-01-29T00:00:00"/>
    <d v="2024-01-31T00:00:00"/>
    <x v="6"/>
    <x v="0"/>
    <s v="128GB"/>
    <s v="Blue"/>
    <s v="Android"/>
    <n v="737"/>
    <n v="54"/>
    <n v="39798"/>
    <s v="Online"/>
    <s v="UPI"/>
    <n v="26"/>
    <s v="26-33"/>
    <s v="Female"/>
    <s v="Bangladesh"/>
    <s v="Khulna"/>
    <n v="22.845600000000001"/>
    <n v="89.540300000000002"/>
  </r>
  <r>
    <s v="5715966f-620a-44f4-b08d-9c444264c4c1"/>
    <d v="2024-01-30T00:00:00"/>
    <d v="2024-01-31T00:00:00"/>
    <x v="1"/>
    <x v="1"/>
    <s v="256GB"/>
    <s v="Black"/>
    <s v="Android"/>
    <n v="699"/>
    <n v="39"/>
    <n v="27261"/>
    <s v="Online"/>
    <s v="Cash"/>
    <n v="29"/>
    <s v="26-33"/>
    <s v="Female"/>
    <s v="Turkey"/>
    <s v="Antalya"/>
    <n v="36.896900000000002"/>
    <n v="30.7133"/>
  </r>
  <r>
    <s v="c07fff34-92b2-42e0-982b-6dd160b071e1"/>
    <d v="2024-01-31T00:00:00"/>
    <d v="2024-01-31T00:00:00"/>
    <x v="0"/>
    <x v="0"/>
    <s v="64GB"/>
    <s v="Red"/>
    <s v="Android"/>
    <n v="533"/>
    <n v="90"/>
    <n v="47970"/>
    <s v="Partner"/>
    <s v="EMI"/>
    <n v="51"/>
    <s v="50-57"/>
    <s v="Female"/>
    <s v="Turkey"/>
    <s v="Izmir"/>
    <n v="38.419199999999996"/>
    <n v="27.128699999999998"/>
  </r>
  <r>
    <s v="e79fd7c4-7c9f-4995-9c91-5c2e8b75a1f9"/>
    <d v="2024-02-01T00:00:00"/>
    <d v="2024-02-29T00:00:00"/>
    <x v="3"/>
    <x v="3"/>
    <s v="256GB"/>
    <s v="Red"/>
    <s v="Android"/>
    <n v="1834"/>
    <n v="28"/>
    <n v="51352"/>
    <s v="Partner"/>
    <s v="Credit Card"/>
    <n v="32"/>
    <s v="26-33"/>
    <s v="Other"/>
    <s v="Turkey"/>
    <s v="Istanbul"/>
    <n v="41.008200000000002"/>
    <n v="28.978400000000001"/>
  </r>
  <r>
    <s v="ed375851-0745-4782-b208-7e4a575211a2"/>
    <d v="2024-02-02T00:00:00"/>
    <d v="2024-02-29T00:00:00"/>
    <x v="12"/>
    <x v="3"/>
    <s v="128GB"/>
    <s v="Red"/>
    <s v="Android"/>
    <n v="1293"/>
    <n v="2"/>
    <n v="2586"/>
    <s v="Retail Store"/>
    <s v="Cash"/>
    <n v="36"/>
    <s v="34-41"/>
    <s v="Female"/>
    <s v="India"/>
    <s v="Pune"/>
    <n v="18.520399999999999"/>
    <n v="73.856700000000004"/>
  </r>
  <r>
    <s v="86b4c985-83c7-4c66-80d6-1922b43ba99a"/>
    <d v="2024-02-03T00:00:00"/>
    <d v="2024-02-29T00:00:00"/>
    <x v="11"/>
    <x v="4"/>
    <s v="64GB"/>
    <s v="Green"/>
    <s v="iOS"/>
    <n v="1021"/>
    <n v="94"/>
    <n v="95974"/>
    <s v="Retail Store"/>
    <s v="Cash"/>
    <n v="55"/>
    <s v="50-57"/>
    <s v="Female"/>
    <s v="Bangladesh"/>
    <s v="Sylhet"/>
    <n v="24.8949"/>
    <n v="91.868700000000004"/>
  </r>
  <r>
    <s v="bcbeb5c0-da1b-4aa1-9178-695252ff6b03"/>
    <d v="2024-02-04T00:00:00"/>
    <d v="2024-02-29T00:00:00"/>
    <x v="13"/>
    <x v="3"/>
    <s v="128GB"/>
    <s v="Green"/>
    <s v="Android"/>
    <n v="362"/>
    <n v="52"/>
    <n v="18824"/>
    <s v="Retail Store"/>
    <s v="Cash"/>
    <n v="30"/>
    <s v="26-33"/>
    <s v="Male"/>
    <s v="India"/>
    <s v="Bangalore"/>
    <n v="12.9716"/>
    <n v="77.5946"/>
  </r>
  <r>
    <s v="b0bf3c70-7bb3-4514-92f7-e752db4def1b"/>
    <d v="2024-02-05T00:00:00"/>
    <d v="2024-02-29T00:00:00"/>
    <x v="12"/>
    <x v="3"/>
    <s v="128GB"/>
    <s v="Green"/>
    <s v="Android"/>
    <n v="1269"/>
    <n v="78"/>
    <n v="98982"/>
    <s v="Partner"/>
    <s v="UPI"/>
    <n v="47"/>
    <s v="42-49"/>
    <s v="Female"/>
    <s v="India"/>
    <s v="Pune"/>
    <n v="18.520399999999999"/>
    <n v="73.856700000000004"/>
  </r>
  <r>
    <s v="1b246f4b-b8b3-4cec-b801-bde2d1987509"/>
    <d v="2024-02-06T00:00:00"/>
    <d v="2024-02-29T00:00:00"/>
    <x v="10"/>
    <x v="1"/>
    <s v="128GB"/>
    <s v="Blue"/>
    <s v="Android"/>
    <n v="854"/>
    <n v="37"/>
    <n v="31598"/>
    <s v="Online"/>
    <s v="Credit Card"/>
    <n v="44"/>
    <s v="42-49"/>
    <s v="Male"/>
    <s v="Turkey"/>
    <s v="Izmir"/>
    <n v="38.419199999999996"/>
    <n v="27.128699999999998"/>
  </r>
  <r>
    <s v="9f823c66-7d39-4597-a23c-89bf64dd48d8"/>
    <d v="2024-02-07T00:00:00"/>
    <d v="2024-02-29T00:00:00"/>
    <x v="13"/>
    <x v="3"/>
    <s v="64GB"/>
    <s v="Blue"/>
    <s v="Android"/>
    <n v="367"/>
    <n v="51"/>
    <n v="18717"/>
    <s v="Online"/>
    <s v="EMI"/>
    <n v="18"/>
    <s v="18-25"/>
    <s v="Male"/>
    <s v="India"/>
    <s v="Pune"/>
    <n v="18.520399999999999"/>
    <n v="73.856700000000004"/>
  </r>
  <r>
    <s v="11e783a0-e4d8-4399-9ce6-0049fdab62c6"/>
    <d v="2024-02-08T00:00:00"/>
    <d v="2024-02-29T00:00:00"/>
    <x v="14"/>
    <x v="4"/>
    <s v="128GB"/>
    <s v="White"/>
    <s v="iOS"/>
    <n v="823"/>
    <n v="86"/>
    <n v="70778"/>
    <s v="Retail Store"/>
    <s v="Cash"/>
    <n v="28"/>
    <s v="26-33"/>
    <s v="Other"/>
    <s v="India"/>
    <s v="Lucknow"/>
    <n v="26.846699999999998"/>
    <n v="80.946200000000005"/>
  </r>
  <r>
    <s v="5715966f-620a-44f4-b08d-9c444264c4c1"/>
    <d v="2024-02-09T00:00:00"/>
    <d v="2024-02-29T00:00:00"/>
    <x v="1"/>
    <x v="1"/>
    <s v="256GB"/>
    <s v="Black"/>
    <s v="Android"/>
    <n v="699"/>
    <n v="39"/>
    <n v="27261"/>
    <s v="Online"/>
    <s v="Cash"/>
    <n v="29"/>
    <s v="26-33"/>
    <s v="Female"/>
    <s v="Turkey"/>
    <s v="Antalya"/>
    <n v="36.896900000000002"/>
    <n v="30.7133"/>
  </r>
  <r>
    <s v="d830c382-2f68-4f61-aa3a-8e32120a4d2e"/>
    <d v="2024-02-10T00:00:00"/>
    <d v="2024-02-29T00:00:00"/>
    <x v="15"/>
    <x v="4"/>
    <s v="64GB"/>
    <s v="White"/>
    <s v="iOS"/>
    <n v="1134"/>
    <n v="54"/>
    <n v="61236"/>
    <s v="Online"/>
    <s v="EMI"/>
    <n v="27"/>
    <s v="26-33"/>
    <s v="Male"/>
    <s v="Turkey"/>
    <s v="Bursa"/>
    <n v="40.1828"/>
    <n v="29.066500000000001"/>
  </r>
  <r>
    <s v="5c5b6e7d-4a0c-42b5-b36c-eb914ae09e95"/>
    <d v="2024-02-11T00:00:00"/>
    <d v="2024-02-29T00:00:00"/>
    <x v="16"/>
    <x v="4"/>
    <s v="256GB"/>
    <s v="Black"/>
    <s v="iOS"/>
    <n v="885"/>
    <n v="29"/>
    <n v="25665"/>
    <s v="Retail Store"/>
    <s v="UPI"/>
    <n v="53"/>
    <s v="50-57"/>
    <s v="Male"/>
    <s v="India"/>
    <s v="Chennai"/>
    <n v="13.082700000000001"/>
    <n v="80.270700000000005"/>
  </r>
  <r>
    <s v="15e2798f-e227-4f4e-b061-b147a35b3f94"/>
    <d v="2024-02-12T00:00:00"/>
    <d v="2024-02-29T00:00:00"/>
    <x v="5"/>
    <x v="2"/>
    <s v="64GB"/>
    <s v="Black"/>
    <s v="Android"/>
    <n v="358"/>
    <n v="5"/>
    <n v="1790"/>
    <s v="Retail Store"/>
    <s v="UPI"/>
    <n v="46"/>
    <s v="42-49"/>
    <s v="Male"/>
    <s v="Turkey"/>
    <s v="Izmir"/>
    <n v="38.419199999999996"/>
    <n v="27.128699999999998"/>
  </r>
  <r>
    <s v="addad3bd-167b-419c-9cfe-9af6ca953e33"/>
    <d v="2024-02-13T00:00:00"/>
    <d v="2024-02-29T00:00:00"/>
    <x v="3"/>
    <x v="3"/>
    <s v="128GB"/>
    <s v="Green"/>
    <s v="Android"/>
    <n v="1845"/>
    <n v="81"/>
    <n v="149445"/>
    <s v="Online"/>
    <s v="EMI"/>
    <n v="27"/>
    <s v="26-33"/>
    <s v="Female"/>
    <s v="Turkey"/>
    <s v="Bursa"/>
    <n v="40.1828"/>
    <n v="29.066500000000001"/>
  </r>
  <r>
    <s v="be62bbce-ff3d-4faf-a943-1c5163ea0d7f"/>
    <d v="2024-02-14T00:00:00"/>
    <d v="2024-02-29T00:00:00"/>
    <x v="12"/>
    <x v="3"/>
    <s v="64GB"/>
    <s v="White"/>
    <s v="Android"/>
    <n v="1277"/>
    <n v="6"/>
    <n v="7662"/>
    <s v="Partner"/>
    <s v="EMI"/>
    <n v="40"/>
    <s v="34-41"/>
    <s v="Female"/>
    <s v="Turkey"/>
    <s v="Bursa"/>
    <n v="40.1828"/>
    <n v="29.066500000000001"/>
  </r>
  <r>
    <s v="054b42a7-02d8-42c5-bd34-8faaa0ab2b38"/>
    <d v="2024-02-15T00:00:00"/>
    <d v="2024-02-29T00:00:00"/>
    <x v="10"/>
    <x v="1"/>
    <s v="256GB"/>
    <s v="Green"/>
    <s v="Android"/>
    <n v="821"/>
    <n v="69"/>
    <n v="56649"/>
    <s v="Retail Store"/>
    <s v="UPI"/>
    <n v="36"/>
    <s v="34-41"/>
    <s v="Female"/>
    <s v="Turkey"/>
    <s v="Istanbul"/>
    <n v="41.008200000000002"/>
    <n v="28.978400000000001"/>
  </r>
  <r>
    <s v="45d2ad88-0e27-477f-9a74-3990ebd65838"/>
    <d v="2024-02-16T00:00:00"/>
    <d v="2024-02-29T00:00:00"/>
    <x v="13"/>
    <x v="3"/>
    <s v="256GB"/>
    <s v="Red"/>
    <s v="Android"/>
    <n v="321"/>
    <n v="55"/>
    <n v="17655"/>
    <s v="Online"/>
    <s v="Credit Card"/>
    <n v="33"/>
    <s v="26-33"/>
    <s v="Female"/>
    <s v="India"/>
    <s v="Jaipur"/>
    <n v="26.912400000000002"/>
    <n v="75.787300000000002"/>
  </r>
  <r>
    <s v="5e537142-c36f-4264-aa25-93c69f79c26d"/>
    <d v="2024-02-17T00:00:00"/>
    <d v="2024-02-29T00:00:00"/>
    <x v="12"/>
    <x v="3"/>
    <s v="256GB"/>
    <s v="White"/>
    <s v="Android"/>
    <n v="1208"/>
    <n v="75"/>
    <n v="90600"/>
    <s v="Retail Store"/>
    <s v="EMI"/>
    <n v="44"/>
    <s v="42-49"/>
    <s v="Female"/>
    <s v="India"/>
    <s v="Kolkata"/>
    <n v="22.572600000000001"/>
    <n v="88.363900000000001"/>
  </r>
  <r>
    <s v="7b5b9b49-eb1e-4e24-b2d3-658e50001acb"/>
    <d v="2024-02-18T00:00:00"/>
    <d v="2024-02-29T00:00:00"/>
    <x v="6"/>
    <x v="0"/>
    <s v="256GB"/>
    <s v="Green"/>
    <s v="Android"/>
    <n v="757"/>
    <n v="1"/>
    <n v="757"/>
    <s v="Retail Store"/>
    <s v="Credit Card"/>
    <n v="22"/>
    <s v="18-25"/>
    <s v="Female"/>
    <s v="Turkey"/>
    <s v="Bursa"/>
    <n v="40.1828"/>
    <n v="29.066500000000001"/>
  </r>
  <r>
    <s v="c8220362-d66a-4c81-b972-9619934627c3"/>
    <d v="2024-02-19T00:00:00"/>
    <d v="2024-02-29T00:00:00"/>
    <x v="12"/>
    <x v="3"/>
    <s v="256GB"/>
    <s v="Green"/>
    <s v="Android"/>
    <n v="1207"/>
    <n v="51"/>
    <n v="61557"/>
    <s v="Retail Store"/>
    <s v="UPI"/>
    <n v="55"/>
    <s v="50-57"/>
    <s v="Male"/>
    <s v="Turkey"/>
    <s v="Antalya"/>
    <n v="36.896900000000002"/>
    <n v="30.7133"/>
  </r>
  <r>
    <s v="05dc416c-5c87-4726-88bb-c3f02350f9d4"/>
    <d v="2024-02-20T00:00:00"/>
    <d v="2024-02-29T00:00:00"/>
    <x v="9"/>
    <x v="0"/>
    <s v="64GB"/>
    <s v="Black"/>
    <s v="Android"/>
    <n v="1061"/>
    <n v="88"/>
    <n v="93368"/>
    <s v="Online"/>
    <s v="EMI"/>
    <n v="63"/>
    <s v="58-65"/>
    <s v="Female"/>
    <s v="India"/>
    <s v="Jaipur"/>
    <n v="26.912400000000002"/>
    <n v="75.787300000000002"/>
  </r>
  <r>
    <s v="8a020b59-0bf5-4548-8b12-0380b5d1a25f"/>
    <d v="2024-02-21T00:00:00"/>
    <d v="2024-02-29T00:00:00"/>
    <x v="16"/>
    <x v="4"/>
    <s v="64GB"/>
    <s v="White"/>
    <s v="iOS"/>
    <n v="856"/>
    <n v="33"/>
    <n v="28248"/>
    <s v="Partner"/>
    <s v="UPI"/>
    <n v="31"/>
    <s v="26-33"/>
    <s v="Female"/>
    <s v="Turkey"/>
    <s v="Izmir"/>
    <n v="38.419199999999996"/>
    <n v="27.128699999999998"/>
  </r>
  <r>
    <s v="a6189201-53f2-4ff9-840c-f8eaaa812c96"/>
    <d v="2024-02-22T00:00:00"/>
    <d v="2024-02-29T00:00:00"/>
    <x v="12"/>
    <x v="3"/>
    <s v="128GB"/>
    <s v="Black"/>
    <s v="Android"/>
    <n v="1248"/>
    <n v="4"/>
    <n v="4992"/>
    <s v="Retail Store"/>
    <s v="EMI"/>
    <n v="35"/>
    <s v="34-41"/>
    <s v="Male"/>
    <s v="India"/>
    <s v="Hyderabad"/>
    <n v="17.385000000000002"/>
    <n v="78.486699999999999"/>
  </r>
  <r>
    <s v="1687bec4-ccc8-4abe-81d1-d3c34ceb1b5f"/>
    <d v="2024-02-23T00:00:00"/>
    <d v="2024-02-29T00:00:00"/>
    <x v="3"/>
    <x v="3"/>
    <s v="256GB"/>
    <s v="Red"/>
    <s v="Android"/>
    <n v="1858"/>
    <n v="17"/>
    <n v="31586"/>
    <s v="Online"/>
    <s v="EMI"/>
    <n v="27"/>
    <s v="26-33"/>
    <s v="Female"/>
    <s v="Bangladesh"/>
    <s v="Khulna"/>
    <n v="22.845600000000001"/>
    <n v="89.540300000000002"/>
  </r>
  <r>
    <s v="2d8c5839-74ea-42ab-9ba7-3f96d96efd87"/>
    <d v="2024-02-24T00:00:00"/>
    <d v="2024-02-29T00:00:00"/>
    <x v="17"/>
    <x v="3"/>
    <s v="256GB"/>
    <s v="Blue"/>
    <s v="Android"/>
    <n v="422"/>
    <n v="29"/>
    <n v="12238"/>
    <s v="Online"/>
    <s v="UPI"/>
    <n v="48"/>
    <s v="42-49"/>
    <s v="Male"/>
    <s v="India"/>
    <s v="Pune"/>
    <n v="18.520399999999999"/>
    <n v="73.856700000000004"/>
  </r>
  <r>
    <s v="d40764e9-e423-40da-bee9-6d0f484d2575"/>
    <d v="2024-02-25T00:00:00"/>
    <d v="2024-02-29T00:00:00"/>
    <x v="12"/>
    <x v="3"/>
    <s v="64GB"/>
    <s v="Red"/>
    <s v="Android"/>
    <n v="1204"/>
    <n v="88"/>
    <n v="105952"/>
    <s v="Online"/>
    <s v="UPI"/>
    <n v="25"/>
    <s v="18-25"/>
    <s v="Female"/>
    <s v="Pakistan"/>
    <s v="Rawalpindi"/>
    <n v="33.565100000000001"/>
    <n v="73.016900000000007"/>
  </r>
  <r>
    <s v="7ebd3c9c-21a9-48d4-802b-50b2ae3d74e6"/>
    <d v="2024-02-26T00:00:00"/>
    <d v="2024-02-29T00:00:00"/>
    <x v="10"/>
    <x v="1"/>
    <s v="256GB"/>
    <s v="Green"/>
    <s v="Android"/>
    <n v="895"/>
    <n v="83"/>
    <n v="74285"/>
    <s v="Online"/>
    <s v="Credit Card"/>
    <n v="40"/>
    <s v="34-41"/>
    <s v="Male"/>
    <s v="India"/>
    <s v="Chennai"/>
    <n v="13.082700000000001"/>
    <n v="80.270700000000005"/>
  </r>
  <r>
    <s v="b5769cb1-6eb2-4fd0-94ba-3b64b6991c7e"/>
    <d v="2024-02-27T00:00:00"/>
    <d v="2024-02-29T00:00:00"/>
    <x v="9"/>
    <x v="0"/>
    <s v="256GB"/>
    <s v="Black"/>
    <s v="Android"/>
    <n v="1040"/>
    <n v="69"/>
    <n v="71760"/>
    <s v="Retail Store"/>
    <s v="EMI"/>
    <n v="54"/>
    <s v="50-57"/>
    <s v="Other"/>
    <s v="India"/>
    <s v="Bangalore"/>
    <n v="12.9716"/>
    <n v="77.5946"/>
  </r>
  <r>
    <s v="4160d472-4d0f-4a59-86b8-86e297bc6dec"/>
    <d v="2024-02-28T00:00:00"/>
    <d v="2024-02-29T00:00:00"/>
    <x v="15"/>
    <x v="4"/>
    <s v="256GB"/>
    <s v="Red"/>
    <s v="iOS"/>
    <n v="1131"/>
    <n v="26"/>
    <n v="29406"/>
    <s v="Retail Store"/>
    <s v="EMI"/>
    <n v="41"/>
    <s v="34-41"/>
    <s v="Female"/>
    <s v="Turkey"/>
    <s v="Antalya"/>
    <n v="36.896900000000002"/>
    <n v="30.7133"/>
  </r>
  <r>
    <s v="78956e9d-222f-40a4-9ea2-499b738e6a00"/>
    <d v="2024-02-29T00:00:00"/>
    <d v="2024-02-29T00:00:00"/>
    <x v="5"/>
    <x v="2"/>
    <s v="64GB"/>
    <s v="Black"/>
    <s v="Android"/>
    <n v="397"/>
    <n v="81"/>
    <n v="32157"/>
    <s v="Retail Store"/>
    <s v="EMI"/>
    <n v="23"/>
    <s v="18-25"/>
    <s v="Male"/>
    <s v="Bangladesh"/>
    <s v="Sylhet"/>
    <n v="24.8949"/>
    <n v="91.868700000000004"/>
  </r>
  <r>
    <s v="c390e049-3c4f-4b58-ad23-f52c64d7768f"/>
    <d v="2024-03-01T00:00:00"/>
    <d v="2024-03-31T00:00:00"/>
    <x v="6"/>
    <x v="0"/>
    <s v="64GB"/>
    <s v="Blue"/>
    <s v="Android"/>
    <n v="770"/>
    <n v="91"/>
    <n v="70070"/>
    <s v="Retail Store"/>
    <s v="Cash"/>
    <n v="64"/>
    <s v="58-65"/>
    <s v="Male"/>
    <s v="India"/>
    <s v="Kolkata"/>
    <n v="22.572600000000001"/>
    <n v="88.363900000000001"/>
  </r>
  <r>
    <s v="71e5519b-ebcd-4ae6-8c37-165aa0b2e39e"/>
    <d v="2024-03-02T00:00:00"/>
    <d v="2024-03-31T00:00:00"/>
    <x v="3"/>
    <x v="3"/>
    <s v="128GB"/>
    <s v="White"/>
    <s v="Android"/>
    <n v="1856"/>
    <n v="62"/>
    <n v="115072"/>
    <s v="Online"/>
    <s v="UPI"/>
    <n v="36"/>
    <s v="34-41"/>
    <s v="Female"/>
    <s v="Turkey"/>
    <s v="Bursa"/>
    <n v="40.1828"/>
    <n v="29.066500000000001"/>
  </r>
  <r>
    <s v="ee1a4d2e-f425-4fae-8400-b4c76d7d0175"/>
    <d v="2024-03-03T00:00:00"/>
    <d v="2024-03-31T00:00:00"/>
    <x v="15"/>
    <x v="4"/>
    <s v="256GB"/>
    <s v="Green"/>
    <s v="iOS"/>
    <n v="1142"/>
    <n v="4"/>
    <n v="4568"/>
    <s v="Partner"/>
    <s v="Cash"/>
    <n v="27"/>
    <s v="26-33"/>
    <s v="Male"/>
    <s v="India"/>
    <s v="Jaipur"/>
    <n v="26.912400000000002"/>
    <n v="75.787300000000002"/>
  </r>
  <r>
    <s v="b563bdbe-055d-41a8-8cea-06be0db9c82c"/>
    <d v="2024-03-04T00:00:00"/>
    <d v="2024-03-31T00:00:00"/>
    <x v="10"/>
    <x v="1"/>
    <s v="128GB"/>
    <s v="Red"/>
    <s v="Android"/>
    <n v="852"/>
    <n v="75"/>
    <n v="63900"/>
    <s v="Online"/>
    <s v="Cash"/>
    <n v="29"/>
    <s v="26-33"/>
    <s v="Female"/>
    <s v="Turkey"/>
    <s v="Istanbul"/>
    <n v="41.008200000000002"/>
    <n v="28.978400000000001"/>
  </r>
  <r>
    <s v="5633dd9e-0ad3-455e-8b00-7236c2379e1b"/>
    <d v="2024-03-05T00:00:00"/>
    <d v="2024-03-31T00:00:00"/>
    <x v="9"/>
    <x v="0"/>
    <s v="128GB"/>
    <s v="Black"/>
    <s v="Android"/>
    <n v="1059"/>
    <n v="68"/>
    <n v="72012"/>
    <s v="Online"/>
    <s v="Credit Card"/>
    <n v="47"/>
    <s v="42-49"/>
    <s v="Male"/>
    <s v="India"/>
    <s v="Bangalore"/>
    <n v="12.9716"/>
    <n v="77.5946"/>
  </r>
  <r>
    <s v="8201d6e3-4f18-4911-9b28-c50627fd1640"/>
    <d v="2024-03-06T00:00:00"/>
    <d v="2024-03-31T00:00:00"/>
    <x v="1"/>
    <x v="1"/>
    <s v="128GB"/>
    <s v="Blue"/>
    <s v="Android"/>
    <n v="689"/>
    <n v="89"/>
    <n v="61321"/>
    <s v="Online"/>
    <s v="EMI"/>
    <n v="51"/>
    <s v="50-57"/>
    <s v="Male"/>
    <s v="India"/>
    <s v="Bangalore"/>
    <n v="12.9716"/>
    <n v="77.5946"/>
  </r>
  <r>
    <s v="a01cf58f-776a-44aa-9bf0-acb2e791bf54"/>
    <d v="2024-03-07T00:00:00"/>
    <d v="2024-03-31T00:00:00"/>
    <x v="18"/>
    <x v="4"/>
    <s v="128GB"/>
    <s v="Green"/>
    <s v="iOS"/>
    <n v="456"/>
    <n v="9"/>
    <n v="4104"/>
    <s v="Online"/>
    <s v="EMI"/>
    <n v="21"/>
    <s v="18-25"/>
    <s v="Female"/>
    <s v="Turkey"/>
    <s v="Ankara"/>
    <n v="39.933399999999999"/>
    <n v="32.859699999999997"/>
  </r>
  <r>
    <s v="de89421a-9aaa-4405-ac88-1a9cf27e759e"/>
    <d v="2024-03-08T00:00:00"/>
    <d v="2024-03-31T00:00:00"/>
    <x v="9"/>
    <x v="0"/>
    <s v="128GB"/>
    <s v="Green"/>
    <s v="Android"/>
    <n v="1062"/>
    <n v="68"/>
    <n v="72216"/>
    <s v="Partner"/>
    <s v="Credit Card"/>
    <n v="62"/>
    <s v="58-65"/>
    <s v="Female"/>
    <s v="Turkey"/>
    <s v="Bursa"/>
    <n v="40.1828"/>
    <n v="29.066500000000001"/>
  </r>
  <r>
    <s v="d09c0b41-1402-4356-9862-1037a36dff3c"/>
    <d v="2024-03-09T00:00:00"/>
    <d v="2024-03-31T00:00:00"/>
    <x v="15"/>
    <x v="4"/>
    <s v="64GB"/>
    <s v="Green"/>
    <s v="iOS"/>
    <n v="1106"/>
    <n v="71"/>
    <n v="78526"/>
    <s v="Online"/>
    <s v="Cash"/>
    <n v="33"/>
    <s v="26-33"/>
    <s v="Male"/>
    <s v="India"/>
    <s v="Chennai"/>
    <n v="13.082700000000001"/>
    <n v="80.270700000000005"/>
  </r>
  <r>
    <s v="9c051b08-07fc-4255-9718-ccd7086ebcdf"/>
    <d v="2024-03-10T00:00:00"/>
    <d v="2024-03-31T00:00:00"/>
    <x v="13"/>
    <x v="3"/>
    <s v="64GB"/>
    <s v="Blue"/>
    <s v="Android"/>
    <n v="315"/>
    <n v="17"/>
    <n v="5355"/>
    <s v="Online"/>
    <s v="EMI"/>
    <n v="44"/>
    <s v="42-49"/>
    <s v="Male"/>
    <s v="Turkey"/>
    <s v="Izmir"/>
    <n v="38.419199999999996"/>
    <n v="27.128699999999998"/>
  </r>
  <r>
    <s v="fdd350a0-77de-454d-af2d-d1533913542a"/>
    <d v="2024-03-11T00:00:00"/>
    <d v="2024-03-31T00:00:00"/>
    <x v="2"/>
    <x v="2"/>
    <s v="256GB"/>
    <s v="Green"/>
    <s v="Android"/>
    <n v="342"/>
    <n v="25"/>
    <n v="8550"/>
    <s v="Online"/>
    <s v="Credit Card"/>
    <n v="32"/>
    <s v="26-33"/>
    <s v="Female"/>
    <s v="Turkey"/>
    <s v="Bursa"/>
    <n v="40.1828"/>
    <n v="29.066500000000001"/>
  </r>
  <r>
    <s v="32632594-2755-431f-a699-fa2be10a3e10"/>
    <d v="2024-03-12T00:00:00"/>
    <d v="2024-03-31T00:00:00"/>
    <x v="3"/>
    <x v="3"/>
    <s v="64GB"/>
    <s v="Red"/>
    <s v="Android"/>
    <n v="1799"/>
    <n v="13"/>
    <n v="23387"/>
    <s v="Online"/>
    <s v="EMI"/>
    <n v="43"/>
    <s v="42-49"/>
    <s v="Female"/>
    <s v="India"/>
    <s v="Lucknow"/>
    <n v="26.846699999999998"/>
    <n v="80.946200000000005"/>
  </r>
  <r>
    <s v="fa428d4b-c6e6-4892-a985-73db52035660"/>
    <d v="2024-03-13T00:00:00"/>
    <d v="2024-03-31T00:00:00"/>
    <x v="18"/>
    <x v="4"/>
    <s v="256GB"/>
    <s v="Red"/>
    <s v="iOS"/>
    <n v="438"/>
    <n v="85"/>
    <n v="37230"/>
    <s v="Online"/>
    <s v="EMI"/>
    <n v="44"/>
    <s v="42-49"/>
    <s v="Female"/>
    <s v="Turkey"/>
    <s v="Istanbul"/>
    <n v="41.008200000000002"/>
    <n v="28.978400000000001"/>
  </r>
  <r>
    <s v="ab65afba-2bee-46a3-8b23-fda5f5d18601"/>
    <d v="2024-03-14T00:00:00"/>
    <d v="2024-03-31T00:00:00"/>
    <x v="5"/>
    <x v="2"/>
    <s v="256GB"/>
    <s v="Blue"/>
    <s v="Android"/>
    <n v="351"/>
    <n v="19"/>
    <n v="6669"/>
    <s v="Partner"/>
    <s v="Cash"/>
    <n v="41"/>
    <s v="34-41"/>
    <s v="Female"/>
    <s v="India"/>
    <s v="Jaipur"/>
    <n v="26.912400000000002"/>
    <n v="75.787300000000002"/>
  </r>
  <r>
    <s v="01ba7cfd-dc66-4825-9d40-3575f752c1cc"/>
    <d v="2024-03-15T00:00:00"/>
    <d v="2024-03-31T00:00:00"/>
    <x v="12"/>
    <x v="3"/>
    <s v="256GB"/>
    <s v="White"/>
    <s v="Android"/>
    <n v="1206"/>
    <n v="60"/>
    <n v="72360"/>
    <s v="Online"/>
    <s v="UPI"/>
    <n v="59"/>
    <s v="58-65"/>
    <s v="Female"/>
    <s v="India"/>
    <s v="Chennai"/>
    <n v="13.082700000000001"/>
    <n v="80.270700000000005"/>
  </r>
  <r>
    <s v="279ece16-2767-4f56-badd-d5a9b2b86bd6"/>
    <d v="2024-03-16T00:00:00"/>
    <d v="2024-03-31T00:00:00"/>
    <x v="8"/>
    <x v="2"/>
    <s v="256GB"/>
    <s v="Green"/>
    <s v="Android"/>
    <n v="544"/>
    <n v="30"/>
    <n v="16320"/>
    <s v="Partner"/>
    <s v="Credit Card"/>
    <n v="38"/>
    <s v="34-41"/>
    <s v="Female"/>
    <s v="Turkey"/>
    <s v="Bursa"/>
    <n v="40.1828"/>
    <n v="29.066500000000001"/>
  </r>
  <r>
    <s v="fb5ffb84-dd00-41a7-943d-a224c201e241"/>
    <d v="2024-03-17T00:00:00"/>
    <d v="2024-03-31T00:00:00"/>
    <x v="6"/>
    <x v="0"/>
    <s v="256GB"/>
    <s v="Red"/>
    <s v="Android"/>
    <n v="760"/>
    <n v="97"/>
    <n v="73720"/>
    <s v="Partner"/>
    <s v="Cash"/>
    <n v="64"/>
    <s v="58-65"/>
    <s v="Female"/>
    <s v="India"/>
    <s v="Jaipur"/>
    <n v="26.912400000000002"/>
    <n v="75.787300000000002"/>
  </r>
  <r>
    <s v="f26a4e4f-7e9e-481e-a594-fede2d967ec5"/>
    <d v="2024-03-18T00:00:00"/>
    <d v="2024-03-31T00:00:00"/>
    <x v="16"/>
    <x v="4"/>
    <s v="64GB"/>
    <s v="Blue"/>
    <s v="iOS"/>
    <n v="884"/>
    <n v="29"/>
    <n v="25636"/>
    <s v="Retail Store"/>
    <s v="Cash"/>
    <n v="37"/>
    <s v="34-41"/>
    <s v="Female"/>
    <s v="India"/>
    <s v="Ahmedabad"/>
    <n v="23.022500000000001"/>
    <n v="72.571399999999997"/>
  </r>
  <r>
    <s v="0c84d254-8e66-4a1b-bf6f-7e069ebb719a"/>
    <d v="2024-03-19T00:00:00"/>
    <d v="2024-03-31T00:00:00"/>
    <x v="16"/>
    <x v="4"/>
    <s v="256GB"/>
    <s v="Black"/>
    <s v="iOS"/>
    <n v="811"/>
    <n v="74"/>
    <n v="60014"/>
    <s v="Online"/>
    <s v="Cash"/>
    <n v="23"/>
    <s v="18-25"/>
    <s v="Female"/>
    <s v="India"/>
    <s v="Chennai"/>
    <n v="13.082700000000001"/>
    <n v="80.270700000000005"/>
  </r>
  <r>
    <s v="87a77bc0-8fa3-4742-a85c-8d2a9cbf0c85"/>
    <d v="2024-03-20T00:00:00"/>
    <d v="2024-03-31T00:00:00"/>
    <x v="17"/>
    <x v="3"/>
    <s v="128GB"/>
    <s v="Red"/>
    <s v="Android"/>
    <n v="425"/>
    <n v="59"/>
    <n v="25075"/>
    <s v="Online"/>
    <s v="UPI"/>
    <n v="26"/>
    <s v="26-33"/>
    <s v="Female"/>
    <s v="India"/>
    <s v="Pune"/>
    <n v="18.520399999999999"/>
    <n v="73.856700000000004"/>
  </r>
  <r>
    <s v="975ab0fa-e6eb-4085-8619-fac496030deb"/>
    <d v="2024-03-21T00:00:00"/>
    <d v="2024-03-31T00:00:00"/>
    <x v="14"/>
    <x v="4"/>
    <s v="128GB"/>
    <s v="Blue"/>
    <s v="iOS"/>
    <n v="829"/>
    <n v="59"/>
    <n v="48911"/>
    <s v="Online"/>
    <s v="Credit Card"/>
    <n v="26"/>
    <s v="26-33"/>
    <s v="Male"/>
    <s v="India"/>
    <s v="Kolkata"/>
    <n v="22.572600000000001"/>
    <n v="88.363900000000001"/>
  </r>
  <r>
    <s v="d000d275-0110-4e7c-8087-93cd96e0f30b"/>
    <d v="2024-03-22T00:00:00"/>
    <d v="2024-03-31T00:00:00"/>
    <x v="7"/>
    <x v="1"/>
    <s v="128GB"/>
    <s v="Black"/>
    <s v="Android"/>
    <n v="556"/>
    <n v="67"/>
    <n v="37252"/>
    <s v="Online"/>
    <s v="EMI"/>
    <n v="27"/>
    <s v="26-33"/>
    <s v="Male"/>
    <s v="Bangladesh"/>
    <s v="Rajshahi"/>
    <n v="24.374500000000001"/>
    <n v="88.604200000000006"/>
  </r>
  <r>
    <s v="39cd6582-9d4e-43be-b947-8799850d58f0"/>
    <d v="2024-03-23T00:00:00"/>
    <d v="2024-03-31T00:00:00"/>
    <x v="6"/>
    <x v="0"/>
    <s v="64GB"/>
    <s v="Green"/>
    <s v="Android"/>
    <n v="777"/>
    <n v="3"/>
    <n v="2331"/>
    <s v="Retail Store"/>
    <s v="EMI"/>
    <n v="32"/>
    <s v="26-33"/>
    <s v="Female"/>
    <s v="Bangladesh"/>
    <s v="Chittagong"/>
    <n v="22.3569"/>
    <n v="91.783199999999994"/>
  </r>
  <r>
    <s v="256cf9e1-cd77-4145-951b-d92e44d00cf3"/>
    <d v="2024-03-24T00:00:00"/>
    <d v="2024-03-31T00:00:00"/>
    <x v="9"/>
    <x v="0"/>
    <s v="256GB"/>
    <s v="Red"/>
    <s v="Android"/>
    <n v="1017"/>
    <n v="25"/>
    <n v="25425"/>
    <s v="Online"/>
    <s v="Credit Card"/>
    <n v="22"/>
    <s v="18-25"/>
    <s v="Female"/>
    <s v="Turkey"/>
    <s v="Antalya"/>
    <n v="36.896900000000002"/>
    <n v="30.7133"/>
  </r>
  <r>
    <s v="531d046b-c78e-4775-92ef-f4f69901107b"/>
    <d v="2024-03-25T00:00:00"/>
    <d v="2024-03-31T00:00:00"/>
    <x v="1"/>
    <x v="1"/>
    <s v="128GB"/>
    <s v="White"/>
    <s v="Android"/>
    <n v="668"/>
    <n v="43"/>
    <n v="28724"/>
    <s v="Online"/>
    <s v="Credit Card"/>
    <n v="42"/>
    <s v="42-49"/>
    <s v="Male"/>
    <s v="India"/>
    <s v="Hyderabad"/>
    <n v="17.385000000000002"/>
    <n v="78.486699999999999"/>
  </r>
  <r>
    <s v="601240e1-e950-441e-96cf-bd7b737a679c"/>
    <d v="2024-03-26T00:00:00"/>
    <d v="2024-03-31T00:00:00"/>
    <x v="3"/>
    <x v="3"/>
    <s v="256GB"/>
    <s v="White"/>
    <s v="Android"/>
    <n v="1873"/>
    <n v="19"/>
    <n v="35587"/>
    <s v="Retail Store"/>
    <s v="Credit Card"/>
    <n v="57"/>
    <s v="50-57"/>
    <s v="Other"/>
    <s v="India"/>
    <s v="Jaipur"/>
    <n v="26.912400000000002"/>
    <n v="75.787300000000002"/>
  </r>
  <r>
    <s v="f5598f5d-a410-4953-aa55-f02c4206c890"/>
    <d v="2024-03-27T00:00:00"/>
    <d v="2024-03-31T00:00:00"/>
    <x v="8"/>
    <x v="2"/>
    <s v="256GB"/>
    <s v="Green"/>
    <s v="Android"/>
    <n v="513"/>
    <n v="40"/>
    <n v="20520"/>
    <s v="Online"/>
    <s v="Cash"/>
    <n v="32"/>
    <s v="26-33"/>
    <s v="Female"/>
    <s v="Turkey"/>
    <s v="Ankara"/>
    <n v="39.933399999999999"/>
    <n v="32.859699999999997"/>
  </r>
  <r>
    <s v="7d4ca499-dae4-4596-840a-8febe483356a"/>
    <d v="2024-03-28T00:00:00"/>
    <d v="2024-03-31T00:00:00"/>
    <x v="0"/>
    <x v="0"/>
    <s v="256GB"/>
    <s v="White"/>
    <s v="Android"/>
    <n v="541"/>
    <n v="32"/>
    <n v="17312"/>
    <s v="Online"/>
    <s v="UPI"/>
    <n v="51"/>
    <s v="50-57"/>
    <s v="Female"/>
    <s v="Bangladesh"/>
    <s v="Khulna"/>
    <n v="22.845600000000001"/>
    <n v="89.540300000000002"/>
  </r>
  <r>
    <s v="d7a13904-cd44-4c3f-ba09-3f9928ac3295"/>
    <d v="2024-03-29T00:00:00"/>
    <d v="2024-03-31T00:00:00"/>
    <x v="17"/>
    <x v="3"/>
    <s v="128GB"/>
    <s v="Blue"/>
    <s v="Android"/>
    <n v="454"/>
    <n v="3"/>
    <n v="1362"/>
    <s v="Online"/>
    <s v="UPI"/>
    <n v="28"/>
    <s v="26-33"/>
    <s v="Female"/>
    <s v="Turkey"/>
    <s v="Bursa"/>
    <n v="40.1828"/>
    <n v="29.066500000000001"/>
  </r>
  <r>
    <s v="07d2b6a9-3e14-400a-be8a-78a04561b012"/>
    <d v="2024-03-30T00:00:00"/>
    <d v="2024-03-31T00:00:00"/>
    <x v="3"/>
    <x v="3"/>
    <s v="128GB"/>
    <s v="White"/>
    <s v="Android"/>
    <n v="1810"/>
    <n v="20"/>
    <n v="36200"/>
    <s v="Retail Store"/>
    <s v="Cash"/>
    <n v="48"/>
    <s v="42-49"/>
    <s v="Female"/>
    <s v="India"/>
    <s v="Lucknow"/>
    <n v="26.846699999999998"/>
    <n v="80.946200000000005"/>
  </r>
  <r>
    <s v="270eb8a0-d199-4342-9e33-5c456f79e2cc"/>
    <d v="2024-03-31T00:00:00"/>
    <d v="2024-03-31T00:00:00"/>
    <x v="4"/>
    <x v="2"/>
    <s v="256GB"/>
    <s v="Black"/>
    <s v="Android"/>
    <n v="805"/>
    <n v="19"/>
    <n v="15295"/>
    <s v="Retail Store"/>
    <s v="UPI"/>
    <n v="30"/>
    <s v="26-33"/>
    <s v="Female"/>
    <s v="India"/>
    <s v="Delhi"/>
    <n v="28.7041"/>
    <n v="77.102500000000006"/>
  </r>
  <r>
    <s v="b0a25cb1-9098-4721-9c6d-f4da0b93d7d0"/>
    <d v="2024-04-01T00:00:00"/>
    <d v="2024-04-30T00:00:00"/>
    <x v="2"/>
    <x v="2"/>
    <s v="256GB"/>
    <s v="White"/>
    <s v="Android"/>
    <n v="326"/>
    <n v="66"/>
    <n v="21516"/>
    <s v="Retail Store"/>
    <s v="Cash"/>
    <n v="43"/>
    <s v="42-49"/>
    <s v="Other"/>
    <s v="India"/>
    <s v="Lucknow"/>
    <n v="26.846699999999998"/>
    <n v="80.946200000000005"/>
  </r>
  <r>
    <s v="dc467662-2188-455e-b885-a74bec8d04d0"/>
    <d v="2024-04-02T00:00:00"/>
    <d v="2024-04-30T00:00:00"/>
    <x v="18"/>
    <x v="4"/>
    <s v="256GB"/>
    <s v="Green"/>
    <s v="iOS"/>
    <n v="456"/>
    <n v="93"/>
    <n v="42408"/>
    <s v="Online"/>
    <s v="Cash"/>
    <n v="56"/>
    <s v="50-57"/>
    <s v="Male"/>
    <s v="Bangladesh"/>
    <s v="Sylhet"/>
    <n v="24.8949"/>
    <n v="91.868700000000004"/>
  </r>
  <r>
    <s v="13814056-0d13-4b0d-9f3a-4fdbe56970e8"/>
    <d v="2024-04-03T00:00:00"/>
    <d v="2024-04-30T00:00:00"/>
    <x v="1"/>
    <x v="1"/>
    <s v="256GB"/>
    <s v="Green"/>
    <s v="Android"/>
    <n v="634"/>
    <n v="84"/>
    <n v="53256"/>
    <s v="Online"/>
    <s v="UPI"/>
    <n v="61"/>
    <s v="58-65"/>
    <s v="Male"/>
    <s v="India"/>
    <s v="Bangalore"/>
    <n v="12.9716"/>
    <n v="77.5946"/>
  </r>
  <r>
    <s v="6848fd52-ccbd-4bfb-8ddf-349698439e7b"/>
    <d v="2024-04-04T00:00:00"/>
    <d v="2024-04-30T00:00:00"/>
    <x v="7"/>
    <x v="1"/>
    <s v="256GB"/>
    <s v="Red"/>
    <s v="Android"/>
    <n v="573"/>
    <n v="45"/>
    <n v="25785"/>
    <s v="Online"/>
    <s v="Credit Card"/>
    <n v="19"/>
    <s v="18-25"/>
    <s v="Female"/>
    <s v="Turkey"/>
    <s v="Antalya"/>
    <n v="36.896900000000002"/>
    <n v="30.7133"/>
  </r>
  <r>
    <s v="fe824ec3-d1da-41d6-b48c-f456b64553cd"/>
    <d v="2024-04-05T00:00:00"/>
    <d v="2024-04-30T00:00:00"/>
    <x v="2"/>
    <x v="2"/>
    <s v="128GB"/>
    <s v="White"/>
    <s v="Android"/>
    <n v="323"/>
    <n v="65"/>
    <n v="20995"/>
    <s v="Online"/>
    <s v="Cash"/>
    <n v="38"/>
    <s v="34-41"/>
    <s v="Male"/>
    <s v="India"/>
    <s v="Kolkata"/>
    <n v="22.572600000000001"/>
    <n v="88.363900000000001"/>
  </r>
  <r>
    <s v="4a8d009b-8efd-43bd-b7e5-fcce1a070a22"/>
    <d v="2024-04-06T00:00:00"/>
    <d v="2024-04-30T00:00:00"/>
    <x v="7"/>
    <x v="1"/>
    <s v="256GB"/>
    <s v="Blue"/>
    <s v="Android"/>
    <n v="501"/>
    <n v="54"/>
    <n v="27054"/>
    <s v="Partner"/>
    <s v="EMI"/>
    <n v="46"/>
    <s v="42-49"/>
    <s v="Male"/>
    <s v="India"/>
    <s v="Delhi"/>
    <n v="28.7041"/>
    <n v="77.102500000000006"/>
  </r>
  <r>
    <s v="d3007fd2-b6fc-4d81-9b85-8b6d5acedf5f"/>
    <d v="2024-04-07T00:00:00"/>
    <d v="2024-04-30T00:00:00"/>
    <x v="8"/>
    <x v="2"/>
    <s v="64GB"/>
    <s v="Blue"/>
    <s v="Android"/>
    <n v="518"/>
    <n v="61"/>
    <n v="31598"/>
    <s v="Online"/>
    <s v="Credit Card"/>
    <n v="18"/>
    <s v="18-25"/>
    <s v="Female"/>
    <s v="Bangladesh"/>
    <s v="Dhaka"/>
    <n v="23.810300000000002"/>
    <n v="90.412499999999994"/>
  </r>
  <r>
    <s v="c28cafd9-08a6-4a72-8a89-b05d82993315"/>
    <d v="2024-04-08T00:00:00"/>
    <d v="2024-04-30T00:00:00"/>
    <x v="13"/>
    <x v="3"/>
    <s v="64GB"/>
    <s v="Blue"/>
    <s v="Android"/>
    <n v="398"/>
    <n v="21"/>
    <n v="8358"/>
    <s v="Online"/>
    <s v="UPI"/>
    <n v="62"/>
    <s v="58-65"/>
    <s v="Female"/>
    <s v="Turkey"/>
    <s v="Antalya"/>
    <n v="36.896900000000002"/>
    <n v="30.7133"/>
  </r>
  <r>
    <s v="58bebb33-c6cf-47e0-9ad7-156735a68caf"/>
    <d v="2024-04-09T00:00:00"/>
    <d v="2024-04-30T00:00:00"/>
    <x v="6"/>
    <x v="0"/>
    <s v="256GB"/>
    <s v="White"/>
    <s v="Android"/>
    <n v="735"/>
    <n v="28"/>
    <n v="20580"/>
    <s v="Partner"/>
    <s v="Credit Card"/>
    <n v="38"/>
    <s v="34-41"/>
    <s v="Male"/>
    <s v="Turkey"/>
    <s v="Antalya"/>
    <n v="36.896900000000002"/>
    <n v="30.7133"/>
  </r>
  <r>
    <s v="474c5755-50a8-4bee-9af3-e8df247d3769"/>
    <d v="2024-04-10T00:00:00"/>
    <d v="2024-04-30T00:00:00"/>
    <x v="11"/>
    <x v="4"/>
    <s v="64GB"/>
    <s v="White"/>
    <s v="iOS"/>
    <n v="1032"/>
    <n v="9"/>
    <n v="9288"/>
    <s v="Retail Store"/>
    <s v="Credit Card"/>
    <n v="26"/>
    <s v="26-33"/>
    <s v="Male"/>
    <s v="India"/>
    <s v="Delhi"/>
    <n v="28.7041"/>
    <n v="77.102500000000006"/>
  </r>
  <r>
    <s v="784b0c63-1eb4-42bf-a8e1-de0d1f9bbbb2"/>
    <d v="2024-04-11T00:00:00"/>
    <d v="2024-04-30T00:00:00"/>
    <x v="10"/>
    <x v="1"/>
    <s v="64GB"/>
    <s v="Blue"/>
    <s v="Android"/>
    <n v="875"/>
    <n v="80"/>
    <n v="70000"/>
    <s v="Online"/>
    <s v="Credit Card"/>
    <n v="60"/>
    <s v="58-65"/>
    <s v="Male"/>
    <s v="Turkey"/>
    <s v="Izmir"/>
    <n v="38.419199999999996"/>
    <n v="27.128699999999998"/>
  </r>
  <r>
    <s v="00c4011d-0798-4dcd-ba4f-5d7fbbcdc9e5"/>
    <d v="2024-04-12T00:00:00"/>
    <d v="2024-04-30T00:00:00"/>
    <x v="14"/>
    <x v="4"/>
    <s v="128GB"/>
    <s v="Black"/>
    <s v="iOS"/>
    <n v="872"/>
    <n v="54"/>
    <n v="47088"/>
    <s v="Online"/>
    <s v="UPI"/>
    <n v="55"/>
    <s v="50-57"/>
    <s v="Male"/>
    <s v="India"/>
    <s v="Mumbai"/>
    <n v="19.076000000000001"/>
    <n v="72.877700000000004"/>
  </r>
  <r>
    <s v="43f15613-86fd-4e47-b9eb-ab3624e4fe22"/>
    <d v="2024-04-13T00:00:00"/>
    <d v="2024-04-30T00:00:00"/>
    <x v="15"/>
    <x v="4"/>
    <s v="64GB"/>
    <s v="White"/>
    <s v="iOS"/>
    <n v="1160"/>
    <n v="49"/>
    <n v="56840"/>
    <s v="Partner"/>
    <s v="Cash"/>
    <n v="39"/>
    <s v="34-41"/>
    <s v="Female"/>
    <s v="Turkey"/>
    <s v="Antalya"/>
    <n v="36.896900000000002"/>
    <n v="30.7133"/>
  </r>
  <r>
    <s v="7da7de95-f772-4cc2-bce0-b0873f98233e"/>
    <d v="2024-04-14T00:00:00"/>
    <d v="2024-04-30T00:00:00"/>
    <x v="17"/>
    <x v="3"/>
    <s v="256GB"/>
    <s v="Black"/>
    <s v="Android"/>
    <n v="442"/>
    <n v="79"/>
    <n v="34918"/>
    <s v="Retail Store"/>
    <s v="UPI"/>
    <n v="46"/>
    <s v="42-49"/>
    <s v="Female"/>
    <s v="Bangladesh"/>
    <s v="Chittagong"/>
    <n v="22.3569"/>
    <n v="91.783199999999994"/>
  </r>
  <r>
    <s v="03b65910-37b4-402c-b17c-6fbe0ccd37dc"/>
    <d v="2024-04-15T00:00:00"/>
    <d v="2024-04-30T00:00:00"/>
    <x v="6"/>
    <x v="0"/>
    <s v="256GB"/>
    <s v="Blue"/>
    <s v="Android"/>
    <n v="782"/>
    <n v="23"/>
    <n v="17986"/>
    <s v="Online"/>
    <s v="EMI"/>
    <n v="33"/>
    <s v="26-33"/>
    <s v="Male"/>
    <s v="Turkey"/>
    <s v="Istanbul"/>
    <n v="41.008200000000002"/>
    <n v="28.978400000000001"/>
  </r>
  <r>
    <s v="eac79ee6-e787-48df-96a4-ea6b11fd5aa6"/>
    <d v="2024-04-16T00:00:00"/>
    <d v="2024-04-30T00:00:00"/>
    <x v="13"/>
    <x v="3"/>
    <s v="128GB"/>
    <s v="Blue"/>
    <s v="Android"/>
    <n v="375"/>
    <n v="19"/>
    <n v="7125"/>
    <s v="Partner"/>
    <s v="Cash"/>
    <n v="33"/>
    <s v="26-33"/>
    <s v="Female"/>
    <s v="Turkey"/>
    <s v="Bursa"/>
    <n v="40.1828"/>
    <n v="29.066500000000001"/>
  </r>
  <r>
    <s v="f6911e69-8a1f-4cf0-ad51-e80918c55a81"/>
    <d v="2024-04-17T00:00:00"/>
    <d v="2024-04-30T00:00:00"/>
    <x v="7"/>
    <x v="1"/>
    <s v="64GB"/>
    <s v="White"/>
    <s v="Android"/>
    <n v="584"/>
    <n v="21"/>
    <n v="12264"/>
    <s v="Retail Store"/>
    <s v="Credit Card"/>
    <n v="38"/>
    <s v="34-41"/>
    <s v="Female"/>
    <s v="India"/>
    <s v="Delhi"/>
    <n v="28.7041"/>
    <n v="77.102500000000006"/>
  </r>
  <r>
    <s v="077487a5-61c4-4f29-bd88-49901d7b47e7"/>
    <d v="2024-04-18T00:00:00"/>
    <d v="2024-04-30T00:00:00"/>
    <x v="4"/>
    <x v="2"/>
    <s v="128GB"/>
    <s v="Blue"/>
    <s v="Android"/>
    <n v="837"/>
    <n v="83"/>
    <n v="69471"/>
    <s v="Retail Store"/>
    <s v="Cash"/>
    <n v="41"/>
    <s v="34-41"/>
    <s v="Female"/>
    <s v="Pakistan"/>
    <s v="Karachi"/>
    <n v="24.860700000000001"/>
    <n v="67.001099999999994"/>
  </r>
  <r>
    <s v="835823d7-b24b-4420-848f-324c3de8e5c3"/>
    <d v="2024-04-19T00:00:00"/>
    <d v="2024-04-30T00:00:00"/>
    <x v="0"/>
    <x v="0"/>
    <s v="64GB"/>
    <s v="Black"/>
    <s v="Android"/>
    <n v="547"/>
    <n v="3"/>
    <n v="1641"/>
    <s v="Partner"/>
    <s v="Credit Card"/>
    <n v="32"/>
    <s v="26-33"/>
    <s v="Female"/>
    <s v="Turkey"/>
    <s v="Izmir"/>
    <n v="38.419199999999996"/>
    <n v="27.128699999999998"/>
  </r>
  <r>
    <s v="592eb398-a865-4282-8a8c-ee125cae45aa"/>
    <d v="2024-04-20T00:00:00"/>
    <d v="2024-04-30T00:00:00"/>
    <x v="6"/>
    <x v="0"/>
    <s v="256GB"/>
    <s v="White"/>
    <s v="Android"/>
    <n v="741"/>
    <n v="73"/>
    <n v="54093"/>
    <s v="Retail Store"/>
    <s v="UPI"/>
    <n v="22"/>
    <s v="18-25"/>
    <s v="Other"/>
    <s v="Turkey"/>
    <s v="Istanbul"/>
    <n v="41.008200000000002"/>
    <n v="28.978400000000001"/>
  </r>
  <r>
    <s v="ac8bf7a8-fb2b-41f7-a0fa-53272d7bf4b9"/>
    <d v="2024-04-21T00:00:00"/>
    <d v="2024-04-30T00:00:00"/>
    <x v="16"/>
    <x v="4"/>
    <s v="64GB"/>
    <s v="Blue"/>
    <s v="iOS"/>
    <n v="836"/>
    <n v="66"/>
    <n v="55176"/>
    <s v="Online"/>
    <s v="Credit Card"/>
    <n v="49"/>
    <s v="42-49"/>
    <s v="Male"/>
    <s v="India"/>
    <s v="Lucknow"/>
    <n v="26.846699999999998"/>
    <n v="80.946200000000005"/>
  </r>
  <r>
    <s v="5759b023-dd6f-4b24-8acf-e8859b3eaab3"/>
    <d v="2024-04-22T00:00:00"/>
    <d v="2024-04-30T00:00:00"/>
    <x v="9"/>
    <x v="0"/>
    <s v="128GB"/>
    <s v="White"/>
    <s v="Android"/>
    <n v="1036"/>
    <n v="69"/>
    <n v="71484"/>
    <s v="Retail Store"/>
    <s v="UPI"/>
    <n v="44"/>
    <s v="42-49"/>
    <s v="Other"/>
    <s v="Bangladesh"/>
    <s v="Dhaka"/>
    <n v="23.810300000000002"/>
    <n v="90.412499999999994"/>
  </r>
  <r>
    <s v="d3e82026-2084-40f2-8d5d-d2a94a198af9"/>
    <d v="2024-04-23T00:00:00"/>
    <d v="2024-04-30T00:00:00"/>
    <x v="6"/>
    <x v="0"/>
    <s v="256GB"/>
    <s v="Black"/>
    <s v="Android"/>
    <n v="725"/>
    <n v="79"/>
    <n v="57275"/>
    <s v="Retail Store"/>
    <s v="EMI"/>
    <n v="44"/>
    <s v="42-49"/>
    <s v="Female"/>
    <s v="India"/>
    <s v="Hyderabad"/>
    <n v="17.385000000000002"/>
    <n v="78.486699999999999"/>
  </r>
  <r>
    <s v="746e2d69-e2f6-4a37-8315-8f5443a85e7d"/>
    <d v="2024-04-24T00:00:00"/>
    <d v="2024-04-30T00:00:00"/>
    <x v="9"/>
    <x v="0"/>
    <s v="128GB"/>
    <s v="Green"/>
    <s v="Android"/>
    <n v="1017"/>
    <n v="68"/>
    <n v="69156"/>
    <s v="Partner"/>
    <s v="Credit Card"/>
    <n v="54"/>
    <s v="50-57"/>
    <s v="Male"/>
    <s v="India"/>
    <s v="Chennai"/>
    <n v="13.082700000000001"/>
    <n v="80.270700000000005"/>
  </r>
  <r>
    <s v="bca07c20-5f33-4f80-9b7c-e5c8cfea85d4"/>
    <d v="2024-04-25T00:00:00"/>
    <d v="2024-04-30T00:00:00"/>
    <x v="8"/>
    <x v="2"/>
    <s v="128GB"/>
    <s v="Blue"/>
    <s v="Android"/>
    <n v="509"/>
    <n v="16"/>
    <n v="8144"/>
    <s v="Retail Store"/>
    <s v="Cash"/>
    <n v="38"/>
    <s v="34-41"/>
    <s v="Male"/>
    <s v="Bangladesh"/>
    <s v="Sylhet"/>
    <n v="24.8949"/>
    <n v="91.868700000000004"/>
  </r>
  <r>
    <s v="87ec627a-e951-47c9-b9bb-b50a1b83771b"/>
    <d v="2024-04-26T00:00:00"/>
    <d v="2024-04-30T00:00:00"/>
    <x v="2"/>
    <x v="2"/>
    <s v="128GB"/>
    <s v="Black"/>
    <s v="Android"/>
    <n v="335"/>
    <n v="58"/>
    <n v="19430"/>
    <s v="Retail Store"/>
    <s v="UPI"/>
    <n v="39"/>
    <s v="34-41"/>
    <s v="Female"/>
    <s v="India"/>
    <s v="Mumbai"/>
    <n v="19.076000000000001"/>
    <n v="72.877700000000004"/>
  </r>
  <r>
    <s v="07fa81d5-6de5-480f-a74c-447d1dafd82b"/>
    <d v="2024-04-27T00:00:00"/>
    <d v="2024-04-30T00:00:00"/>
    <x v="0"/>
    <x v="0"/>
    <s v="128GB"/>
    <s v="Red"/>
    <s v="Android"/>
    <n v="521"/>
    <n v="14"/>
    <n v="7294"/>
    <s v="Online"/>
    <s v="Credit Card"/>
    <n v="34"/>
    <s v="34-41"/>
    <s v="Female"/>
    <s v="India"/>
    <s v="Chennai"/>
    <n v="13.082700000000001"/>
    <n v="80.270700000000005"/>
  </r>
  <r>
    <s v="f434cbf9-a064-4fd2-a315-84ae804bb6e3"/>
    <d v="2024-04-28T00:00:00"/>
    <d v="2024-04-30T00:00:00"/>
    <x v="18"/>
    <x v="4"/>
    <s v="256GB"/>
    <s v="Red"/>
    <s v="iOS"/>
    <n v="450"/>
    <n v="43"/>
    <n v="19350"/>
    <s v="Online"/>
    <s v="UPI"/>
    <n v="36"/>
    <s v="34-41"/>
    <s v="Female"/>
    <s v="India"/>
    <s v="Bangalore"/>
    <n v="12.9716"/>
    <n v="77.5946"/>
  </r>
  <r>
    <s v="fd677e01-2fe0-41dc-8125-28ac13e93ea1"/>
    <d v="2024-04-29T00:00:00"/>
    <d v="2024-04-30T00:00:00"/>
    <x v="16"/>
    <x v="4"/>
    <s v="128GB"/>
    <s v="White"/>
    <s v="iOS"/>
    <n v="803"/>
    <n v="49"/>
    <n v="39347"/>
    <s v="Partner"/>
    <s v="Credit Card"/>
    <n v="46"/>
    <s v="42-49"/>
    <s v="Female"/>
    <s v="Turkey"/>
    <s v="Bursa"/>
    <n v="40.1828"/>
    <n v="29.066500000000001"/>
  </r>
  <r>
    <s v="2e81bb66-267c-4e18-925d-082798a1180f"/>
    <d v="2024-04-30T00:00:00"/>
    <d v="2024-04-30T00:00:00"/>
    <x v="14"/>
    <x v="4"/>
    <s v="128GB"/>
    <s v="Blue"/>
    <s v="iOS"/>
    <n v="828"/>
    <n v="68"/>
    <n v="56304"/>
    <s v="Online"/>
    <s v="Credit Card"/>
    <n v="64"/>
    <s v="58-65"/>
    <s v="Male"/>
    <s v="Bangladesh"/>
    <s v="Chittagong"/>
    <n v="22.3569"/>
    <n v="91.783199999999994"/>
  </r>
  <r>
    <s v="c1dd718f-8c25-47a9-bc37-5dd6c767199e"/>
    <d v="2024-05-01T00:00:00"/>
    <d v="2024-05-31T00:00:00"/>
    <x v="15"/>
    <x v="4"/>
    <s v="64GB"/>
    <s v="White"/>
    <s v="iOS"/>
    <n v="1127"/>
    <n v="85"/>
    <n v="95795"/>
    <s v="Retail Store"/>
    <s v="EMI"/>
    <n v="19"/>
    <s v="18-25"/>
    <s v="Male"/>
    <s v="Bangladesh"/>
    <s v="Khulna"/>
    <n v="22.845600000000001"/>
    <n v="89.540300000000002"/>
  </r>
  <r>
    <s v="0371e9b9-a363-4279-a3c0-f94aaa231c35"/>
    <d v="2024-05-02T00:00:00"/>
    <d v="2024-05-31T00:00:00"/>
    <x v="10"/>
    <x v="1"/>
    <s v="256GB"/>
    <s v="Red"/>
    <s v="Android"/>
    <n v="873"/>
    <n v="8"/>
    <n v="6984"/>
    <s v="Online"/>
    <s v="Credit Card"/>
    <n v="49"/>
    <s v="42-49"/>
    <s v="Female"/>
    <s v="Turkey"/>
    <s v="Bursa"/>
    <n v="40.1828"/>
    <n v="29.066500000000001"/>
  </r>
  <r>
    <s v="12f7ac32-9063-4ae5-a122-385b06ba77af"/>
    <d v="2024-05-03T00:00:00"/>
    <d v="2024-05-31T00:00:00"/>
    <x v="14"/>
    <x v="4"/>
    <s v="64GB"/>
    <s v="White"/>
    <s v="iOS"/>
    <n v="880"/>
    <n v="84"/>
    <n v="73920"/>
    <s v="Online"/>
    <s v="UPI"/>
    <n v="20"/>
    <s v="18-25"/>
    <s v="Male"/>
    <s v="India"/>
    <s v="Chennai"/>
    <n v="13.082700000000001"/>
    <n v="80.270700000000005"/>
  </r>
  <r>
    <s v="06cbf9e5-391e-4727-a5b0-24c93b3f88df"/>
    <d v="2024-05-04T00:00:00"/>
    <d v="2024-05-31T00:00:00"/>
    <x v="14"/>
    <x v="4"/>
    <s v="64GB"/>
    <s v="Black"/>
    <s v="iOS"/>
    <n v="821"/>
    <n v="93"/>
    <n v="76353"/>
    <s v="Retail Store"/>
    <s v="UPI"/>
    <n v="25"/>
    <s v="18-25"/>
    <s v="Male"/>
    <s v="Turkey"/>
    <s v="Antalya"/>
    <n v="36.896900000000002"/>
    <n v="30.7133"/>
  </r>
  <r>
    <s v="73a33eac-425b-4f9a-b864-0ace26cf641e"/>
    <d v="2024-05-05T00:00:00"/>
    <d v="2024-05-31T00:00:00"/>
    <x v="10"/>
    <x v="1"/>
    <s v="256GB"/>
    <s v="Green"/>
    <s v="Android"/>
    <n v="838"/>
    <n v="51"/>
    <n v="42738"/>
    <s v="Online"/>
    <s v="UPI"/>
    <n v="19"/>
    <s v="18-25"/>
    <s v="Male"/>
    <s v="India"/>
    <s v="Pune"/>
    <n v="18.520399999999999"/>
    <n v="73.856700000000004"/>
  </r>
  <r>
    <s v="db6a7b80-0a20-471d-a347-64148616a34c"/>
    <d v="2024-05-06T00:00:00"/>
    <d v="2024-05-31T00:00:00"/>
    <x v="0"/>
    <x v="0"/>
    <s v="64GB"/>
    <s v="Green"/>
    <s v="Android"/>
    <n v="540"/>
    <n v="25"/>
    <n v="13500"/>
    <s v="Online"/>
    <s v="Credit Card"/>
    <n v="64"/>
    <s v="58-65"/>
    <s v="Male"/>
    <s v="Bangladesh"/>
    <s v="Rajshahi"/>
    <n v="24.374500000000001"/>
    <n v="88.604200000000006"/>
  </r>
  <r>
    <s v="fa428d4b-c6e6-4892-a985-73db52035660"/>
    <d v="2024-05-07T00:00:00"/>
    <d v="2024-05-31T00:00:00"/>
    <x v="18"/>
    <x v="4"/>
    <s v="256GB"/>
    <s v="Red"/>
    <s v="iOS"/>
    <n v="438"/>
    <n v="85"/>
    <n v="37230"/>
    <s v="Online"/>
    <s v="EMI"/>
    <n v="44"/>
    <s v="42-49"/>
    <s v="Female"/>
    <s v="Turkey"/>
    <s v="Istanbul"/>
    <n v="41.008200000000002"/>
    <n v="28.978400000000001"/>
  </r>
  <r>
    <s v="f697038c-e26d-43b8-beae-3824a4242583"/>
    <d v="2024-05-08T00:00:00"/>
    <d v="2024-05-31T00:00:00"/>
    <x v="0"/>
    <x v="0"/>
    <s v="256GB"/>
    <s v="Green"/>
    <s v="Android"/>
    <n v="520"/>
    <n v="62"/>
    <n v="32240"/>
    <s v="Retail Store"/>
    <s v="Credit Card"/>
    <n v="21"/>
    <s v="18-25"/>
    <s v="Female"/>
    <s v="Bangladesh"/>
    <s v="Khulna"/>
    <n v="22.845600000000001"/>
    <n v="89.540300000000002"/>
  </r>
  <r>
    <s v="8084578e-c7f4-4a77-9177-22e62a1f2ebf"/>
    <d v="2024-05-09T00:00:00"/>
    <d v="2024-05-31T00:00:00"/>
    <x v="1"/>
    <x v="1"/>
    <s v="128GB"/>
    <s v="Red"/>
    <s v="Android"/>
    <n v="669"/>
    <n v="54"/>
    <n v="36126"/>
    <s v="Partner"/>
    <s v="Cash"/>
    <n v="43"/>
    <s v="42-49"/>
    <s v="Female"/>
    <s v="India"/>
    <s v="Ahmedabad"/>
    <n v="23.022500000000001"/>
    <n v="72.571399999999997"/>
  </r>
  <r>
    <s v="f697038c-e26d-43b8-beae-3824a4242583"/>
    <d v="2024-05-10T00:00:00"/>
    <d v="2024-05-31T00:00:00"/>
    <x v="0"/>
    <x v="0"/>
    <s v="256GB"/>
    <s v="Green"/>
    <s v="Android"/>
    <n v="520"/>
    <n v="62"/>
    <n v="32240"/>
    <s v="Retail Store"/>
    <s v="Credit Card"/>
    <n v="21"/>
    <s v="18-25"/>
    <s v="Female"/>
    <s v="Bangladesh"/>
    <s v="Khulna"/>
    <n v="22.845600000000001"/>
    <n v="89.540300000000002"/>
  </r>
  <r>
    <s v="fd6868d4-24fe-46d6-afba-bebbbf09061e"/>
    <d v="2024-05-11T00:00:00"/>
    <d v="2024-05-31T00:00:00"/>
    <x v="5"/>
    <x v="2"/>
    <s v="128GB"/>
    <s v="Red"/>
    <s v="Android"/>
    <n v="395"/>
    <n v="47"/>
    <n v="18565"/>
    <s v="Partner"/>
    <s v="Cash"/>
    <n v="34"/>
    <s v="34-41"/>
    <s v="Male"/>
    <s v="Turkey"/>
    <s v="Antalya"/>
    <n v="36.896900000000002"/>
    <n v="30.7133"/>
  </r>
  <r>
    <s v="cbba6938-6721-4ed9-b465-94612dbbc6ab"/>
    <d v="2024-05-12T00:00:00"/>
    <d v="2024-05-31T00:00:00"/>
    <x v="7"/>
    <x v="1"/>
    <s v="256GB"/>
    <s v="Black"/>
    <s v="Android"/>
    <n v="569"/>
    <n v="64"/>
    <n v="36416"/>
    <s v="Online"/>
    <s v="Credit Card"/>
    <n v="27"/>
    <s v="26-33"/>
    <s v="Male"/>
    <s v="Turkey"/>
    <s v="Izmir"/>
    <n v="38.419199999999996"/>
    <n v="27.128699999999998"/>
  </r>
  <r>
    <s v="b7181ee7-e3d8-4401-bf0e-c220833d444f"/>
    <d v="2024-05-13T00:00:00"/>
    <d v="2024-05-31T00:00:00"/>
    <x v="2"/>
    <x v="2"/>
    <s v="64GB"/>
    <s v="Black"/>
    <s v="Android"/>
    <n v="340"/>
    <n v="6"/>
    <n v="2040"/>
    <s v="Online"/>
    <s v="EMI"/>
    <n v="26"/>
    <s v="26-33"/>
    <s v="Other"/>
    <s v="Turkey"/>
    <s v="Antalya"/>
    <n v="36.896900000000002"/>
    <n v="30.7133"/>
  </r>
  <r>
    <s v="9a9a2ad8-8243-41ac-93cc-c179ea2af34c"/>
    <d v="2024-05-14T00:00:00"/>
    <d v="2024-05-31T00:00:00"/>
    <x v="8"/>
    <x v="2"/>
    <s v="64GB"/>
    <s v="Red"/>
    <s v="Android"/>
    <n v="528"/>
    <n v="16"/>
    <n v="8448"/>
    <s v="Online"/>
    <s v="EMI"/>
    <n v="29"/>
    <s v="26-33"/>
    <s v="Female"/>
    <s v="Turkey"/>
    <s v="Izmir"/>
    <n v="38.419199999999996"/>
    <n v="27.128699999999998"/>
  </r>
  <r>
    <s v="e41b3943-d8e1-4208-9df5-af3f34b2c70e"/>
    <d v="2024-05-15T00:00:00"/>
    <d v="2024-05-31T00:00:00"/>
    <x v="15"/>
    <x v="4"/>
    <s v="256GB"/>
    <s v="White"/>
    <s v="iOS"/>
    <n v="1167"/>
    <n v="38"/>
    <n v="44346"/>
    <s v="Online"/>
    <s v="Credit Card"/>
    <n v="36"/>
    <s v="34-41"/>
    <s v="Other"/>
    <s v="Turkey"/>
    <s v="Ankara"/>
    <n v="39.933399999999999"/>
    <n v="32.859699999999997"/>
  </r>
  <r>
    <s v="75d025b3-f4e0-4634-af53-2498cae1e486"/>
    <d v="2024-05-16T00:00:00"/>
    <d v="2024-05-31T00:00:00"/>
    <x v="5"/>
    <x v="2"/>
    <s v="128GB"/>
    <s v="Blue"/>
    <s v="Android"/>
    <n v="362"/>
    <n v="75"/>
    <n v="27150"/>
    <s v="Online"/>
    <s v="Cash"/>
    <n v="32"/>
    <s v="26-33"/>
    <s v="Female"/>
    <s v="Turkey"/>
    <s v="Bursa"/>
    <n v="40.1828"/>
    <n v="29.066500000000001"/>
  </r>
  <r>
    <s v="39b83ab9-ba07-4744-a3ec-180a86314e4a"/>
    <d v="2024-05-17T00:00:00"/>
    <d v="2024-05-31T00:00:00"/>
    <x v="15"/>
    <x v="4"/>
    <s v="128GB"/>
    <s v="Green"/>
    <s v="iOS"/>
    <n v="1186"/>
    <n v="33"/>
    <n v="39138"/>
    <s v="Online"/>
    <s v="Cash"/>
    <n v="30"/>
    <s v="26-33"/>
    <s v="Female"/>
    <s v="India"/>
    <s v="Ahmedabad"/>
    <n v="23.022500000000001"/>
    <n v="72.571399999999997"/>
  </r>
  <r>
    <s v="6f0c7e6b-bafc-4b7f-aec1-931619bd777c"/>
    <d v="2024-05-18T00:00:00"/>
    <d v="2024-05-31T00:00:00"/>
    <x v="16"/>
    <x v="4"/>
    <s v="256GB"/>
    <s v="Blue"/>
    <s v="iOS"/>
    <n v="800"/>
    <n v="51"/>
    <n v="40800"/>
    <s v="Online"/>
    <s v="UPI"/>
    <n v="27"/>
    <s v="26-33"/>
    <s v="Female"/>
    <s v="Turkey"/>
    <s v="Istanbul"/>
    <n v="41.008200000000002"/>
    <n v="28.978400000000001"/>
  </r>
  <r>
    <s v="d1c3c93a-6137-468a-a281-369e38b80eb0"/>
    <d v="2024-05-19T00:00:00"/>
    <d v="2024-05-31T00:00:00"/>
    <x v="6"/>
    <x v="0"/>
    <s v="64GB"/>
    <s v="Blue"/>
    <s v="Android"/>
    <n v="722"/>
    <n v="53"/>
    <n v="38266"/>
    <s v="Partner"/>
    <s v="UPI"/>
    <n v="39"/>
    <s v="34-41"/>
    <s v="Female"/>
    <s v="Turkey"/>
    <s v="Ankara"/>
    <n v="39.933399999999999"/>
    <n v="32.859699999999997"/>
  </r>
  <r>
    <s v="592eb398-a865-4282-8a8c-ee125cae45aa"/>
    <d v="2024-05-20T00:00:00"/>
    <d v="2024-05-31T00:00:00"/>
    <x v="6"/>
    <x v="0"/>
    <s v="256GB"/>
    <s v="White"/>
    <s v="Android"/>
    <n v="741"/>
    <n v="73"/>
    <n v="54093"/>
    <s v="Retail Store"/>
    <s v="UPI"/>
    <n v="22"/>
    <s v="18-25"/>
    <s v="Other"/>
    <s v="Turkey"/>
    <s v="Istanbul"/>
    <n v="41.008200000000002"/>
    <n v="28.978400000000001"/>
  </r>
  <r>
    <s v="bba8307d-a14f-4411-a2b1-7691e9102fa7"/>
    <d v="2024-05-21T00:00:00"/>
    <d v="2024-05-31T00:00:00"/>
    <x v="11"/>
    <x v="4"/>
    <s v="64GB"/>
    <s v="Red"/>
    <s v="iOS"/>
    <n v="1082"/>
    <n v="54"/>
    <n v="58428"/>
    <s v="Online"/>
    <s v="Credit Card"/>
    <n v="20"/>
    <s v="18-25"/>
    <s v="Male"/>
    <s v="India"/>
    <s v="Mumbai"/>
    <n v="19.076000000000001"/>
    <n v="72.877700000000004"/>
  </r>
  <r>
    <s v="421d315d-d454-485a-9881-e9801611071b"/>
    <d v="2024-05-22T00:00:00"/>
    <d v="2024-05-31T00:00:00"/>
    <x v="1"/>
    <x v="1"/>
    <s v="128GB"/>
    <s v="Blue"/>
    <s v="Android"/>
    <n v="678"/>
    <n v="33"/>
    <n v="22374"/>
    <s v="Online"/>
    <s v="Credit Card"/>
    <n v="43"/>
    <s v="42-49"/>
    <s v="Male"/>
    <s v="India"/>
    <s v="Jaipur"/>
    <n v="26.912400000000002"/>
    <n v="75.787300000000002"/>
  </r>
  <r>
    <s v="bba8307d-a14f-4411-a2b1-7691e9102fa7"/>
    <d v="2024-05-23T00:00:00"/>
    <d v="2024-05-31T00:00:00"/>
    <x v="11"/>
    <x v="4"/>
    <s v="64GB"/>
    <s v="Red"/>
    <s v="iOS"/>
    <n v="1082"/>
    <n v="54"/>
    <n v="58428"/>
    <s v="Online"/>
    <s v="Credit Card"/>
    <n v="20"/>
    <s v="18-25"/>
    <s v="Male"/>
    <s v="India"/>
    <s v="Mumbai"/>
    <n v="19.076000000000001"/>
    <n v="72.877700000000004"/>
  </r>
  <r>
    <s v="5608d68a-f743-47df-8ab0-506222864044"/>
    <d v="2024-05-24T00:00:00"/>
    <d v="2024-05-31T00:00:00"/>
    <x v="16"/>
    <x v="4"/>
    <s v="128GB"/>
    <s v="Blue"/>
    <s v="iOS"/>
    <n v="861"/>
    <n v="52"/>
    <n v="44772"/>
    <s v="Online"/>
    <s v="EMI"/>
    <n v="24"/>
    <s v="18-25"/>
    <s v="Female"/>
    <s v="India"/>
    <s v="Ahmedabad"/>
    <n v="23.022500000000001"/>
    <n v="72.571399999999997"/>
  </r>
  <r>
    <s v="99f8064c-0a0f-49e3-96eb-1fd34c8b289c"/>
    <d v="2024-05-25T00:00:00"/>
    <d v="2024-05-31T00:00:00"/>
    <x v="2"/>
    <x v="2"/>
    <s v="64GB"/>
    <s v="Black"/>
    <s v="Android"/>
    <n v="312"/>
    <n v="64"/>
    <n v="19968"/>
    <s v="Online"/>
    <s v="Cash"/>
    <n v="18"/>
    <s v="18-25"/>
    <s v="Female"/>
    <s v="India"/>
    <s v="Ahmedabad"/>
    <n v="23.022500000000001"/>
    <n v="72.571399999999997"/>
  </r>
  <r>
    <s v="27d10756-0d57-4d2a-83bf-f150a150ae73"/>
    <d v="2024-05-26T00:00:00"/>
    <d v="2024-05-31T00:00:00"/>
    <x v="8"/>
    <x v="2"/>
    <s v="64GB"/>
    <s v="White"/>
    <s v="Android"/>
    <n v="529"/>
    <n v="44"/>
    <n v="23276"/>
    <s v="Partner"/>
    <s v="EMI"/>
    <n v="45"/>
    <s v="42-49"/>
    <s v="Male"/>
    <s v="Turkey"/>
    <s v="Bursa"/>
    <n v="40.1828"/>
    <n v="29.066500000000001"/>
  </r>
  <r>
    <s v="e90823db-15d9-4085-a915-eb670a753520"/>
    <d v="2024-05-27T00:00:00"/>
    <d v="2024-05-31T00:00:00"/>
    <x v="4"/>
    <x v="2"/>
    <s v="256GB"/>
    <s v="Green"/>
    <s v="Android"/>
    <n v="855"/>
    <n v="62"/>
    <n v="53010"/>
    <s v="Online"/>
    <s v="Cash"/>
    <n v="51"/>
    <s v="50-57"/>
    <s v="Male"/>
    <s v="Bangladesh"/>
    <s v="Rajshahi"/>
    <n v="24.374500000000001"/>
    <n v="88.604200000000006"/>
  </r>
  <r>
    <s v="8d5dc29d-6bf1-4c18-9156-9f8cde7f4f39"/>
    <d v="2024-05-28T00:00:00"/>
    <d v="2024-05-31T00:00:00"/>
    <x v="7"/>
    <x v="1"/>
    <s v="128GB"/>
    <s v="Black"/>
    <s v="Android"/>
    <n v="534"/>
    <n v="91"/>
    <n v="48594"/>
    <s v="Online"/>
    <s v="Credit Card"/>
    <n v="20"/>
    <s v="18-25"/>
    <s v="Male"/>
    <s v="India"/>
    <s v="Kolkata"/>
    <n v="22.572600000000001"/>
    <n v="88.363900000000001"/>
  </r>
  <r>
    <s v="4e19f661-161a-43bd-97a7-d60cfb8192da"/>
    <d v="2024-05-29T00:00:00"/>
    <d v="2024-05-31T00:00:00"/>
    <x v="13"/>
    <x v="3"/>
    <s v="256GB"/>
    <s v="Green"/>
    <s v="Android"/>
    <n v="325"/>
    <n v="78"/>
    <n v="25350"/>
    <s v="Retail Store"/>
    <s v="Credit Card"/>
    <n v="61"/>
    <s v="58-65"/>
    <s v="Male"/>
    <s v="Turkey"/>
    <s v="Bursa"/>
    <n v="40.1828"/>
    <n v="29.066500000000001"/>
  </r>
  <r>
    <s v="dfb76477-24d9-48b0-9266-9500b73c0c40"/>
    <d v="2024-05-30T00:00:00"/>
    <d v="2024-05-31T00:00:00"/>
    <x v="0"/>
    <x v="0"/>
    <s v="128GB"/>
    <s v="White"/>
    <s v="Android"/>
    <n v="545"/>
    <n v="21"/>
    <n v="11445"/>
    <s v="Online"/>
    <s v="Credit Card"/>
    <n v="57"/>
    <s v="50-57"/>
    <s v="Female"/>
    <s v="India"/>
    <s v="Lucknow"/>
    <n v="26.846699999999998"/>
    <n v="80.946200000000005"/>
  </r>
  <r>
    <s v="aeca97ff-06ee-46cd-8f8e-58aa97bd295d"/>
    <d v="2024-05-31T00:00:00"/>
    <d v="2024-05-31T00:00:00"/>
    <x v="8"/>
    <x v="2"/>
    <s v="64GB"/>
    <s v="White"/>
    <s v="Android"/>
    <n v="542"/>
    <n v="32"/>
    <n v="17344"/>
    <s v="Retail Store"/>
    <s v="UPI"/>
    <n v="24"/>
    <s v="18-25"/>
    <s v="Female"/>
    <s v="India"/>
    <s v="Chennai"/>
    <n v="13.082700000000001"/>
    <n v="80.270700000000005"/>
  </r>
  <r>
    <s v="d88b82f3-1f09-48cd-a48b-ddf2484da53a"/>
    <d v="2024-06-01T00:00:00"/>
    <d v="2024-06-30T00:00:00"/>
    <x v="9"/>
    <x v="0"/>
    <s v="64GB"/>
    <s v="White"/>
    <s v="Android"/>
    <n v="1080"/>
    <n v="31"/>
    <n v="33480"/>
    <s v="Online"/>
    <s v="Credit Card"/>
    <n v="25"/>
    <s v="18-25"/>
    <s v="Female"/>
    <s v="Turkey"/>
    <s v="Antalya"/>
    <n v="36.896900000000002"/>
    <n v="30.7133"/>
  </r>
  <r>
    <s v="b80fc87e-d487-45ae-b2db-c91eb2b155b2"/>
    <d v="2024-06-02T00:00:00"/>
    <d v="2024-06-30T00:00:00"/>
    <x v="0"/>
    <x v="0"/>
    <s v="128GB"/>
    <s v="Black"/>
    <s v="Android"/>
    <n v="509"/>
    <n v="35"/>
    <n v="17815"/>
    <s v="Online"/>
    <s v="EMI"/>
    <n v="30"/>
    <s v="26-33"/>
    <s v="Male"/>
    <s v="Turkey"/>
    <s v="Bursa"/>
    <n v="40.1828"/>
    <n v="29.066500000000001"/>
  </r>
  <r>
    <s v="23dd9a36-c55f-43a3-bf42-481f3e0ee6a3"/>
    <d v="2024-06-03T00:00:00"/>
    <d v="2024-06-30T00:00:00"/>
    <x v="1"/>
    <x v="1"/>
    <s v="64GB"/>
    <s v="White"/>
    <s v="Android"/>
    <n v="662"/>
    <n v="71"/>
    <n v="47002"/>
    <s v="Online"/>
    <s v="Credit Card"/>
    <n v="23"/>
    <s v="18-25"/>
    <s v="Male"/>
    <s v="India"/>
    <s v="Jaipur"/>
    <n v="26.912400000000002"/>
    <n v="75.787300000000002"/>
  </r>
  <r>
    <s v="cbba6938-6721-4ed9-b465-94612dbbc6ab"/>
    <d v="2024-06-04T00:00:00"/>
    <d v="2024-06-30T00:00:00"/>
    <x v="7"/>
    <x v="1"/>
    <s v="256GB"/>
    <s v="Black"/>
    <s v="Android"/>
    <n v="569"/>
    <n v="64"/>
    <n v="36416"/>
    <s v="Online"/>
    <s v="Credit Card"/>
    <n v="27"/>
    <s v="26-33"/>
    <s v="Male"/>
    <s v="Turkey"/>
    <s v="Izmir"/>
    <n v="38.419199999999996"/>
    <n v="27.128699999999998"/>
  </r>
  <r>
    <s v="aa7aa247-efc9-4872-b482-66d779d66291"/>
    <d v="2024-06-05T00:00:00"/>
    <d v="2024-06-30T00:00:00"/>
    <x v="1"/>
    <x v="1"/>
    <s v="64GB"/>
    <s v="Red"/>
    <s v="Android"/>
    <n v="683"/>
    <n v="27"/>
    <n v="18441"/>
    <s v="Online"/>
    <s v="EMI"/>
    <n v="55"/>
    <s v="50-57"/>
    <s v="Female"/>
    <s v="Turkey"/>
    <s v="Antalya"/>
    <n v="36.896900000000002"/>
    <n v="30.7133"/>
  </r>
  <r>
    <s v="918c1785-2c85-4757-a15e-cfddb38dd38e"/>
    <d v="2024-06-06T00:00:00"/>
    <d v="2024-06-30T00:00:00"/>
    <x v="18"/>
    <x v="4"/>
    <s v="64GB"/>
    <s v="Blue"/>
    <s v="iOS"/>
    <n v="451"/>
    <n v="86"/>
    <n v="38786"/>
    <s v="Retail Store"/>
    <s v="UPI"/>
    <n v="28"/>
    <s v="26-33"/>
    <s v="Female"/>
    <s v="Turkey"/>
    <s v="Izmir"/>
    <n v="38.419199999999996"/>
    <n v="27.128699999999998"/>
  </r>
  <r>
    <s v="1e273c52-d2b0-45c7-b5e4-eb5fa7349f59"/>
    <d v="2024-06-07T00:00:00"/>
    <d v="2024-06-30T00:00:00"/>
    <x v="14"/>
    <x v="4"/>
    <s v="128GB"/>
    <s v="Blue"/>
    <s v="iOS"/>
    <n v="876"/>
    <n v="54"/>
    <n v="47304"/>
    <s v="Retail Store"/>
    <s v="UPI"/>
    <n v="19"/>
    <s v="18-25"/>
    <s v="Female"/>
    <s v="India"/>
    <s v="Kolkata"/>
    <n v="22.572600000000001"/>
    <n v="88.363900000000001"/>
  </r>
  <r>
    <s v="4f87d114-f522-4ead-93e3-f336402df6aa"/>
    <d v="2024-06-08T00:00:00"/>
    <d v="2024-06-30T00:00:00"/>
    <x v="8"/>
    <x v="2"/>
    <s v="256GB"/>
    <s v="Blue"/>
    <s v="Android"/>
    <n v="512"/>
    <n v="64"/>
    <n v="32768"/>
    <s v="Retail Store"/>
    <s v="UPI"/>
    <n v="55"/>
    <s v="50-57"/>
    <s v="Male"/>
    <s v="Turkey"/>
    <s v="Antalya"/>
    <n v="36.896900000000002"/>
    <n v="30.7133"/>
  </r>
  <r>
    <s v="027fc1ac-20db-4e5a-9d12-f258b96d1142"/>
    <d v="2024-06-09T00:00:00"/>
    <d v="2024-06-30T00:00:00"/>
    <x v="12"/>
    <x v="3"/>
    <s v="256GB"/>
    <s v="Black"/>
    <s v="Android"/>
    <n v="1248"/>
    <n v="26"/>
    <n v="32448"/>
    <s v="Online"/>
    <s v="UPI"/>
    <n v="56"/>
    <s v="50-57"/>
    <s v="Other"/>
    <s v="India"/>
    <s v="Bangalore"/>
    <n v="12.9716"/>
    <n v="77.5946"/>
  </r>
  <r>
    <s v="c77bb8a7-d4dc-4e94-b544-ecd31ec0724a"/>
    <d v="2024-06-10T00:00:00"/>
    <d v="2024-06-30T00:00:00"/>
    <x v="13"/>
    <x v="3"/>
    <s v="64GB"/>
    <s v="Green"/>
    <s v="Android"/>
    <n v="308"/>
    <n v="56"/>
    <n v="17248"/>
    <s v="Retail Store"/>
    <s v="UPI"/>
    <n v="51"/>
    <s v="50-57"/>
    <s v="Female"/>
    <s v="Turkey"/>
    <s v="Izmir"/>
    <n v="38.419199999999996"/>
    <n v="27.128699999999998"/>
  </r>
  <r>
    <s v="a84fac8a-948c-452a-819e-47d80945463d"/>
    <d v="2024-06-11T00:00:00"/>
    <d v="2024-06-30T00:00:00"/>
    <x v="16"/>
    <x v="4"/>
    <s v="256GB"/>
    <s v="Red"/>
    <s v="iOS"/>
    <n v="813"/>
    <n v="51"/>
    <n v="41463"/>
    <s v="Retail Store"/>
    <s v="Credit Card"/>
    <n v="56"/>
    <s v="50-57"/>
    <s v="Female"/>
    <s v="Bangladesh"/>
    <s v="Khulna"/>
    <n v="22.845600000000001"/>
    <n v="89.540300000000002"/>
  </r>
  <r>
    <s v="b34103e5-2b2b-412e-8312-2993ac4a6ce2"/>
    <d v="2024-06-12T00:00:00"/>
    <d v="2024-06-30T00:00:00"/>
    <x v="3"/>
    <x v="3"/>
    <s v="128GB"/>
    <s v="Green"/>
    <s v="Android"/>
    <n v="1850"/>
    <n v="99"/>
    <n v="183150"/>
    <s v="Online"/>
    <s v="EMI"/>
    <n v="46"/>
    <s v="42-49"/>
    <s v="Female"/>
    <s v="India"/>
    <s v="Chennai"/>
    <n v="13.082700000000001"/>
    <n v="80.270700000000005"/>
  </r>
  <r>
    <s v="30f86f86-11d6-495d-8d38-dfd5dcb03c3a"/>
    <d v="2024-06-13T00:00:00"/>
    <d v="2024-06-30T00:00:00"/>
    <x v="10"/>
    <x v="1"/>
    <s v="256GB"/>
    <s v="Green"/>
    <s v="Android"/>
    <n v="891"/>
    <n v="83"/>
    <n v="73953"/>
    <s v="Online"/>
    <s v="Cash"/>
    <n v="29"/>
    <s v="26-33"/>
    <s v="Male"/>
    <s v="Turkey"/>
    <s v="Ankara"/>
    <n v="39.933399999999999"/>
    <n v="32.859699999999997"/>
  </r>
  <r>
    <s v="6c536c36-1663-4c8e-9fd4-3d451ec66fdb"/>
    <d v="2024-06-14T00:00:00"/>
    <d v="2024-06-30T00:00:00"/>
    <x v="17"/>
    <x v="3"/>
    <s v="128GB"/>
    <s v="Black"/>
    <s v="Android"/>
    <n v="452"/>
    <n v="7"/>
    <n v="3164"/>
    <s v="Retail Store"/>
    <s v="Cash"/>
    <n v="22"/>
    <s v="18-25"/>
    <s v="Female"/>
    <s v="India"/>
    <s v="Ahmedabad"/>
    <n v="23.022500000000001"/>
    <n v="72.571399999999997"/>
  </r>
  <r>
    <s v="9d647d9c-dc63-41a5-ae45-7296cbd8c3f7"/>
    <d v="2024-06-15T00:00:00"/>
    <d v="2024-06-30T00:00:00"/>
    <x v="2"/>
    <x v="2"/>
    <s v="128GB"/>
    <s v="Black"/>
    <s v="Android"/>
    <n v="316"/>
    <n v="18"/>
    <n v="5688"/>
    <s v="Partner"/>
    <s v="EMI"/>
    <n v="32"/>
    <s v="26-33"/>
    <s v="Male"/>
    <s v="Bangladesh"/>
    <s v="Chittagong"/>
    <n v="22.3569"/>
    <n v="91.783199999999994"/>
  </r>
  <r>
    <s v="8e51238a-e2c4-4f2e-8896-3e6c0ad57be1"/>
    <d v="2024-06-16T00:00:00"/>
    <d v="2024-06-30T00:00:00"/>
    <x v="0"/>
    <x v="0"/>
    <s v="64GB"/>
    <s v="Blue"/>
    <s v="Android"/>
    <n v="501"/>
    <n v="24"/>
    <n v="12024"/>
    <s v="Online"/>
    <s v="EMI"/>
    <n v="57"/>
    <s v="50-57"/>
    <s v="Female"/>
    <s v="Bangladesh"/>
    <s v="Chittagong"/>
    <n v="22.3569"/>
    <n v="91.783199999999994"/>
  </r>
  <r>
    <s v="6e17deff-b435-4fd1-afb9-27aff2155c4d"/>
    <d v="2024-06-17T00:00:00"/>
    <d v="2024-06-30T00:00:00"/>
    <x v="7"/>
    <x v="1"/>
    <s v="256GB"/>
    <s v="White"/>
    <s v="Android"/>
    <n v="516"/>
    <n v="66"/>
    <n v="34056"/>
    <s v="Online"/>
    <s v="Cash"/>
    <n v="46"/>
    <s v="42-49"/>
    <s v="Male"/>
    <s v="Turkey"/>
    <s v="Ankara"/>
    <n v="39.933399999999999"/>
    <n v="32.859699999999997"/>
  </r>
  <r>
    <s v="ec3f2b24-b0b6-44fa-b4d9-8bfb7598ff4e"/>
    <d v="2024-06-18T00:00:00"/>
    <d v="2024-06-30T00:00:00"/>
    <x v="18"/>
    <x v="4"/>
    <s v="128GB"/>
    <s v="Red"/>
    <s v="iOS"/>
    <n v="442"/>
    <n v="24"/>
    <n v="10608"/>
    <s v="Online"/>
    <s v="EMI"/>
    <n v="25"/>
    <s v="18-25"/>
    <s v="Female"/>
    <s v="India"/>
    <s v="Pune"/>
    <n v="18.520399999999999"/>
    <n v="73.856700000000004"/>
  </r>
  <r>
    <s v="da032253-d5ac-4572-8c81-a4d378b5ff39"/>
    <d v="2024-06-19T00:00:00"/>
    <d v="2024-06-30T00:00:00"/>
    <x v="6"/>
    <x v="0"/>
    <s v="128GB"/>
    <s v="Green"/>
    <s v="Android"/>
    <n v="784"/>
    <n v="12"/>
    <n v="9408"/>
    <s v="Online"/>
    <s v="Cash"/>
    <n v="27"/>
    <s v="26-33"/>
    <s v="Female"/>
    <s v="Bangladesh"/>
    <s v="Dhaka"/>
    <n v="23.810300000000002"/>
    <n v="90.412499999999994"/>
  </r>
  <r>
    <s v="8084578e-c7f4-4a77-9177-22e62a1f2ebf"/>
    <d v="2024-06-20T00:00:00"/>
    <d v="2024-06-30T00:00:00"/>
    <x v="1"/>
    <x v="1"/>
    <s v="128GB"/>
    <s v="Red"/>
    <s v="Android"/>
    <n v="669"/>
    <n v="54"/>
    <n v="36126"/>
    <s v="Partner"/>
    <s v="Cash"/>
    <n v="43"/>
    <s v="42-49"/>
    <s v="Female"/>
    <s v="India"/>
    <s v="Ahmedabad"/>
    <n v="23.022500000000001"/>
    <n v="72.571399999999997"/>
  </r>
  <r>
    <s v="9398a206-71cd-46ff-acd1-d99ebb1ed058"/>
    <d v="2024-06-21T00:00:00"/>
    <d v="2024-06-30T00:00:00"/>
    <x v="1"/>
    <x v="1"/>
    <s v="256GB"/>
    <s v="White"/>
    <s v="Android"/>
    <n v="695"/>
    <n v="51"/>
    <n v="35445"/>
    <s v="Partner"/>
    <s v="UPI"/>
    <n v="62"/>
    <s v="58-65"/>
    <s v="Female"/>
    <s v="Turkey"/>
    <s v="Antalya"/>
    <n v="36.896900000000002"/>
    <n v="30.7133"/>
  </r>
  <r>
    <s v="8cec7f87-2347-4bb4-8cdc-9c2a85b94f07"/>
    <d v="2024-06-22T00:00:00"/>
    <d v="2024-06-30T00:00:00"/>
    <x v="17"/>
    <x v="3"/>
    <s v="64GB"/>
    <s v="Black"/>
    <s v="Android"/>
    <n v="474"/>
    <n v="92"/>
    <n v="43608"/>
    <s v="Online"/>
    <s v="EMI"/>
    <n v="52"/>
    <s v="50-57"/>
    <s v="Male"/>
    <s v="Turkey"/>
    <s v="Bursa"/>
    <n v="40.1828"/>
    <n v="29.066500000000001"/>
  </r>
  <r>
    <s v="7e2ce318-5380-452d-81ec-254a41d9ce67"/>
    <d v="2024-06-23T00:00:00"/>
    <d v="2024-06-30T00:00:00"/>
    <x v="12"/>
    <x v="3"/>
    <s v="64GB"/>
    <s v="Green"/>
    <s v="Android"/>
    <n v="1255"/>
    <n v="26"/>
    <n v="32630"/>
    <s v="Online"/>
    <s v="Credit Card"/>
    <n v="39"/>
    <s v="34-41"/>
    <s v="Female"/>
    <s v="Turkey"/>
    <s v="Izmir"/>
    <n v="38.419199999999996"/>
    <n v="27.128699999999998"/>
  </r>
  <r>
    <s v="a9cd54db-2023-4060-ae7b-f14621fb7c15"/>
    <d v="2024-06-24T00:00:00"/>
    <d v="2024-06-30T00:00:00"/>
    <x v="5"/>
    <x v="2"/>
    <s v="256GB"/>
    <s v="Black"/>
    <s v="Android"/>
    <n v="386"/>
    <n v="57"/>
    <n v="22002"/>
    <s v="Retail Store"/>
    <s v="EMI"/>
    <n v="38"/>
    <s v="34-41"/>
    <s v="Other"/>
    <s v="Turkey"/>
    <s v="Izmir"/>
    <n v="38.419199999999996"/>
    <n v="27.128699999999998"/>
  </r>
  <r>
    <s v="98844777-0706-4954-967c-eba273be9786"/>
    <d v="2024-06-25T00:00:00"/>
    <d v="2024-06-30T00:00:00"/>
    <x v="7"/>
    <x v="1"/>
    <s v="128GB"/>
    <s v="White"/>
    <s v="Android"/>
    <n v="504"/>
    <n v="32"/>
    <n v="16128"/>
    <s v="Online"/>
    <s v="EMI"/>
    <n v="31"/>
    <s v="26-33"/>
    <s v="Male"/>
    <s v="India"/>
    <s v="Hyderabad"/>
    <n v="17.385000000000002"/>
    <n v="78.486699999999999"/>
  </r>
  <r>
    <s v="97eeef8c-56dd-47b9-b9d9-b26ad38c0cc6"/>
    <d v="2024-06-26T00:00:00"/>
    <d v="2024-06-30T00:00:00"/>
    <x v="12"/>
    <x v="3"/>
    <s v="64GB"/>
    <s v="Green"/>
    <s v="Android"/>
    <n v="1265"/>
    <n v="75"/>
    <n v="94875"/>
    <s v="Online"/>
    <s v="Credit Card"/>
    <n v="53"/>
    <s v="50-57"/>
    <s v="Male"/>
    <s v="India"/>
    <s v="Kolkata"/>
    <n v="22.572600000000001"/>
    <n v="88.363900000000001"/>
  </r>
  <r>
    <s v="baf11b3f-a0f6-4c34-9304-798185427b4b"/>
    <d v="2024-06-27T00:00:00"/>
    <d v="2024-06-30T00:00:00"/>
    <x v="18"/>
    <x v="4"/>
    <s v="256GB"/>
    <s v="Blue"/>
    <s v="iOS"/>
    <n v="478"/>
    <n v="50"/>
    <n v="23900"/>
    <s v="Online"/>
    <s v="EMI"/>
    <n v="49"/>
    <s v="42-49"/>
    <s v="Male"/>
    <s v="Pakistan"/>
    <s v="Islamabad"/>
    <n v="33.684399999999997"/>
    <n v="73.047899999999998"/>
  </r>
  <r>
    <s v="f1501b05-2741-47b9-8fef-3bb5fd227f3c"/>
    <d v="2024-06-28T00:00:00"/>
    <d v="2024-06-30T00:00:00"/>
    <x v="10"/>
    <x v="1"/>
    <s v="64GB"/>
    <s v="White"/>
    <s v="Android"/>
    <n v="835"/>
    <n v="71"/>
    <n v="59285"/>
    <s v="Online"/>
    <s v="EMI"/>
    <n v="61"/>
    <s v="58-65"/>
    <s v="Male"/>
    <s v="India"/>
    <s v="Hyderabad"/>
    <n v="17.385000000000002"/>
    <n v="78.486699999999999"/>
  </r>
  <r>
    <s v="73f4ae54-30b9-4336-9a6a-82d52f683932"/>
    <d v="2024-06-29T00:00:00"/>
    <d v="2024-06-30T00:00:00"/>
    <x v="7"/>
    <x v="1"/>
    <s v="64GB"/>
    <s v="White"/>
    <s v="Android"/>
    <n v="562"/>
    <n v="57"/>
    <n v="32034"/>
    <s v="Online"/>
    <s v="Credit Card"/>
    <n v="41"/>
    <s v="34-41"/>
    <s v="Male"/>
    <s v="Bangladesh"/>
    <s v="Sylhet"/>
    <n v="24.8949"/>
    <n v="91.868700000000004"/>
  </r>
  <r>
    <s v="9a9a2ad8-8243-41ac-93cc-c179ea2af34c"/>
    <d v="2024-06-30T00:00:00"/>
    <d v="2024-06-30T00:00:00"/>
    <x v="8"/>
    <x v="2"/>
    <s v="64GB"/>
    <s v="Red"/>
    <s v="Android"/>
    <n v="528"/>
    <n v="16"/>
    <n v="8448"/>
    <s v="Online"/>
    <s v="EMI"/>
    <n v="29"/>
    <s v="26-33"/>
    <s v="Female"/>
    <s v="Turkey"/>
    <s v="Izmir"/>
    <n v="38.419199999999996"/>
    <n v="27.128699999999998"/>
  </r>
  <r>
    <s v="a9973ffe-e4ec-40ba-912d-f3275a8cd0bf"/>
    <d v="2024-07-01T00:00:00"/>
    <d v="2024-07-31T00:00:00"/>
    <x v="4"/>
    <x v="2"/>
    <s v="64GB"/>
    <s v="Green"/>
    <s v="Android"/>
    <n v="818"/>
    <n v="43"/>
    <n v="35174"/>
    <s v="Online"/>
    <s v="Credit Card"/>
    <n v="33"/>
    <s v="26-33"/>
    <s v="Male"/>
    <s v="Turkey"/>
    <s v="Bursa"/>
    <n v="40.1828"/>
    <n v="29.066500000000001"/>
  </r>
  <r>
    <s v="69dcedc9-84c1-4736-9a47-cdcc1adfde86"/>
    <d v="2024-07-02T00:00:00"/>
    <d v="2024-07-31T00:00:00"/>
    <x v="18"/>
    <x v="4"/>
    <s v="256GB"/>
    <s v="Green"/>
    <s v="iOS"/>
    <n v="433"/>
    <n v="90"/>
    <n v="38970"/>
    <s v="Online"/>
    <s v="UPI"/>
    <n v="24"/>
    <s v="18-25"/>
    <s v="Other"/>
    <s v="India"/>
    <s v="Mumbai"/>
    <n v="19.076000000000001"/>
    <n v="72.877700000000004"/>
  </r>
  <r>
    <s v="3ac3e788-e9f8-4c0e-856a-178386e77dc5"/>
    <d v="2024-07-03T00:00:00"/>
    <d v="2024-07-31T00:00:00"/>
    <x v="4"/>
    <x v="2"/>
    <s v="256GB"/>
    <s v="Red"/>
    <s v="Android"/>
    <n v="870"/>
    <n v="72"/>
    <n v="62640"/>
    <s v="Online"/>
    <s v="Credit Card"/>
    <n v="26"/>
    <s v="26-33"/>
    <s v="Female"/>
    <s v="Turkey"/>
    <s v="Antalya"/>
    <n v="36.896900000000002"/>
    <n v="30.7133"/>
  </r>
  <r>
    <s v="b39ecb5c-062b-4c87-ae77-e75b20957ba5"/>
    <d v="2024-07-04T00:00:00"/>
    <d v="2024-07-31T00:00:00"/>
    <x v="9"/>
    <x v="0"/>
    <s v="128GB"/>
    <s v="Green"/>
    <s v="Android"/>
    <n v="1098"/>
    <n v="80"/>
    <n v="87840"/>
    <s v="Retail Store"/>
    <s v="EMI"/>
    <n v="61"/>
    <s v="58-65"/>
    <s v="Female"/>
    <s v="India"/>
    <s v="Mumbai"/>
    <n v="19.076000000000001"/>
    <n v="72.877700000000004"/>
  </r>
  <r>
    <s v="631a8080-bfa4-4324-a1a1-708590b58946"/>
    <d v="2024-07-05T00:00:00"/>
    <d v="2024-07-31T00:00:00"/>
    <x v="6"/>
    <x v="0"/>
    <s v="128GB"/>
    <s v="Red"/>
    <s v="Android"/>
    <n v="779"/>
    <n v="47"/>
    <n v="36613"/>
    <s v="Online"/>
    <s v="EMI"/>
    <n v="58"/>
    <s v="58-65"/>
    <s v="Male"/>
    <s v="India"/>
    <s v="Mumbai"/>
    <n v="19.076000000000001"/>
    <n v="72.877700000000004"/>
  </r>
  <r>
    <s v="4bf65265-8b98-440f-a66e-efef35df43f9"/>
    <d v="2024-07-06T00:00:00"/>
    <d v="2024-07-31T00:00:00"/>
    <x v="1"/>
    <x v="1"/>
    <s v="64GB"/>
    <s v="Red"/>
    <s v="Android"/>
    <n v="649"/>
    <n v="58"/>
    <n v="37642"/>
    <s v="Online"/>
    <s v="EMI"/>
    <n v="64"/>
    <s v="58-65"/>
    <s v="Other"/>
    <s v="India"/>
    <s v="Hyderabad"/>
    <n v="17.385000000000002"/>
    <n v="78.486699999999999"/>
  </r>
  <r>
    <s v="381d1e2b-f1be-4163-bbe1-97b02725d239"/>
    <d v="2024-07-07T00:00:00"/>
    <d v="2024-07-31T00:00:00"/>
    <x v="3"/>
    <x v="3"/>
    <s v="128GB"/>
    <s v="Black"/>
    <s v="Android"/>
    <n v="1845"/>
    <n v="25"/>
    <n v="46125"/>
    <s v="Partner"/>
    <s v="Credit Card"/>
    <n v="55"/>
    <s v="50-57"/>
    <s v="Male"/>
    <s v="India"/>
    <s v="Chennai"/>
    <n v="13.082700000000001"/>
    <n v="80.270700000000005"/>
  </r>
  <r>
    <s v="d830c382-2f68-4f61-aa3a-8e32120a4d2e"/>
    <d v="2024-07-08T00:00:00"/>
    <d v="2024-07-31T00:00:00"/>
    <x v="15"/>
    <x v="4"/>
    <s v="64GB"/>
    <s v="White"/>
    <s v="iOS"/>
    <n v="1134"/>
    <n v="54"/>
    <n v="61236"/>
    <s v="Online"/>
    <s v="EMI"/>
    <n v="27"/>
    <s v="26-33"/>
    <s v="Male"/>
    <s v="Turkey"/>
    <s v="Bursa"/>
    <n v="40.1828"/>
    <n v="29.066500000000001"/>
  </r>
  <r>
    <s v="dfa4beca-1ebe-46c1-90aa-6e28c8e044f7"/>
    <d v="2024-07-09T00:00:00"/>
    <d v="2024-07-31T00:00:00"/>
    <x v="9"/>
    <x v="0"/>
    <s v="128GB"/>
    <s v="Black"/>
    <s v="Android"/>
    <n v="1013"/>
    <n v="14"/>
    <n v="14182"/>
    <s v="Online"/>
    <s v="EMI"/>
    <n v="23"/>
    <s v="18-25"/>
    <s v="Male"/>
    <s v="India"/>
    <s v="Ahmedabad"/>
    <n v="23.022500000000001"/>
    <n v="72.571399999999997"/>
  </r>
  <r>
    <s v="dced92e7-8ee8-4eab-837e-c2b2ca0510a2"/>
    <d v="2024-07-10T00:00:00"/>
    <d v="2024-07-31T00:00:00"/>
    <x v="6"/>
    <x v="0"/>
    <s v="256GB"/>
    <s v="Green"/>
    <s v="Android"/>
    <n v="771"/>
    <n v="85"/>
    <n v="65535"/>
    <s v="Online"/>
    <s v="Cash"/>
    <n v="62"/>
    <s v="58-65"/>
    <s v="Female"/>
    <s v="India"/>
    <s v="Lucknow"/>
    <n v="26.846699999999998"/>
    <n v="80.946200000000005"/>
  </r>
  <r>
    <s v="75b69bdf-bcfa-45ec-bb34-0edfaa0f1b60"/>
    <d v="2024-07-11T00:00:00"/>
    <d v="2024-07-31T00:00:00"/>
    <x v="4"/>
    <x v="2"/>
    <s v="128GB"/>
    <s v="Black"/>
    <s v="Android"/>
    <n v="824"/>
    <n v="88"/>
    <n v="72512"/>
    <s v="Online"/>
    <s v="Cash"/>
    <n v="42"/>
    <s v="42-49"/>
    <s v="Female"/>
    <s v="Turkey"/>
    <s v="Ankara"/>
    <n v="39.933399999999999"/>
    <n v="32.859699999999997"/>
  </r>
  <r>
    <s v="0b2038fe-3514-4341-984e-c9fafd24a1a5"/>
    <d v="2024-07-12T00:00:00"/>
    <d v="2024-07-31T00:00:00"/>
    <x v="11"/>
    <x v="4"/>
    <s v="256GB"/>
    <s v="White"/>
    <s v="iOS"/>
    <n v="1076"/>
    <n v="21"/>
    <n v="22596"/>
    <s v="Online"/>
    <s v="Credit Card"/>
    <n v="42"/>
    <s v="42-49"/>
    <s v="Female"/>
    <s v="India"/>
    <s v="Delhi"/>
    <n v="28.7041"/>
    <n v="77.102500000000006"/>
  </r>
  <r>
    <s v="0b2038fe-3514-4341-984e-c9fafd24a1a5"/>
    <d v="2024-07-13T00:00:00"/>
    <d v="2024-07-31T00:00:00"/>
    <x v="11"/>
    <x v="4"/>
    <s v="256GB"/>
    <s v="White"/>
    <s v="iOS"/>
    <n v="1076"/>
    <n v="21"/>
    <n v="22596"/>
    <s v="Online"/>
    <s v="Credit Card"/>
    <n v="42"/>
    <s v="42-49"/>
    <s v="Female"/>
    <s v="India"/>
    <s v="Delhi"/>
    <n v="28.7041"/>
    <n v="77.102500000000006"/>
  </r>
  <r>
    <s v="cf0ec4eb-6751-4904-9980-9cbacd679c14"/>
    <d v="2024-07-14T00:00:00"/>
    <d v="2024-07-31T00:00:00"/>
    <x v="11"/>
    <x v="4"/>
    <s v="256GB"/>
    <s v="Red"/>
    <s v="iOS"/>
    <n v="1022"/>
    <n v="79"/>
    <n v="80738"/>
    <s v="Online"/>
    <s v="UPI"/>
    <n v="55"/>
    <s v="50-57"/>
    <s v="Male"/>
    <s v="India"/>
    <s v="Lucknow"/>
    <n v="26.846699999999998"/>
    <n v="80.946200000000005"/>
  </r>
  <r>
    <s v="3b76ccfb-7609-4032-b895-932df8d3e143"/>
    <d v="2024-07-15T00:00:00"/>
    <d v="2024-07-31T00:00:00"/>
    <x v="9"/>
    <x v="0"/>
    <s v="128GB"/>
    <s v="White"/>
    <s v="Android"/>
    <n v="1034"/>
    <n v="15"/>
    <n v="15510"/>
    <s v="Partner"/>
    <s v="Cash"/>
    <n v="23"/>
    <s v="18-25"/>
    <s v="Male"/>
    <s v="India"/>
    <s v="Mumbai"/>
    <n v="19.076000000000001"/>
    <n v="72.877700000000004"/>
  </r>
  <r>
    <s v="75b69bdf-bcfa-45ec-bb34-0edfaa0f1b60"/>
    <d v="2024-07-16T00:00:00"/>
    <d v="2024-07-31T00:00:00"/>
    <x v="4"/>
    <x v="2"/>
    <s v="128GB"/>
    <s v="Black"/>
    <s v="Android"/>
    <n v="824"/>
    <n v="88"/>
    <n v="72512"/>
    <s v="Online"/>
    <s v="Cash"/>
    <n v="42"/>
    <s v="42-49"/>
    <s v="Female"/>
    <s v="Turkey"/>
    <s v="Ankara"/>
    <n v="39.933399999999999"/>
    <n v="32.859699999999997"/>
  </r>
  <r>
    <s v="233dfd88-f3be-42be-b464-0ed920bc2194"/>
    <d v="2024-07-17T00:00:00"/>
    <d v="2024-07-31T00:00:00"/>
    <x v="3"/>
    <x v="3"/>
    <s v="64GB"/>
    <s v="Black"/>
    <s v="Android"/>
    <n v="1855"/>
    <n v="17"/>
    <n v="31535"/>
    <s v="Retail Store"/>
    <s v="Cash"/>
    <n v="46"/>
    <s v="42-49"/>
    <s v="Male"/>
    <s v="India"/>
    <s v="Delhi"/>
    <n v="28.7041"/>
    <n v="77.102500000000006"/>
  </r>
  <r>
    <s v="7278319c-f4ff-4957-8747-de5d8c4fb0b2"/>
    <d v="2024-07-18T00:00:00"/>
    <d v="2024-07-31T00:00:00"/>
    <x v="2"/>
    <x v="2"/>
    <s v="64GB"/>
    <s v="Green"/>
    <s v="Android"/>
    <n v="319"/>
    <n v="34"/>
    <n v="10846"/>
    <s v="Partner"/>
    <s v="EMI"/>
    <n v="34"/>
    <s v="34-41"/>
    <s v="Other"/>
    <s v="India"/>
    <s v="Jaipur"/>
    <n v="26.912400000000002"/>
    <n v="75.787300000000002"/>
  </r>
  <r>
    <s v="a01cf58f-776a-44aa-9bf0-acb2e791bf54"/>
    <d v="2024-07-19T00:00:00"/>
    <d v="2024-07-31T00:00:00"/>
    <x v="18"/>
    <x v="4"/>
    <s v="128GB"/>
    <s v="Green"/>
    <s v="iOS"/>
    <n v="456"/>
    <n v="9"/>
    <n v="4104"/>
    <s v="Online"/>
    <s v="EMI"/>
    <n v="21"/>
    <s v="18-25"/>
    <s v="Female"/>
    <s v="Turkey"/>
    <s v="Ankara"/>
    <n v="39.933399999999999"/>
    <n v="32.859699999999997"/>
  </r>
  <r>
    <s v="87ec627a-e951-47c9-b9bb-b50a1b83771b"/>
    <d v="2024-07-20T00:00:00"/>
    <d v="2024-07-31T00:00:00"/>
    <x v="2"/>
    <x v="2"/>
    <s v="128GB"/>
    <s v="Black"/>
    <s v="Android"/>
    <n v="335"/>
    <n v="58"/>
    <n v="19430"/>
    <s v="Retail Store"/>
    <s v="UPI"/>
    <n v="39"/>
    <s v="34-41"/>
    <s v="Female"/>
    <s v="India"/>
    <s v="Mumbai"/>
    <n v="19.076000000000001"/>
    <n v="72.877700000000004"/>
  </r>
  <r>
    <s v="381d1e2b-f1be-4163-bbe1-97b02725d239"/>
    <d v="2024-07-21T00:00:00"/>
    <d v="2024-07-31T00:00:00"/>
    <x v="3"/>
    <x v="3"/>
    <s v="128GB"/>
    <s v="Black"/>
    <s v="Android"/>
    <n v="1845"/>
    <n v="25"/>
    <n v="46125"/>
    <s v="Partner"/>
    <s v="Credit Card"/>
    <n v="55"/>
    <s v="50-57"/>
    <s v="Male"/>
    <s v="India"/>
    <s v="Chennai"/>
    <n v="13.082700000000001"/>
    <n v="80.270700000000005"/>
  </r>
  <r>
    <s v="492e27be-a5dd-4bdd-a3ca-64a0a880494e"/>
    <d v="2024-07-22T00:00:00"/>
    <d v="2024-07-31T00:00:00"/>
    <x v="9"/>
    <x v="0"/>
    <s v="64GB"/>
    <s v="Red"/>
    <s v="Android"/>
    <n v="1099"/>
    <n v="66"/>
    <n v="72534"/>
    <s v="Online"/>
    <s v="Credit Card"/>
    <n v="27"/>
    <s v="26-33"/>
    <s v="Male"/>
    <s v="India"/>
    <s v="Chennai"/>
    <n v="13.082700000000001"/>
    <n v="80.270700000000005"/>
  </r>
  <r>
    <s v="5459cd0f-80b8-45bb-8122-82f6a3b60075"/>
    <d v="2024-07-23T00:00:00"/>
    <d v="2024-07-31T00:00:00"/>
    <x v="3"/>
    <x v="3"/>
    <s v="128GB"/>
    <s v="Black"/>
    <s v="Android"/>
    <n v="1863"/>
    <n v="34"/>
    <n v="63342"/>
    <s v="Partner"/>
    <s v="Cash"/>
    <n v="48"/>
    <s v="42-49"/>
    <s v="Male"/>
    <s v="India"/>
    <s v="Delhi"/>
    <n v="28.7041"/>
    <n v="77.102500000000006"/>
  </r>
  <r>
    <s v="1b246f4b-b8b3-4cec-b801-bde2d1987509"/>
    <d v="2024-07-24T00:00:00"/>
    <d v="2024-07-31T00:00:00"/>
    <x v="10"/>
    <x v="1"/>
    <s v="128GB"/>
    <s v="Blue"/>
    <s v="Android"/>
    <n v="854"/>
    <n v="37"/>
    <n v="31598"/>
    <s v="Online"/>
    <s v="Credit Card"/>
    <n v="44"/>
    <s v="42-49"/>
    <s v="Male"/>
    <s v="Turkey"/>
    <s v="Izmir"/>
    <n v="38.419199999999996"/>
    <n v="27.128699999999998"/>
  </r>
  <r>
    <s v="13ebb7aa-97d8-473f-8cb1-ed72c9a517c2"/>
    <d v="2024-07-25T00:00:00"/>
    <d v="2024-07-31T00:00:00"/>
    <x v="10"/>
    <x v="1"/>
    <s v="64GB"/>
    <s v="Black"/>
    <s v="Android"/>
    <n v="823"/>
    <n v="92"/>
    <n v="75716"/>
    <s v="Retail Store"/>
    <s v="EMI"/>
    <n v="18"/>
    <s v="18-25"/>
    <s v="Male"/>
    <s v="Turkey"/>
    <s v="Istanbul"/>
    <n v="41.008200000000002"/>
    <n v="28.978400000000001"/>
  </r>
  <r>
    <s v="ce868ecb-e271-4b6d-ab3a-ce32f22cc95c"/>
    <d v="2024-07-26T00:00:00"/>
    <d v="2024-07-31T00:00:00"/>
    <x v="14"/>
    <x v="4"/>
    <s v="64GB"/>
    <s v="White"/>
    <s v="iOS"/>
    <n v="886"/>
    <n v="73"/>
    <n v="64678"/>
    <s v="Online"/>
    <s v="Cash"/>
    <n v="43"/>
    <s v="42-49"/>
    <s v="Female"/>
    <s v="India"/>
    <s v="Lucknow"/>
    <n v="26.846699999999998"/>
    <n v="80.946200000000005"/>
  </r>
  <r>
    <s v="9bb46792-867e-42a4-8fa8-e5a9fcd85d68"/>
    <d v="2024-07-27T00:00:00"/>
    <d v="2024-07-31T00:00:00"/>
    <x v="7"/>
    <x v="1"/>
    <s v="64GB"/>
    <s v="White"/>
    <s v="Android"/>
    <n v="564"/>
    <n v="36"/>
    <n v="20304"/>
    <s v="Partner"/>
    <s v="EMI"/>
    <n v="20"/>
    <s v="18-25"/>
    <s v="Female"/>
    <s v="India"/>
    <s v="Lucknow"/>
    <n v="26.846699999999998"/>
    <n v="80.946200000000005"/>
  </r>
  <r>
    <s v="81b50cb3-6f6e-47eb-84fb-08ecd54c20f4"/>
    <d v="2024-07-28T00:00:00"/>
    <d v="2024-07-31T00:00:00"/>
    <x v="9"/>
    <x v="0"/>
    <s v="128GB"/>
    <s v="Red"/>
    <s v="Android"/>
    <n v="1067"/>
    <n v="13"/>
    <n v="13871"/>
    <s v="Retail Store"/>
    <s v="EMI"/>
    <n v="19"/>
    <s v="18-25"/>
    <s v="Male"/>
    <s v="Bangladesh"/>
    <s v="Chittagong"/>
    <n v="22.3569"/>
    <n v="91.783199999999994"/>
  </r>
  <r>
    <s v="45d2ad88-0e27-477f-9a74-3990ebd65838"/>
    <d v="2024-07-29T00:00:00"/>
    <d v="2024-07-31T00:00:00"/>
    <x v="13"/>
    <x v="3"/>
    <s v="256GB"/>
    <s v="Red"/>
    <s v="Android"/>
    <n v="321"/>
    <n v="55"/>
    <n v="17655"/>
    <s v="Online"/>
    <s v="Credit Card"/>
    <n v="33"/>
    <s v="26-33"/>
    <s v="Female"/>
    <s v="India"/>
    <s v="Jaipur"/>
    <n v="26.912400000000002"/>
    <n v="75.787300000000002"/>
  </r>
  <r>
    <s v="57a14899-fdc3-4bc4-82fb-dee041cc5085"/>
    <d v="2024-07-30T00:00:00"/>
    <d v="2024-07-31T00:00:00"/>
    <x v="16"/>
    <x v="4"/>
    <s v="256GB"/>
    <s v="White"/>
    <s v="iOS"/>
    <n v="816"/>
    <n v="95"/>
    <n v="77520"/>
    <s v="Online"/>
    <s v="EMI"/>
    <n v="21"/>
    <s v="18-25"/>
    <s v="Female"/>
    <s v="India"/>
    <s v="Delhi"/>
    <n v="28.7041"/>
    <n v="77.102500000000006"/>
  </r>
  <r>
    <s v="80fecc89-f65c-4c3c-ac77-4ae004ffaa25"/>
    <d v="2024-07-31T00:00:00"/>
    <d v="2024-07-31T00:00:00"/>
    <x v="0"/>
    <x v="0"/>
    <s v="64GB"/>
    <s v="Green"/>
    <s v="Android"/>
    <n v="543"/>
    <n v="32"/>
    <n v="17376"/>
    <s v="Online"/>
    <s v="Credit Card"/>
    <n v="37"/>
    <s v="34-41"/>
    <s v="Female"/>
    <s v="India"/>
    <s v="Bangalore"/>
    <n v="12.9716"/>
    <n v="77.5946"/>
  </r>
  <r>
    <s v="ac8bf7a8-fb2b-41f7-a0fa-53272d7bf4b9"/>
    <d v="2024-08-01T00:00:00"/>
    <d v="2024-08-31T00:00:00"/>
    <x v="16"/>
    <x v="4"/>
    <s v="64GB"/>
    <s v="Blue"/>
    <s v="iOS"/>
    <n v="836"/>
    <n v="66"/>
    <n v="55176"/>
    <s v="Online"/>
    <s v="Credit Card"/>
    <n v="49"/>
    <s v="42-49"/>
    <s v="Male"/>
    <s v="India"/>
    <s v="Lucknow"/>
    <n v="26.846699999999998"/>
    <n v="80.946200000000005"/>
  </r>
  <r>
    <s v="ab65afba-2bee-46a3-8b23-fda5f5d18601"/>
    <d v="2024-08-02T00:00:00"/>
    <d v="2024-08-31T00:00:00"/>
    <x v="5"/>
    <x v="2"/>
    <s v="256GB"/>
    <s v="Blue"/>
    <s v="Android"/>
    <n v="351"/>
    <n v="19"/>
    <n v="6669"/>
    <s v="Partner"/>
    <s v="Cash"/>
    <n v="41"/>
    <s v="34-41"/>
    <s v="Female"/>
    <s v="India"/>
    <s v="Jaipur"/>
    <n v="26.912400000000002"/>
    <n v="75.787300000000002"/>
  </r>
  <r>
    <s v="223adf80-0b39-4da3-b7b1-a9f42064fc5b"/>
    <d v="2024-08-03T00:00:00"/>
    <d v="2024-08-31T00:00:00"/>
    <x v="6"/>
    <x v="0"/>
    <s v="128GB"/>
    <s v="Black"/>
    <s v="Android"/>
    <n v="750"/>
    <n v="8"/>
    <n v="6000"/>
    <s v="Online"/>
    <s v="UPI"/>
    <n v="20"/>
    <s v="18-25"/>
    <s v="Female"/>
    <s v="India"/>
    <s v="Ahmedabad"/>
    <n v="23.022500000000001"/>
    <n v="72.571399999999997"/>
  </r>
  <r>
    <s v="83825219-5c2e-49f1-99ca-7ccd1edebb71"/>
    <d v="2024-08-04T00:00:00"/>
    <d v="2024-08-31T00:00:00"/>
    <x v="8"/>
    <x v="2"/>
    <s v="64GB"/>
    <s v="Black"/>
    <s v="Android"/>
    <n v="521"/>
    <n v="88"/>
    <n v="45848"/>
    <s v="Online"/>
    <s v="EMI"/>
    <n v="54"/>
    <s v="50-57"/>
    <s v="Male"/>
    <s v="Turkey"/>
    <s v="Antalya"/>
    <n v="36.896900000000002"/>
    <n v="30.7133"/>
  </r>
  <r>
    <s v="c6c2bdcc-6479-444e-8ea7-98fdd924178c"/>
    <d v="2024-08-05T00:00:00"/>
    <d v="2024-08-31T00:00:00"/>
    <x v="8"/>
    <x v="2"/>
    <s v="256GB"/>
    <s v="Blue"/>
    <s v="Android"/>
    <n v="531"/>
    <n v="52"/>
    <n v="27612"/>
    <s v="Retail Store"/>
    <s v="Cash"/>
    <n v="60"/>
    <s v="58-65"/>
    <s v="Other"/>
    <s v="Turkey"/>
    <s v="Ankara"/>
    <n v="39.933399999999999"/>
    <n v="32.859699999999997"/>
  </r>
  <r>
    <s v="5715966f-620a-44f4-b08d-9c444264c4c1"/>
    <d v="2024-08-06T00:00:00"/>
    <d v="2024-08-31T00:00:00"/>
    <x v="1"/>
    <x v="1"/>
    <s v="256GB"/>
    <s v="Black"/>
    <s v="Android"/>
    <n v="699"/>
    <n v="39"/>
    <n v="27261"/>
    <s v="Online"/>
    <s v="Cash"/>
    <n v="29"/>
    <s v="26-33"/>
    <s v="Female"/>
    <s v="Turkey"/>
    <s v="Antalya"/>
    <n v="36.896900000000002"/>
    <n v="30.7133"/>
  </r>
  <r>
    <s v="5bc75cac-25a8-4cff-af9c-953f17ae6624"/>
    <d v="2024-08-07T00:00:00"/>
    <d v="2024-08-31T00:00:00"/>
    <x v="0"/>
    <x v="0"/>
    <s v="64GB"/>
    <s v="White"/>
    <s v="Android"/>
    <n v="512"/>
    <n v="34"/>
    <n v="17408"/>
    <s v="Online"/>
    <s v="Cash"/>
    <n v="29"/>
    <s v="26-33"/>
    <s v="Other"/>
    <s v="India"/>
    <s v="Bangalore"/>
    <n v="12.9716"/>
    <n v="77.5946"/>
  </r>
  <r>
    <s v="4df64a47-3dd2-49f1-bca8-6650b0021bca"/>
    <d v="2024-08-08T00:00:00"/>
    <d v="2024-08-31T00:00:00"/>
    <x v="17"/>
    <x v="3"/>
    <s v="128GB"/>
    <s v="Green"/>
    <s v="Android"/>
    <n v="413"/>
    <n v="25"/>
    <n v="10325"/>
    <s v="Online"/>
    <s v="UPI"/>
    <n v="42"/>
    <s v="42-49"/>
    <s v="Female"/>
    <s v="India"/>
    <s v="Bangalore"/>
    <n v="12.9716"/>
    <n v="77.5946"/>
  </r>
  <r>
    <s v="391959dc-a30c-4625-83fe-c56bc5a23c7b"/>
    <d v="2024-08-09T00:00:00"/>
    <d v="2024-08-31T00:00:00"/>
    <x v="10"/>
    <x v="1"/>
    <s v="256GB"/>
    <s v="Blue"/>
    <s v="Android"/>
    <n v="843"/>
    <n v="97"/>
    <n v="81771"/>
    <s v="Online"/>
    <s v="Credit Card"/>
    <n v="34"/>
    <s v="34-41"/>
    <s v="Female"/>
    <s v="Turkey"/>
    <s v="Antalya"/>
    <n v="36.896900000000002"/>
    <n v="30.7133"/>
  </r>
  <r>
    <s v="a8636322-29d8-4152-b812-15b95f4b4444"/>
    <d v="2024-08-10T00:00:00"/>
    <d v="2024-08-31T00:00:00"/>
    <x v="10"/>
    <x v="1"/>
    <s v="64GB"/>
    <s v="Green"/>
    <s v="Android"/>
    <n v="803"/>
    <n v="97"/>
    <n v="77891"/>
    <s v="Online"/>
    <s v="Cash"/>
    <n v="21"/>
    <s v="18-25"/>
    <s v="Male"/>
    <s v="India"/>
    <s v="Chennai"/>
    <n v="13.082700000000001"/>
    <n v="80.270700000000005"/>
  </r>
  <r>
    <s v="1f93f947-f3ce-4bc7-8a74-a2f7b369a3dd"/>
    <d v="2024-08-11T00:00:00"/>
    <d v="2024-08-31T00:00:00"/>
    <x v="6"/>
    <x v="0"/>
    <s v="128GB"/>
    <s v="Black"/>
    <s v="Android"/>
    <n v="792"/>
    <n v="20"/>
    <n v="15840"/>
    <s v="Online"/>
    <s v="Credit Card"/>
    <n v="41"/>
    <s v="34-41"/>
    <s v="Female"/>
    <s v="Turkey"/>
    <s v="Istanbul"/>
    <n v="41.008200000000002"/>
    <n v="28.978400000000001"/>
  </r>
  <r>
    <s v="0a2ea933-d97c-47c9-8967-ee955688d891"/>
    <d v="2024-08-12T00:00:00"/>
    <d v="2024-08-31T00:00:00"/>
    <x v="0"/>
    <x v="0"/>
    <s v="256GB"/>
    <s v="Black"/>
    <s v="Android"/>
    <n v="516"/>
    <n v="20"/>
    <n v="10320"/>
    <s v="Online"/>
    <s v="Credit Card"/>
    <n v="42"/>
    <s v="42-49"/>
    <s v="Female"/>
    <s v="Turkey"/>
    <s v="Izmir"/>
    <n v="38.419199999999996"/>
    <n v="27.128699999999998"/>
  </r>
  <r>
    <s v="bdcfcebc-1663-4012-9c26-f8e08371ef8c"/>
    <d v="2024-08-13T00:00:00"/>
    <d v="2024-08-31T00:00:00"/>
    <x v="8"/>
    <x v="2"/>
    <s v="128GB"/>
    <s v="Blue"/>
    <s v="Android"/>
    <n v="535"/>
    <n v="76"/>
    <n v="40660"/>
    <s v="Online"/>
    <s v="UPI"/>
    <n v="41"/>
    <s v="34-41"/>
    <s v="Male"/>
    <s v="India"/>
    <s v="Lucknow"/>
    <n v="26.846699999999998"/>
    <n v="80.946200000000005"/>
  </r>
  <r>
    <s v="97aef928-83ce-474f-b069-20f61eeb351a"/>
    <d v="2024-08-14T00:00:00"/>
    <d v="2024-08-31T00:00:00"/>
    <x v="6"/>
    <x v="0"/>
    <s v="256GB"/>
    <s v="Blue"/>
    <s v="Android"/>
    <n v="726"/>
    <n v="16"/>
    <n v="11616"/>
    <s v="Online"/>
    <s v="EMI"/>
    <n v="48"/>
    <s v="42-49"/>
    <s v="Male"/>
    <s v="Turkey"/>
    <s v="Bursa"/>
    <n v="40.1828"/>
    <n v="29.066500000000001"/>
  </r>
  <r>
    <s v="c05f4a0d-cdff-413b-82c6-a5522ce92982"/>
    <d v="2024-08-15T00:00:00"/>
    <d v="2024-08-31T00:00:00"/>
    <x v="13"/>
    <x v="3"/>
    <s v="64GB"/>
    <s v="White"/>
    <s v="Android"/>
    <n v="395"/>
    <n v="75"/>
    <n v="29625"/>
    <s v="Online"/>
    <s v="UPI"/>
    <n v="62"/>
    <s v="58-65"/>
    <s v="Female"/>
    <s v="India"/>
    <s v="Pune"/>
    <n v="18.520399999999999"/>
    <n v="73.856700000000004"/>
  </r>
  <r>
    <s v="ed375851-0745-4782-b208-7e4a575211a2"/>
    <d v="2024-08-16T00:00:00"/>
    <d v="2024-08-31T00:00:00"/>
    <x v="12"/>
    <x v="3"/>
    <s v="128GB"/>
    <s v="Red"/>
    <s v="Android"/>
    <n v="1293"/>
    <n v="2"/>
    <n v="2586"/>
    <s v="Retail Store"/>
    <s v="Cash"/>
    <n v="36"/>
    <s v="34-41"/>
    <s v="Female"/>
    <s v="India"/>
    <s v="Pune"/>
    <n v="18.520399999999999"/>
    <n v="73.856700000000004"/>
  </r>
  <r>
    <s v="eb770352-6be0-4e43-a586-c70ae6cb0625"/>
    <d v="2024-08-17T00:00:00"/>
    <d v="2024-08-31T00:00:00"/>
    <x v="8"/>
    <x v="2"/>
    <s v="128GB"/>
    <s v="Blue"/>
    <s v="Android"/>
    <n v="525"/>
    <n v="51"/>
    <n v="26775"/>
    <s v="Online"/>
    <s v="Cash"/>
    <n v="29"/>
    <s v="26-33"/>
    <s v="Female"/>
    <s v="India"/>
    <s v="Jaipur"/>
    <n v="26.912400000000002"/>
    <n v="75.787300000000002"/>
  </r>
  <r>
    <s v="b4de2bb0-6426-4ae0-bc2d-1d6bc309fb38"/>
    <d v="2024-08-18T00:00:00"/>
    <d v="2024-08-31T00:00:00"/>
    <x v="5"/>
    <x v="2"/>
    <s v="256GB"/>
    <s v="Black"/>
    <s v="Android"/>
    <n v="382"/>
    <n v="75"/>
    <n v="28650"/>
    <s v="Partner"/>
    <s v="EMI"/>
    <n v="19"/>
    <s v="18-25"/>
    <s v="Male"/>
    <s v="Turkey"/>
    <s v="Istanbul"/>
    <n v="41.008200000000002"/>
    <n v="28.978400000000001"/>
  </r>
  <r>
    <s v="c17792ae-d323-4d3a-a640-749d7fe6e5de"/>
    <d v="2024-08-19T00:00:00"/>
    <d v="2024-08-31T00:00:00"/>
    <x v="13"/>
    <x v="3"/>
    <s v="64GB"/>
    <s v="Red"/>
    <s v="Android"/>
    <n v="356"/>
    <n v="58"/>
    <n v="20648"/>
    <s v="Retail Store"/>
    <s v="EMI"/>
    <n v="23"/>
    <s v="18-25"/>
    <s v="Other"/>
    <s v="India"/>
    <s v="Bangalore"/>
    <n v="12.9716"/>
    <n v="77.5946"/>
  </r>
  <r>
    <s v="ccebab09-9abd-4642-ae8e-aad2f31519c3"/>
    <d v="2024-08-20T00:00:00"/>
    <d v="2024-08-31T00:00:00"/>
    <x v="3"/>
    <x v="3"/>
    <s v="128GB"/>
    <s v="Red"/>
    <s v="Android"/>
    <n v="1857"/>
    <n v="94"/>
    <n v="174558"/>
    <s v="Online"/>
    <s v="Credit Card"/>
    <n v="19"/>
    <s v="18-25"/>
    <s v="Female"/>
    <s v="India"/>
    <s v="Chennai"/>
    <n v="13.082700000000001"/>
    <n v="80.270700000000005"/>
  </r>
  <r>
    <s v="f6911e69-8a1f-4cf0-ad51-e80918c55a81"/>
    <d v="2024-08-21T00:00:00"/>
    <d v="2024-08-31T00:00:00"/>
    <x v="7"/>
    <x v="1"/>
    <s v="64GB"/>
    <s v="White"/>
    <s v="Android"/>
    <n v="584"/>
    <n v="21"/>
    <n v="12264"/>
    <s v="Retail Store"/>
    <s v="Credit Card"/>
    <n v="38"/>
    <s v="34-41"/>
    <s v="Female"/>
    <s v="India"/>
    <s v="Delhi"/>
    <n v="28.7041"/>
    <n v="77.102500000000006"/>
  </r>
  <r>
    <s v="76027fce-477f-4b8c-ac42-f92f46120e88"/>
    <d v="2024-08-22T00:00:00"/>
    <d v="2024-08-31T00:00:00"/>
    <x v="13"/>
    <x v="3"/>
    <s v="128GB"/>
    <s v="Black"/>
    <s v="Android"/>
    <n v="306"/>
    <n v="20"/>
    <n v="6120"/>
    <s v="Online"/>
    <s v="EMI"/>
    <n v="19"/>
    <s v="18-25"/>
    <s v="Female"/>
    <s v="India"/>
    <s v="Hyderabad"/>
    <n v="17.385000000000002"/>
    <n v="78.486699999999999"/>
  </r>
  <r>
    <s v="7da7de95-f772-4cc2-bce0-b0873f98233e"/>
    <d v="2024-08-23T00:00:00"/>
    <d v="2024-08-31T00:00:00"/>
    <x v="17"/>
    <x v="3"/>
    <s v="256GB"/>
    <s v="Black"/>
    <s v="Android"/>
    <n v="442"/>
    <n v="79"/>
    <n v="34918"/>
    <s v="Retail Store"/>
    <s v="UPI"/>
    <n v="46"/>
    <s v="42-49"/>
    <s v="Female"/>
    <s v="Bangladesh"/>
    <s v="Chittagong"/>
    <n v="22.3569"/>
    <n v="91.783199999999994"/>
  </r>
  <r>
    <s v="6cdafe35-9217-4584-9278-91cac7d6c8e5"/>
    <d v="2024-08-24T00:00:00"/>
    <d v="2024-08-31T00:00:00"/>
    <x v="5"/>
    <x v="2"/>
    <s v="64GB"/>
    <s v="Blue"/>
    <s v="Android"/>
    <n v="356"/>
    <n v="62"/>
    <n v="22072"/>
    <s v="Online"/>
    <s v="UPI"/>
    <n v="59"/>
    <s v="58-65"/>
    <s v="Male"/>
    <s v="India"/>
    <s v="Bangalore"/>
    <n v="12.9716"/>
    <n v="77.5946"/>
  </r>
  <r>
    <s v="e2b513d1-e3c2-4592-b59e-735b9c1fc2c1"/>
    <d v="2024-08-25T00:00:00"/>
    <d v="2024-08-31T00:00:00"/>
    <x v="3"/>
    <x v="3"/>
    <s v="64GB"/>
    <s v="White"/>
    <s v="Android"/>
    <n v="1808"/>
    <n v="54"/>
    <n v="97632"/>
    <s v="Online"/>
    <s v="Cash"/>
    <n v="60"/>
    <s v="58-65"/>
    <s v="Male"/>
    <s v="Turkey"/>
    <s v="Ankara"/>
    <n v="39.933399999999999"/>
    <n v="32.859699999999997"/>
  </r>
  <r>
    <s v="57f49450-3afd-414c-88da-12ce37fdce1b"/>
    <d v="2024-08-26T00:00:00"/>
    <d v="2024-08-31T00:00:00"/>
    <x v="18"/>
    <x v="4"/>
    <s v="64GB"/>
    <s v="Red"/>
    <s v="iOS"/>
    <n v="465"/>
    <n v="71"/>
    <n v="33015"/>
    <s v="Online"/>
    <s v="UPI"/>
    <n v="56"/>
    <s v="50-57"/>
    <s v="Male"/>
    <s v="India"/>
    <s v="Chennai"/>
    <n v="13.082700000000001"/>
    <n v="80.270700000000005"/>
  </r>
  <r>
    <s v="975126b2-9aa0-471d-98e6-96da12bec7c3"/>
    <d v="2024-08-27T00:00:00"/>
    <d v="2024-08-31T00:00:00"/>
    <x v="10"/>
    <x v="1"/>
    <s v="128GB"/>
    <s v="Blue"/>
    <s v="Android"/>
    <n v="891"/>
    <n v="84"/>
    <n v="74844"/>
    <s v="Online"/>
    <s v="UPI"/>
    <n v="39"/>
    <s v="34-41"/>
    <s v="Male"/>
    <s v="India"/>
    <s v="Pune"/>
    <n v="18.520399999999999"/>
    <n v="73.856700000000004"/>
  </r>
  <r>
    <s v="b5cbe4ea-8f98-4227-b05b-ff80d82757a2"/>
    <d v="2024-08-28T00:00:00"/>
    <d v="2024-08-31T00:00:00"/>
    <x v="15"/>
    <x v="4"/>
    <s v="256GB"/>
    <s v="Red"/>
    <s v="iOS"/>
    <n v="1156"/>
    <n v="73"/>
    <n v="84388"/>
    <s v="Partner"/>
    <s v="Cash"/>
    <n v="63"/>
    <s v="58-65"/>
    <s v="Female"/>
    <s v="India"/>
    <s v="Kolkata"/>
    <n v="22.572600000000001"/>
    <n v="88.363900000000001"/>
  </r>
  <r>
    <s v="f12aa1b8-63e7-4bbb-b320-1a22ce062d1d"/>
    <d v="2024-08-29T00:00:00"/>
    <d v="2024-08-31T00:00:00"/>
    <x v="12"/>
    <x v="3"/>
    <s v="256GB"/>
    <s v="White"/>
    <s v="Android"/>
    <n v="1286"/>
    <n v="84"/>
    <n v="108024"/>
    <s v="Online"/>
    <s v="Credit Card"/>
    <n v="26"/>
    <s v="26-33"/>
    <s v="Male"/>
    <s v="India"/>
    <s v="Jaipur"/>
    <n v="26.912400000000002"/>
    <n v="75.787300000000002"/>
  </r>
  <r>
    <s v="e5032217-c447-4d62-9536-64448dd8fd17"/>
    <d v="2024-08-30T00:00:00"/>
    <d v="2024-08-31T00:00:00"/>
    <x v="2"/>
    <x v="2"/>
    <s v="128GB"/>
    <s v="White"/>
    <s v="Android"/>
    <n v="301"/>
    <n v="65"/>
    <n v="19565"/>
    <s v="Partner"/>
    <s v="Cash"/>
    <n v="36"/>
    <s v="34-41"/>
    <s v="Female"/>
    <s v="Turkey"/>
    <s v="Antalya"/>
    <n v="36.896900000000002"/>
    <n v="30.7133"/>
  </r>
  <r>
    <s v="8d757a3c-6ffc-4b44-97aa-de01f6bc3b56"/>
    <d v="2024-08-31T00:00:00"/>
    <d v="2024-08-31T00:00:00"/>
    <x v="5"/>
    <x v="2"/>
    <s v="64GB"/>
    <s v="Green"/>
    <s v="Android"/>
    <n v="369"/>
    <n v="81"/>
    <n v="29889"/>
    <s v="Retail Store"/>
    <s v="Credit Card"/>
    <n v="40"/>
    <s v="34-41"/>
    <s v="Female"/>
    <s v="India"/>
    <s v="Hyderabad"/>
    <n v="17.385000000000002"/>
    <n v="78.486699999999999"/>
  </r>
  <r>
    <s v="8fdb323b-83af-4344-8d72-b57ec9589874"/>
    <d v="2024-09-01T00:00:00"/>
    <d v="2024-09-30T00:00:00"/>
    <x v="11"/>
    <x v="4"/>
    <s v="64GB"/>
    <s v="Red"/>
    <s v="iOS"/>
    <n v="1042"/>
    <n v="19"/>
    <n v="19798"/>
    <s v="Partner"/>
    <s v="Cash"/>
    <n v="59"/>
    <s v="58-65"/>
    <s v="Male"/>
    <s v="Turkey"/>
    <s v="Ankara"/>
    <n v="39.933399999999999"/>
    <n v="32.859699999999997"/>
  </r>
  <r>
    <s v="baf11b3f-a0f6-4c34-9304-798185427b4b"/>
    <d v="2024-09-02T00:00:00"/>
    <d v="2024-09-30T00:00:00"/>
    <x v="18"/>
    <x v="4"/>
    <s v="256GB"/>
    <s v="Blue"/>
    <s v="iOS"/>
    <n v="478"/>
    <n v="50"/>
    <n v="23900"/>
    <s v="Online"/>
    <s v="EMI"/>
    <n v="49"/>
    <s v="42-49"/>
    <s v="Male"/>
    <s v="Pakistan"/>
    <s v="Islamabad"/>
    <n v="33.684399999999997"/>
    <n v="73.047899999999998"/>
  </r>
  <r>
    <s v="b285b45a-4d7f-4177-ae0f-6765d4a98db9"/>
    <d v="2024-09-03T00:00:00"/>
    <d v="2024-09-30T00:00:00"/>
    <x v="2"/>
    <x v="2"/>
    <s v="128GB"/>
    <s v="Blue"/>
    <s v="Android"/>
    <n v="335"/>
    <n v="70"/>
    <n v="23450"/>
    <s v="Online"/>
    <s v="Cash"/>
    <n v="23"/>
    <s v="18-25"/>
    <s v="Female"/>
    <s v="India"/>
    <s v="Jaipur"/>
    <n v="26.912400000000002"/>
    <n v="75.787300000000002"/>
  </r>
  <r>
    <s v="1593f027-9cc6-442a-86e5-573651d5baf3"/>
    <d v="2024-09-04T00:00:00"/>
    <d v="2024-09-30T00:00:00"/>
    <x v="8"/>
    <x v="2"/>
    <s v="128GB"/>
    <s v="Black"/>
    <s v="Android"/>
    <n v="546"/>
    <n v="36"/>
    <n v="19656"/>
    <s v="Retail Store"/>
    <s v="UPI"/>
    <n v="20"/>
    <s v="18-25"/>
    <s v="Male"/>
    <s v="Bangladesh"/>
    <s v="Dhaka"/>
    <n v="23.810300000000002"/>
    <n v="90.412499999999994"/>
  </r>
  <r>
    <s v="673ba242-77f0-4978-8a16-d8f590cf8be3"/>
    <d v="2024-09-05T00:00:00"/>
    <d v="2024-09-30T00:00:00"/>
    <x v="6"/>
    <x v="0"/>
    <s v="64GB"/>
    <s v="Black"/>
    <s v="Android"/>
    <n v="789"/>
    <n v="47"/>
    <n v="37083"/>
    <s v="Retail Store"/>
    <s v="UPI"/>
    <n v="23"/>
    <s v="18-25"/>
    <s v="Female"/>
    <s v="India"/>
    <s v="Delhi"/>
    <n v="28.7041"/>
    <n v="77.102500000000006"/>
  </r>
  <r>
    <s v="8ddf0eb5-4903-40ab-9d0c-df96394dc01c"/>
    <d v="2024-09-06T00:00:00"/>
    <d v="2024-09-30T00:00:00"/>
    <x v="17"/>
    <x v="3"/>
    <s v="64GB"/>
    <s v="Black"/>
    <s v="Android"/>
    <n v="459"/>
    <n v="34"/>
    <n v="15606"/>
    <s v="Online"/>
    <s v="UPI"/>
    <n v="32"/>
    <s v="26-33"/>
    <s v="Male"/>
    <s v="Bangladesh"/>
    <s v="Rajshahi"/>
    <n v="24.374500000000001"/>
    <n v="88.604200000000006"/>
  </r>
  <r>
    <s v="fa2fe475-58ab-45e0-8665-423ac1d99875"/>
    <d v="2024-09-07T00:00:00"/>
    <d v="2024-09-30T00:00:00"/>
    <x v="5"/>
    <x v="2"/>
    <s v="64GB"/>
    <s v="Black"/>
    <s v="Android"/>
    <n v="395"/>
    <n v="37"/>
    <n v="14615"/>
    <s v="Online"/>
    <s v="UPI"/>
    <n v="46"/>
    <s v="42-49"/>
    <s v="Female"/>
    <s v="Pakistan"/>
    <s v="Islamabad"/>
    <n v="33.684399999999997"/>
    <n v="73.047899999999998"/>
  </r>
  <r>
    <s v="00a9cf7e-f55f-43c2-80e2-32c3091fb23f"/>
    <d v="2024-09-08T00:00:00"/>
    <d v="2024-09-30T00:00:00"/>
    <x v="11"/>
    <x v="4"/>
    <s v="64GB"/>
    <s v="Black"/>
    <s v="iOS"/>
    <n v="1063"/>
    <n v="21"/>
    <n v="22323"/>
    <s v="Online"/>
    <s v="Cash"/>
    <n v="28"/>
    <s v="26-33"/>
    <s v="Male"/>
    <s v="India"/>
    <s v="Mumbai"/>
    <n v="19.076000000000001"/>
    <n v="72.877700000000004"/>
  </r>
  <r>
    <s v="41c0dca7-45ea-4a15-a721-a0817bf9e9bd"/>
    <d v="2024-09-09T00:00:00"/>
    <d v="2024-09-30T00:00:00"/>
    <x v="0"/>
    <x v="0"/>
    <s v="256GB"/>
    <s v="Green"/>
    <s v="Android"/>
    <n v="535"/>
    <n v="11"/>
    <n v="5885"/>
    <s v="Online"/>
    <s v="Cash"/>
    <n v="43"/>
    <s v="42-49"/>
    <s v="Male"/>
    <s v="Pakistan"/>
    <s v="Lahore"/>
    <n v="31.549700000000001"/>
    <n v="74.343599999999995"/>
  </r>
  <r>
    <s v="6f0c7e6b-bafc-4b7f-aec1-931619bd777c"/>
    <d v="2024-09-10T00:00:00"/>
    <d v="2024-09-30T00:00:00"/>
    <x v="16"/>
    <x v="4"/>
    <s v="256GB"/>
    <s v="Blue"/>
    <s v="iOS"/>
    <n v="800"/>
    <n v="51"/>
    <n v="40800"/>
    <s v="Online"/>
    <s v="UPI"/>
    <n v="27"/>
    <s v="26-33"/>
    <s v="Female"/>
    <s v="Turkey"/>
    <s v="Istanbul"/>
    <n v="41.008200000000002"/>
    <n v="28.978400000000001"/>
  </r>
  <r>
    <s v="5815ba82-f44e-4610-83d7-28b12cf22bae"/>
    <d v="2024-09-11T00:00:00"/>
    <d v="2024-09-30T00:00:00"/>
    <x v="7"/>
    <x v="1"/>
    <s v="64GB"/>
    <s v="Blue"/>
    <s v="Android"/>
    <n v="538"/>
    <n v="67"/>
    <n v="36046"/>
    <s v="Retail Store"/>
    <s v="EMI"/>
    <n v="64"/>
    <s v="58-65"/>
    <s v="Female"/>
    <s v="Bangladesh"/>
    <s v="Dhaka"/>
    <n v="23.810300000000002"/>
    <n v="90.412499999999994"/>
  </r>
  <r>
    <s v="0835e90c-955f-47dc-87df-98c314e501a7"/>
    <d v="2024-09-12T00:00:00"/>
    <d v="2024-09-30T00:00:00"/>
    <x v="9"/>
    <x v="0"/>
    <s v="128GB"/>
    <s v="Black"/>
    <s v="Android"/>
    <n v="1048"/>
    <n v="87"/>
    <n v="91176"/>
    <s v="Online"/>
    <s v="EMI"/>
    <n v="35"/>
    <s v="34-41"/>
    <s v="Female"/>
    <s v="Turkey"/>
    <s v="Bursa"/>
    <n v="40.1828"/>
    <n v="29.066500000000001"/>
  </r>
  <r>
    <s v="8a020b59-0bf5-4548-8b12-0380b5d1a25f"/>
    <d v="2024-09-13T00:00:00"/>
    <d v="2024-09-30T00:00:00"/>
    <x v="16"/>
    <x v="4"/>
    <s v="64GB"/>
    <s v="White"/>
    <s v="iOS"/>
    <n v="856"/>
    <n v="33"/>
    <n v="28248"/>
    <s v="Partner"/>
    <s v="UPI"/>
    <n v="31"/>
    <s v="26-33"/>
    <s v="Female"/>
    <s v="Turkey"/>
    <s v="Izmir"/>
    <n v="38.419199999999996"/>
    <n v="27.128699999999998"/>
  </r>
  <r>
    <s v="ae88502d-6495-4cbb-adaa-c12247525627"/>
    <d v="2024-09-14T00:00:00"/>
    <d v="2024-09-30T00:00:00"/>
    <x v="7"/>
    <x v="1"/>
    <s v="128GB"/>
    <s v="Red"/>
    <s v="Android"/>
    <n v="592"/>
    <n v="39"/>
    <n v="23088"/>
    <s v="Online"/>
    <s v="EMI"/>
    <n v="18"/>
    <s v="18-25"/>
    <s v="Female"/>
    <s v="Bangladesh"/>
    <s v="Rajshahi"/>
    <n v="24.374500000000001"/>
    <n v="88.604200000000006"/>
  </r>
  <r>
    <s v="13ebb7aa-97d8-473f-8cb1-ed72c9a517c2"/>
    <d v="2024-09-15T00:00:00"/>
    <d v="2024-09-30T00:00:00"/>
    <x v="10"/>
    <x v="1"/>
    <s v="64GB"/>
    <s v="Black"/>
    <s v="Android"/>
    <n v="823"/>
    <n v="92"/>
    <n v="75716"/>
    <s v="Retail Store"/>
    <s v="EMI"/>
    <n v="18"/>
    <s v="18-25"/>
    <s v="Male"/>
    <s v="Turkey"/>
    <s v="Istanbul"/>
    <n v="41.008200000000002"/>
    <n v="28.978400000000001"/>
  </r>
  <r>
    <s v="2e531f19-941b-4e8c-83db-16ba3e5eca52"/>
    <d v="2024-09-16T00:00:00"/>
    <d v="2024-09-30T00:00:00"/>
    <x v="1"/>
    <x v="1"/>
    <s v="128GB"/>
    <s v="Green"/>
    <s v="Android"/>
    <n v="676"/>
    <n v="33"/>
    <n v="22308"/>
    <s v="Retail Store"/>
    <s v="Cash"/>
    <n v="20"/>
    <s v="18-25"/>
    <s v="Female"/>
    <s v="India"/>
    <s v="Hyderabad"/>
    <n v="17.385000000000002"/>
    <n v="78.486699999999999"/>
  </r>
  <r>
    <s v="2d8c5839-74ea-42ab-9ba7-3f96d96efd87"/>
    <d v="2024-09-17T00:00:00"/>
    <d v="2024-09-30T00:00:00"/>
    <x v="17"/>
    <x v="3"/>
    <s v="256GB"/>
    <s v="Blue"/>
    <s v="Android"/>
    <n v="422"/>
    <n v="29"/>
    <n v="12238"/>
    <s v="Online"/>
    <s v="UPI"/>
    <n v="48"/>
    <s v="42-49"/>
    <s v="Male"/>
    <s v="India"/>
    <s v="Pune"/>
    <n v="18.520399999999999"/>
    <n v="73.856700000000004"/>
  </r>
  <r>
    <s v="2854bddf-ed59-41f1-8479-21469066db0a"/>
    <d v="2024-09-18T00:00:00"/>
    <d v="2024-09-30T00:00:00"/>
    <x v="7"/>
    <x v="1"/>
    <s v="64GB"/>
    <s v="Green"/>
    <s v="Android"/>
    <n v="583"/>
    <n v="44"/>
    <n v="25652"/>
    <s v="Online"/>
    <s v="Credit Card"/>
    <n v="28"/>
    <s v="26-33"/>
    <s v="Female"/>
    <s v="India"/>
    <s v="Ahmedabad"/>
    <n v="23.022500000000001"/>
    <n v="72.571399999999997"/>
  </r>
  <r>
    <s v="00c4011d-0798-4dcd-ba4f-5d7fbbcdc9e5"/>
    <d v="2024-09-19T00:00:00"/>
    <d v="2024-09-30T00:00:00"/>
    <x v="14"/>
    <x v="4"/>
    <s v="128GB"/>
    <s v="Black"/>
    <s v="iOS"/>
    <n v="872"/>
    <n v="54"/>
    <n v="47088"/>
    <s v="Online"/>
    <s v="UPI"/>
    <n v="55"/>
    <s v="50-57"/>
    <s v="Male"/>
    <s v="India"/>
    <s v="Mumbai"/>
    <n v="19.076000000000001"/>
    <n v="72.877700000000004"/>
  </r>
  <r>
    <s v="173d6e2c-d2d4-4a78-9b56-8ff05194c0be"/>
    <d v="2024-09-20T00:00:00"/>
    <d v="2024-09-30T00:00:00"/>
    <x v="10"/>
    <x v="1"/>
    <s v="64GB"/>
    <s v="Black"/>
    <s v="Android"/>
    <n v="835"/>
    <n v="94"/>
    <n v="78490"/>
    <s v="Online"/>
    <s v="UPI"/>
    <n v="23"/>
    <s v="18-25"/>
    <s v="Female"/>
    <s v="India"/>
    <s v="Jaipur"/>
    <n v="26.912400000000002"/>
    <n v="75.787300000000002"/>
  </r>
  <r>
    <s v="c86ae247-2192-41cc-807f-a310c91877e4"/>
    <d v="2024-09-21T00:00:00"/>
    <d v="2024-09-30T00:00:00"/>
    <x v="8"/>
    <x v="2"/>
    <s v="64GB"/>
    <s v="Black"/>
    <s v="Android"/>
    <n v="518"/>
    <n v="24"/>
    <n v="12432"/>
    <s v="Retail Store"/>
    <s v="Credit Card"/>
    <n v="40"/>
    <s v="34-41"/>
    <s v="Female"/>
    <s v="India"/>
    <s v="Ahmedabad"/>
    <n v="23.022500000000001"/>
    <n v="72.571399999999997"/>
  </r>
  <r>
    <s v="af44b142-5392-4d93-9060-ad7d5c8022f3"/>
    <d v="2024-09-22T00:00:00"/>
    <d v="2024-09-30T00:00:00"/>
    <x v="18"/>
    <x v="4"/>
    <s v="256GB"/>
    <s v="Blue"/>
    <s v="iOS"/>
    <n v="429"/>
    <n v="46"/>
    <n v="19734"/>
    <s v="Retail Store"/>
    <s v="EMI"/>
    <n v="52"/>
    <s v="50-57"/>
    <s v="Male"/>
    <s v="India"/>
    <s v="Pune"/>
    <n v="18.520399999999999"/>
    <n v="73.856700000000004"/>
  </r>
  <r>
    <s v="26f1b986-7049-473e-988d-e72bab62a70b"/>
    <d v="2024-09-23T00:00:00"/>
    <d v="2024-09-30T00:00:00"/>
    <x v="0"/>
    <x v="0"/>
    <s v="128GB"/>
    <s v="White"/>
    <s v="Android"/>
    <n v="520"/>
    <n v="6"/>
    <n v="3120"/>
    <s v="Online"/>
    <s v="UPI"/>
    <n v="34"/>
    <s v="34-41"/>
    <s v="Female"/>
    <s v="Bangladesh"/>
    <s v="Khulna"/>
    <n v="22.845600000000001"/>
    <n v="89.540300000000002"/>
  </r>
  <r>
    <s v="7df13af7-873c-4afb-b644-9f9ecf79410d"/>
    <d v="2024-09-24T00:00:00"/>
    <d v="2024-09-30T00:00:00"/>
    <x v="18"/>
    <x v="4"/>
    <s v="256GB"/>
    <s v="White"/>
    <s v="iOS"/>
    <n v="459"/>
    <n v="33"/>
    <n v="15147"/>
    <s v="Online"/>
    <s v="Credit Card"/>
    <n v="22"/>
    <s v="18-25"/>
    <s v="Other"/>
    <s v="Turkey"/>
    <s v="Bursa"/>
    <n v="40.1828"/>
    <n v="29.066500000000001"/>
  </r>
  <r>
    <s v="d830c382-2f68-4f61-aa3a-8e32120a4d2e"/>
    <d v="2024-09-25T00:00:00"/>
    <d v="2024-09-30T00:00:00"/>
    <x v="15"/>
    <x v="4"/>
    <s v="64GB"/>
    <s v="White"/>
    <s v="iOS"/>
    <n v="1134"/>
    <n v="54"/>
    <n v="61236"/>
    <s v="Online"/>
    <s v="EMI"/>
    <n v="27"/>
    <s v="26-33"/>
    <s v="Male"/>
    <s v="Turkey"/>
    <s v="Bursa"/>
    <n v="40.1828"/>
    <n v="29.066500000000001"/>
  </r>
  <r>
    <s v="9eae19c3-5353-4d1a-b557-73080cfa4100"/>
    <d v="2024-09-26T00:00:00"/>
    <d v="2024-09-30T00:00:00"/>
    <x v="2"/>
    <x v="2"/>
    <s v="128GB"/>
    <s v="Black"/>
    <s v="Android"/>
    <n v="335"/>
    <n v="95"/>
    <n v="31825"/>
    <s v="Partner"/>
    <s v="EMI"/>
    <n v="46"/>
    <s v="42-49"/>
    <s v="Female"/>
    <s v="India"/>
    <s v="Bangalore"/>
    <n v="12.9716"/>
    <n v="77.5946"/>
  </r>
  <r>
    <s v="ad2b4bff-dce0-4620-bc82-f904e60c49cb"/>
    <d v="2024-09-27T00:00:00"/>
    <d v="2024-09-30T00:00:00"/>
    <x v="5"/>
    <x v="2"/>
    <s v="256GB"/>
    <s v="White"/>
    <s v="Android"/>
    <n v="357"/>
    <n v="67"/>
    <n v="23919"/>
    <s v="Retail Store"/>
    <s v="Cash"/>
    <n v="34"/>
    <s v="34-41"/>
    <s v="Female"/>
    <s v="Pakistan"/>
    <s v="Karachi"/>
    <n v="24.860700000000001"/>
    <n v="67.001099999999994"/>
  </r>
  <r>
    <s v="da53593b-9281-4a8c-91c7-273d25c02541"/>
    <d v="2024-09-28T00:00:00"/>
    <d v="2024-09-30T00:00:00"/>
    <x v="15"/>
    <x v="4"/>
    <s v="128GB"/>
    <s v="Blue"/>
    <s v="iOS"/>
    <n v="1189"/>
    <n v="40"/>
    <n v="47560"/>
    <s v="Partner"/>
    <s v="EMI"/>
    <n v="19"/>
    <s v="18-25"/>
    <s v="Male"/>
    <s v="India"/>
    <s v="Pune"/>
    <n v="18.520399999999999"/>
    <n v="73.856700000000004"/>
  </r>
  <r>
    <s v="7d2d67fc-835c-48f1-9edd-8537d9fefc7e"/>
    <d v="2024-09-29T00:00:00"/>
    <d v="2024-09-30T00:00:00"/>
    <x v="3"/>
    <x v="3"/>
    <s v="256GB"/>
    <s v="Blue"/>
    <s v="Android"/>
    <n v="1815"/>
    <n v="59"/>
    <n v="107085"/>
    <s v="Online"/>
    <s v="Credit Card"/>
    <n v="45"/>
    <s v="42-49"/>
    <s v="Other"/>
    <s v="India"/>
    <s v="Kolkata"/>
    <n v="22.572600000000001"/>
    <n v="88.363900000000001"/>
  </r>
  <r>
    <s v="18eb14f3-3767-47a1-89c3-321be94156e3"/>
    <d v="2024-09-30T00:00:00"/>
    <d v="2024-09-30T00:00:00"/>
    <x v="0"/>
    <x v="0"/>
    <s v="256GB"/>
    <s v="White"/>
    <s v="Android"/>
    <n v="520"/>
    <n v="6"/>
    <n v="3120"/>
    <s v="Online"/>
    <s v="UPI"/>
    <n v="30"/>
    <s v="26-33"/>
    <s v="Female"/>
    <s v="Turkey"/>
    <s v="Ankara"/>
    <n v="39.933399999999999"/>
    <n v="32.859699999999997"/>
  </r>
  <r>
    <s v="1687bec4-ccc8-4abe-81d1-d3c34ceb1b5f"/>
    <d v="2024-10-01T00:00:00"/>
    <d v="2024-10-31T00:00:00"/>
    <x v="3"/>
    <x v="3"/>
    <s v="256GB"/>
    <s v="Red"/>
    <s v="Android"/>
    <n v="1858"/>
    <n v="17"/>
    <n v="31586"/>
    <s v="Online"/>
    <s v="EMI"/>
    <n v="27"/>
    <s v="26-33"/>
    <s v="Female"/>
    <s v="Bangladesh"/>
    <s v="Khulna"/>
    <n v="22.845600000000001"/>
    <n v="89.540300000000002"/>
  </r>
  <r>
    <s v="41d46fa9-746c-4c6c-8da6-93a6417f2355"/>
    <d v="2024-10-02T00:00:00"/>
    <d v="2024-10-31T00:00:00"/>
    <x v="9"/>
    <x v="0"/>
    <s v="256GB"/>
    <s v="Black"/>
    <s v="Android"/>
    <n v="1029"/>
    <n v="71"/>
    <n v="73059"/>
    <s v="Online"/>
    <s v="Cash"/>
    <n v="47"/>
    <s v="42-49"/>
    <s v="Female"/>
    <s v="India"/>
    <s v="Jaipur"/>
    <n v="26.912400000000002"/>
    <n v="75.787300000000002"/>
  </r>
  <r>
    <s v="93995cc4-4535-40b3-9ba0-f1a2b5f89f0f"/>
    <d v="2024-10-03T00:00:00"/>
    <d v="2024-10-31T00:00:00"/>
    <x v="14"/>
    <x v="4"/>
    <s v="256GB"/>
    <s v="Black"/>
    <s v="iOS"/>
    <n v="864"/>
    <n v="67"/>
    <n v="57888"/>
    <s v="Retail Store"/>
    <s v="UPI"/>
    <n v="30"/>
    <s v="26-33"/>
    <s v="Female"/>
    <s v="Turkey"/>
    <s v="Izmir"/>
    <n v="38.419199999999996"/>
    <n v="27.128699999999998"/>
  </r>
  <r>
    <s v="d73e4e8b-1032-4086-aa77-8cf8fea98d25"/>
    <d v="2024-10-04T00:00:00"/>
    <d v="2024-10-31T00:00:00"/>
    <x v="8"/>
    <x v="2"/>
    <s v="256GB"/>
    <s v="Blue"/>
    <s v="Android"/>
    <n v="538"/>
    <n v="49"/>
    <n v="26362"/>
    <s v="Partner"/>
    <s v="Cash"/>
    <n v="64"/>
    <s v="58-65"/>
    <s v="Female"/>
    <s v="Turkey"/>
    <s v="Izmir"/>
    <n v="38.419199999999996"/>
    <n v="27.128699999999998"/>
  </r>
  <r>
    <s v="baefeff0-2f10-4ab3-81fe-50e61276494f"/>
    <d v="2024-10-05T00:00:00"/>
    <d v="2024-10-31T00:00:00"/>
    <x v="3"/>
    <x v="3"/>
    <s v="256GB"/>
    <s v="Black"/>
    <s v="Android"/>
    <n v="1837"/>
    <n v="6"/>
    <n v="11022"/>
    <s v="Online"/>
    <s v="Cash"/>
    <n v="42"/>
    <s v="42-49"/>
    <s v="Male"/>
    <s v="India"/>
    <s v="Kolkata"/>
    <n v="22.572600000000001"/>
    <n v="88.363900000000001"/>
  </r>
  <r>
    <s v="a9d4ebfb-3a5b-4d27-a847-0a606c6eaf6f"/>
    <d v="2024-10-06T00:00:00"/>
    <d v="2024-10-31T00:00:00"/>
    <x v="7"/>
    <x v="1"/>
    <s v="128GB"/>
    <s v="White"/>
    <s v="Android"/>
    <n v="561"/>
    <n v="53"/>
    <n v="29733"/>
    <s v="Partner"/>
    <s v="Credit Card"/>
    <n v="28"/>
    <s v="26-33"/>
    <s v="Female"/>
    <s v="Turkey"/>
    <s v="Izmir"/>
    <n v="38.419199999999996"/>
    <n v="27.128699999999998"/>
  </r>
  <r>
    <s v="c17792ae-d323-4d3a-a640-749d7fe6e5de"/>
    <d v="2024-10-07T00:00:00"/>
    <d v="2024-10-31T00:00:00"/>
    <x v="13"/>
    <x v="3"/>
    <s v="64GB"/>
    <s v="Red"/>
    <s v="Android"/>
    <n v="356"/>
    <n v="58"/>
    <n v="20648"/>
    <s v="Retail Store"/>
    <s v="EMI"/>
    <n v="23"/>
    <s v="18-25"/>
    <s v="Other"/>
    <s v="India"/>
    <s v="Bangalore"/>
    <n v="12.9716"/>
    <n v="77.5946"/>
  </r>
  <r>
    <s v="bc12e24b-f585-4548-9fc4-26c8ad86e7f8"/>
    <d v="2024-10-08T00:00:00"/>
    <d v="2024-10-31T00:00:00"/>
    <x v="1"/>
    <x v="1"/>
    <s v="128GB"/>
    <s v="White"/>
    <s v="Android"/>
    <n v="683"/>
    <n v="90"/>
    <n v="61470"/>
    <s v="Online"/>
    <s v="Cash"/>
    <n v="62"/>
    <s v="58-65"/>
    <s v="Female"/>
    <s v="India"/>
    <s v="Ahmedabad"/>
    <n v="23.022500000000001"/>
    <n v="72.571399999999997"/>
  </r>
  <r>
    <s v="e50290db-1725-4255-9fb6-a5e7a4d02d74"/>
    <d v="2024-10-09T00:00:00"/>
    <d v="2024-10-31T00:00:00"/>
    <x v="17"/>
    <x v="3"/>
    <s v="256GB"/>
    <s v="Blue"/>
    <s v="Android"/>
    <n v="443"/>
    <n v="77"/>
    <n v="34111"/>
    <s v="Online"/>
    <s v="Cash"/>
    <n v="62"/>
    <s v="58-65"/>
    <s v="Female"/>
    <s v="India"/>
    <s v="Mumbai"/>
    <n v="19.076000000000001"/>
    <n v="72.877700000000004"/>
  </r>
  <r>
    <s v="5b88ab1e-fb86-4e1f-8cb2-0a2b2b5175c1"/>
    <d v="2024-10-10T00:00:00"/>
    <d v="2024-10-31T00:00:00"/>
    <x v="4"/>
    <x v="2"/>
    <s v="64GB"/>
    <s v="Black"/>
    <s v="Android"/>
    <n v="828"/>
    <n v="42"/>
    <n v="34776"/>
    <s v="Online"/>
    <s v="Cash"/>
    <n v="19"/>
    <s v="18-25"/>
    <s v="Male"/>
    <s v="Turkey"/>
    <s v="Istanbul"/>
    <n v="41.008200000000002"/>
    <n v="28.978400000000001"/>
  </r>
  <r>
    <s v="b1a479c9-4caa-4cc6-b5aa-557b0b1bb69c"/>
    <d v="2024-10-11T00:00:00"/>
    <d v="2024-10-31T00:00:00"/>
    <x v="10"/>
    <x v="1"/>
    <s v="256GB"/>
    <s v="Red"/>
    <s v="Android"/>
    <n v="814"/>
    <n v="37"/>
    <n v="30118"/>
    <s v="Online"/>
    <s v="Cash"/>
    <n v="47"/>
    <s v="42-49"/>
    <s v="Male"/>
    <s v="Turkey"/>
    <s v="Istanbul"/>
    <n v="41.008200000000002"/>
    <n v="28.978400000000001"/>
  </r>
  <r>
    <s v="65cc396b-4349-4ee3-83b6-b73333f93133"/>
    <d v="2024-10-12T00:00:00"/>
    <d v="2024-10-31T00:00:00"/>
    <x v="0"/>
    <x v="0"/>
    <s v="128GB"/>
    <s v="Red"/>
    <s v="Android"/>
    <n v="546"/>
    <n v="49"/>
    <n v="26754"/>
    <s v="Retail Store"/>
    <s v="Credit Card"/>
    <n v="34"/>
    <s v="34-41"/>
    <s v="Female"/>
    <s v="India"/>
    <s v="Kolkata"/>
    <n v="22.572600000000001"/>
    <n v="88.363900000000001"/>
  </r>
  <r>
    <s v="caab0fa6-37de-4faf-832b-531517c80874"/>
    <d v="2024-10-13T00:00:00"/>
    <d v="2024-10-31T00:00:00"/>
    <x v="15"/>
    <x v="4"/>
    <s v="256GB"/>
    <s v="Green"/>
    <s v="iOS"/>
    <n v="1139"/>
    <n v="44"/>
    <n v="50116"/>
    <s v="Online"/>
    <s v="UPI"/>
    <n v="31"/>
    <s v="26-33"/>
    <s v="Male"/>
    <s v="Bangladesh"/>
    <s v="Chittagong"/>
    <n v="22.3569"/>
    <n v="91.783199999999994"/>
  </r>
  <r>
    <s v="462cf16a-9332-454f-8059-676e62156f3b"/>
    <d v="2024-10-14T00:00:00"/>
    <d v="2024-10-31T00:00:00"/>
    <x v="3"/>
    <x v="3"/>
    <s v="128GB"/>
    <s v="White"/>
    <s v="Android"/>
    <n v="1816"/>
    <n v="84"/>
    <n v="152544"/>
    <s v="Online"/>
    <s v="UPI"/>
    <n v="41"/>
    <s v="34-41"/>
    <s v="Male"/>
    <s v="Turkey"/>
    <s v="Ankara"/>
    <n v="39.933399999999999"/>
    <n v="32.859699999999997"/>
  </r>
  <r>
    <s v="b4df370f-821b-43aa-a876-841b99222c0b"/>
    <d v="2024-10-15T00:00:00"/>
    <d v="2024-10-31T00:00:00"/>
    <x v="7"/>
    <x v="1"/>
    <s v="64GB"/>
    <s v="Green"/>
    <s v="Android"/>
    <n v="571"/>
    <n v="73"/>
    <n v="41683"/>
    <s v="Online"/>
    <s v="Credit Card"/>
    <n v="59"/>
    <s v="58-65"/>
    <s v="Male"/>
    <s v="Bangladesh"/>
    <s v="Sylhet"/>
    <n v="24.8949"/>
    <n v="91.868700000000004"/>
  </r>
  <r>
    <s v="be14475a-5ac8-4fdb-afdd-2e05fc45947a"/>
    <d v="2024-10-16T00:00:00"/>
    <d v="2024-10-31T00:00:00"/>
    <x v="11"/>
    <x v="4"/>
    <s v="128GB"/>
    <s v="Blue"/>
    <s v="iOS"/>
    <n v="1013"/>
    <n v="36"/>
    <n v="36468"/>
    <s v="Retail Store"/>
    <s v="Credit Card"/>
    <n v="42"/>
    <s v="42-49"/>
    <s v="Female"/>
    <s v="Turkey"/>
    <s v="Antalya"/>
    <n v="36.896900000000002"/>
    <n v="30.7133"/>
  </r>
  <r>
    <s v="44f2a19f-ad29-478b-afc1-a94f43cf4b01"/>
    <d v="2024-10-17T00:00:00"/>
    <d v="2024-10-31T00:00:00"/>
    <x v="6"/>
    <x v="0"/>
    <s v="64GB"/>
    <s v="Blue"/>
    <s v="Android"/>
    <n v="792"/>
    <n v="4"/>
    <n v="3168"/>
    <s v="Online"/>
    <s v="Credit Card"/>
    <n v="40"/>
    <s v="34-41"/>
    <s v="Female"/>
    <s v="Bangladesh"/>
    <s v="Rajshahi"/>
    <n v="24.374500000000001"/>
    <n v="88.604200000000006"/>
  </r>
  <r>
    <s v="bc96e2cb-0ca7-4eb6-a698-acb8e6f1577c"/>
    <d v="2024-10-18T00:00:00"/>
    <d v="2024-10-31T00:00:00"/>
    <x v="5"/>
    <x v="2"/>
    <s v="64GB"/>
    <s v="Red"/>
    <s v="Android"/>
    <n v="370"/>
    <n v="8"/>
    <n v="2960"/>
    <s v="Online"/>
    <s v="Cash"/>
    <n v="28"/>
    <s v="26-33"/>
    <s v="Male"/>
    <s v="Turkey"/>
    <s v="Izmir"/>
    <n v="38.419199999999996"/>
    <n v="27.128699999999998"/>
  </r>
  <r>
    <s v="492e27be-a5dd-4bdd-a3ca-64a0a880494e"/>
    <d v="2024-10-19T00:00:00"/>
    <d v="2024-10-31T00:00:00"/>
    <x v="9"/>
    <x v="0"/>
    <s v="64GB"/>
    <s v="Red"/>
    <s v="Android"/>
    <n v="1099"/>
    <n v="66"/>
    <n v="72534"/>
    <s v="Online"/>
    <s v="Credit Card"/>
    <n v="27"/>
    <s v="26-33"/>
    <s v="Male"/>
    <s v="India"/>
    <s v="Chennai"/>
    <n v="13.082700000000001"/>
    <n v="80.270700000000005"/>
  </r>
  <r>
    <s v="027fc1ac-20db-4e5a-9d12-f258b96d1142"/>
    <d v="2024-10-20T00:00:00"/>
    <d v="2024-10-31T00:00:00"/>
    <x v="12"/>
    <x v="3"/>
    <s v="256GB"/>
    <s v="Black"/>
    <s v="Android"/>
    <n v="1248"/>
    <n v="26"/>
    <n v="32448"/>
    <s v="Online"/>
    <s v="UPI"/>
    <n v="56"/>
    <s v="50-57"/>
    <s v="Other"/>
    <s v="India"/>
    <s v="Bangalore"/>
    <n v="12.9716"/>
    <n v="77.5946"/>
  </r>
  <r>
    <s v="ee4e3ab6-7c6f-4119-819d-6ba71e0da773"/>
    <d v="2024-10-21T00:00:00"/>
    <d v="2024-10-31T00:00:00"/>
    <x v="17"/>
    <x v="3"/>
    <s v="128GB"/>
    <s v="Red"/>
    <s v="Android"/>
    <n v="470"/>
    <n v="23"/>
    <n v="10810"/>
    <s v="Retail Store"/>
    <s v="Cash"/>
    <n v="51"/>
    <s v="50-57"/>
    <s v="Male"/>
    <s v="India"/>
    <s v="Chennai"/>
    <n v="13.082700000000001"/>
    <n v="80.270700000000005"/>
  </r>
  <r>
    <s v="bbf10f68-d604-45be-aabe-e39d85e0ff20"/>
    <d v="2024-10-22T00:00:00"/>
    <d v="2024-10-31T00:00:00"/>
    <x v="11"/>
    <x v="4"/>
    <s v="128GB"/>
    <s v="Red"/>
    <s v="iOS"/>
    <n v="1053"/>
    <n v="65"/>
    <n v="68445"/>
    <s v="Online"/>
    <s v="EMI"/>
    <n v="59"/>
    <s v="58-65"/>
    <s v="Male"/>
    <s v="India"/>
    <s v="Hyderabad"/>
    <n v="17.385000000000002"/>
    <n v="78.486699999999999"/>
  </r>
  <r>
    <s v="2495de7b-419a-4883-8075-d5959162492d"/>
    <d v="2024-10-23T00:00:00"/>
    <d v="2024-10-31T00:00:00"/>
    <x v="16"/>
    <x v="4"/>
    <s v="64GB"/>
    <s v="Black"/>
    <s v="iOS"/>
    <n v="809"/>
    <n v="72"/>
    <n v="58248"/>
    <s v="Online"/>
    <s v="Credit Card"/>
    <n v="41"/>
    <s v="34-41"/>
    <s v="Female"/>
    <s v="Bangladesh"/>
    <s v="Sylhet"/>
    <n v="24.8949"/>
    <n v="91.868700000000004"/>
  </r>
  <r>
    <s v="b0bf3c70-7bb3-4514-92f7-e752db4def1b"/>
    <d v="2024-10-24T00:00:00"/>
    <d v="2024-10-31T00:00:00"/>
    <x v="12"/>
    <x v="3"/>
    <s v="128GB"/>
    <s v="Green"/>
    <s v="Android"/>
    <n v="1269"/>
    <n v="78"/>
    <n v="98982"/>
    <s v="Partner"/>
    <s v="UPI"/>
    <n v="47"/>
    <s v="42-49"/>
    <s v="Female"/>
    <s v="India"/>
    <s v="Pune"/>
    <n v="18.520399999999999"/>
    <n v="73.856700000000004"/>
  </r>
  <r>
    <s v="99ea4ef2-dca1-42ce-9d65-99314b4bc2a2"/>
    <d v="2024-10-25T00:00:00"/>
    <d v="2024-10-31T00:00:00"/>
    <x v="1"/>
    <x v="1"/>
    <s v="64GB"/>
    <s v="Black"/>
    <s v="Android"/>
    <n v="601"/>
    <n v="78"/>
    <n v="46878"/>
    <s v="Retail Store"/>
    <s v="Credit Card"/>
    <n v="51"/>
    <s v="50-57"/>
    <s v="Male"/>
    <s v="Bangladesh"/>
    <s v="Chittagong"/>
    <n v="22.3569"/>
    <n v="91.783199999999994"/>
  </r>
  <r>
    <s v="7b0cb646-6dc6-4c1d-85d6-75e2701cb1c9"/>
    <d v="2024-10-26T00:00:00"/>
    <d v="2024-10-31T00:00:00"/>
    <x v="10"/>
    <x v="1"/>
    <s v="256GB"/>
    <s v="Red"/>
    <s v="Android"/>
    <n v="854"/>
    <n v="75"/>
    <n v="64050"/>
    <s v="Online"/>
    <s v="UPI"/>
    <n v="63"/>
    <s v="58-65"/>
    <s v="Male"/>
    <s v="Turkey"/>
    <s v="Istanbul"/>
    <n v="41.008200000000002"/>
    <n v="28.978400000000001"/>
  </r>
  <r>
    <s v="16960cd1-2989-4ae0-97e1-47db52d5e944"/>
    <d v="2024-10-27T00:00:00"/>
    <d v="2024-10-31T00:00:00"/>
    <x v="5"/>
    <x v="2"/>
    <s v="256GB"/>
    <s v="Red"/>
    <s v="Android"/>
    <n v="350"/>
    <n v="11"/>
    <n v="3850"/>
    <s v="Retail Store"/>
    <s v="UPI"/>
    <n v="43"/>
    <s v="42-49"/>
    <s v="Female"/>
    <s v="India"/>
    <s v="Ahmedabad"/>
    <n v="23.022500000000001"/>
    <n v="72.571399999999997"/>
  </r>
  <r>
    <s v="ab65afba-2bee-46a3-8b23-fda5f5d18601"/>
    <d v="2024-10-28T00:00:00"/>
    <d v="2024-10-31T00:00:00"/>
    <x v="5"/>
    <x v="2"/>
    <s v="256GB"/>
    <s v="Blue"/>
    <s v="Android"/>
    <n v="351"/>
    <n v="19"/>
    <n v="6669"/>
    <s v="Partner"/>
    <s v="Cash"/>
    <n v="41"/>
    <s v="34-41"/>
    <s v="Female"/>
    <s v="India"/>
    <s v="Jaipur"/>
    <n v="26.912400000000002"/>
    <n v="75.787300000000002"/>
  </r>
  <r>
    <s v="9d1f033a-a271-475b-97ff-c85f667a334e"/>
    <d v="2024-10-29T00:00:00"/>
    <d v="2024-10-31T00:00:00"/>
    <x v="16"/>
    <x v="4"/>
    <s v="128GB"/>
    <s v="White"/>
    <s v="iOS"/>
    <n v="822"/>
    <n v="9"/>
    <n v="7398"/>
    <s v="Retail Store"/>
    <s v="Cash"/>
    <n v="56"/>
    <s v="50-57"/>
    <s v="Female"/>
    <s v="Turkey"/>
    <s v="Izmir"/>
    <n v="38.419199999999996"/>
    <n v="27.128699999999998"/>
  </r>
  <r>
    <s v="fe80a264-a2ac-45ae-80ea-c67c6ba9a045"/>
    <d v="2024-10-30T00:00:00"/>
    <d v="2024-10-31T00:00:00"/>
    <x v="6"/>
    <x v="0"/>
    <s v="128GB"/>
    <s v="Red"/>
    <s v="Android"/>
    <n v="704"/>
    <n v="82"/>
    <n v="57728"/>
    <s v="Online"/>
    <s v="EMI"/>
    <n v="48"/>
    <s v="42-49"/>
    <s v="Other"/>
    <s v="Turkey"/>
    <s v="Antalya"/>
    <n v="36.896900000000002"/>
    <n v="30.7133"/>
  </r>
  <r>
    <s v="37771a5c-d5e6-45a2-962a-1ffed462104b"/>
    <d v="2024-10-31T00:00:00"/>
    <d v="2024-10-31T00:00:00"/>
    <x v="7"/>
    <x v="1"/>
    <s v="64GB"/>
    <s v="Green"/>
    <s v="Android"/>
    <n v="567"/>
    <n v="92"/>
    <n v="52164"/>
    <s v="Online"/>
    <s v="Cash"/>
    <n v="31"/>
    <s v="26-33"/>
    <s v="Male"/>
    <s v="Turkey"/>
    <s v="Bursa"/>
    <n v="40.1828"/>
    <n v="29.066500000000001"/>
  </r>
  <r>
    <s v="f29a147f-2183-4e3e-8851-b7bbc41df8c8"/>
    <d v="2024-11-01T00:00:00"/>
    <d v="2024-11-30T00:00:00"/>
    <x v="14"/>
    <x v="4"/>
    <s v="64GB"/>
    <s v="Green"/>
    <s v="iOS"/>
    <n v="829"/>
    <n v="48"/>
    <n v="39792"/>
    <s v="Online"/>
    <s v="EMI"/>
    <n v="43"/>
    <s v="42-49"/>
    <s v="Male"/>
    <s v="Turkey"/>
    <s v="Izmir"/>
    <n v="38.419199999999996"/>
    <n v="27.128699999999998"/>
  </r>
  <r>
    <s v="bba8307d-a14f-4411-a2b1-7691e9102fa7"/>
    <d v="2024-11-02T00:00:00"/>
    <d v="2024-11-30T00:00:00"/>
    <x v="11"/>
    <x v="4"/>
    <s v="64GB"/>
    <s v="Red"/>
    <s v="iOS"/>
    <n v="1082"/>
    <n v="54"/>
    <n v="58428"/>
    <s v="Online"/>
    <s v="Credit Card"/>
    <n v="20"/>
    <s v="18-25"/>
    <s v="Male"/>
    <s v="India"/>
    <s v="Mumbai"/>
    <n v="19.076000000000001"/>
    <n v="72.877700000000004"/>
  </r>
  <r>
    <s v="69fad209-6c1e-4ea7-9da6-46053b761f3a"/>
    <d v="2024-11-03T00:00:00"/>
    <d v="2024-11-30T00:00:00"/>
    <x v="17"/>
    <x v="3"/>
    <s v="256GB"/>
    <s v="Black"/>
    <s v="Android"/>
    <n v="490"/>
    <n v="27"/>
    <n v="13230"/>
    <s v="Online"/>
    <s v="UPI"/>
    <n v="37"/>
    <s v="34-41"/>
    <s v="Male"/>
    <s v="India"/>
    <s v="Chennai"/>
    <n v="13.082700000000001"/>
    <n v="80.270700000000005"/>
  </r>
  <r>
    <s v="15e2798f-e227-4f4e-b061-b147a35b3f94"/>
    <d v="2024-11-04T00:00:00"/>
    <d v="2024-11-30T00:00:00"/>
    <x v="5"/>
    <x v="2"/>
    <s v="64GB"/>
    <s v="Black"/>
    <s v="Android"/>
    <n v="358"/>
    <n v="5"/>
    <n v="1790"/>
    <s v="Retail Store"/>
    <s v="UPI"/>
    <n v="46"/>
    <s v="42-49"/>
    <s v="Male"/>
    <s v="Turkey"/>
    <s v="Izmir"/>
    <n v="38.419199999999996"/>
    <n v="27.128699999999998"/>
  </r>
  <r>
    <s v="d830c382-2f68-4f61-aa3a-8e32120a4d2e"/>
    <d v="2024-11-05T00:00:00"/>
    <d v="2024-11-30T00:00:00"/>
    <x v="15"/>
    <x v="4"/>
    <s v="64GB"/>
    <s v="White"/>
    <s v="iOS"/>
    <n v="1134"/>
    <n v="54"/>
    <n v="61236"/>
    <s v="Online"/>
    <s v="EMI"/>
    <n v="27"/>
    <s v="26-33"/>
    <s v="Male"/>
    <s v="Turkey"/>
    <s v="Bursa"/>
    <n v="40.1828"/>
    <n v="29.066500000000001"/>
  </r>
  <r>
    <s v="fbb8c484-f4e5-408b-8d25-6ad2e160452b"/>
    <d v="2024-11-06T00:00:00"/>
    <d v="2024-11-30T00:00:00"/>
    <x v="9"/>
    <x v="0"/>
    <s v="64GB"/>
    <s v="White"/>
    <s v="Android"/>
    <n v="1000"/>
    <n v="5"/>
    <n v="5000"/>
    <s v="Retail Store"/>
    <s v="EMI"/>
    <n v="54"/>
    <s v="50-57"/>
    <s v="Female"/>
    <s v="Turkey"/>
    <s v="Istanbul"/>
    <n v="41.008200000000002"/>
    <n v="28.978400000000001"/>
  </r>
  <r>
    <s v="453150f7-9f21-41e8-8b98-34b3ed38094c"/>
    <d v="2024-11-07T00:00:00"/>
    <d v="2024-11-30T00:00:00"/>
    <x v="4"/>
    <x v="2"/>
    <s v="64GB"/>
    <s v="Black"/>
    <s v="Android"/>
    <n v="841"/>
    <n v="61"/>
    <n v="51301"/>
    <s v="Online"/>
    <s v="EMI"/>
    <n v="47"/>
    <s v="42-49"/>
    <s v="Female"/>
    <s v="Turkey"/>
    <s v="Antalya"/>
    <n v="36.896900000000002"/>
    <n v="30.7133"/>
  </r>
  <r>
    <s v="b0ba4ceb-ca74-4200-9e93-c0b698af493e"/>
    <d v="2024-11-08T00:00:00"/>
    <d v="2024-11-30T00:00:00"/>
    <x v="16"/>
    <x v="4"/>
    <s v="128GB"/>
    <s v="White"/>
    <s v="iOS"/>
    <n v="896"/>
    <n v="83"/>
    <n v="74368"/>
    <s v="Online"/>
    <s v="EMI"/>
    <n v="54"/>
    <s v="50-57"/>
    <s v="Male"/>
    <s v="India"/>
    <s v="Chennai"/>
    <n v="13.082700000000001"/>
    <n v="80.270700000000005"/>
  </r>
  <r>
    <s v="96d4f89c-5b22-4bc3-a153-b82ab110f4b4"/>
    <d v="2024-11-09T00:00:00"/>
    <d v="2024-11-30T00:00:00"/>
    <x v="17"/>
    <x v="3"/>
    <s v="256GB"/>
    <s v="Black"/>
    <s v="Android"/>
    <n v="458"/>
    <n v="49"/>
    <n v="22442"/>
    <s v="Retail Store"/>
    <s v="Credit Card"/>
    <n v="29"/>
    <s v="26-33"/>
    <s v="Male"/>
    <s v="Turkey"/>
    <s v="Antalya"/>
    <n v="36.896900000000002"/>
    <n v="30.7133"/>
  </r>
  <r>
    <s v="6eb173bb-59a5-4e8b-a2bd-c974ef076134"/>
    <d v="2024-11-10T00:00:00"/>
    <d v="2024-11-30T00:00:00"/>
    <x v="1"/>
    <x v="1"/>
    <s v="64GB"/>
    <s v="White"/>
    <s v="Android"/>
    <n v="643"/>
    <n v="81"/>
    <n v="52083"/>
    <s v="Retail Store"/>
    <s v="UPI"/>
    <n v="31"/>
    <s v="26-33"/>
    <s v="Male"/>
    <s v="India"/>
    <s v="Jaipur"/>
    <n v="26.912400000000002"/>
    <n v="75.787300000000002"/>
  </r>
  <r>
    <s v="505be308-fbe6-4917-9659-87ab82ab776d"/>
    <d v="2024-11-11T00:00:00"/>
    <d v="2024-11-30T00:00:00"/>
    <x v="7"/>
    <x v="1"/>
    <s v="64GB"/>
    <s v="Green"/>
    <s v="Android"/>
    <n v="543"/>
    <n v="35"/>
    <n v="19005"/>
    <s v="Retail Store"/>
    <s v="Cash"/>
    <n v="40"/>
    <s v="34-41"/>
    <s v="Female"/>
    <s v="Turkey"/>
    <s v="Bursa"/>
    <n v="40.1828"/>
    <n v="29.066500000000001"/>
  </r>
  <r>
    <s v="d3e82026-2084-40f2-8d5d-d2a94a198af9"/>
    <d v="2024-11-12T00:00:00"/>
    <d v="2024-11-30T00:00:00"/>
    <x v="6"/>
    <x v="0"/>
    <s v="256GB"/>
    <s v="Black"/>
    <s v="Android"/>
    <n v="725"/>
    <n v="79"/>
    <n v="57275"/>
    <s v="Retail Store"/>
    <s v="EMI"/>
    <n v="44"/>
    <s v="42-49"/>
    <s v="Female"/>
    <s v="India"/>
    <s v="Hyderabad"/>
    <n v="17.385000000000002"/>
    <n v="78.486699999999999"/>
  </r>
  <r>
    <s v="37f52a09-fa59-4c84-b888-ebea2fa9c02a"/>
    <d v="2024-11-13T00:00:00"/>
    <d v="2024-11-30T00:00:00"/>
    <x v="0"/>
    <x v="0"/>
    <s v="128GB"/>
    <s v="White"/>
    <s v="Android"/>
    <n v="503"/>
    <n v="36"/>
    <n v="18108"/>
    <s v="Online"/>
    <s v="UPI"/>
    <n v="48"/>
    <s v="42-49"/>
    <s v="Male"/>
    <s v="India"/>
    <s v="Pune"/>
    <n v="18.520399999999999"/>
    <n v="73.856700000000004"/>
  </r>
  <r>
    <s v="8373a7ce-dae1-4293-afff-ed796eb226e4"/>
    <d v="2024-11-14T00:00:00"/>
    <d v="2024-11-30T00:00:00"/>
    <x v="3"/>
    <x v="3"/>
    <s v="128GB"/>
    <s v="Blue"/>
    <s v="Android"/>
    <n v="1877"/>
    <n v="66"/>
    <n v="123882"/>
    <s v="Retail Store"/>
    <s v="Credit Card"/>
    <n v="32"/>
    <s v="26-33"/>
    <s v="Male"/>
    <s v="India"/>
    <s v="Jaipur"/>
    <n v="26.912400000000002"/>
    <n v="75.787300000000002"/>
  </r>
  <r>
    <s v="ed375851-0745-4782-b208-7e4a575211a2"/>
    <d v="2024-11-15T00:00:00"/>
    <d v="2024-11-30T00:00:00"/>
    <x v="12"/>
    <x v="3"/>
    <s v="128GB"/>
    <s v="Red"/>
    <s v="Android"/>
    <n v="1293"/>
    <n v="2"/>
    <n v="2586"/>
    <s v="Retail Store"/>
    <s v="Cash"/>
    <n v="36"/>
    <s v="34-41"/>
    <s v="Female"/>
    <s v="India"/>
    <s v="Pune"/>
    <n v="18.520399999999999"/>
    <n v="73.856700000000004"/>
  </r>
  <r>
    <s v="3fd4db14-58ca-44c7-88d3-b720c4e38ba5"/>
    <d v="2024-11-16T00:00:00"/>
    <d v="2024-11-30T00:00:00"/>
    <x v="16"/>
    <x v="4"/>
    <s v="128GB"/>
    <s v="Red"/>
    <s v="iOS"/>
    <n v="811"/>
    <n v="7"/>
    <n v="5677"/>
    <s v="Online"/>
    <s v="Credit Card"/>
    <n v="30"/>
    <s v="26-33"/>
    <s v="Male"/>
    <s v="Bangladesh"/>
    <s v="Chittagong"/>
    <n v="22.3569"/>
    <n v="91.783199999999994"/>
  </r>
  <r>
    <s v="784b0c63-1eb4-42bf-a8e1-de0d1f9bbbb2"/>
    <d v="2024-11-17T00:00:00"/>
    <d v="2024-11-30T00:00:00"/>
    <x v="10"/>
    <x v="1"/>
    <s v="64GB"/>
    <s v="Blue"/>
    <s v="Android"/>
    <n v="875"/>
    <n v="80"/>
    <n v="70000"/>
    <s v="Online"/>
    <s v="Credit Card"/>
    <n v="60"/>
    <s v="58-65"/>
    <s v="Male"/>
    <s v="Turkey"/>
    <s v="Izmir"/>
    <n v="38.419199999999996"/>
    <n v="27.128699999999998"/>
  </r>
  <r>
    <s v="f29a147f-2183-4e3e-8851-b7bbc41df8c8"/>
    <d v="2024-11-18T00:00:00"/>
    <d v="2024-11-30T00:00:00"/>
    <x v="14"/>
    <x v="4"/>
    <s v="64GB"/>
    <s v="Green"/>
    <s v="iOS"/>
    <n v="829"/>
    <n v="48"/>
    <n v="39792"/>
    <s v="Online"/>
    <s v="EMI"/>
    <n v="43"/>
    <s v="42-49"/>
    <s v="Male"/>
    <s v="Turkey"/>
    <s v="Izmir"/>
    <n v="38.419199999999996"/>
    <n v="27.128699999999998"/>
  </r>
  <r>
    <s v="8d757a3c-6ffc-4b44-97aa-de01f6bc3b56"/>
    <d v="2024-11-19T00:00:00"/>
    <d v="2024-11-30T00:00:00"/>
    <x v="5"/>
    <x v="2"/>
    <s v="64GB"/>
    <s v="Green"/>
    <s v="Android"/>
    <n v="369"/>
    <n v="81"/>
    <n v="29889"/>
    <s v="Retail Store"/>
    <s v="Credit Card"/>
    <n v="40"/>
    <s v="34-41"/>
    <s v="Female"/>
    <s v="India"/>
    <s v="Hyderabad"/>
    <n v="17.385000000000002"/>
    <n v="78.486699999999999"/>
  </r>
  <r>
    <s v="5b971458-ca8d-4320-b8dd-fa1cd0d3f733"/>
    <d v="2024-11-20T00:00:00"/>
    <d v="2024-11-30T00:00:00"/>
    <x v="12"/>
    <x v="3"/>
    <s v="256GB"/>
    <s v="Blue"/>
    <s v="Android"/>
    <n v="1247"/>
    <n v="30"/>
    <n v="37410"/>
    <s v="Online"/>
    <s v="Credit Card"/>
    <n v="53"/>
    <s v="50-57"/>
    <s v="Female"/>
    <s v="India"/>
    <s v="Lucknow"/>
    <n v="26.846699999999998"/>
    <n v="80.946200000000005"/>
  </r>
  <r>
    <s v="d09c0b41-1402-4356-9862-1037a36dff3c"/>
    <d v="2024-11-21T00:00:00"/>
    <d v="2024-11-30T00:00:00"/>
    <x v="15"/>
    <x v="4"/>
    <s v="64GB"/>
    <s v="Green"/>
    <s v="iOS"/>
    <n v="1106"/>
    <n v="71"/>
    <n v="78526"/>
    <s v="Online"/>
    <s v="Cash"/>
    <n v="33"/>
    <s v="26-33"/>
    <s v="Male"/>
    <s v="India"/>
    <s v="Chennai"/>
    <n v="13.082700000000001"/>
    <n v="80.270700000000005"/>
  </r>
  <r>
    <s v="5bad4d24-060c-4374-9855-fc134cbb0bef"/>
    <d v="2024-11-22T00:00:00"/>
    <d v="2024-11-30T00:00:00"/>
    <x v="1"/>
    <x v="1"/>
    <s v="64GB"/>
    <s v="Blue"/>
    <s v="Android"/>
    <n v="621"/>
    <n v="40"/>
    <n v="24840"/>
    <s v="Retail Store"/>
    <s v="Cash"/>
    <n v="48"/>
    <s v="42-49"/>
    <s v="Other"/>
    <s v="India"/>
    <s v="Hyderabad"/>
    <n v="17.385000000000002"/>
    <n v="78.486699999999999"/>
  </r>
  <r>
    <s v="81201758-d358-4752-ae12-239b8faebae6"/>
    <d v="2024-11-23T00:00:00"/>
    <d v="2024-11-30T00:00:00"/>
    <x v="15"/>
    <x v="4"/>
    <s v="128GB"/>
    <s v="Blue"/>
    <s v="iOS"/>
    <n v="1150"/>
    <n v="43"/>
    <n v="49450"/>
    <s v="Retail Store"/>
    <s v="Credit Card"/>
    <n v="38"/>
    <s v="34-41"/>
    <s v="Female"/>
    <s v="India"/>
    <s v="Chennai"/>
    <n v="13.082700000000001"/>
    <n v="80.270700000000005"/>
  </r>
  <r>
    <s v="077487a5-61c4-4f29-bd88-49901d7b47e7"/>
    <d v="2024-11-24T00:00:00"/>
    <d v="2024-11-30T00:00:00"/>
    <x v="4"/>
    <x v="2"/>
    <s v="128GB"/>
    <s v="Blue"/>
    <s v="Android"/>
    <n v="837"/>
    <n v="83"/>
    <n v="69471"/>
    <s v="Retail Store"/>
    <s v="Cash"/>
    <n v="41"/>
    <s v="34-41"/>
    <s v="Female"/>
    <s v="Pakistan"/>
    <s v="Karachi"/>
    <n v="24.860700000000001"/>
    <n v="67.001099999999994"/>
  </r>
  <r>
    <s v="7278319c-f4ff-4957-8747-de5d8c4fb0b2"/>
    <d v="2024-11-25T00:00:00"/>
    <d v="2024-11-30T00:00:00"/>
    <x v="2"/>
    <x v="2"/>
    <s v="64GB"/>
    <s v="Green"/>
    <s v="Android"/>
    <n v="319"/>
    <n v="34"/>
    <n v="10846"/>
    <s v="Partner"/>
    <s v="EMI"/>
    <n v="34"/>
    <s v="34-41"/>
    <s v="Other"/>
    <s v="India"/>
    <s v="Jaipur"/>
    <n v="26.912400000000002"/>
    <n v="75.787300000000002"/>
  </r>
  <r>
    <s v="e50290db-1725-4255-9fb6-a5e7a4d02d74"/>
    <d v="2024-11-26T00:00:00"/>
    <d v="2024-11-30T00:00:00"/>
    <x v="17"/>
    <x v="3"/>
    <s v="256GB"/>
    <s v="Blue"/>
    <s v="Android"/>
    <n v="443"/>
    <n v="77"/>
    <n v="34111"/>
    <s v="Online"/>
    <s v="Cash"/>
    <n v="62"/>
    <s v="58-65"/>
    <s v="Female"/>
    <s v="India"/>
    <s v="Mumbai"/>
    <n v="19.076000000000001"/>
    <n v="72.877700000000004"/>
  </r>
  <r>
    <s v="53745a72-1cf1-45ad-a544-8ac93d79a45d"/>
    <d v="2024-11-27T00:00:00"/>
    <d v="2024-11-30T00:00:00"/>
    <x v="8"/>
    <x v="2"/>
    <s v="128GB"/>
    <s v="Green"/>
    <s v="Android"/>
    <n v="531"/>
    <n v="21"/>
    <n v="11151"/>
    <s v="Online"/>
    <s v="UPI"/>
    <n v="49"/>
    <s v="42-49"/>
    <s v="Female"/>
    <s v="India"/>
    <s v="Pune"/>
    <n v="18.520399999999999"/>
    <n v="73.856700000000004"/>
  </r>
  <r>
    <s v="567c276b-fec4-47e4-b5be-71f2b79bd745"/>
    <d v="2024-11-28T00:00:00"/>
    <d v="2024-11-30T00:00:00"/>
    <x v="2"/>
    <x v="2"/>
    <s v="128GB"/>
    <s v="Black"/>
    <s v="Android"/>
    <n v="315"/>
    <n v="92"/>
    <n v="28980"/>
    <s v="Online"/>
    <s v="UPI"/>
    <n v="33"/>
    <s v="26-33"/>
    <s v="Female"/>
    <s v="Turkey"/>
    <s v="Istanbul"/>
    <n v="41.008200000000002"/>
    <n v="28.978400000000001"/>
  </r>
  <r>
    <s v="7278319c-f4ff-4957-8747-de5d8c4fb0b2"/>
    <d v="2024-11-29T00:00:00"/>
    <d v="2024-11-30T00:00:00"/>
    <x v="2"/>
    <x v="2"/>
    <s v="64GB"/>
    <s v="Green"/>
    <s v="Android"/>
    <n v="319"/>
    <n v="34"/>
    <n v="10846"/>
    <s v="Partner"/>
    <s v="EMI"/>
    <n v="34"/>
    <s v="34-41"/>
    <s v="Other"/>
    <s v="India"/>
    <s v="Jaipur"/>
    <n v="26.912400000000002"/>
    <n v="75.787300000000002"/>
  </r>
  <r>
    <s v="b44062f4-e16b-4596-bba1-9dd612a69615"/>
    <d v="2024-11-30T00:00:00"/>
    <d v="2024-11-30T00:00:00"/>
    <x v="11"/>
    <x v="4"/>
    <s v="256GB"/>
    <s v="Green"/>
    <s v="iOS"/>
    <n v="1045"/>
    <n v="23"/>
    <n v="24035"/>
    <s v="Retail Store"/>
    <s v="EMI"/>
    <n v="32"/>
    <s v="26-33"/>
    <s v="Male"/>
    <s v="Bangladesh"/>
    <s v="Rajshahi"/>
    <n v="24.374500000000001"/>
    <n v="88.604200000000006"/>
  </r>
  <r>
    <s v="41eea37c-f1ca-4d75-95d2-c42339fe8115"/>
    <d v="2024-12-01T00:00:00"/>
    <d v="2024-12-31T00:00:00"/>
    <x v="16"/>
    <x v="4"/>
    <s v="64GB"/>
    <s v="Green"/>
    <s v="iOS"/>
    <n v="892"/>
    <n v="58"/>
    <n v="51736"/>
    <s v="Online"/>
    <s v="EMI"/>
    <n v="42"/>
    <s v="42-49"/>
    <s v="Male"/>
    <s v="Turkey"/>
    <s v="Ankara"/>
    <n v="39.933399999999999"/>
    <n v="32.859699999999997"/>
  </r>
  <r>
    <s v="673ba242-77f0-4978-8a16-d8f590cf8be3"/>
    <d v="2024-12-02T00:00:00"/>
    <d v="2024-12-31T00:00:00"/>
    <x v="6"/>
    <x v="0"/>
    <s v="64GB"/>
    <s v="Black"/>
    <s v="Android"/>
    <n v="789"/>
    <n v="47"/>
    <n v="37083"/>
    <s v="Retail Store"/>
    <s v="UPI"/>
    <n v="23"/>
    <s v="18-25"/>
    <s v="Female"/>
    <s v="India"/>
    <s v="Delhi"/>
    <n v="28.7041"/>
    <n v="77.102500000000006"/>
  </r>
  <r>
    <s v="316ae676-2311-46eb-84b1-088dfeeb19dd"/>
    <d v="2024-12-03T00:00:00"/>
    <d v="2024-12-31T00:00:00"/>
    <x v="6"/>
    <x v="0"/>
    <s v="64GB"/>
    <s v="Blue"/>
    <s v="Android"/>
    <n v="715"/>
    <n v="59"/>
    <n v="42185"/>
    <s v="Retail Store"/>
    <s v="UPI"/>
    <n v="53"/>
    <s v="50-57"/>
    <s v="Female"/>
    <s v="India"/>
    <s v="Ahmedabad"/>
    <n v="23.022500000000001"/>
    <n v="72.571399999999997"/>
  </r>
  <r>
    <s v="41e73345-7161-4b86-9922-848a9ca80bf9"/>
    <d v="2024-12-04T00:00:00"/>
    <d v="2024-12-31T00:00:00"/>
    <x v="14"/>
    <x v="4"/>
    <s v="64GB"/>
    <s v="White"/>
    <s v="iOS"/>
    <n v="887"/>
    <n v="10"/>
    <n v="8870"/>
    <s v="Retail Store"/>
    <s v="EMI"/>
    <n v="38"/>
    <s v="34-41"/>
    <s v="Female"/>
    <s v="Bangladesh"/>
    <s v="Khulna"/>
    <n v="22.845600000000001"/>
    <n v="89.540300000000002"/>
  </r>
  <r>
    <s v="32efcd0a-9382-4773-997d-d5f484be58a5"/>
    <d v="2024-12-05T00:00:00"/>
    <d v="2024-12-31T00:00:00"/>
    <x v="12"/>
    <x v="3"/>
    <s v="64GB"/>
    <s v="Blue"/>
    <s v="Android"/>
    <n v="1239"/>
    <n v="34"/>
    <n v="42126"/>
    <s v="Online"/>
    <s v="UPI"/>
    <n v="37"/>
    <s v="34-41"/>
    <s v="Female"/>
    <s v="Turkey"/>
    <s v="Istanbul"/>
    <n v="41.008200000000002"/>
    <n v="28.978400000000001"/>
  </r>
  <r>
    <s v="0835e90c-955f-47dc-87df-98c314e501a7"/>
    <d v="2024-12-06T00:00:00"/>
    <d v="2024-12-31T00:00:00"/>
    <x v="9"/>
    <x v="0"/>
    <s v="128GB"/>
    <s v="Black"/>
    <s v="Android"/>
    <n v="1048"/>
    <n v="87"/>
    <n v="91176"/>
    <s v="Online"/>
    <s v="EMI"/>
    <n v="35"/>
    <s v="34-41"/>
    <s v="Female"/>
    <s v="Turkey"/>
    <s v="Bursa"/>
    <n v="40.1828"/>
    <n v="29.066500000000001"/>
  </r>
  <r>
    <s v="0c877dea-f64a-4f75-8ccf-4dc7b70ba576"/>
    <d v="2024-12-07T00:00:00"/>
    <d v="2024-12-31T00:00:00"/>
    <x v="7"/>
    <x v="1"/>
    <s v="128GB"/>
    <s v="Blue"/>
    <s v="Android"/>
    <n v="537"/>
    <n v="36"/>
    <n v="19332"/>
    <s v="Retail Store"/>
    <s v="UPI"/>
    <n v="52"/>
    <s v="50-57"/>
    <s v="Male"/>
    <s v="India"/>
    <s v="Delhi"/>
    <n v="28.7041"/>
    <n v="77.102500000000006"/>
  </r>
  <r>
    <s v="271ea241-ee6b-425a-b5d6-5b9fcf2830cb"/>
    <d v="2024-12-08T00:00:00"/>
    <d v="2024-12-31T00:00:00"/>
    <x v="2"/>
    <x v="2"/>
    <s v="128GB"/>
    <s v="Green"/>
    <s v="Android"/>
    <n v="343"/>
    <n v="87"/>
    <n v="29841"/>
    <s v="Online"/>
    <s v="Cash"/>
    <n v="55"/>
    <s v="50-57"/>
    <s v="Male"/>
    <s v="Bangladesh"/>
    <s v="Dhaka"/>
    <n v="23.810300000000002"/>
    <n v="90.412499999999994"/>
  </r>
  <r>
    <s v="a01cf58f-776a-44aa-9bf0-acb2e791bf54"/>
    <d v="2024-12-09T00:00:00"/>
    <d v="2024-12-31T00:00:00"/>
    <x v="18"/>
    <x v="4"/>
    <s v="128GB"/>
    <s v="Green"/>
    <s v="iOS"/>
    <n v="456"/>
    <n v="9"/>
    <n v="4104"/>
    <s v="Online"/>
    <s v="EMI"/>
    <n v="21"/>
    <s v="18-25"/>
    <s v="Female"/>
    <s v="Turkey"/>
    <s v="Ankara"/>
    <n v="39.933399999999999"/>
    <n v="32.859699999999997"/>
  </r>
  <r>
    <s v="963677f8-ebd9-4a9c-a90e-a17d3c479fde"/>
    <d v="2024-12-10T00:00:00"/>
    <d v="2024-12-31T00:00:00"/>
    <x v="7"/>
    <x v="1"/>
    <s v="128GB"/>
    <s v="White"/>
    <s v="Android"/>
    <n v="540"/>
    <n v="44"/>
    <n v="23760"/>
    <s v="Partner"/>
    <s v="Credit Card"/>
    <n v="23"/>
    <s v="18-25"/>
    <s v="Male"/>
    <s v="Bangladesh"/>
    <s v="Rajshahi"/>
    <n v="24.374500000000001"/>
    <n v="88.604200000000006"/>
  </r>
  <r>
    <s v="f96ad151-8b3e-4126-99a5-97a4a176915a"/>
    <d v="2024-12-11T00:00:00"/>
    <d v="2024-12-31T00:00:00"/>
    <x v="12"/>
    <x v="3"/>
    <s v="64GB"/>
    <s v="Black"/>
    <s v="Android"/>
    <n v="1207"/>
    <n v="35"/>
    <n v="42245"/>
    <s v="Online"/>
    <s v="UPI"/>
    <n v="20"/>
    <s v="18-25"/>
    <s v="Female"/>
    <s v="India"/>
    <s v="Pune"/>
    <n v="18.520399999999999"/>
    <n v="73.856700000000004"/>
  </r>
  <r>
    <s v="8387a168-4638-412f-8721-9ceebeba72fe"/>
    <d v="2024-12-12T00:00:00"/>
    <d v="2024-12-31T00:00:00"/>
    <x v="10"/>
    <x v="1"/>
    <s v="128GB"/>
    <s v="Black"/>
    <s v="Android"/>
    <n v="829"/>
    <n v="29"/>
    <n v="24041"/>
    <s v="Partner"/>
    <s v="Credit Card"/>
    <n v="42"/>
    <s v="42-49"/>
    <s v="Female"/>
    <s v="India"/>
    <s v="Jaipur"/>
    <n v="26.912400000000002"/>
    <n v="75.787300000000002"/>
  </r>
  <r>
    <s v="6e9b3fb9-acd2-458a-8d6f-cc76b8f3c204"/>
    <d v="2024-12-13T00:00:00"/>
    <d v="2024-12-31T00:00:00"/>
    <x v="16"/>
    <x v="4"/>
    <s v="64GB"/>
    <s v="Red"/>
    <s v="iOS"/>
    <n v="880"/>
    <n v="52"/>
    <n v="45760"/>
    <s v="Retail Store"/>
    <s v="UPI"/>
    <n v="63"/>
    <s v="58-65"/>
    <s v="Female"/>
    <s v="Turkey"/>
    <s v="Ankara"/>
    <n v="39.933399999999999"/>
    <n v="32.859699999999997"/>
  </r>
  <r>
    <s v="19f710fc-8045-441d-b796-c40779f245a7"/>
    <d v="2024-12-14T00:00:00"/>
    <d v="2024-12-31T00:00:00"/>
    <x v="11"/>
    <x v="4"/>
    <s v="128GB"/>
    <s v="White"/>
    <s v="iOS"/>
    <n v="1065"/>
    <n v="39"/>
    <n v="41535"/>
    <s v="Online"/>
    <s v="Cash"/>
    <n v="27"/>
    <s v="26-33"/>
    <s v="Male"/>
    <s v="India"/>
    <s v="Jaipur"/>
    <n v="26.912400000000002"/>
    <n v="75.787300000000002"/>
  </r>
  <r>
    <s v="cb4d7c5f-824b-4bae-8061-1ee9343d7327"/>
    <d v="2024-12-15T00:00:00"/>
    <d v="2024-12-31T00:00:00"/>
    <x v="9"/>
    <x v="0"/>
    <s v="64GB"/>
    <s v="White"/>
    <s v="Android"/>
    <n v="1013"/>
    <n v="29"/>
    <n v="29377"/>
    <s v="Partner"/>
    <s v="Cash"/>
    <n v="50"/>
    <s v="50-57"/>
    <s v="Other"/>
    <s v="India"/>
    <s v="Mumbai"/>
    <n v="19.076000000000001"/>
    <n v="72.877700000000004"/>
  </r>
  <r>
    <s v="58bebb33-c6cf-47e0-9ad7-156735a68caf"/>
    <d v="2024-12-16T00:00:00"/>
    <d v="2024-12-31T00:00:00"/>
    <x v="6"/>
    <x v="0"/>
    <s v="256GB"/>
    <s v="White"/>
    <s v="Android"/>
    <n v="735"/>
    <n v="28"/>
    <n v="20580"/>
    <s v="Partner"/>
    <s v="Credit Card"/>
    <n v="38"/>
    <s v="34-41"/>
    <s v="Male"/>
    <s v="Turkey"/>
    <s v="Antalya"/>
    <n v="36.896900000000002"/>
    <n v="30.7133"/>
  </r>
  <r>
    <s v="d857b3cb-d28c-451e-9ad1-0aed07d6b5ad"/>
    <d v="2024-12-17T00:00:00"/>
    <d v="2024-12-31T00:00:00"/>
    <x v="10"/>
    <x v="1"/>
    <s v="64GB"/>
    <s v="Red"/>
    <s v="Android"/>
    <n v="802"/>
    <n v="13"/>
    <n v="10426"/>
    <s v="Online"/>
    <s v="EMI"/>
    <n v="36"/>
    <s v="34-41"/>
    <s v="Male"/>
    <s v="Bangladesh"/>
    <s v="Rajshahi"/>
    <n v="24.374500000000001"/>
    <n v="88.604200000000006"/>
  </r>
  <r>
    <s v="797876a4-bc06-44d0-8bac-d5123fb72501"/>
    <d v="2024-12-18T00:00:00"/>
    <d v="2024-12-31T00:00:00"/>
    <x v="9"/>
    <x v="0"/>
    <s v="256GB"/>
    <s v="White"/>
    <s v="Android"/>
    <n v="1029"/>
    <n v="95"/>
    <n v="97755"/>
    <s v="Retail Store"/>
    <s v="EMI"/>
    <n v="36"/>
    <s v="34-41"/>
    <s v="Male"/>
    <s v="Turkey"/>
    <s v="Bursa"/>
    <n v="40.1828"/>
    <n v="29.066500000000001"/>
  </r>
  <r>
    <s v="07097620-54aa-4e73-9024-c51380f3deca"/>
    <d v="2024-12-19T00:00:00"/>
    <d v="2024-12-31T00:00:00"/>
    <x v="7"/>
    <x v="1"/>
    <s v="256GB"/>
    <s v="Black"/>
    <s v="Android"/>
    <n v="534"/>
    <n v="55"/>
    <n v="29370"/>
    <s v="Online"/>
    <s v="Cash"/>
    <n v="33"/>
    <s v="26-33"/>
    <s v="Female"/>
    <s v="Turkey"/>
    <s v="Ankara"/>
    <n v="39.933399999999999"/>
    <n v="32.859699999999997"/>
  </r>
  <r>
    <s v="60cf0698-9cbf-4d7e-b7c5-0edb4fa6cf42"/>
    <d v="2024-12-20T00:00:00"/>
    <d v="2024-12-31T00:00:00"/>
    <x v="12"/>
    <x v="3"/>
    <s v="256GB"/>
    <s v="Green"/>
    <s v="Android"/>
    <n v="1260"/>
    <n v="66"/>
    <n v="83160"/>
    <s v="Retail Store"/>
    <s v="Cash"/>
    <n v="32"/>
    <s v="26-33"/>
    <s v="Female"/>
    <s v="India"/>
    <s v="Mumbai"/>
    <n v="19.076000000000001"/>
    <n v="72.877700000000004"/>
  </r>
  <r>
    <s v="3f591e8b-fd26-4d8e-9556-2ce32355437e"/>
    <d v="2024-12-21T00:00:00"/>
    <d v="2024-12-31T00:00:00"/>
    <x v="12"/>
    <x v="3"/>
    <s v="256GB"/>
    <s v="Green"/>
    <s v="Android"/>
    <n v="1211"/>
    <n v="85"/>
    <n v="102935"/>
    <s v="Online"/>
    <s v="Credit Card"/>
    <n v="47"/>
    <s v="42-49"/>
    <s v="Female"/>
    <s v="India"/>
    <s v="Pune"/>
    <n v="18.520399999999999"/>
    <n v="73.856700000000004"/>
  </r>
  <r>
    <s v="9bb46792-867e-42a4-8fa8-e5a9fcd85d68"/>
    <d v="2024-12-22T00:00:00"/>
    <d v="2024-12-31T00:00:00"/>
    <x v="7"/>
    <x v="1"/>
    <s v="64GB"/>
    <s v="White"/>
    <s v="Android"/>
    <n v="564"/>
    <n v="36"/>
    <n v="20304"/>
    <s v="Partner"/>
    <s v="EMI"/>
    <n v="20"/>
    <s v="18-25"/>
    <s v="Female"/>
    <s v="India"/>
    <s v="Lucknow"/>
    <n v="26.846699999999998"/>
    <n v="80.946200000000005"/>
  </r>
  <r>
    <s v="a1dae876-8ee4-4d2e-ac91-35d2536426cf"/>
    <d v="2024-12-23T00:00:00"/>
    <d v="2024-12-31T00:00:00"/>
    <x v="14"/>
    <x v="4"/>
    <s v="256GB"/>
    <s v="Red"/>
    <s v="iOS"/>
    <n v="852"/>
    <n v="65"/>
    <n v="55380"/>
    <s v="Online"/>
    <s v="Cash"/>
    <n v="35"/>
    <s v="34-41"/>
    <s v="Female"/>
    <s v="India"/>
    <s v="Lucknow"/>
    <n v="26.846699999999998"/>
    <n v="80.946200000000005"/>
  </r>
  <r>
    <s v="8eb5f50a-b99c-41d8-85b0-cbe79295764c"/>
    <d v="2024-12-24T00:00:00"/>
    <d v="2024-12-31T00:00:00"/>
    <x v="5"/>
    <x v="2"/>
    <s v="256GB"/>
    <s v="Green"/>
    <s v="Android"/>
    <n v="376"/>
    <n v="49"/>
    <n v="18424"/>
    <s v="Retail Store"/>
    <s v="EMI"/>
    <n v="38"/>
    <s v="34-41"/>
    <s v="Female"/>
    <s v="Bangladesh"/>
    <s v="Chittagong"/>
    <n v="22.3569"/>
    <n v="91.783199999999994"/>
  </r>
  <r>
    <s v="70e0ce1a-e29b-4077-b397-a30a04d23eb9"/>
    <d v="2024-12-25T00:00:00"/>
    <d v="2024-12-31T00:00:00"/>
    <x v="4"/>
    <x v="2"/>
    <s v="128GB"/>
    <s v="Green"/>
    <s v="Android"/>
    <n v="804"/>
    <n v="94"/>
    <n v="75576"/>
    <s v="Online"/>
    <s v="EMI"/>
    <n v="33"/>
    <s v="26-33"/>
    <s v="Female"/>
    <s v="Bangladesh"/>
    <s v="Khulna"/>
    <n v="22.845600000000001"/>
    <n v="89.540300000000002"/>
  </r>
  <r>
    <s v="0573f325-9457-4657-a7c4-447a19d93f99"/>
    <d v="2024-12-26T00:00:00"/>
    <d v="2024-12-31T00:00:00"/>
    <x v="11"/>
    <x v="4"/>
    <s v="128GB"/>
    <s v="Blue"/>
    <s v="iOS"/>
    <n v="1097"/>
    <n v="3"/>
    <n v="3291"/>
    <s v="Online"/>
    <s v="Cash"/>
    <n v="43"/>
    <s v="42-49"/>
    <s v="Male"/>
    <s v="Turkey"/>
    <s v="Bursa"/>
    <n v="40.1828"/>
    <n v="29.066500000000001"/>
  </r>
  <r>
    <s v="999884f1-17c1-4366-a5e3-8c63f28673dc"/>
    <d v="2024-12-27T00:00:00"/>
    <d v="2024-12-31T00:00:00"/>
    <x v="10"/>
    <x v="1"/>
    <s v="256GB"/>
    <s v="Blue"/>
    <s v="Android"/>
    <n v="829"/>
    <n v="21"/>
    <n v="17409"/>
    <s v="Online"/>
    <s v="EMI"/>
    <n v="19"/>
    <s v="18-25"/>
    <s v="Female"/>
    <s v="India"/>
    <s v="Lucknow"/>
    <n v="26.846699999999998"/>
    <n v="80.946200000000005"/>
  </r>
  <r>
    <s v="34a118c4-60d2-4450-8bc1-0c8435adabeb"/>
    <d v="2024-12-28T00:00:00"/>
    <d v="2024-12-31T00:00:00"/>
    <x v="0"/>
    <x v="0"/>
    <s v="64GB"/>
    <s v="Blue"/>
    <s v="Android"/>
    <n v="539"/>
    <n v="18"/>
    <n v="9702"/>
    <s v="Online"/>
    <s v="EMI"/>
    <n v="44"/>
    <s v="42-49"/>
    <s v="Female"/>
    <s v="Turkey"/>
    <s v="Izmir"/>
    <n v="38.419199999999996"/>
    <n v="27.128699999999998"/>
  </r>
  <r>
    <s v="f26a4e4f-7e9e-481e-a594-fede2d967ec5"/>
    <d v="2024-12-29T00:00:00"/>
    <d v="2024-12-31T00:00:00"/>
    <x v="16"/>
    <x v="4"/>
    <s v="64GB"/>
    <s v="Blue"/>
    <s v="iOS"/>
    <n v="884"/>
    <n v="29"/>
    <n v="25636"/>
    <s v="Retail Store"/>
    <s v="Cash"/>
    <n v="37"/>
    <s v="34-41"/>
    <s v="Female"/>
    <s v="India"/>
    <s v="Ahmedabad"/>
    <n v="23.022500000000001"/>
    <n v="72.571399999999997"/>
  </r>
  <r>
    <s v="aa4eddb8-b9a3-4f56-89f3-964b0d417867"/>
    <d v="2024-12-30T00:00:00"/>
    <d v="2024-12-31T00:00:00"/>
    <x v="14"/>
    <x v="4"/>
    <s v="256GB"/>
    <s v="Black"/>
    <s v="iOS"/>
    <n v="877"/>
    <n v="88"/>
    <n v="77176"/>
    <s v="Retail Store"/>
    <s v="EMI"/>
    <n v="61"/>
    <s v="58-65"/>
    <s v="Male"/>
    <s v="Turkey"/>
    <s v="Bursa"/>
    <n v="40.1828"/>
    <n v="29.066500000000001"/>
  </r>
  <r>
    <s v="857e8ec4-6502-4ef5-b95c-c4f249ed055a"/>
    <d v="2024-12-31T00:00:00"/>
    <d v="2024-12-31T00:00:00"/>
    <x v="12"/>
    <x v="3"/>
    <s v="128GB"/>
    <s v="Red"/>
    <s v="Android"/>
    <n v="1242"/>
    <n v="97"/>
    <n v="120474"/>
    <s v="Retail Store"/>
    <s v="Cash"/>
    <n v="20"/>
    <s v="18-25"/>
    <s v="Male"/>
    <s v="Turkey"/>
    <s v="Izmir"/>
    <n v="38.419199999999996"/>
    <n v="27.1286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s v="3a59ca6b-4f80-443f-9925-c6471b119fc5"/>
    <x v="0"/>
    <d v="2024-01-31T00:00:00"/>
    <x v="0"/>
    <x v="0"/>
    <x v="0"/>
    <x v="0"/>
    <x v="0"/>
    <n v="534"/>
    <x v="0"/>
    <x v="0"/>
    <x v="0"/>
    <x v="0"/>
    <n v="40"/>
    <x v="0"/>
    <x v="0"/>
    <s v="Pakistan"/>
    <x v="0"/>
    <n v="31.549700000000001"/>
    <n v="74.343599999999995"/>
  </r>
  <r>
    <s v="45cf6d15-4c86-4367-ada7-cdb67dc97ae2"/>
    <x v="1"/>
    <d v="2024-01-31T00:00:00"/>
    <x v="0"/>
    <x v="0"/>
    <x v="1"/>
    <x v="1"/>
    <x v="0"/>
    <n v="531"/>
    <x v="1"/>
    <x v="1"/>
    <x v="1"/>
    <x v="1"/>
    <n v="55"/>
    <x v="1"/>
    <x v="1"/>
    <s v="Pakistan"/>
    <x v="1"/>
    <n v="30.157499999999999"/>
    <n v="71.524900000000002"/>
  </r>
  <r>
    <s v="4053c488-2914-4b4b-add0-8b8ae200f475"/>
    <x v="2"/>
    <d v="2024-01-31T00:00:00"/>
    <x v="1"/>
    <x v="1"/>
    <x v="1"/>
    <x v="2"/>
    <x v="0"/>
    <n v="608"/>
    <x v="2"/>
    <x v="2"/>
    <x v="0"/>
    <x v="2"/>
    <n v="40"/>
    <x v="0"/>
    <x v="2"/>
    <s v="Bangladesh"/>
    <x v="2"/>
    <n v="22.3569"/>
    <n v="91.783199999999994"/>
  </r>
  <r>
    <s v="fdd350a0-77de-454d-af2d-d1533913542a"/>
    <x v="3"/>
    <d v="2024-01-31T00:00:00"/>
    <x v="2"/>
    <x v="2"/>
    <x v="1"/>
    <x v="2"/>
    <x v="0"/>
    <n v="342"/>
    <x v="3"/>
    <x v="3"/>
    <x v="0"/>
    <x v="3"/>
    <n v="32"/>
    <x v="2"/>
    <x v="2"/>
    <s v="Turkey"/>
    <x v="3"/>
    <n v="40.1828"/>
    <n v="29.066500000000001"/>
  </r>
  <r>
    <s v="5162e904-aa16-4967-9471-d242b21d3246"/>
    <x v="4"/>
    <d v="2024-01-31T00:00:00"/>
    <x v="3"/>
    <x v="3"/>
    <x v="0"/>
    <x v="3"/>
    <x v="0"/>
    <n v="1841"/>
    <x v="4"/>
    <x v="4"/>
    <x v="0"/>
    <x v="0"/>
    <n v="47"/>
    <x v="3"/>
    <x v="2"/>
    <s v="Bangladesh"/>
    <x v="4"/>
    <n v="24.374500000000001"/>
    <n v="88.604200000000006"/>
  </r>
  <r>
    <s v="e5fe1da0-0668-427f-bd36-e85f30bda556"/>
    <x v="5"/>
    <d v="2024-01-31T00:00:00"/>
    <x v="3"/>
    <x v="3"/>
    <x v="0"/>
    <x v="3"/>
    <x v="0"/>
    <n v="1879"/>
    <x v="5"/>
    <x v="5"/>
    <x v="0"/>
    <x v="2"/>
    <n v="27"/>
    <x v="2"/>
    <x v="2"/>
    <s v="Turkey"/>
    <x v="5"/>
    <n v="36.896900000000002"/>
    <n v="30.7133"/>
  </r>
  <r>
    <s v="da4642e3-1c75-4406-b832-430f7cec5ff5"/>
    <x v="6"/>
    <d v="2024-01-31T00:00:00"/>
    <x v="4"/>
    <x v="2"/>
    <x v="1"/>
    <x v="0"/>
    <x v="0"/>
    <n v="891"/>
    <x v="6"/>
    <x v="6"/>
    <x v="2"/>
    <x v="3"/>
    <n v="64"/>
    <x v="4"/>
    <x v="1"/>
    <s v="Bangladesh"/>
    <x v="4"/>
    <n v="24.374500000000001"/>
    <n v="88.604200000000006"/>
  </r>
  <r>
    <s v="79397f68-61ed-4ea8-bcb2-f918d4e6c05b"/>
    <x v="7"/>
    <d v="2024-01-31T00:00:00"/>
    <x v="1"/>
    <x v="1"/>
    <x v="1"/>
    <x v="0"/>
    <x v="0"/>
    <n v="641"/>
    <x v="7"/>
    <x v="7"/>
    <x v="0"/>
    <x v="1"/>
    <n v="32"/>
    <x v="2"/>
    <x v="2"/>
    <s v="India"/>
    <x v="6"/>
    <n v="18.520399999999999"/>
    <n v="73.856700000000004"/>
  </r>
  <r>
    <s v="2caec01b-6e79-421c-b260-cc638113098a"/>
    <x v="8"/>
    <d v="2024-01-31T00:00:00"/>
    <x v="0"/>
    <x v="0"/>
    <x v="2"/>
    <x v="4"/>
    <x v="0"/>
    <n v="540"/>
    <x v="8"/>
    <x v="8"/>
    <x v="0"/>
    <x v="1"/>
    <n v="33"/>
    <x v="2"/>
    <x v="2"/>
    <s v="Turkey"/>
    <x v="7"/>
    <n v="41.008200000000002"/>
    <n v="28.978400000000001"/>
  </r>
  <r>
    <s v="3949fd33-ae2e-4099-b7bb-ec0a8d0f5cc6"/>
    <x v="9"/>
    <d v="2024-01-31T00:00:00"/>
    <x v="5"/>
    <x v="2"/>
    <x v="2"/>
    <x v="1"/>
    <x v="0"/>
    <n v="358"/>
    <x v="9"/>
    <x v="9"/>
    <x v="0"/>
    <x v="3"/>
    <n v="48"/>
    <x v="3"/>
    <x v="2"/>
    <s v="Bangladesh"/>
    <x v="8"/>
    <n v="23.810300000000002"/>
    <n v="90.412499999999994"/>
  </r>
  <r>
    <s v="fe80a264-a2ac-45ae-80ea-c67c6ba9a045"/>
    <x v="10"/>
    <d v="2024-01-31T00:00:00"/>
    <x v="6"/>
    <x v="0"/>
    <x v="0"/>
    <x v="4"/>
    <x v="0"/>
    <n v="704"/>
    <x v="10"/>
    <x v="10"/>
    <x v="0"/>
    <x v="2"/>
    <n v="48"/>
    <x v="3"/>
    <x v="1"/>
    <s v="Turkey"/>
    <x v="5"/>
    <n v="36.896900000000002"/>
    <n v="30.7133"/>
  </r>
  <r>
    <s v="d000d275-0110-4e7c-8087-93cd96e0f30b"/>
    <x v="11"/>
    <d v="2024-01-31T00:00:00"/>
    <x v="7"/>
    <x v="1"/>
    <x v="0"/>
    <x v="3"/>
    <x v="0"/>
    <n v="556"/>
    <x v="11"/>
    <x v="11"/>
    <x v="0"/>
    <x v="2"/>
    <n v="27"/>
    <x v="2"/>
    <x v="0"/>
    <s v="Bangladesh"/>
    <x v="4"/>
    <n v="24.374500000000001"/>
    <n v="88.604200000000006"/>
  </r>
  <r>
    <s v="0d2da590-d5ac-4a38-8f0a-9c668bc549a7"/>
    <x v="12"/>
    <d v="2024-01-31T00:00:00"/>
    <x v="8"/>
    <x v="2"/>
    <x v="2"/>
    <x v="0"/>
    <x v="0"/>
    <n v="534"/>
    <x v="12"/>
    <x v="12"/>
    <x v="0"/>
    <x v="1"/>
    <n v="60"/>
    <x v="4"/>
    <x v="2"/>
    <s v="India"/>
    <x v="9"/>
    <n v="28.7041"/>
    <n v="77.102500000000006"/>
  </r>
  <r>
    <s v="26760d0b-ece5-48d9-906f-6511c119a434"/>
    <x v="13"/>
    <d v="2024-01-31T00:00:00"/>
    <x v="9"/>
    <x v="0"/>
    <x v="1"/>
    <x v="1"/>
    <x v="0"/>
    <n v="1053"/>
    <x v="13"/>
    <x v="13"/>
    <x v="0"/>
    <x v="1"/>
    <n v="39"/>
    <x v="0"/>
    <x v="2"/>
    <s v="Turkey"/>
    <x v="3"/>
    <n v="40.1828"/>
    <n v="29.066500000000001"/>
  </r>
  <r>
    <s v="2e531f19-941b-4e8c-83db-16ba3e5eca52"/>
    <x v="14"/>
    <d v="2024-01-31T00:00:00"/>
    <x v="1"/>
    <x v="1"/>
    <x v="0"/>
    <x v="2"/>
    <x v="0"/>
    <n v="676"/>
    <x v="14"/>
    <x v="14"/>
    <x v="2"/>
    <x v="1"/>
    <n v="20"/>
    <x v="5"/>
    <x v="2"/>
    <s v="India"/>
    <x v="10"/>
    <n v="17.385000000000002"/>
    <n v="78.486699999999999"/>
  </r>
  <r>
    <s v="963677f8-ebd9-4a9c-a90e-a17d3c479fde"/>
    <x v="15"/>
    <d v="2024-01-31T00:00:00"/>
    <x v="7"/>
    <x v="1"/>
    <x v="0"/>
    <x v="1"/>
    <x v="0"/>
    <n v="540"/>
    <x v="15"/>
    <x v="15"/>
    <x v="1"/>
    <x v="3"/>
    <n v="23"/>
    <x v="5"/>
    <x v="0"/>
    <s v="Bangladesh"/>
    <x v="4"/>
    <n v="24.374500000000001"/>
    <n v="88.604200000000006"/>
  </r>
  <r>
    <s v="23dd9a36-c55f-43a3-bf42-481f3e0ee6a3"/>
    <x v="16"/>
    <d v="2024-01-31T00:00:00"/>
    <x v="1"/>
    <x v="1"/>
    <x v="2"/>
    <x v="1"/>
    <x v="0"/>
    <n v="662"/>
    <x v="16"/>
    <x v="16"/>
    <x v="0"/>
    <x v="3"/>
    <n v="23"/>
    <x v="5"/>
    <x v="0"/>
    <s v="India"/>
    <x v="11"/>
    <n v="26.912400000000002"/>
    <n v="75.787300000000002"/>
  </r>
  <r>
    <s v="56dbc213-6328-4647-ba24-251ee088c5d0"/>
    <x v="17"/>
    <d v="2024-01-31T00:00:00"/>
    <x v="8"/>
    <x v="2"/>
    <x v="2"/>
    <x v="1"/>
    <x v="0"/>
    <n v="502"/>
    <x v="17"/>
    <x v="17"/>
    <x v="1"/>
    <x v="2"/>
    <n v="63"/>
    <x v="4"/>
    <x v="2"/>
    <s v="Turkey"/>
    <x v="3"/>
    <n v="40.1828"/>
    <n v="29.066500000000001"/>
  </r>
  <r>
    <s v="ed544e0a-5f6d-4e30-aa78-0182fa0d2d59"/>
    <x v="18"/>
    <d v="2024-01-31T00:00:00"/>
    <x v="5"/>
    <x v="2"/>
    <x v="1"/>
    <x v="4"/>
    <x v="0"/>
    <n v="350"/>
    <x v="18"/>
    <x v="18"/>
    <x v="0"/>
    <x v="0"/>
    <n v="44"/>
    <x v="3"/>
    <x v="1"/>
    <s v="Turkey"/>
    <x v="12"/>
    <n v="38.419199999999996"/>
    <n v="27.128699999999998"/>
  </r>
  <r>
    <s v="b563bdbe-055d-41a8-8cea-06be0db9c82c"/>
    <x v="19"/>
    <d v="2024-01-31T00:00:00"/>
    <x v="10"/>
    <x v="1"/>
    <x v="0"/>
    <x v="4"/>
    <x v="0"/>
    <n v="852"/>
    <x v="19"/>
    <x v="19"/>
    <x v="0"/>
    <x v="1"/>
    <n v="29"/>
    <x v="2"/>
    <x v="2"/>
    <s v="Turkey"/>
    <x v="7"/>
    <n v="41.008200000000002"/>
    <n v="28.978400000000001"/>
  </r>
  <r>
    <s v="1729d815-4872-4db8-8a06-527cab9b72db"/>
    <x v="20"/>
    <d v="2024-01-31T00:00:00"/>
    <x v="7"/>
    <x v="1"/>
    <x v="2"/>
    <x v="0"/>
    <x v="0"/>
    <n v="579"/>
    <x v="20"/>
    <x v="20"/>
    <x v="0"/>
    <x v="3"/>
    <n v="47"/>
    <x v="3"/>
    <x v="2"/>
    <s v="India"/>
    <x v="13"/>
    <n v="22.572600000000001"/>
    <n v="88.363900000000001"/>
  </r>
  <r>
    <s v="b9c9fb79-ae15-4b97-a439-12327ad25869"/>
    <x v="21"/>
    <d v="2024-01-31T00:00:00"/>
    <x v="1"/>
    <x v="1"/>
    <x v="0"/>
    <x v="4"/>
    <x v="0"/>
    <n v="697"/>
    <x v="21"/>
    <x v="21"/>
    <x v="2"/>
    <x v="2"/>
    <n v="63"/>
    <x v="4"/>
    <x v="0"/>
    <s v="Turkey"/>
    <x v="14"/>
    <n v="39.933399999999999"/>
    <n v="32.859699999999997"/>
  </r>
  <r>
    <s v="b41b7729-d5b4-447d-a723-5f1113e834f8"/>
    <x v="22"/>
    <d v="2024-01-31T00:00:00"/>
    <x v="11"/>
    <x v="4"/>
    <x v="1"/>
    <x v="0"/>
    <x v="1"/>
    <n v="1002"/>
    <x v="22"/>
    <x v="22"/>
    <x v="1"/>
    <x v="3"/>
    <n v="57"/>
    <x v="1"/>
    <x v="1"/>
    <s v="Bangladesh"/>
    <x v="8"/>
    <n v="23.810300000000002"/>
    <n v="90.412499999999994"/>
  </r>
  <r>
    <s v="75b69bdf-bcfa-45ec-bb34-0edfaa0f1b60"/>
    <x v="23"/>
    <d v="2024-01-31T00:00:00"/>
    <x v="4"/>
    <x v="2"/>
    <x v="0"/>
    <x v="3"/>
    <x v="0"/>
    <n v="824"/>
    <x v="23"/>
    <x v="23"/>
    <x v="0"/>
    <x v="1"/>
    <n v="42"/>
    <x v="3"/>
    <x v="2"/>
    <s v="Turkey"/>
    <x v="14"/>
    <n v="39.933399999999999"/>
    <n v="32.859699999999997"/>
  </r>
  <r>
    <s v="37771a5c-d5e6-45a2-962a-1ffed462104b"/>
    <x v="24"/>
    <d v="2024-01-31T00:00:00"/>
    <x v="7"/>
    <x v="1"/>
    <x v="2"/>
    <x v="2"/>
    <x v="0"/>
    <n v="567"/>
    <x v="24"/>
    <x v="24"/>
    <x v="0"/>
    <x v="1"/>
    <n v="31"/>
    <x v="2"/>
    <x v="0"/>
    <s v="Turkey"/>
    <x v="3"/>
    <n v="40.1828"/>
    <n v="29.066500000000001"/>
  </r>
  <r>
    <s v="54397aec-2cd9-435d-b4a1-4d8bcdb84e63"/>
    <x v="25"/>
    <d v="2024-01-31T00:00:00"/>
    <x v="1"/>
    <x v="1"/>
    <x v="1"/>
    <x v="1"/>
    <x v="0"/>
    <n v="672"/>
    <x v="8"/>
    <x v="25"/>
    <x v="0"/>
    <x v="3"/>
    <n v="42"/>
    <x v="3"/>
    <x v="0"/>
    <s v="Turkey"/>
    <x v="14"/>
    <n v="39.933399999999999"/>
    <n v="32.859699999999997"/>
  </r>
  <r>
    <s v="5e89e980-d3c1-47ef-9fd4-c2117f5d3baa"/>
    <x v="26"/>
    <d v="2024-01-31T00:00:00"/>
    <x v="11"/>
    <x v="4"/>
    <x v="1"/>
    <x v="0"/>
    <x v="1"/>
    <n v="1059"/>
    <x v="25"/>
    <x v="26"/>
    <x v="2"/>
    <x v="2"/>
    <n v="24"/>
    <x v="5"/>
    <x v="2"/>
    <s v="Turkey"/>
    <x v="3"/>
    <n v="40.1828"/>
    <n v="29.066500000000001"/>
  </r>
  <r>
    <s v="a5efebcf-37a6-4ffc-81bc-46cf09be659c"/>
    <x v="27"/>
    <d v="2024-01-31T00:00:00"/>
    <x v="8"/>
    <x v="2"/>
    <x v="1"/>
    <x v="0"/>
    <x v="0"/>
    <n v="533"/>
    <x v="26"/>
    <x v="27"/>
    <x v="2"/>
    <x v="1"/>
    <n v="22"/>
    <x v="5"/>
    <x v="2"/>
    <s v="India"/>
    <x v="9"/>
    <n v="28.7041"/>
    <n v="77.102500000000006"/>
  </r>
  <r>
    <s v="5de8606b-2499-44f9-b3fa-eaf96fcf7a92"/>
    <x v="28"/>
    <d v="2024-01-31T00:00:00"/>
    <x v="6"/>
    <x v="0"/>
    <x v="0"/>
    <x v="0"/>
    <x v="0"/>
    <n v="737"/>
    <x v="25"/>
    <x v="28"/>
    <x v="0"/>
    <x v="0"/>
    <n v="26"/>
    <x v="2"/>
    <x v="2"/>
    <s v="Bangladesh"/>
    <x v="15"/>
    <n v="22.845600000000001"/>
    <n v="89.540300000000002"/>
  </r>
  <r>
    <s v="5715966f-620a-44f4-b08d-9c444264c4c1"/>
    <x v="29"/>
    <d v="2024-01-31T00:00:00"/>
    <x v="1"/>
    <x v="1"/>
    <x v="1"/>
    <x v="3"/>
    <x v="0"/>
    <n v="699"/>
    <x v="27"/>
    <x v="29"/>
    <x v="0"/>
    <x v="1"/>
    <n v="29"/>
    <x v="2"/>
    <x v="2"/>
    <s v="Turkey"/>
    <x v="5"/>
    <n v="36.896900000000002"/>
    <n v="30.7133"/>
  </r>
  <r>
    <s v="c07fff34-92b2-42e0-982b-6dd160b071e1"/>
    <x v="30"/>
    <d v="2024-01-31T00:00:00"/>
    <x v="0"/>
    <x v="0"/>
    <x v="2"/>
    <x v="4"/>
    <x v="0"/>
    <n v="533"/>
    <x v="20"/>
    <x v="30"/>
    <x v="1"/>
    <x v="2"/>
    <n v="51"/>
    <x v="1"/>
    <x v="2"/>
    <s v="Turkey"/>
    <x v="12"/>
    <n v="38.419199999999996"/>
    <n v="27.128699999999998"/>
  </r>
  <r>
    <s v="e79fd7c4-7c9f-4995-9c91-5c2e8b75a1f9"/>
    <x v="31"/>
    <d v="2024-02-29T00:00:00"/>
    <x v="3"/>
    <x v="3"/>
    <x v="1"/>
    <x v="4"/>
    <x v="0"/>
    <n v="1834"/>
    <x v="28"/>
    <x v="31"/>
    <x v="1"/>
    <x v="3"/>
    <n v="32"/>
    <x v="2"/>
    <x v="1"/>
    <s v="Turkey"/>
    <x v="7"/>
    <n v="41.008200000000002"/>
    <n v="28.978400000000001"/>
  </r>
  <r>
    <s v="ed375851-0745-4782-b208-7e4a575211a2"/>
    <x v="32"/>
    <d v="2024-02-29T00:00:00"/>
    <x v="12"/>
    <x v="3"/>
    <x v="0"/>
    <x v="4"/>
    <x v="0"/>
    <n v="1293"/>
    <x v="29"/>
    <x v="32"/>
    <x v="2"/>
    <x v="1"/>
    <n v="36"/>
    <x v="0"/>
    <x v="2"/>
    <s v="India"/>
    <x v="6"/>
    <n v="18.520399999999999"/>
    <n v="73.856700000000004"/>
  </r>
  <r>
    <s v="86b4c985-83c7-4c66-80d6-1922b43ba99a"/>
    <x v="33"/>
    <d v="2024-02-29T00:00:00"/>
    <x v="11"/>
    <x v="4"/>
    <x v="2"/>
    <x v="2"/>
    <x v="1"/>
    <n v="1021"/>
    <x v="30"/>
    <x v="33"/>
    <x v="2"/>
    <x v="1"/>
    <n v="55"/>
    <x v="1"/>
    <x v="2"/>
    <s v="Bangladesh"/>
    <x v="16"/>
    <n v="24.8949"/>
    <n v="91.868700000000004"/>
  </r>
  <r>
    <s v="bcbeb5c0-da1b-4aa1-9178-695252ff6b03"/>
    <x v="34"/>
    <d v="2024-02-29T00:00:00"/>
    <x v="13"/>
    <x v="3"/>
    <x v="0"/>
    <x v="2"/>
    <x v="0"/>
    <n v="362"/>
    <x v="31"/>
    <x v="34"/>
    <x v="2"/>
    <x v="1"/>
    <n v="30"/>
    <x v="2"/>
    <x v="0"/>
    <s v="India"/>
    <x v="17"/>
    <n v="12.9716"/>
    <n v="77.5946"/>
  </r>
  <r>
    <s v="b0bf3c70-7bb3-4514-92f7-e752db4def1b"/>
    <x v="35"/>
    <d v="2024-02-29T00:00:00"/>
    <x v="12"/>
    <x v="3"/>
    <x v="0"/>
    <x v="2"/>
    <x v="0"/>
    <n v="1269"/>
    <x v="32"/>
    <x v="35"/>
    <x v="1"/>
    <x v="0"/>
    <n v="47"/>
    <x v="3"/>
    <x v="2"/>
    <s v="India"/>
    <x v="6"/>
    <n v="18.520399999999999"/>
    <n v="73.856700000000004"/>
  </r>
  <r>
    <s v="1b246f4b-b8b3-4cec-b801-bde2d1987509"/>
    <x v="36"/>
    <d v="2024-02-29T00:00:00"/>
    <x v="10"/>
    <x v="1"/>
    <x v="0"/>
    <x v="0"/>
    <x v="0"/>
    <n v="854"/>
    <x v="33"/>
    <x v="36"/>
    <x v="0"/>
    <x v="3"/>
    <n v="44"/>
    <x v="3"/>
    <x v="0"/>
    <s v="Turkey"/>
    <x v="12"/>
    <n v="38.419199999999996"/>
    <n v="27.128699999999998"/>
  </r>
  <r>
    <s v="9f823c66-7d39-4597-a23c-89bf64dd48d8"/>
    <x v="37"/>
    <d v="2024-02-29T00:00:00"/>
    <x v="13"/>
    <x v="3"/>
    <x v="2"/>
    <x v="0"/>
    <x v="0"/>
    <n v="367"/>
    <x v="34"/>
    <x v="37"/>
    <x v="0"/>
    <x v="2"/>
    <n v="18"/>
    <x v="5"/>
    <x v="0"/>
    <s v="India"/>
    <x v="6"/>
    <n v="18.520399999999999"/>
    <n v="73.856700000000004"/>
  </r>
  <r>
    <s v="11e783a0-e4d8-4399-9ce6-0049fdab62c6"/>
    <x v="38"/>
    <d v="2024-02-29T00:00:00"/>
    <x v="14"/>
    <x v="4"/>
    <x v="0"/>
    <x v="1"/>
    <x v="1"/>
    <n v="823"/>
    <x v="35"/>
    <x v="38"/>
    <x v="2"/>
    <x v="1"/>
    <n v="28"/>
    <x v="2"/>
    <x v="1"/>
    <s v="India"/>
    <x v="18"/>
    <n v="26.846699999999998"/>
    <n v="80.946200000000005"/>
  </r>
  <r>
    <s v="5715966f-620a-44f4-b08d-9c444264c4c1"/>
    <x v="39"/>
    <d v="2024-02-29T00:00:00"/>
    <x v="1"/>
    <x v="1"/>
    <x v="1"/>
    <x v="3"/>
    <x v="0"/>
    <n v="699"/>
    <x v="27"/>
    <x v="29"/>
    <x v="0"/>
    <x v="1"/>
    <n v="29"/>
    <x v="2"/>
    <x v="2"/>
    <s v="Turkey"/>
    <x v="5"/>
    <n v="36.896900000000002"/>
    <n v="30.7133"/>
  </r>
  <r>
    <s v="d830c382-2f68-4f61-aa3a-8e32120a4d2e"/>
    <x v="40"/>
    <d v="2024-02-29T00:00:00"/>
    <x v="15"/>
    <x v="4"/>
    <x v="2"/>
    <x v="1"/>
    <x v="1"/>
    <n v="1134"/>
    <x v="25"/>
    <x v="39"/>
    <x v="0"/>
    <x v="2"/>
    <n v="27"/>
    <x v="2"/>
    <x v="0"/>
    <s v="Turkey"/>
    <x v="3"/>
    <n v="40.1828"/>
    <n v="29.066500000000001"/>
  </r>
  <r>
    <s v="5c5b6e7d-4a0c-42b5-b36c-eb914ae09e95"/>
    <x v="41"/>
    <d v="2024-02-29T00:00:00"/>
    <x v="16"/>
    <x v="4"/>
    <x v="1"/>
    <x v="3"/>
    <x v="1"/>
    <n v="885"/>
    <x v="36"/>
    <x v="40"/>
    <x v="2"/>
    <x v="0"/>
    <n v="53"/>
    <x v="1"/>
    <x v="0"/>
    <s v="India"/>
    <x v="19"/>
    <n v="13.082700000000001"/>
    <n v="80.270700000000005"/>
  </r>
  <r>
    <s v="15e2798f-e227-4f4e-b061-b147a35b3f94"/>
    <x v="42"/>
    <d v="2024-02-29T00:00:00"/>
    <x v="5"/>
    <x v="2"/>
    <x v="2"/>
    <x v="3"/>
    <x v="0"/>
    <n v="358"/>
    <x v="37"/>
    <x v="41"/>
    <x v="2"/>
    <x v="0"/>
    <n v="46"/>
    <x v="3"/>
    <x v="0"/>
    <s v="Turkey"/>
    <x v="12"/>
    <n v="38.419199999999996"/>
    <n v="27.128699999999998"/>
  </r>
  <r>
    <s v="addad3bd-167b-419c-9cfe-9af6ca953e33"/>
    <x v="43"/>
    <d v="2024-02-29T00:00:00"/>
    <x v="3"/>
    <x v="3"/>
    <x v="0"/>
    <x v="2"/>
    <x v="0"/>
    <n v="1845"/>
    <x v="38"/>
    <x v="42"/>
    <x v="0"/>
    <x v="2"/>
    <n v="27"/>
    <x v="2"/>
    <x v="2"/>
    <s v="Turkey"/>
    <x v="3"/>
    <n v="40.1828"/>
    <n v="29.066500000000001"/>
  </r>
  <r>
    <s v="be62bbce-ff3d-4faf-a943-1c5163ea0d7f"/>
    <x v="44"/>
    <d v="2024-02-29T00:00:00"/>
    <x v="12"/>
    <x v="3"/>
    <x v="2"/>
    <x v="1"/>
    <x v="0"/>
    <n v="1277"/>
    <x v="39"/>
    <x v="43"/>
    <x v="1"/>
    <x v="2"/>
    <n v="40"/>
    <x v="0"/>
    <x v="2"/>
    <s v="Turkey"/>
    <x v="3"/>
    <n v="40.1828"/>
    <n v="29.066500000000001"/>
  </r>
  <r>
    <s v="054b42a7-02d8-42c5-bd34-8faaa0ab2b38"/>
    <x v="45"/>
    <d v="2024-02-29T00:00:00"/>
    <x v="10"/>
    <x v="1"/>
    <x v="1"/>
    <x v="2"/>
    <x v="0"/>
    <n v="821"/>
    <x v="6"/>
    <x v="44"/>
    <x v="2"/>
    <x v="0"/>
    <n v="36"/>
    <x v="0"/>
    <x v="2"/>
    <s v="Turkey"/>
    <x v="7"/>
    <n v="41.008200000000002"/>
    <n v="28.978400000000001"/>
  </r>
  <r>
    <s v="45d2ad88-0e27-477f-9a74-3990ebd65838"/>
    <x v="46"/>
    <d v="2024-02-29T00:00:00"/>
    <x v="13"/>
    <x v="3"/>
    <x v="1"/>
    <x v="4"/>
    <x v="0"/>
    <n v="321"/>
    <x v="40"/>
    <x v="45"/>
    <x v="0"/>
    <x v="3"/>
    <n v="33"/>
    <x v="2"/>
    <x v="2"/>
    <s v="India"/>
    <x v="11"/>
    <n v="26.912400000000002"/>
    <n v="75.787300000000002"/>
  </r>
  <r>
    <s v="5e537142-c36f-4264-aa25-93c69f79c26d"/>
    <x v="47"/>
    <d v="2024-02-29T00:00:00"/>
    <x v="12"/>
    <x v="3"/>
    <x v="1"/>
    <x v="1"/>
    <x v="0"/>
    <n v="1208"/>
    <x v="19"/>
    <x v="46"/>
    <x v="2"/>
    <x v="2"/>
    <n v="44"/>
    <x v="3"/>
    <x v="2"/>
    <s v="India"/>
    <x v="13"/>
    <n v="22.572600000000001"/>
    <n v="88.363900000000001"/>
  </r>
  <r>
    <s v="7b5b9b49-eb1e-4e24-b2d3-658e50001acb"/>
    <x v="48"/>
    <d v="2024-02-29T00:00:00"/>
    <x v="6"/>
    <x v="0"/>
    <x v="1"/>
    <x v="2"/>
    <x v="0"/>
    <n v="757"/>
    <x v="41"/>
    <x v="47"/>
    <x v="2"/>
    <x v="3"/>
    <n v="22"/>
    <x v="5"/>
    <x v="2"/>
    <s v="Turkey"/>
    <x v="3"/>
    <n v="40.1828"/>
    <n v="29.066500000000001"/>
  </r>
  <r>
    <s v="c8220362-d66a-4c81-b972-9619934627c3"/>
    <x v="49"/>
    <d v="2024-02-29T00:00:00"/>
    <x v="12"/>
    <x v="3"/>
    <x v="1"/>
    <x v="2"/>
    <x v="0"/>
    <n v="1207"/>
    <x v="34"/>
    <x v="48"/>
    <x v="2"/>
    <x v="0"/>
    <n v="55"/>
    <x v="1"/>
    <x v="0"/>
    <s v="Turkey"/>
    <x v="5"/>
    <n v="36.896900000000002"/>
    <n v="30.7133"/>
  </r>
  <r>
    <s v="05dc416c-5c87-4726-88bb-c3f02350f9d4"/>
    <x v="50"/>
    <d v="2024-02-29T00:00:00"/>
    <x v="9"/>
    <x v="0"/>
    <x v="2"/>
    <x v="3"/>
    <x v="0"/>
    <n v="1061"/>
    <x v="23"/>
    <x v="49"/>
    <x v="0"/>
    <x v="2"/>
    <n v="63"/>
    <x v="4"/>
    <x v="2"/>
    <s v="India"/>
    <x v="11"/>
    <n v="26.912400000000002"/>
    <n v="75.787300000000002"/>
  </r>
  <r>
    <s v="8a020b59-0bf5-4548-8b12-0380b5d1a25f"/>
    <x v="51"/>
    <d v="2024-02-29T00:00:00"/>
    <x v="16"/>
    <x v="4"/>
    <x v="2"/>
    <x v="1"/>
    <x v="1"/>
    <n v="856"/>
    <x v="14"/>
    <x v="50"/>
    <x v="1"/>
    <x v="0"/>
    <n v="31"/>
    <x v="2"/>
    <x v="2"/>
    <s v="Turkey"/>
    <x v="12"/>
    <n v="38.419199999999996"/>
    <n v="27.128699999999998"/>
  </r>
  <r>
    <s v="a6189201-53f2-4ff9-840c-f8eaaa812c96"/>
    <x v="52"/>
    <d v="2024-02-29T00:00:00"/>
    <x v="12"/>
    <x v="3"/>
    <x v="0"/>
    <x v="3"/>
    <x v="0"/>
    <n v="1248"/>
    <x v="42"/>
    <x v="51"/>
    <x v="2"/>
    <x v="2"/>
    <n v="35"/>
    <x v="0"/>
    <x v="0"/>
    <s v="India"/>
    <x v="10"/>
    <n v="17.385000000000002"/>
    <n v="78.486699999999999"/>
  </r>
  <r>
    <s v="1687bec4-ccc8-4abe-81d1-d3c34ceb1b5f"/>
    <x v="53"/>
    <d v="2024-02-29T00:00:00"/>
    <x v="3"/>
    <x v="3"/>
    <x v="1"/>
    <x v="4"/>
    <x v="0"/>
    <n v="1858"/>
    <x v="43"/>
    <x v="52"/>
    <x v="0"/>
    <x v="2"/>
    <n v="27"/>
    <x v="2"/>
    <x v="2"/>
    <s v="Bangladesh"/>
    <x v="15"/>
    <n v="22.845600000000001"/>
    <n v="89.540300000000002"/>
  </r>
  <r>
    <s v="2d8c5839-74ea-42ab-9ba7-3f96d96efd87"/>
    <x v="54"/>
    <d v="2024-02-29T00:00:00"/>
    <x v="17"/>
    <x v="3"/>
    <x v="1"/>
    <x v="0"/>
    <x v="0"/>
    <n v="422"/>
    <x v="36"/>
    <x v="53"/>
    <x v="0"/>
    <x v="0"/>
    <n v="48"/>
    <x v="3"/>
    <x v="0"/>
    <s v="India"/>
    <x v="6"/>
    <n v="18.520399999999999"/>
    <n v="73.856700000000004"/>
  </r>
  <r>
    <s v="d40764e9-e423-40da-bee9-6d0f484d2575"/>
    <x v="55"/>
    <d v="2024-02-29T00:00:00"/>
    <x v="12"/>
    <x v="3"/>
    <x v="2"/>
    <x v="4"/>
    <x v="0"/>
    <n v="1204"/>
    <x v="23"/>
    <x v="54"/>
    <x v="0"/>
    <x v="0"/>
    <n v="25"/>
    <x v="5"/>
    <x v="2"/>
    <s v="Pakistan"/>
    <x v="20"/>
    <n v="33.565100000000001"/>
    <n v="73.016900000000007"/>
  </r>
  <r>
    <s v="7ebd3c9c-21a9-48d4-802b-50b2ae3d74e6"/>
    <x v="56"/>
    <d v="2024-02-29T00:00:00"/>
    <x v="10"/>
    <x v="1"/>
    <x v="1"/>
    <x v="2"/>
    <x v="0"/>
    <n v="895"/>
    <x v="44"/>
    <x v="55"/>
    <x v="0"/>
    <x v="3"/>
    <n v="40"/>
    <x v="0"/>
    <x v="0"/>
    <s v="India"/>
    <x v="19"/>
    <n v="13.082700000000001"/>
    <n v="80.270700000000005"/>
  </r>
  <r>
    <s v="b5769cb1-6eb2-4fd0-94ba-3b64b6991c7e"/>
    <x v="57"/>
    <d v="2024-02-29T00:00:00"/>
    <x v="9"/>
    <x v="0"/>
    <x v="1"/>
    <x v="3"/>
    <x v="0"/>
    <n v="1040"/>
    <x v="6"/>
    <x v="56"/>
    <x v="2"/>
    <x v="2"/>
    <n v="54"/>
    <x v="1"/>
    <x v="1"/>
    <s v="India"/>
    <x v="17"/>
    <n v="12.9716"/>
    <n v="77.5946"/>
  </r>
  <r>
    <s v="4160d472-4d0f-4a59-86b8-86e297bc6dec"/>
    <x v="58"/>
    <d v="2024-02-29T00:00:00"/>
    <x v="15"/>
    <x v="4"/>
    <x v="1"/>
    <x v="4"/>
    <x v="1"/>
    <n v="1131"/>
    <x v="45"/>
    <x v="57"/>
    <x v="2"/>
    <x v="2"/>
    <n v="41"/>
    <x v="0"/>
    <x v="2"/>
    <s v="Turkey"/>
    <x v="5"/>
    <n v="36.896900000000002"/>
    <n v="30.7133"/>
  </r>
  <r>
    <s v="78956e9d-222f-40a4-9ea2-499b738e6a00"/>
    <x v="59"/>
    <d v="2024-02-29T00:00:00"/>
    <x v="5"/>
    <x v="2"/>
    <x v="2"/>
    <x v="3"/>
    <x v="0"/>
    <n v="397"/>
    <x v="38"/>
    <x v="58"/>
    <x v="2"/>
    <x v="2"/>
    <n v="23"/>
    <x v="5"/>
    <x v="0"/>
    <s v="Bangladesh"/>
    <x v="16"/>
    <n v="24.8949"/>
    <n v="91.868700000000004"/>
  </r>
  <r>
    <s v="c390e049-3c4f-4b58-ad23-f52c64d7768f"/>
    <x v="60"/>
    <d v="2024-03-31T00:00:00"/>
    <x v="6"/>
    <x v="0"/>
    <x v="2"/>
    <x v="0"/>
    <x v="0"/>
    <n v="770"/>
    <x v="46"/>
    <x v="59"/>
    <x v="2"/>
    <x v="1"/>
    <n v="64"/>
    <x v="4"/>
    <x v="0"/>
    <s v="India"/>
    <x v="13"/>
    <n v="22.572600000000001"/>
    <n v="88.363900000000001"/>
  </r>
  <r>
    <s v="71e5519b-ebcd-4ae6-8c37-165aa0b2e39e"/>
    <x v="61"/>
    <d v="2024-03-31T00:00:00"/>
    <x v="3"/>
    <x v="3"/>
    <x v="0"/>
    <x v="1"/>
    <x v="0"/>
    <n v="1856"/>
    <x v="47"/>
    <x v="60"/>
    <x v="0"/>
    <x v="0"/>
    <n v="36"/>
    <x v="0"/>
    <x v="2"/>
    <s v="Turkey"/>
    <x v="3"/>
    <n v="40.1828"/>
    <n v="29.066500000000001"/>
  </r>
  <r>
    <s v="ee1a4d2e-f425-4fae-8400-b4c76d7d0175"/>
    <x v="62"/>
    <d v="2024-03-31T00:00:00"/>
    <x v="15"/>
    <x v="4"/>
    <x v="1"/>
    <x v="2"/>
    <x v="1"/>
    <n v="1142"/>
    <x v="42"/>
    <x v="61"/>
    <x v="1"/>
    <x v="1"/>
    <n v="27"/>
    <x v="2"/>
    <x v="0"/>
    <s v="India"/>
    <x v="11"/>
    <n v="26.912400000000002"/>
    <n v="75.787300000000002"/>
  </r>
  <r>
    <s v="b563bdbe-055d-41a8-8cea-06be0db9c82c"/>
    <x v="63"/>
    <d v="2024-03-31T00:00:00"/>
    <x v="10"/>
    <x v="1"/>
    <x v="0"/>
    <x v="4"/>
    <x v="0"/>
    <n v="852"/>
    <x v="19"/>
    <x v="19"/>
    <x v="0"/>
    <x v="1"/>
    <n v="29"/>
    <x v="2"/>
    <x v="2"/>
    <s v="Turkey"/>
    <x v="7"/>
    <n v="41.008200000000002"/>
    <n v="28.978400000000001"/>
  </r>
  <r>
    <s v="5633dd9e-0ad3-455e-8b00-7236c2379e1b"/>
    <x v="64"/>
    <d v="2024-03-31T00:00:00"/>
    <x v="9"/>
    <x v="0"/>
    <x v="0"/>
    <x v="3"/>
    <x v="0"/>
    <n v="1059"/>
    <x v="17"/>
    <x v="62"/>
    <x v="0"/>
    <x v="3"/>
    <n v="47"/>
    <x v="3"/>
    <x v="0"/>
    <s v="India"/>
    <x v="17"/>
    <n v="12.9716"/>
    <n v="77.5946"/>
  </r>
  <r>
    <s v="8201d6e3-4f18-4911-9b28-c50627fd1640"/>
    <x v="65"/>
    <d v="2024-03-31T00:00:00"/>
    <x v="1"/>
    <x v="1"/>
    <x v="0"/>
    <x v="0"/>
    <x v="0"/>
    <n v="689"/>
    <x v="13"/>
    <x v="63"/>
    <x v="0"/>
    <x v="2"/>
    <n v="51"/>
    <x v="1"/>
    <x v="0"/>
    <s v="India"/>
    <x v="17"/>
    <n v="12.9716"/>
    <n v="77.5946"/>
  </r>
  <r>
    <s v="a01cf58f-776a-44aa-9bf0-acb2e791bf54"/>
    <x v="66"/>
    <d v="2024-03-31T00:00:00"/>
    <x v="18"/>
    <x v="4"/>
    <x v="0"/>
    <x v="2"/>
    <x v="1"/>
    <n v="456"/>
    <x v="48"/>
    <x v="64"/>
    <x v="0"/>
    <x v="2"/>
    <n v="21"/>
    <x v="5"/>
    <x v="2"/>
    <s v="Turkey"/>
    <x v="14"/>
    <n v="39.933399999999999"/>
    <n v="32.859699999999997"/>
  </r>
  <r>
    <s v="de89421a-9aaa-4405-ac88-1a9cf27e759e"/>
    <x v="67"/>
    <d v="2024-03-31T00:00:00"/>
    <x v="9"/>
    <x v="0"/>
    <x v="0"/>
    <x v="2"/>
    <x v="0"/>
    <n v="1062"/>
    <x v="17"/>
    <x v="65"/>
    <x v="1"/>
    <x v="3"/>
    <n v="62"/>
    <x v="4"/>
    <x v="2"/>
    <s v="Turkey"/>
    <x v="3"/>
    <n v="40.1828"/>
    <n v="29.066500000000001"/>
  </r>
  <r>
    <s v="d09c0b41-1402-4356-9862-1037a36dff3c"/>
    <x v="68"/>
    <d v="2024-03-31T00:00:00"/>
    <x v="15"/>
    <x v="4"/>
    <x v="2"/>
    <x v="2"/>
    <x v="1"/>
    <n v="1106"/>
    <x v="16"/>
    <x v="66"/>
    <x v="0"/>
    <x v="1"/>
    <n v="33"/>
    <x v="2"/>
    <x v="0"/>
    <s v="India"/>
    <x v="19"/>
    <n v="13.082700000000001"/>
    <n v="80.270700000000005"/>
  </r>
  <r>
    <s v="9c051b08-07fc-4255-9718-ccd7086ebcdf"/>
    <x v="69"/>
    <d v="2024-03-31T00:00:00"/>
    <x v="13"/>
    <x v="3"/>
    <x v="2"/>
    <x v="0"/>
    <x v="0"/>
    <n v="315"/>
    <x v="43"/>
    <x v="67"/>
    <x v="0"/>
    <x v="2"/>
    <n v="44"/>
    <x v="3"/>
    <x v="0"/>
    <s v="Turkey"/>
    <x v="12"/>
    <n v="38.419199999999996"/>
    <n v="27.128699999999998"/>
  </r>
  <r>
    <s v="fdd350a0-77de-454d-af2d-d1533913542a"/>
    <x v="70"/>
    <d v="2024-03-31T00:00:00"/>
    <x v="2"/>
    <x v="2"/>
    <x v="1"/>
    <x v="2"/>
    <x v="0"/>
    <n v="342"/>
    <x v="3"/>
    <x v="3"/>
    <x v="0"/>
    <x v="3"/>
    <n v="32"/>
    <x v="2"/>
    <x v="2"/>
    <s v="Turkey"/>
    <x v="3"/>
    <n v="40.1828"/>
    <n v="29.066500000000001"/>
  </r>
  <r>
    <s v="32632594-2755-431f-a699-fa2be10a3e10"/>
    <x v="71"/>
    <d v="2024-03-31T00:00:00"/>
    <x v="3"/>
    <x v="3"/>
    <x v="2"/>
    <x v="4"/>
    <x v="0"/>
    <n v="1799"/>
    <x v="26"/>
    <x v="68"/>
    <x v="0"/>
    <x v="2"/>
    <n v="43"/>
    <x v="3"/>
    <x v="2"/>
    <s v="India"/>
    <x v="18"/>
    <n v="26.846699999999998"/>
    <n v="80.946200000000005"/>
  </r>
  <r>
    <s v="fa428d4b-c6e6-4892-a985-73db52035660"/>
    <x v="72"/>
    <d v="2024-03-31T00:00:00"/>
    <x v="18"/>
    <x v="4"/>
    <x v="1"/>
    <x v="4"/>
    <x v="1"/>
    <n v="438"/>
    <x v="7"/>
    <x v="69"/>
    <x v="0"/>
    <x v="2"/>
    <n v="44"/>
    <x v="3"/>
    <x v="2"/>
    <s v="Turkey"/>
    <x v="7"/>
    <n v="41.008200000000002"/>
    <n v="28.978400000000001"/>
  </r>
  <r>
    <s v="ab65afba-2bee-46a3-8b23-fda5f5d18601"/>
    <x v="73"/>
    <d v="2024-03-31T00:00:00"/>
    <x v="5"/>
    <x v="2"/>
    <x v="1"/>
    <x v="0"/>
    <x v="0"/>
    <n v="351"/>
    <x v="49"/>
    <x v="70"/>
    <x v="1"/>
    <x v="1"/>
    <n v="41"/>
    <x v="0"/>
    <x v="2"/>
    <s v="India"/>
    <x v="11"/>
    <n v="26.912400000000002"/>
    <n v="75.787300000000002"/>
  </r>
  <r>
    <s v="01ba7cfd-dc66-4825-9d40-3575f752c1cc"/>
    <x v="74"/>
    <d v="2024-03-31T00:00:00"/>
    <x v="12"/>
    <x v="3"/>
    <x v="1"/>
    <x v="1"/>
    <x v="0"/>
    <n v="1206"/>
    <x v="50"/>
    <x v="71"/>
    <x v="0"/>
    <x v="0"/>
    <n v="59"/>
    <x v="4"/>
    <x v="2"/>
    <s v="India"/>
    <x v="19"/>
    <n v="13.082700000000001"/>
    <n v="80.270700000000005"/>
  </r>
  <r>
    <s v="279ece16-2767-4f56-badd-d5a9b2b86bd6"/>
    <x v="75"/>
    <d v="2024-03-31T00:00:00"/>
    <x v="8"/>
    <x v="2"/>
    <x v="1"/>
    <x v="2"/>
    <x v="0"/>
    <n v="544"/>
    <x v="51"/>
    <x v="72"/>
    <x v="1"/>
    <x v="3"/>
    <n v="38"/>
    <x v="0"/>
    <x v="2"/>
    <s v="Turkey"/>
    <x v="3"/>
    <n v="40.1828"/>
    <n v="29.066500000000001"/>
  </r>
  <r>
    <s v="fb5ffb84-dd00-41a7-943d-a224c201e241"/>
    <x v="76"/>
    <d v="2024-03-31T00:00:00"/>
    <x v="6"/>
    <x v="0"/>
    <x v="1"/>
    <x v="4"/>
    <x v="0"/>
    <n v="760"/>
    <x v="52"/>
    <x v="73"/>
    <x v="1"/>
    <x v="1"/>
    <n v="64"/>
    <x v="4"/>
    <x v="2"/>
    <s v="India"/>
    <x v="11"/>
    <n v="26.912400000000002"/>
    <n v="75.787300000000002"/>
  </r>
  <r>
    <s v="f26a4e4f-7e9e-481e-a594-fede2d967ec5"/>
    <x v="77"/>
    <d v="2024-03-31T00:00:00"/>
    <x v="16"/>
    <x v="4"/>
    <x v="2"/>
    <x v="0"/>
    <x v="1"/>
    <n v="884"/>
    <x v="36"/>
    <x v="74"/>
    <x v="2"/>
    <x v="1"/>
    <n v="37"/>
    <x v="0"/>
    <x v="2"/>
    <s v="India"/>
    <x v="21"/>
    <n v="23.022500000000001"/>
    <n v="72.571399999999997"/>
  </r>
  <r>
    <s v="0c84d254-8e66-4a1b-bf6f-7e069ebb719a"/>
    <x v="78"/>
    <d v="2024-03-31T00:00:00"/>
    <x v="16"/>
    <x v="4"/>
    <x v="1"/>
    <x v="3"/>
    <x v="1"/>
    <n v="811"/>
    <x v="53"/>
    <x v="75"/>
    <x v="0"/>
    <x v="1"/>
    <n v="23"/>
    <x v="5"/>
    <x v="2"/>
    <s v="India"/>
    <x v="19"/>
    <n v="13.082700000000001"/>
    <n v="80.270700000000005"/>
  </r>
  <r>
    <s v="87a77bc0-8fa3-4742-a85c-8d2a9cbf0c85"/>
    <x v="79"/>
    <d v="2024-03-31T00:00:00"/>
    <x v="17"/>
    <x v="3"/>
    <x v="0"/>
    <x v="4"/>
    <x v="0"/>
    <n v="425"/>
    <x v="54"/>
    <x v="76"/>
    <x v="0"/>
    <x v="0"/>
    <n v="26"/>
    <x v="2"/>
    <x v="2"/>
    <s v="India"/>
    <x v="6"/>
    <n v="18.520399999999999"/>
    <n v="73.856700000000004"/>
  </r>
  <r>
    <s v="975ab0fa-e6eb-4085-8619-fac496030deb"/>
    <x v="80"/>
    <d v="2024-03-31T00:00:00"/>
    <x v="14"/>
    <x v="4"/>
    <x v="0"/>
    <x v="0"/>
    <x v="1"/>
    <n v="829"/>
    <x v="54"/>
    <x v="77"/>
    <x v="0"/>
    <x v="3"/>
    <n v="26"/>
    <x v="2"/>
    <x v="0"/>
    <s v="India"/>
    <x v="13"/>
    <n v="22.572600000000001"/>
    <n v="88.363900000000001"/>
  </r>
  <r>
    <s v="d000d275-0110-4e7c-8087-93cd96e0f30b"/>
    <x v="81"/>
    <d v="2024-03-31T00:00:00"/>
    <x v="7"/>
    <x v="1"/>
    <x v="0"/>
    <x v="3"/>
    <x v="0"/>
    <n v="556"/>
    <x v="11"/>
    <x v="11"/>
    <x v="0"/>
    <x v="2"/>
    <n v="27"/>
    <x v="2"/>
    <x v="0"/>
    <s v="Bangladesh"/>
    <x v="4"/>
    <n v="24.374500000000001"/>
    <n v="88.604200000000006"/>
  </r>
  <r>
    <s v="39cd6582-9d4e-43be-b947-8799850d58f0"/>
    <x v="82"/>
    <d v="2024-03-31T00:00:00"/>
    <x v="6"/>
    <x v="0"/>
    <x v="2"/>
    <x v="2"/>
    <x v="0"/>
    <n v="777"/>
    <x v="55"/>
    <x v="78"/>
    <x v="2"/>
    <x v="2"/>
    <n v="32"/>
    <x v="2"/>
    <x v="2"/>
    <s v="Bangladesh"/>
    <x v="2"/>
    <n v="22.3569"/>
    <n v="91.783199999999994"/>
  </r>
  <r>
    <s v="256cf9e1-cd77-4145-951b-d92e44d00cf3"/>
    <x v="83"/>
    <d v="2024-03-31T00:00:00"/>
    <x v="9"/>
    <x v="0"/>
    <x v="1"/>
    <x v="4"/>
    <x v="0"/>
    <n v="1017"/>
    <x v="3"/>
    <x v="79"/>
    <x v="0"/>
    <x v="3"/>
    <n v="22"/>
    <x v="5"/>
    <x v="2"/>
    <s v="Turkey"/>
    <x v="5"/>
    <n v="36.896900000000002"/>
    <n v="30.7133"/>
  </r>
  <r>
    <s v="531d046b-c78e-4775-92ef-f4f69901107b"/>
    <x v="84"/>
    <d v="2024-03-31T00:00:00"/>
    <x v="1"/>
    <x v="1"/>
    <x v="0"/>
    <x v="1"/>
    <x v="0"/>
    <n v="668"/>
    <x v="56"/>
    <x v="80"/>
    <x v="0"/>
    <x v="3"/>
    <n v="42"/>
    <x v="3"/>
    <x v="0"/>
    <s v="India"/>
    <x v="10"/>
    <n v="17.385000000000002"/>
    <n v="78.486699999999999"/>
  </r>
  <r>
    <s v="601240e1-e950-441e-96cf-bd7b737a679c"/>
    <x v="85"/>
    <d v="2024-03-31T00:00:00"/>
    <x v="3"/>
    <x v="3"/>
    <x v="1"/>
    <x v="1"/>
    <x v="0"/>
    <n v="1873"/>
    <x v="49"/>
    <x v="81"/>
    <x v="2"/>
    <x v="3"/>
    <n v="57"/>
    <x v="1"/>
    <x v="1"/>
    <s v="India"/>
    <x v="11"/>
    <n v="26.912400000000002"/>
    <n v="75.787300000000002"/>
  </r>
  <r>
    <s v="f5598f5d-a410-4953-aa55-f02c4206c890"/>
    <x v="86"/>
    <d v="2024-03-31T00:00:00"/>
    <x v="8"/>
    <x v="2"/>
    <x v="1"/>
    <x v="2"/>
    <x v="0"/>
    <n v="513"/>
    <x v="57"/>
    <x v="82"/>
    <x v="0"/>
    <x v="1"/>
    <n v="32"/>
    <x v="2"/>
    <x v="2"/>
    <s v="Turkey"/>
    <x v="14"/>
    <n v="39.933399999999999"/>
    <n v="32.859699999999997"/>
  </r>
  <r>
    <s v="7d4ca499-dae4-4596-840a-8febe483356a"/>
    <x v="87"/>
    <d v="2024-03-31T00:00:00"/>
    <x v="0"/>
    <x v="0"/>
    <x v="1"/>
    <x v="1"/>
    <x v="0"/>
    <n v="541"/>
    <x v="58"/>
    <x v="83"/>
    <x v="0"/>
    <x v="0"/>
    <n v="51"/>
    <x v="1"/>
    <x v="2"/>
    <s v="Bangladesh"/>
    <x v="15"/>
    <n v="22.845600000000001"/>
    <n v="89.540300000000002"/>
  </r>
  <r>
    <s v="d7a13904-cd44-4c3f-ba09-3f9928ac3295"/>
    <x v="88"/>
    <d v="2024-03-31T00:00:00"/>
    <x v="17"/>
    <x v="3"/>
    <x v="0"/>
    <x v="0"/>
    <x v="0"/>
    <n v="454"/>
    <x v="55"/>
    <x v="84"/>
    <x v="0"/>
    <x v="0"/>
    <n v="28"/>
    <x v="2"/>
    <x v="2"/>
    <s v="Turkey"/>
    <x v="3"/>
    <n v="40.1828"/>
    <n v="29.066500000000001"/>
  </r>
  <r>
    <s v="07d2b6a9-3e14-400a-be8a-78a04561b012"/>
    <x v="89"/>
    <d v="2024-03-31T00:00:00"/>
    <x v="3"/>
    <x v="3"/>
    <x v="0"/>
    <x v="1"/>
    <x v="0"/>
    <n v="1810"/>
    <x v="0"/>
    <x v="85"/>
    <x v="2"/>
    <x v="1"/>
    <n v="48"/>
    <x v="3"/>
    <x v="2"/>
    <s v="India"/>
    <x v="18"/>
    <n v="26.846699999999998"/>
    <n v="80.946200000000005"/>
  </r>
  <r>
    <s v="270eb8a0-d199-4342-9e33-5c456f79e2cc"/>
    <x v="90"/>
    <d v="2024-03-31T00:00:00"/>
    <x v="4"/>
    <x v="2"/>
    <x v="1"/>
    <x v="3"/>
    <x v="0"/>
    <n v="805"/>
    <x v="49"/>
    <x v="86"/>
    <x v="2"/>
    <x v="0"/>
    <n v="30"/>
    <x v="2"/>
    <x v="2"/>
    <s v="India"/>
    <x v="9"/>
    <n v="28.7041"/>
    <n v="77.102500000000006"/>
  </r>
  <r>
    <s v="b0a25cb1-9098-4721-9c6d-f4da0b93d7d0"/>
    <x v="91"/>
    <d v="2024-04-30T00:00:00"/>
    <x v="2"/>
    <x v="2"/>
    <x v="1"/>
    <x v="1"/>
    <x v="0"/>
    <n v="326"/>
    <x v="59"/>
    <x v="87"/>
    <x v="2"/>
    <x v="1"/>
    <n v="43"/>
    <x v="3"/>
    <x v="1"/>
    <s v="India"/>
    <x v="18"/>
    <n v="26.846699999999998"/>
    <n v="80.946200000000005"/>
  </r>
  <r>
    <s v="dc467662-2188-455e-b885-a74bec8d04d0"/>
    <x v="92"/>
    <d v="2024-04-30T00:00:00"/>
    <x v="18"/>
    <x v="4"/>
    <x v="1"/>
    <x v="2"/>
    <x v="1"/>
    <n v="456"/>
    <x v="8"/>
    <x v="88"/>
    <x v="0"/>
    <x v="1"/>
    <n v="56"/>
    <x v="1"/>
    <x v="0"/>
    <s v="Bangladesh"/>
    <x v="16"/>
    <n v="24.8949"/>
    <n v="91.868700000000004"/>
  </r>
  <r>
    <s v="13814056-0d13-4b0d-9f3a-4fdbe56970e8"/>
    <x v="93"/>
    <d v="2024-04-30T00:00:00"/>
    <x v="1"/>
    <x v="1"/>
    <x v="1"/>
    <x v="2"/>
    <x v="0"/>
    <n v="634"/>
    <x v="60"/>
    <x v="89"/>
    <x v="0"/>
    <x v="0"/>
    <n v="61"/>
    <x v="4"/>
    <x v="0"/>
    <s v="India"/>
    <x v="17"/>
    <n v="12.9716"/>
    <n v="77.5946"/>
  </r>
  <r>
    <s v="6848fd52-ccbd-4bfb-8ddf-349698439e7b"/>
    <x v="94"/>
    <d v="2024-04-30T00:00:00"/>
    <x v="7"/>
    <x v="1"/>
    <x v="1"/>
    <x v="4"/>
    <x v="0"/>
    <n v="573"/>
    <x v="61"/>
    <x v="90"/>
    <x v="0"/>
    <x v="3"/>
    <n v="19"/>
    <x v="5"/>
    <x v="2"/>
    <s v="Turkey"/>
    <x v="5"/>
    <n v="36.896900000000002"/>
    <n v="30.7133"/>
  </r>
  <r>
    <s v="fe824ec3-d1da-41d6-b48c-f456b64553cd"/>
    <x v="95"/>
    <d v="2024-04-30T00:00:00"/>
    <x v="2"/>
    <x v="2"/>
    <x v="0"/>
    <x v="1"/>
    <x v="0"/>
    <n v="323"/>
    <x v="1"/>
    <x v="91"/>
    <x v="0"/>
    <x v="1"/>
    <n v="38"/>
    <x v="0"/>
    <x v="0"/>
    <s v="India"/>
    <x v="13"/>
    <n v="22.572600000000001"/>
    <n v="88.363900000000001"/>
  </r>
  <r>
    <s v="4a8d009b-8efd-43bd-b7e5-fcce1a070a22"/>
    <x v="96"/>
    <d v="2024-04-30T00:00:00"/>
    <x v="7"/>
    <x v="1"/>
    <x v="1"/>
    <x v="0"/>
    <x v="0"/>
    <n v="501"/>
    <x v="25"/>
    <x v="92"/>
    <x v="1"/>
    <x v="2"/>
    <n v="46"/>
    <x v="3"/>
    <x v="0"/>
    <s v="India"/>
    <x v="9"/>
    <n v="28.7041"/>
    <n v="77.102500000000006"/>
  </r>
  <r>
    <s v="d3007fd2-b6fc-4d81-9b85-8b6d5acedf5f"/>
    <x v="97"/>
    <d v="2024-04-30T00:00:00"/>
    <x v="8"/>
    <x v="2"/>
    <x v="2"/>
    <x v="0"/>
    <x v="0"/>
    <n v="518"/>
    <x v="9"/>
    <x v="36"/>
    <x v="0"/>
    <x v="3"/>
    <n v="18"/>
    <x v="5"/>
    <x v="2"/>
    <s v="Bangladesh"/>
    <x v="8"/>
    <n v="23.810300000000002"/>
    <n v="90.412499999999994"/>
  </r>
  <r>
    <s v="c28cafd9-08a6-4a72-8a89-b05d82993315"/>
    <x v="98"/>
    <d v="2024-04-30T00:00:00"/>
    <x v="13"/>
    <x v="3"/>
    <x v="2"/>
    <x v="0"/>
    <x v="0"/>
    <n v="398"/>
    <x v="62"/>
    <x v="93"/>
    <x v="0"/>
    <x v="0"/>
    <n v="62"/>
    <x v="4"/>
    <x v="2"/>
    <s v="Turkey"/>
    <x v="5"/>
    <n v="36.896900000000002"/>
    <n v="30.7133"/>
  </r>
  <r>
    <s v="58bebb33-c6cf-47e0-9ad7-156735a68caf"/>
    <x v="99"/>
    <d v="2024-04-30T00:00:00"/>
    <x v="6"/>
    <x v="0"/>
    <x v="1"/>
    <x v="1"/>
    <x v="0"/>
    <n v="735"/>
    <x v="28"/>
    <x v="94"/>
    <x v="1"/>
    <x v="3"/>
    <n v="38"/>
    <x v="0"/>
    <x v="0"/>
    <s v="Turkey"/>
    <x v="5"/>
    <n v="36.896900000000002"/>
    <n v="30.7133"/>
  </r>
  <r>
    <s v="474c5755-50a8-4bee-9af3-e8df247d3769"/>
    <x v="100"/>
    <d v="2024-04-30T00:00:00"/>
    <x v="11"/>
    <x v="4"/>
    <x v="2"/>
    <x v="1"/>
    <x v="1"/>
    <n v="1032"/>
    <x v="48"/>
    <x v="95"/>
    <x v="2"/>
    <x v="3"/>
    <n v="26"/>
    <x v="2"/>
    <x v="0"/>
    <s v="India"/>
    <x v="9"/>
    <n v="28.7041"/>
    <n v="77.102500000000006"/>
  </r>
  <r>
    <s v="784b0c63-1eb4-42bf-a8e1-de0d1f9bbbb2"/>
    <x v="101"/>
    <d v="2024-04-30T00:00:00"/>
    <x v="10"/>
    <x v="1"/>
    <x v="2"/>
    <x v="0"/>
    <x v="0"/>
    <n v="875"/>
    <x v="63"/>
    <x v="96"/>
    <x v="0"/>
    <x v="3"/>
    <n v="60"/>
    <x v="4"/>
    <x v="0"/>
    <s v="Turkey"/>
    <x v="12"/>
    <n v="38.419199999999996"/>
    <n v="27.128699999999998"/>
  </r>
  <r>
    <s v="00c4011d-0798-4dcd-ba4f-5d7fbbcdc9e5"/>
    <x v="102"/>
    <d v="2024-04-30T00:00:00"/>
    <x v="14"/>
    <x v="4"/>
    <x v="0"/>
    <x v="3"/>
    <x v="1"/>
    <n v="872"/>
    <x v="25"/>
    <x v="97"/>
    <x v="0"/>
    <x v="0"/>
    <n v="55"/>
    <x v="1"/>
    <x v="0"/>
    <s v="India"/>
    <x v="22"/>
    <n v="19.076000000000001"/>
    <n v="72.877700000000004"/>
  </r>
  <r>
    <s v="43f15613-86fd-4e47-b9eb-ab3624e4fe22"/>
    <x v="103"/>
    <d v="2024-04-30T00:00:00"/>
    <x v="15"/>
    <x v="4"/>
    <x v="2"/>
    <x v="1"/>
    <x v="1"/>
    <n v="1160"/>
    <x v="64"/>
    <x v="98"/>
    <x v="1"/>
    <x v="1"/>
    <n v="39"/>
    <x v="0"/>
    <x v="2"/>
    <s v="Turkey"/>
    <x v="5"/>
    <n v="36.896900000000002"/>
    <n v="30.7133"/>
  </r>
  <r>
    <s v="7da7de95-f772-4cc2-bce0-b0873f98233e"/>
    <x v="104"/>
    <d v="2024-04-30T00:00:00"/>
    <x v="17"/>
    <x v="3"/>
    <x v="1"/>
    <x v="3"/>
    <x v="0"/>
    <n v="442"/>
    <x v="65"/>
    <x v="99"/>
    <x v="2"/>
    <x v="0"/>
    <n v="46"/>
    <x v="3"/>
    <x v="2"/>
    <s v="Bangladesh"/>
    <x v="2"/>
    <n v="22.3569"/>
    <n v="91.783199999999994"/>
  </r>
  <r>
    <s v="03b65910-37b4-402c-b17c-6fbe0ccd37dc"/>
    <x v="105"/>
    <d v="2024-04-30T00:00:00"/>
    <x v="6"/>
    <x v="0"/>
    <x v="1"/>
    <x v="0"/>
    <x v="0"/>
    <n v="782"/>
    <x v="66"/>
    <x v="100"/>
    <x v="0"/>
    <x v="2"/>
    <n v="33"/>
    <x v="2"/>
    <x v="0"/>
    <s v="Turkey"/>
    <x v="7"/>
    <n v="41.008200000000002"/>
    <n v="28.978400000000001"/>
  </r>
  <r>
    <s v="eac79ee6-e787-48df-96a4-ea6b11fd5aa6"/>
    <x v="106"/>
    <d v="2024-04-30T00:00:00"/>
    <x v="13"/>
    <x v="3"/>
    <x v="0"/>
    <x v="0"/>
    <x v="0"/>
    <n v="375"/>
    <x v="49"/>
    <x v="101"/>
    <x v="1"/>
    <x v="1"/>
    <n v="33"/>
    <x v="2"/>
    <x v="2"/>
    <s v="Turkey"/>
    <x v="3"/>
    <n v="40.1828"/>
    <n v="29.066500000000001"/>
  </r>
  <r>
    <s v="f6911e69-8a1f-4cf0-ad51-e80918c55a81"/>
    <x v="107"/>
    <d v="2024-04-30T00:00:00"/>
    <x v="7"/>
    <x v="1"/>
    <x v="2"/>
    <x v="1"/>
    <x v="0"/>
    <n v="584"/>
    <x v="62"/>
    <x v="102"/>
    <x v="2"/>
    <x v="3"/>
    <n v="38"/>
    <x v="0"/>
    <x v="2"/>
    <s v="India"/>
    <x v="9"/>
    <n v="28.7041"/>
    <n v="77.102500000000006"/>
  </r>
  <r>
    <s v="077487a5-61c4-4f29-bd88-49901d7b47e7"/>
    <x v="108"/>
    <d v="2024-04-30T00:00:00"/>
    <x v="4"/>
    <x v="2"/>
    <x v="0"/>
    <x v="0"/>
    <x v="0"/>
    <n v="837"/>
    <x v="44"/>
    <x v="103"/>
    <x v="2"/>
    <x v="1"/>
    <n v="41"/>
    <x v="0"/>
    <x v="2"/>
    <s v="Pakistan"/>
    <x v="23"/>
    <n v="24.860700000000001"/>
    <n v="67.001099999999994"/>
  </r>
  <r>
    <s v="835823d7-b24b-4420-848f-324c3de8e5c3"/>
    <x v="109"/>
    <d v="2024-04-30T00:00:00"/>
    <x v="0"/>
    <x v="0"/>
    <x v="2"/>
    <x v="3"/>
    <x v="0"/>
    <n v="547"/>
    <x v="55"/>
    <x v="104"/>
    <x v="1"/>
    <x v="3"/>
    <n v="32"/>
    <x v="2"/>
    <x v="2"/>
    <s v="Turkey"/>
    <x v="12"/>
    <n v="38.419199999999996"/>
    <n v="27.128699999999998"/>
  </r>
  <r>
    <s v="592eb398-a865-4282-8a8c-ee125cae45aa"/>
    <x v="110"/>
    <d v="2024-04-30T00:00:00"/>
    <x v="6"/>
    <x v="0"/>
    <x v="1"/>
    <x v="1"/>
    <x v="0"/>
    <n v="741"/>
    <x v="67"/>
    <x v="105"/>
    <x v="2"/>
    <x v="0"/>
    <n v="22"/>
    <x v="5"/>
    <x v="1"/>
    <s v="Turkey"/>
    <x v="7"/>
    <n v="41.008200000000002"/>
    <n v="28.978400000000001"/>
  </r>
  <r>
    <s v="ac8bf7a8-fb2b-41f7-a0fa-53272d7bf4b9"/>
    <x v="111"/>
    <d v="2024-04-30T00:00:00"/>
    <x v="16"/>
    <x v="4"/>
    <x v="2"/>
    <x v="0"/>
    <x v="1"/>
    <n v="836"/>
    <x v="59"/>
    <x v="106"/>
    <x v="0"/>
    <x v="3"/>
    <n v="49"/>
    <x v="3"/>
    <x v="0"/>
    <s v="India"/>
    <x v="18"/>
    <n v="26.846699999999998"/>
    <n v="80.946200000000005"/>
  </r>
  <r>
    <s v="5759b023-dd6f-4b24-8acf-e8859b3eaab3"/>
    <x v="112"/>
    <d v="2024-04-30T00:00:00"/>
    <x v="9"/>
    <x v="0"/>
    <x v="0"/>
    <x v="1"/>
    <x v="0"/>
    <n v="1036"/>
    <x v="6"/>
    <x v="107"/>
    <x v="2"/>
    <x v="0"/>
    <n v="44"/>
    <x v="3"/>
    <x v="1"/>
    <s v="Bangladesh"/>
    <x v="8"/>
    <n v="23.810300000000002"/>
    <n v="90.412499999999994"/>
  </r>
  <r>
    <s v="d3e82026-2084-40f2-8d5d-d2a94a198af9"/>
    <x v="113"/>
    <d v="2024-04-30T00:00:00"/>
    <x v="6"/>
    <x v="0"/>
    <x v="1"/>
    <x v="3"/>
    <x v="0"/>
    <n v="725"/>
    <x v="65"/>
    <x v="108"/>
    <x v="2"/>
    <x v="2"/>
    <n v="44"/>
    <x v="3"/>
    <x v="2"/>
    <s v="India"/>
    <x v="10"/>
    <n v="17.385000000000002"/>
    <n v="78.486699999999999"/>
  </r>
  <r>
    <s v="746e2d69-e2f6-4a37-8315-8f5443a85e7d"/>
    <x v="114"/>
    <d v="2024-04-30T00:00:00"/>
    <x v="9"/>
    <x v="0"/>
    <x v="0"/>
    <x v="2"/>
    <x v="0"/>
    <n v="1017"/>
    <x v="17"/>
    <x v="109"/>
    <x v="1"/>
    <x v="3"/>
    <n v="54"/>
    <x v="1"/>
    <x v="0"/>
    <s v="India"/>
    <x v="19"/>
    <n v="13.082700000000001"/>
    <n v="80.270700000000005"/>
  </r>
  <r>
    <s v="bca07c20-5f33-4f80-9b7c-e5c8cfea85d4"/>
    <x v="115"/>
    <d v="2024-04-30T00:00:00"/>
    <x v="8"/>
    <x v="2"/>
    <x v="0"/>
    <x v="0"/>
    <x v="0"/>
    <n v="509"/>
    <x v="68"/>
    <x v="110"/>
    <x v="2"/>
    <x v="1"/>
    <n v="38"/>
    <x v="0"/>
    <x v="0"/>
    <s v="Bangladesh"/>
    <x v="16"/>
    <n v="24.8949"/>
    <n v="91.868700000000004"/>
  </r>
  <r>
    <s v="87ec627a-e951-47c9-b9bb-b50a1b83771b"/>
    <x v="116"/>
    <d v="2024-04-30T00:00:00"/>
    <x v="2"/>
    <x v="2"/>
    <x v="0"/>
    <x v="3"/>
    <x v="0"/>
    <n v="335"/>
    <x v="2"/>
    <x v="111"/>
    <x v="2"/>
    <x v="0"/>
    <n v="39"/>
    <x v="0"/>
    <x v="2"/>
    <s v="India"/>
    <x v="22"/>
    <n v="19.076000000000001"/>
    <n v="72.877700000000004"/>
  </r>
  <r>
    <s v="07fa81d5-6de5-480f-a74c-447d1dafd82b"/>
    <x v="117"/>
    <d v="2024-04-30T00:00:00"/>
    <x v="0"/>
    <x v="0"/>
    <x v="0"/>
    <x v="4"/>
    <x v="0"/>
    <n v="521"/>
    <x v="69"/>
    <x v="112"/>
    <x v="0"/>
    <x v="3"/>
    <n v="34"/>
    <x v="0"/>
    <x v="2"/>
    <s v="India"/>
    <x v="19"/>
    <n v="13.082700000000001"/>
    <n v="80.270700000000005"/>
  </r>
  <r>
    <s v="f434cbf9-a064-4fd2-a315-84ae804bb6e3"/>
    <x v="118"/>
    <d v="2024-04-30T00:00:00"/>
    <x v="18"/>
    <x v="4"/>
    <x v="1"/>
    <x v="4"/>
    <x v="1"/>
    <n v="450"/>
    <x v="56"/>
    <x v="113"/>
    <x v="0"/>
    <x v="0"/>
    <n v="36"/>
    <x v="0"/>
    <x v="2"/>
    <s v="India"/>
    <x v="17"/>
    <n v="12.9716"/>
    <n v="77.5946"/>
  </r>
  <r>
    <s v="fd677e01-2fe0-41dc-8125-28ac13e93ea1"/>
    <x v="119"/>
    <d v="2024-04-30T00:00:00"/>
    <x v="16"/>
    <x v="4"/>
    <x v="0"/>
    <x v="1"/>
    <x v="1"/>
    <n v="803"/>
    <x v="64"/>
    <x v="114"/>
    <x v="1"/>
    <x v="3"/>
    <n v="46"/>
    <x v="3"/>
    <x v="2"/>
    <s v="Turkey"/>
    <x v="3"/>
    <n v="40.1828"/>
    <n v="29.066500000000001"/>
  </r>
  <r>
    <s v="2e81bb66-267c-4e18-925d-082798a1180f"/>
    <x v="120"/>
    <d v="2024-04-30T00:00:00"/>
    <x v="14"/>
    <x v="4"/>
    <x v="0"/>
    <x v="0"/>
    <x v="1"/>
    <n v="828"/>
    <x v="17"/>
    <x v="115"/>
    <x v="0"/>
    <x v="3"/>
    <n v="64"/>
    <x v="4"/>
    <x v="0"/>
    <s v="Bangladesh"/>
    <x v="2"/>
    <n v="22.3569"/>
    <n v="91.783199999999994"/>
  </r>
  <r>
    <s v="c1dd718f-8c25-47a9-bc37-5dd6c767199e"/>
    <x v="121"/>
    <d v="2024-05-31T00:00:00"/>
    <x v="15"/>
    <x v="4"/>
    <x v="2"/>
    <x v="1"/>
    <x v="1"/>
    <n v="1127"/>
    <x v="7"/>
    <x v="116"/>
    <x v="2"/>
    <x v="2"/>
    <n v="19"/>
    <x v="5"/>
    <x v="0"/>
    <s v="Bangladesh"/>
    <x v="15"/>
    <n v="22.845600000000001"/>
    <n v="89.540300000000002"/>
  </r>
  <r>
    <s v="0371e9b9-a363-4279-a3c0-f94aaa231c35"/>
    <x v="122"/>
    <d v="2024-05-31T00:00:00"/>
    <x v="10"/>
    <x v="1"/>
    <x v="1"/>
    <x v="4"/>
    <x v="0"/>
    <n v="873"/>
    <x v="18"/>
    <x v="117"/>
    <x v="0"/>
    <x v="3"/>
    <n v="49"/>
    <x v="3"/>
    <x v="2"/>
    <s v="Turkey"/>
    <x v="3"/>
    <n v="40.1828"/>
    <n v="29.066500000000001"/>
  </r>
  <r>
    <s v="12f7ac32-9063-4ae5-a122-385b06ba77af"/>
    <x v="123"/>
    <d v="2024-05-31T00:00:00"/>
    <x v="14"/>
    <x v="4"/>
    <x v="2"/>
    <x v="1"/>
    <x v="1"/>
    <n v="880"/>
    <x v="60"/>
    <x v="118"/>
    <x v="0"/>
    <x v="0"/>
    <n v="20"/>
    <x v="5"/>
    <x v="0"/>
    <s v="India"/>
    <x v="19"/>
    <n v="13.082700000000001"/>
    <n v="80.270700000000005"/>
  </r>
  <r>
    <s v="06cbf9e5-391e-4727-a5b0-24c93b3f88df"/>
    <x v="124"/>
    <d v="2024-05-31T00:00:00"/>
    <x v="14"/>
    <x v="4"/>
    <x v="2"/>
    <x v="3"/>
    <x v="1"/>
    <n v="821"/>
    <x v="8"/>
    <x v="119"/>
    <x v="2"/>
    <x v="0"/>
    <n v="25"/>
    <x v="5"/>
    <x v="0"/>
    <s v="Turkey"/>
    <x v="5"/>
    <n v="36.896900000000002"/>
    <n v="30.7133"/>
  </r>
  <r>
    <s v="73a33eac-425b-4f9a-b864-0ace26cf641e"/>
    <x v="125"/>
    <d v="2024-05-31T00:00:00"/>
    <x v="10"/>
    <x v="1"/>
    <x v="1"/>
    <x v="2"/>
    <x v="0"/>
    <n v="838"/>
    <x v="34"/>
    <x v="120"/>
    <x v="0"/>
    <x v="0"/>
    <n v="19"/>
    <x v="5"/>
    <x v="0"/>
    <s v="India"/>
    <x v="6"/>
    <n v="18.520399999999999"/>
    <n v="73.856700000000004"/>
  </r>
  <r>
    <s v="db6a7b80-0a20-471d-a347-64148616a34c"/>
    <x v="126"/>
    <d v="2024-05-31T00:00:00"/>
    <x v="0"/>
    <x v="0"/>
    <x v="2"/>
    <x v="2"/>
    <x v="0"/>
    <n v="540"/>
    <x v="3"/>
    <x v="121"/>
    <x v="0"/>
    <x v="3"/>
    <n v="64"/>
    <x v="4"/>
    <x v="0"/>
    <s v="Bangladesh"/>
    <x v="4"/>
    <n v="24.374500000000001"/>
    <n v="88.604200000000006"/>
  </r>
  <r>
    <s v="fa428d4b-c6e6-4892-a985-73db52035660"/>
    <x v="127"/>
    <d v="2024-05-31T00:00:00"/>
    <x v="18"/>
    <x v="4"/>
    <x v="1"/>
    <x v="4"/>
    <x v="1"/>
    <n v="438"/>
    <x v="7"/>
    <x v="69"/>
    <x v="0"/>
    <x v="2"/>
    <n v="44"/>
    <x v="3"/>
    <x v="2"/>
    <s v="Turkey"/>
    <x v="7"/>
    <n v="41.008200000000002"/>
    <n v="28.978400000000001"/>
  </r>
  <r>
    <s v="f697038c-e26d-43b8-beae-3824a4242583"/>
    <x v="128"/>
    <d v="2024-05-31T00:00:00"/>
    <x v="0"/>
    <x v="0"/>
    <x v="1"/>
    <x v="2"/>
    <x v="0"/>
    <n v="520"/>
    <x v="47"/>
    <x v="122"/>
    <x v="2"/>
    <x v="3"/>
    <n v="21"/>
    <x v="5"/>
    <x v="2"/>
    <s v="Bangladesh"/>
    <x v="15"/>
    <n v="22.845600000000001"/>
    <n v="89.540300000000002"/>
  </r>
  <r>
    <s v="8084578e-c7f4-4a77-9177-22e62a1f2ebf"/>
    <x v="129"/>
    <d v="2024-05-31T00:00:00"/>
    <x v="1"/>
    <x v="1"/>
    <x v="0"/>
    <x v="4"/>
    <x v="0"/>
    <n v="669"/>
    <x v="25"/>
    <x v="123"/>
    <x v="1"/>
    <x v="1"/>
    <n v="43"/>
    <x v="3"/>
    <x v="2"/>
    <s v="India"/>
    <x v="21"/>
    <n v="23.022500000000001"/>
    <n v="72.571399999999997"/>
  </r>
  <r>
    <s v="f697038c-e26d-43b8-beae-3824a4242583"/>
    <x v="130"/>
    <d v="2024-05-31T00:00:00"/>
    <x v="0"/>
    <x v="0"/>
    <x v="1"/>
    <x v="2"/>
    <x v="0"/>
    <n v="520"/>
    <x v="47"/>
    <x v="122"/>
    <x v="2"/>
    <x v="3"/>
    <n v="21"/>
    <x v="5"/>
    <x v="2"/>
    <s v="Bangladesh"/>
    <x v="15"/>
    <n v="22.845600000000001"/>
    <n v="89.540300000000002"/>
  </r>
  <r>
    <s v="fd6868d4-24fe-46d6-afba-bebbbf09061e"/>
    <x v="131"/>
    <d v="2024-05-31T00:00:00"/>
    <x v="5"/>
    <x v="2"/>
    <x v="0"/>
    <x v="4"/>
    <x v="0"/>
    <n v="395"/>
    <x v="70"/>
    <x v="124"/>
    <x v="1"/>
    <x v="1"/>
    <n v="34"/>
    <x v="0"/>
    <x v="0"/>
    <s v="Turkey"/>
    <x v="5"/>
    <n v="36.896900000000002"/>
    <n v="30.7133"/>
  </r>
  <r>
    <s v="cbba6938-6721-4ed9-b465-94612dbbc6ab"/>
    <x v="132"/>
    <d v="2024-05-31T00:00:00"/>
    <x v="7"/>
    <x v="1"/>
    <x v="1"/>
    <x v="3"/>
    <x v="0"/>
    <n v="569"/>
    <x v="22"/>
    <x v="125"/>
    <x v="0"/>
    <x v="3"/>
    <n v="27"/>
    <x v="2"/>
    <x v="0"/>
    <s v="Turkey"/>
    <x v="12"/>
    <n v="38.419199999999996"/>
    <n v="27.128699999999998"/>
  </r>
  <r>
    <s v="b7181ee7-e3d8-4401-bf0e-c220833d444f"/>
    <x v="133"/>
    <d v="2024-05-31T00:00:00"/>
    <x v="2"/>
    <x v="2"/>
    <x v="2"/>
    <x v="3"/>
    <x v="0"/>
    <n v="340"/>
    <x v="39"/>
    <x v="126"/>
    <x v="0"/>
    <x v="2"/>
    <n v="26"/>
    <x v="2"/>
    <x v="1"/>
    <s v="Turkey"/>
    <x v="5"/>
    <n v="36.896900000000002"/>
    <n v="30.7133"/>
  </r>
  <r>
    <s v="9a9a2ad8-8243-41ac-93cc-c179ea2af34c"/>
    <x v="134"/>
    <d v="2024-05-31T00:00:00"/>
    <x v="8"/>
    <x v="2"/>
    <x v="2"/>
    <x v="4"/>
    <x v="0"/>
    <n v="528"/>
    <x v="68"/>
    <x v="127"/>
    <x v="0"/>
    <x v="2"/>
    <n v="29"/>
    <x v="2"/>
    <x v="2"/>
    <s v="Turkey"/>
    <x v="12"/>
    <n v="38.419199999999996"/>
    <n v="27.128699999999998"/>
  </r>
  <r>
    <s v="e41b3943-d8e1-4208-9df5-af3f34b2c70e"/>
    <x v="135"/>
    <d v="2024-05-31T00:00:00"/>
    <x v="15"/>
    <x v="4"/>
    <x v="1"/>
    <x v="1"/>
    <x v="1"/>
    <n v="1167"/>
    <x v="71"/>
    <x v="128"/>
    <x v="0"/>
    <x v="3"/>
    <n v="36"/>
    <x v="0"/>
    <x v="1"/>
    <s v="Turkey"/>
    <x v="14"/>
    <n v="39.933399999999999"/>
    <n v="32.859699999999997"/>
  </r>
  <r>
    <s v="75d025b3-f4e0-4634-af53-2498cae1e486"/>
    <x v="136"/>
    <d v="2024-05-31T00:00:00"/>
    <x v="5"/>
    <x v="2"/>
    <x v="0"/>
    <x v="0"/>
    <x v="0"/>
    <n v="362"/>
    <x v="19"/>
    <x v="129"/>
    <x v="0"/>
    <x v="1"/>
    <n v="32"/>
    <x v="2"/>
    <x v="2"/>
    <s v="Turkey"/>
    <x v="3"/>
    <n v="40.1828"/>
    <n v="29.066500000000001"/>
  </r>
  <r>
    <s v="39b83ab9-ba07-4744-a3ec-180a86314e4a"/>
    <x v="137"/>
    <d v="2024-05-31T00:00:00"/>
    <x v="15"/>
    <x v="4"/>
    <x v="0"/>
    <x v="2"/>
    <x v="1"/>
    <n v="1186"/>
    <x v="14"/>
    <x v="130"/>
    <x v="0"/>
    <x v="1"/>
    <n v="30"/>
    <x v="2"/>
    <x v="2"/>
    <s v="India"/>
    <x v="21"/>
    <n v="23.022500000000001"/>
    <n v="72.571399999999997"/>
  </r>
  <r>
    <s v="6f0c7e6b-bafc-4b7f-aec1-931619bd777c"/>
    <x v="138"/>
    <d v="2024-05-31T00:00:00"/>
    <x v="16"/>
    <x v="4"/>
    <x v="1"/>
    <x v="0"/>
    <x v="1"/>
    <n v="800"/>
    <x v="34"/>
    <x v="131"/>
    <x v="0"/>
    <x v="0"/>
    <n v="27"/>
    <x v="2"/>
    <x v="2"/>
    <s v="Turkey"/>
    <x v="7"/>
    <n v="41.008200000000002"/>
    <n v="28.978400000000001"/>
  </r>
  <r>
    <s v="d1c3c93a-6137-468a-a281-369e38b80eb0"/>
    <x v="139"/>
    <d v="2024-05-31T00:00:00"/>
    <x v="6"/>
    <x v="0"/>
    <x v="2"/>
    <x v="0"/>
    <x v="0"/>
    <n v="722"/>
    <x v="72"/>
    <x v="132"/>
    <x v="1"/>
    <x v="0"/>
    <n v="39"/>
    <x v="0"/>
    <x v="2"/>
    <s v="Turkey"/>
    <x v="14"/>
    <n v="39.933399999999999"/>
    <n v="32.859699999999997"/>
  </r>
  <r>
    <s v="592eb398-a865-4282-8a8c-ee125cae45aa"/>
    <x v="140"/>
    <d v="2024-05-31T00:00:00"/>
    <x v="6"/>
    <x v="0"/>
    <x v="1"/>
    <x v="1"/>
    <x v="0"/>
    <n v="741"/>
    <x v="67"/>
    <x v="105"/>
    <x v="2"/>
    <x v="0"/>
    <n v="22"/>
    <x v="5"/>
    <x v="1"/>
    <s v="Turkey"/>
    <x v="7"/>
    <n v="41.008200000000002"/>
    <n v="28.978400000000001"/>
  </r>
  <r>
    <s v="bba8307d-a14f-4411-a2b1-7691e9102fa7"/>
    <x v="141"/>
    <d v="2024-05-31T00:00:00"/>
    <x v="11"/>
    <x v="4"/>
    <x v="2"/>
    <x v="4"/>
    <x v="1"/>
    <n v="1082"/>
    <x v="25"/>
    <x v="133"/>
    <x v="0"/>
    <x v="3"/>
    <n v="20"/>
    <x v="5"/>
    <x v="0"/>
    <s v="India"/>
    <x v="22"/>
    <n v="19.076000000000001"/>
    <n v="72.877700000000004"/>
  </r>
  <r>
    <s v="421d315d-d454-485a-9881-e9801611071b"/>
    <x v="142"/>
    <d v="2024-05-31T00:00:00"/>
    <x v="1"/>
    <x v="1"/>
    <x v="0"/>
    <x v="0"/>
    <x v="0"/>
    <n v="678"/>
    <x v="14"/>
    <x v="134"/>
    <x v="0"/>
    <x v="3"/>
    <n v="43"/>
    <x v="3"/>
    <x v="0"/>
    <s v="India"/>
    <x v="11"/>
    <n v="26.912400000000002"/>
    <n v="75.787300000000002"/>
  </r>
  <r>
    <s v="bba8307d-a14f-4411-a2b1-7691e9102fa7"/>
    <x v="143"/>
    <d v="2024-05-31T00:00:00"/>
    <x v="11"/>
    <x v="4"/>
    <x v="2"/>
    <x v="4"/>
    <x v="1"/>
    <n v="1082"/>
    <x v="25"/>
    <x v="133"/>
    <x v="0"/>
    <x v="3"/>
    <n v="20"/>
    <x v="5"/>
    <x v="0"/>
    <s v="India"/>
    <x v="22"/>
    <n v="19.076000000000001"/>
    <n v="72.877700000000004"/>
  </r>
  <r>
    <s v="5608d68a-f743-47df-8ab0-506222864044"/>
    <x v="144"/>
    <d v="2024-05-31T00:00:00"/>
    <x v="16"/>
    <x v="4"/>
    <x v="0"/>
    <x v="0"/>
    <x v="1"/>
    <n v="861"/>
    <x v="31"/>
    <x v="135"/>
    <x v="0"/>
    <x v="2"/>
    <n v="24"/>
    <x v="5"/>
    <x v="2"/>
    <s v="India"/>
    <x v="21"/>
    <n v="23.022500000000001"/>
    <n v="72.571399999999997"/>
  </r>
  <r>
    <s v="99f8064c-0a0f-49e3-96eb-1fd34c8b289c"/>
    <x v="145"/>
    <d v="2024-05-31T00:00:00"/>
    <x v="2"/>
    <x v="2"/>
    <x v="2"/>
    <x v="3"/>
    <x v="0"/>
    <n v="312"/>
    <x v="22"/>
    <x v="136"/>
    <x v="0"/>
    <x v="1"/>
    <n v="18"/>
    <x v="5"/>
    <x v="2"/>
    <s v="India"/>
    <x v="21"/>
    <n v="23.022500000000001"/>
    <n v="72.571399999999997"/>
  </r>
  <r>
    <s v="27d10756-0d57-4d2a-83bf-f150a150ae73"/>
    <x v="146"/>
    <d v="2024-05-31T00:00:00"/>
    <x v="8"/>
    <x v="2"/>
    <x v="2"/>
    <x v="1"/>
    <x v="0"/>
    <n v="529"/>
    <x v="15"/>
    <x v="137"/>
    <x v="1"/>
    <x v="2"/>
    <n v="45"/>
    <x v="3"/>
    <x v="0"/>
    <s v="Turkey"/>
    <x v="3"/>
    <n v="40.1828"/>
    <n v="29.066500000000001"/>
  </r>
  <r>
    <s v="e90823db-15d9-4085-a915-eb670a753520"/>
    <x v="147"/>
    <d v="2024-05-31T00:00:00"/>
    <x v="4"/>
    <x v="2"/>
    <x v="1"/>
    <x v="2"/>
    <x v="0"/>
    <n v="855"/>
    <x v="47"/>
    <x v="138"/>
    <x v="0"/>
    <x v="1"/>
    <n v="51"/>
    <x v="1"/>
    <x v="0"/>
    <s v="Bangladesh"/>
    <x v="4"/>
    <n v="24.374500000000001"/>
    <n v="88.604200000000006"/>
  </r>
  <r>
    <s v="8d5dc29d-6bf1-4c18-9156-9f8cde7f4f39"/>
    <x v="148"/>
    <d v="2024-05-31T00:00:00"/>
    <x v="7"/>
    <x v="1"/>
    <x v="0"/>
    <x v="3"/>
    <x v="0"/>
    <n v="534"/>
    <x v="46"/>
    <x v="139"/>
    <x v="0"/>
    <x v="3"/>
    <n v="20"/>
    <x v="5"/>
    <x v="0"/>
    <s v="India"/>
    <x v="13"/>
    <n v="22.572600000000001"/>
    <n v="88.363900000000001"/>
  </r>
  <r>
    <s v="4e19f661-161a-43bd-97a7-d60cfb8192da"/>
    <x v="149"/>
    <d v="2024-05-31T00:00:00"/>
    <x v="13"/>
    <x v="3"/>
    <x v="1"/>
    <x v="2"/>
    <x v="0"/>
    <n v="325"/>
    <x v="32"/>
    <x v="140"/>
    <x v="2"/>
    <x v="3"/>
    <n v="61"/>
    <x v="4"/>
    <x v="0"/>
    <s v="Turkey"/>
    <x v="3"/>
    <n v="40.1828"/>
    <n v="29.066500000000001"/>
  </r>
  <r>
    <s v="dfb76477-24d9-48b0-9266-9500b73c0c40"/>
    <x v="150"/>
    <d v="2024-05-31T00:00:00"/>
    <x v="0"/>
    <x v="0"/>
    <x v="0"/>
    <x v="1"/>
    <x v="0"/>
    <n v="545"/>
    <x v="62"/>
    <x v="141"/>
    <x v="0"/>
    <x v="3"/>
    <n v="57"/>
    <x v="1"/>
    <x v="2"/>
    <s v="India"/>
    <x v="18"/>
    <n v="26.846699999999998"/>
    <n v="80.946200000000005"/>
  </r>
  <r>
    <s v="aeca97ff-06ee-46cd-8f8e-58aa97bd295d"/>
    <x v="151"/>
    <d v="2024-05-31T00:00:00"/>
    <x v="8"/>
    <x v="2"/>
    <x v="2"/>
    <x v="1"/>
    <x v="0"/>
    <n v="542"/>
    <x v="58"/>
    <x v="142"/>
    <x v="2"/>
    <x v="0"/>
    <n v="24"/>
    <x v="5"/>
    <x v="2"/>
    <s v="India"/>
    <x v="19"/>
    <n v="13.082700000000001"/>
    <n v="80.270700000000005"/>
  </r>
  <r>
    <s v="d88b82f3-1f09-48cd-a48b-ddf2484da53a"/>
    <x v="152"/>
    <d v="2024-06-30T00:00:00"/>
    <x v="9"/>
    <x v="0"/>
    <x v="2"/>
    <x v="1"/>
    <x v="0"/>
    <n v="1080"/>
    <x v="73"/>
    <x v="143"/>
    <x v="0"/>
    <x v="3"/>
    <n v="25"/>
    <x v="5"/>
    <x v="2"/>
    <s v="Turkey"/>
    <x v="5"/>
    <n v="36.896900000000002"/>
    <n v="30.7133"/>
  </r>
  <r>
    <s v="b80fc87e-d487-45ae-b2db-c91eb2b155b2"/>
    <x v="153"/>
    <d v="2024-06-30T00:00:00"/>
    <x v="0"/>
    <x v="0"/>
    <x v="0"/>
    <x v="3"/>
    <x v="0"/>
    <n v="509"/>
    <x v="5"/>
    <x v="144"/>
    <x v="0"/>
    <x v="2"/>
    <n v="30"/>
    <x v="2"/>
    <x v="0"/>
    <s v="Turkey"/>
    <x v="3"/>
    <n v="40.1828"/>
    <n v="29.066500000000001"/>
  </r>
  <r>
    <s v="23dd9a36-c55f-43a3-bf42-481f3e0ee6a3"/>
    <x v="154"/>
    <d v="2024-06-30T00:00:00"/>
    <x v="1"/>
    <x v="1"/>
    <x v="2"/>
    <x v="1"/>
    <x v="0"/>
    <n v="662"/>
    <x v="16"/>
    <x v="16"/>
    <x v="0"/>
    <x v="3"/>
    <n v="23"/>
    <x v="5"/>
    <x v="0"/>
    <s v="India"/>
    <x v="11"/>
    <n v="26.912400000000002"/>
    <n v="75.787300000000002"/>
  </r>
  <r>
    <s v="cbba6938-6721-4ed9-b465-94612dbbc6ab"/>
    <x v="155"/>
    <d v="2024-06-30T00:00:00"/>
    <x v="7"/>
    <x v="1"/>
    <x v="1"/>
    <x v="3"/>
    <x v="0"/>
    <n v="569"/>
    <x v="22"/>
    <x v="125"/>
    <x v="0"/>
    <x v="3"/>
    <n v="27"/>
    <x v="2"/>
    <x v="0"/>
    <s v="Turkey"/>
    <x v="12"/>
    <n v="38.419199999999996"/>
    <n v="27.128699999999998"/>
  </r>
  <r>
    <s v="aa7aa247-efc9-4872-b482-66d779d66291"/>
    <x v="156"/>
    <d v="2024-06-30T00:00:00"/>
    <x v="1"/>
    <x v="1"/>
    <x v="2"/>
    <x v="4"/>
    <x v="0"/>
    <n v="683"/>
    <x v="74"/>
    <x v="145"/>
    <x v="0"/>
    <x v="2"/>
    <n v="55"/>
    <x v="1"/>
    <x v="2"/>
    <s v="Turkey"/>
    <x v="5"/>
    <n v="36.896900000000002"/>
    <n v="30.7133"/>
  </r>
  <r>
    <s v="918c1785-2c85-4757-a15e-cfddb38dd38e"/>
    <x v="157"/>
    <d v="2024-06-30T00:00:00"/>
    <x v="18"/>
    <x v="4"/>
    <x v="2"/>
    <x v="0"/>
    <x v="1"/>
    <n v="451"/>
    <x v="35"/>
    <x v="146"/>
    <x v="2"/>
    <x v="0"/>
    <n v="28"/>
    <x v="2"/>
    <x v="2"/>
    <s v="Turkey"/>
    <x v="12"/>
    <n v="38.419199999999996"/>
    <n v="27.128699999999998"/>
  </r>
  <r>
    <s v="1e273c52-d2b0-45c7-b5e4-eb5fa7349f59"/>
    <x v="158"/>
    <d v="2024-06-30T00:00:00"/>
    <x v="14"/>
    <x v="4"/>
    <x v="0"/>
    <x v="0"/>
    <x v="1"/>
    <n v="876"/>
    <x v="25"/>
    <x v="147"/>
    <x v="2"/>
    <x v="0"/>
    <n v="19"/>
    <x v="5"/>
    <x v="2"/>
    <s v="India"/>
    <x v="13"/>
    <n v="22.572600000000001"/>
    <n v="88.363900000000001"/>
  </r>
  <r>
    <s v="4f87d114-f522-4ead-93e3-f336402df6aa"/>
    <x v="159"/>
    <d v="2024-06-30T00:00:00"/>
    <x v="8"/>
    <x v="2"/>
    <x v="1"/>
    <x v="0"/>
    <x v="0"/>
    <n v="512"/>
    <x v="22"/>
    <x v="148"/>
    <x v="2"/>
    <x v="0"/>
    <n v="55"/>
    <x v="1"/>
    <x v="0"/>
    <s v="Turkey"/>
    <x v="5"/>
    <n v="36.896900000000002"/>
    <n v="30.7133"/>
  </r>
  <r>
    <s v="027fc1ac-20db-4e5a-9d12-f258b96d1142"/>
    <x v="160"/>
    <d v="2024-06-30T00:00:00"/>
    <x v="12"/>
    <x v="3"/>
    <x v="1"/>
    <x v="3"/>
    <x v="0"/>
    <n v="1248"/>
    <x v="45"/>
    <x v="149"/>
    <x v="0"/>
    <x v="0"/>
    <n v="56"/>
    <x v="1"/>
    <x v="1"/>
    <s v="India"/>
    <x v="17"/>
    <n v="12.9716"/>
    <n v="77.5946"/>
  </r>
  <r>
    <s v="c77bb8a7-d4dc-4e94-b544-ecd31ec0724a"/>
    <x v="161"/>
    <d v="2024-06-30T00:00:00"/>
    <x v="13"/>
    <x v="3"/>
    <x v="2"/>
    <x v="2"/>
    <x v="0"/>
    <n v="308"/>
    <x v="75"/>
    <x v="150"/>
    <x v="2"/>
    <x v="0"/>
    <n v="51"/>
    <x v="1"/>
    <x v="2"/>
    <s v="Turkey"/>
    <x v="12"/>
    <n v="38.419199999999996"/>
    <n v="27.128699999999998"/>
  </r>
  <r>
    <s v="a84fac8a-948c-452a-819e-47d80945463d"/>
    <x v="162"/>
    <d v="2024-06-30T00:00:00"/>
    <x v="16"/>
    <x v="4"/>
    <x v="1"/>
    <x v="4"/>
    <x v="1"/>
    <n v="813"/>
    <x v="34"/>
    <x v="151"/>
    <x v="2"/>
    <x v="3"/>
    <n v="56"/>
    <x v="1"/>
    <x v="2"/>
    <s v="Bangladesh"/>
    <x v="15"/>
    <n v="22.845600000000001"/>
    <n v="89.540300000000002"/>
  </r>
  <r>
    <s v="b34103e5-2b2b-412e-8312-2993ac4a6ce2"/>
    <x v="163"/>
    <d v="2024-06-30T00:00:00"/>
    <x v="3"/>
    <x v="3"/>
    <x v="0"/>
    <x v="2"/>
    <x v="0"/>
    <n v="1850"/>
    <x v="76"/>
    <x v="152"/>
    <x v="0"/>
    <x v="2"/>
    <n v="46"/>
    <x v="3"/>
    <x v="2"/>
    <s v="India"/>
    <x v="19"/>
    <n v="13.082700000000001"/>
    <n v="80.270700000000005"/>
  </r>
  <r>
    <s v="30f86f86-11d6-495d-8d38-dfd5dcb03c3a"/>
    <x v="164"/>
    <d v="2024-06-30T00:00:00"/>
    <x v="10"/>
    <x v="1"/>
    <x v="1"/>
    <x v="2"/>
    <x v="0"/>
    <n v="891"/>
    <x v="44"/>
    <x v="153"/>
    <x v="0"/>
    <x v="1"/>
    <n v="29"/>
    <x v="2"/>
    <x v="0"/>
    <s v="Turkey"/>
    <x v="14"/>
    <n v="39.933399999999999"/>
    <n v="32.859699999999997"/>
  </r>
  <r>
    <s v="6c536c36-1663-4c8e-9fd4-3d451ec66fdb"/>
    <x v="165"/>
    <d v="2024-06-30T00:00:00"/>
    <x v="17"/>
    <x v="3"/>
    <x v="0"/>
    <x v="3"/>
    <x v="0"/>
    <n v="452"/>
    <x v="77"/>
    <x v="154"/>
    <x v="2"/>
    <x v="1"/>
    <n v="22"/>
    <x v="5"/>
    <x v="2"/>
    <s v="India"/>
    <x v="21"/>
    <n v="23.022500000000001"/>
    <n v="72.571399999999997"/>
  </r>
  <r>
    <s v="9d647d9c-dc63-41a5-ae45-7296cbd8c3f7"/>
    <x v="166"/>
    <d v="2024-06-30T00:00:00"/>
    <x v="2"/>
    <x v="2"/>
    <x v="0"/>
    <x v="3"/>
    <x v="0"/>
    <n v="316"/>
    <x v="78"/>
    <x v="155"/>
    <x v="1"/>
    <x v="2"/>
    <n v="32"/>
    <x v="2"/>
    <x v="0"/>
    <s v="Bangladesh"/>
    <x v="2"/>
    <n v="22.3569"/>
    <n v="91.783199999999994"/>
  </r>
  <r>
    <s v="8e51238a-e2c4-4f2e-8896-3e6c0ad57be1"/>
    <x v="167"/>
    <d v="2024-06-30T00:00:00"/>
    <x v="0"/>
    <x v="0"/>
    <x v="2"/>
    <x v="0"/>
    <x v="0"/>
    <n v="501"/>
    <x v="79"/>
    <x v="156"/>
    <x v="0"/>
    <x v="2"/>
    <n v="57"/>
    <x v="1"/>
    <x v="2"/>
    <s v="Bangladesh"/>
    <x v="2"/>
    <n v="22.3569"/>
    <n v="91.783199999999994"/>
  </r>
  <r>
    <s v="6e17deff-b435-4fd1-afb9-27aff2155c4d"/>
    <x v="168"/>
    <d v="2024-06-30T00:00:00"/>
    <x v="7"/>
    <x v="1"/>
    <x v="1"/>
    <x v="1"/>
    <x v="0"/>
    <n v="516"/>
    <x v="59"/>
    <x v="157"/>
    <x v="0"/>
    <x v="1"/>
    <n v="46"/>
    <x v="3"/>
    <x v="0"/>
    <s v="Turkey"/>
    <x v="14"/>
    <n v="39.933399999999999"/>
    <n v="32.859699999999997"/>
  </r>
  <r>
    <s v="ec3f2b24-b0b6-44fa-b4d9-8bfb7598ff4e"/>
    <x v="169"/>
    <d v="2024-06-30T00:00:00"/>
    <x v="18"/>
    <x v="4"/>
    <x v="0"/>
    <x v="4"/>
    <x v="1"/>
    <n v="442"/>
    <x v="79"/>
    <x v="158"/>
    <x v="0"/>
    <x v="2"/>
    <n v="25"/>
    <x v="5"/>
    <x v="2"/>
    <s v="India"/>
    <x v="6"/>
    <n v="18.520399999999999"/>
    <n v="73.856700000000004"/>
  </r>
  <r>
    <s v="da032253-d5ac-4572-8c81-a4d378b5ff39"/>
    <x v="170"/>
    <d v="2024-06-30T00:00:00"/>
    <x v="6"/>
    <x v="0"/>
    <x v="0"/>
    <x v="2"/>
    <x v="0"/>
    <n v="784"/>
    <x v="80"/>
    <x v="159"/>
    <x v="0"/>
    <x v="1"/>
    <n v="27"/>
    <x v="2"/>
    <x v="2"/>
    <s v="Bangladesh"/>
    <x v="8"/>
    <n v="23.810300000000002"/>
    <n v="90.412499999999994"/>
  </r>
  <r>
    <s v="8084578e-c7f4-4a77-9177-22e62a1f2ebf"/>
    <x v="171"/>
    <d v="2024-06-30T00:00:00"/>
    <x v="1"/>
    <x v="1"/>
    <x v="0"/>
    <x v="4"/>
    <x v="0"/>
    <n v="669"/>
    <x v="25"/>
    <x v="123"/>
    <x v="1"/>
    <x v="1"/>
    <n v="43"/>
    <x v="3"/>
    <x v="2"/>
    <s v="India"/>
    <x v="21"/>
    <n v="23.022500000000001"/>
    <n v="72.571399999999997"/>
  </r>
  <r>
    <s v="9398a206-71cd-46ff-acd1-d99ebb1ed058"/>
    <x v="172"/>
    <d v="2024-06-30T00:00:00"/>
    <x v="1"/>
    <x v="1"/>
    <x v="1"/>
    <x v="1"/>
    <x v="0"/>
    <n v="695"/>
    <x v="34"/>
    <x v="160"/>
    <x v="1"/>
    <x v="0"/>
    <n v="62"/>
    <x v="4"/>
    <x v="2"/>
    <s v="Turkey"/>
    <x v="5"/>
    <n v="36.896900000000002"/>
    <n v="30.7133"/>
  </r>
  <r>
    <s v="8cec7f87-2347-4bb4-8cdc-9c2a85b94f07"/>
    <x v="173"/>
    <d v="2024-06-30T00:00:00"/>
    <x v="17"/>
    <x v="3"/>
    <x v="2"/>
    <x v="3"/>
    <x v="0"/>
    <n v="474"/>
    <x v="24"/>
    <x v="161"/>
    <x v="0"/>
    <x v="2"/>
    <n v="52"/>
    <x v="1"/>
    <x v="0"/>
    <s v="Turkey"/>
    <x v="3"/>
    <n v="40.1828"/>
    <n v="29.066500000000001"/>
  </r>
  <r>
    <s v="7e2ce318-5380-452d-81ec-254a41d9ce67"/>
    <x v="174"/>
    <d v="2024-06-30T00:00:00"/>
    <x v="12"/>
    <x v="3"/>
    <x v="2"/>
    <x v="2"/>
    <x v="0"/>
    <n v="1255"/>
    <x v="45"/>
    <x v="162"/>
    <x v="0"/>
    <x v="3"/>
    <n v="39"/>
    <x v="0"/>
    <x v="2"/>
    <s v="Turkey"/>
    <x v="12"/>
    <n v="38.419199999999996"/>
    <n v="27.128699999999998"/>
  </r>
  <r>
    <s v="a9cd54db-2023-4060-ae7b-f14621fb7c15"/>
    <x v="175"/>
    <d v="2024-06-30T00:00:00"/>
    <x v="5"/>
    <x v="2"/>
    <x v="1"/>
    <x v="3"/>
    <x v="0"/>
    <n v="386"/>
    <x v="4"/>
    <x v="163"/>
    <x v="2"/>
    <x v="2"/>
    <n v="38"/>
    <x v="0"/>
    <x v="1"/>
    <s v="Turkey"/>
    <x v="12"/>
    <n v="38.419199999999996"/>
    <n v="27.128699999999998"/>
  </r>
  <r>
    <s v="98844777-0706-4954-967c-eba273be9786"/>
    <x v="176"/>
    <d v="2024-06-30T00:00:00"/>
    <x v="7"/>
    <x v="1"/>
    <x v="0"/>
    <x v="1"/>
    <x v="0"/>
    <n v="504"/>
    <x v="58"/>
    <x v="164"/>
    <x v="0"/>
    <x v="2"/>
    <n v="31"/>
    <x v="2"/>
    <x v="0"/>
    <s v="India"/>
    <x v="10"/>
    <n v="17.385000000000002"/>
    <n v="78.486699999999999"/>
  </r>
  <r>
    <s v="97eeef8c-56dd-47b9-b9d9-b26ad38c0cc6"/>
    <x v="177"/>
    <d v="2024-06-30T00:00:00"/>
    <x v="12"/>
    <x v="3"/>
    <x v="2"/>
    <x v="2"/>
    <x v="0"/>
    <n v="1265"/>
    <x v="19"/>
    <x v="165"/>
    <x v="0"/>
    <x v="3"/>
    <n v="53"/>
    <x v="1"/>
    <x v="0"/>
    <s v="India"/>
    <x v="13"/>
    <n v="22.572600000000001"/>
    <n v="88.363900000000001"/>
  </r>
  <r>
    <s v="baf11b3f-a0f6-4c34-9304-798185427b4b"/>
    <x v="178"/>
    <d v="2024-06-30T00:00:00"/>
    <x v="18"/>
    <x v="4"/>
    <x v="1"/>
    <x v="0"/>
    <x v="1"/>
    <n v="478"/>
    <x v="81"/>
    <x v="166"/>
    <x v="0"/>
    <x v="2"/>
    <n v="49"/>
    <x v="3"/>
    <x v="0"/>
    <s v="Pakistan"/>
    <x v="24"/>
    <n v="33.684399999999997"/>
    <n v="73.047899999999998"/>
  </r>
  <r>
    <s v="f1501b05-2741-47b9-8fef-3bb5fd227f3c"/>
    <x v="179"/>
    <d v="2024-06-30T00:00:00"/>
    <x v="10"/>
    <x v="1"/>
    <x v="2"/>
    <x v="1"/>
    <x v="0"/>
    <n v="835"/>
    <x v="16"/>
    <x v="167"/>
    <x v="0"/>
    <x v="2"/>
    <n v="61"/>
    <x v="4"/>
    <x v="0"/>
    <s v="India"/>
    <x v="10"/>
    <n v="17.385000000000002"/>
    <n v="78.486699999999999"/>
  </r>
  <r>
    <s v="73f4ae54-30b9-4336-9a6a-82d52f683932"/>
    <x v="180"/>
    <d v="2024-06-30T00:00:00"/>
    <x v="7"/>
    <x v="1"/>
    <x v="2"/>
    <x v="1"/>
    <x v="0"/>
    <n v="562"/>
    <x v="4"/>
    <x v="168"/>
    <x v="0"/>
    <x v="3"/>
    <n v="41"/>
    <x v="0"/>
    <x v="0"/>
    <s v="Bangladesh"/>
    <x v="16"/>
    <n v="24.8949"/>
    <n v="91.868700000000004"/>
  </r>
  <r>
    <s v="9a9a2ad8-8243-41ac-93cc-c179ea2af34c"/>
    <x v="181"/>
    <d v="2024-06-30T00:00:00"/>
    <x v="8"/>
    <x v="2"/>
    <x v="2"/>
    <x v="4"/>
    <x v="0"/>
    <n v="528"/>
    <x v="68"/>
    <x v="127"/>
    <x v="0"/>
    <x v="2"/>
    <n v="29"/>
    <x v="2"/>
    <x v="2"/>
    <s v="Turkey"/>
    <x v="12"/>
    <n v="38.419199999999996"/>
    <n v="27.128699999999998"/>
  </r>
  <r>
    <s v="a9973ffe-e4ec-40ba-912d-f3275a8cd0bf"/>
    <x v="182"/>
    <d v="2024-07-31T00:00:00"/>
    <x v="4"/>
    <x v="2"/>
    <x v="2"/>
    <x v="2"/>
    <x v="0"/>
    <n v="818"/>
    <x v="56"/>
    <x v="169"/>
    <x v="0"/>
    <x v="3"/>
    <n v="33"/>
    <x v="2"/>
    <x v="0"/>
    <s v="Turkey"/>
    <x v="3"/>
    <n v="40.1828"/>
    <n v="29.066500000000001"/>
  </r>
  <r>
    <s v="69dcedc9-84c1-4736-9a47-cdcc1adfde86"/>
    <x v="183"/>
    <d v="2024-07-31T00:00:00"/>
    <x v="18"/>
    <x v="4"/>
    <x v="1"/>
    <x v="2"/>
    <x v="1"/>
    <n v="433"/>
    <x v="20"/>
    <x v="170"/>
    <x v="0"/>
    <x v="0"/>
    <n v="24"/>
    <x v="5"/>
    <x v="1"/>
    <s v="India"/>
    <x v="22"/>
    <n v="19.076000000000001"/>
    <n v="72.877700000000004"/>
  </r>
  <r>
    <s v="3ac3e788-e9f8-4c0e-856a-178386e77dc5"/>
    <x v="184"/>
    <d v="2024-07-31T00:00:00"/>
    <x v="4"/>
    <x v="2"/>
    <x v="1"/>
    <x v="4"/>
    <x v="0"/>
    <n v="870"/>
    <x v="82"/>
    <x v="171"/>
    <x v="0"/>
    <x v="3"/>
    <n v="26"/>
    <x v="2"/>
    <x v="2"/>
    <s v="Turkey"/>
    <x v="5"/>
    <n v="36.896900000000002"/>
    <n v="30.7133"/>
  </r>
  <r>
    <s v="b39ecb5c-062b-4c87-ae77-e75b20957ba5"/>
    <x v="185"/>
    <d v="2024-07-31T00:00:00"/>
    <x v="9"/>
    <x v="0"/>
    <x v="0"/>
    <x v="2"/>
    <x v="0"/>
    <n v="1098"/>
    <x v="63"/>
    <x v="172"/>
    <x v="2"/>
    <x v="2"/>
    <n v="61"/>
    <x v="4"/>
    <x v="2"/>
    <s v="India"/>
    <x v="22"/>
    <n v="19.076000000000001"/>
    <n v="72.877700000000004"/>
  </r>
  <r>
    <s v="631a8080-bfa4-4324-a1a1-708590b58946"/>
    <x v="186"/>
    <d v="2024-07-31T00:00:00"/>
    <x v="6"/>
    <x v="0"/>
    <x v="0"/>
    <x v="4"/>
    <x v="0"/>
    <n v="779"/>
    <x v="70"/>
    <x v="173"/>
    <x v="0"/>
    <x v="2"/>
    <n v="58"/>
    <x v="4"/>
    <x v="0"/>
    <s v="India"/>
    <x v="22"/>
    <n v="19.076000000000001"/>
    <n v="72.877700000000004"/>
  </r>
  <r>
    <s v="4bf65265-8b98-440f-a66e-efef35df43f9"/>
    <x v="187"/>
    <d v="2024-07-31T00:00:00"/>
    <x v="1"/>
    <x v="1"/>
    <x v="2"/>
    <x v="4"/>
    <x v="0"/>
    <n v="649"/>
    <x v="2"/>
    <x v="174"/>
    <x v="0"/>
    <x v="2"/>
    <n v="64"/>
    <x v="4"/>
    <x v="1"/>
    <s v="India"/>
    <x v="10"/>
    <n v="17.385000000000002"/>
    <n v="78.486699999999999"/>
  </r>
  <r>
    <s v="381d1e2b-f1be-4163-bbe1-97b02725d239"/>
    <x v="188"/>
    <d v="2024-07-31T00:00:00"/>
    <x v="3"/>
    <x v="3"/>
    <x v="0"/>
    <x v="3"/>
    <x v="0"/>
    <n v="1845"/>
    <x v="3"/>
    <x v="175"/>
    <x v="1"/>
    <x v="3"/>
    <n v="55"/>
    <x v="1"/>
    <x v="0"/>
    <s v="India"/>
    <x v="19"/>
    <n v="13.082700000000001"/>
    <n v="80.270700000000005"/>
  </r>
  <r>
    <s v="d830c382-2f68-4f61-aa3a-8e32120a4d2e"/>
    <x v="189"/>
    <d v="2024-07-31T00:00:00"/>
    <x v="15"/>
    <x v="4"/>
    <x v="2"/>
    <x v="1"/>
    <x v="1"/>
    <n v="1134"/>
    <x v="25"/>
    <x v="39"/>
    <x v="0"/>
    <x v="2"/>
    <n v="27"/>
    <x v="2"/>
    <x v="0"/>
    <s v="Turkey"/>
    <x v="3"/>
    <n v="40.1828"/>
    <n v="29.066500000000001"/>
  </r>
  <r>
    <s v="dfa4beca-1ebe-46c1-90aa-6e28c8e044f7"/>
    <x v="190"/>
    <d v="2024-07-31T00:00:00"/>
    <x v="9"/>
    <x v="0"/>
    <x v="0"/>
    <x v="3"/>
    <x v="0"/>
    <n v="1013"/>
    <x v="69"/>
    <x v="176"/>
    <x v="0"/>
    <x v="2"/>
    <n v="23"/>
    <x v="5"/>
    <x v="0"/>
    <s v="India"/>
    <x v="21"/>
    <n v="23.022500000000001"/>
    <n v="72.571399999999997"/>
  </r>
  <r>
    <s v="dced92e7-8ee8-4eab-837e-c2b2ca0510a2"/>
    <x v="191"/>
    <d v="2024-07-31T00:00:00"/>
    <x v="6"/>
    <x v="0"/>
    <x v="1"/>
    <x v="2"/>
    <x v="0"/>
    <n v="771"/>
    <x v="7"/>
    <x v="177"/>
    <x v="0"/>
    <x v="1"/>
    <n v="62"/>
    <x v="4"/>
    <x v="2"/>
    <s v="India"/>
    <x v="18"/>
    <n v="26.846699999999998"/>
    <n v="80.946200000000005"/>
  </r>
  <r>
    <s v="75b69bdf-bcfa-45ec-bb34-0edfaa0f1b60"/>
    <x v="192"/>
    <d v="2024-07-31T00:00:00"/>
    <x v="4"/>
    <x v="2"/>
    <x v="0"/>
    <x v="3"/>
    <x v="0"/>
    <n v="824"/>
    <x v="23"/>
    <x v="23"/>
    <x v="0"/>
    <x v="1"/>
    <n v="42"/>
    <x v="3"/>
    <x v="2"/>
    <s v="Turkey"/>
    <x v="14"/>
    <n v="39.933399999999999"/>
    <n v="32.859699999999997"/>
  </r>
  <r>
    <s v="0b2038fe-3514-4341-984e-c9fafd24a1a5"/>
    <x v="193"/>
    <d v="2024-07-31T00:00:00"/>
    <x v="11"/>
    <x v="4"/>
    <x v="1"/>
    <x v="1"/>
    <x v="1"/>
    <n v="1076"/>
    <x v="62"/>
    <x v="178"/>
    <x v="0"/>
    <x v="3"/>
    <n v="42"/>
    <x v="3"/>
    <x v="2"/>
    <s v="India"/>
    <x v="9"/>
    <n v="28.7041"/>
    <n v="77.102500000000006"/>
  </r>
  <r>
    <s v="0b2038fe-3514-4341-984e-c9fafd24a1a5"/>
    <x v="194"/>
    <d v="2024-07-31T00:00:00"/>
    <x v="11"/>
    <x v="4"/>
    <x v="1"/>
    <x v="1"/>
    <x v="1"/>
    <n v="1076"/>
    <x v="62"/>
    <x v="178"/>
    <x v="0"/>
    <x v="3"/>
    <n v="42"/>
    <x v="3"/>
    <x v="2"/>
    <s v="India"/>
    <x v="9"/>
    <n v="28.7041"/>
    <n v="77.102500000000006"/>
  </r>
  <r>
    <s v="cf0ec4eb-6751-4904-9980-9cbacd679c14"/>
    <x v="195"/>
    <d v="2024-07-31T00:00:00"/>
    <x v="11"/>
    <x v="4"/>
    <x v="1"/>
    <x v="4"/>
    <x v="1"/>
    <n v="1022"/>
    <x v="65"/>
    <x v="179"/>
    <x v="0"/>
    <x v="0"/>
    <n v="55"/>
    <x v="1"/>
    <x v="0"/>
    <s v="India"/>
    <x v="18"/>
    <n v="26.846699999999998"/>
    <n v="80.946200000000005"/>
  </r>
  <r>
    <s v="3b76ccfb-7609-4032-b895-932df8d3e143"/>
    <x v="196"/>
    <d v="2024-07-31T00:00:00"/>
    <x v="9"/>
    <x v="0"/>
    <x v="0"/>
    <x v="1"/>
    <x v="0"/>
    <n v="1034"/>
    <x v="83"/>
    <x v="180"/>
    <x v="1"/>
    <x v="1"/>
    <n v="23"/>
    <x v="5"/>
    <x v="0"/>
    <s v="India"/>
    <x v="22"/>
    <n v="19.076000000000001"/>
    <n v="72.877700000000004"/>
  </r>
  <r>
    <s v="75b69bdf-bcfa-45ec-bb34-0edfaa0f1b60"/>
    <x v="197"/>
    <d v="2024-07-31T00:00:00"/>
    <x v="4"/>
    <x v="2"/>
    <x v="0"/>
    <x v="3"/>
    <x v="0"/>
    <n v="824"/>
    <x v="23"/>
    <x v="23"/>
    <x v="0"/>
    <x v="1"/>
    <n v="42"/>
    <x v="3"/>
    <x v="2"/>
    <s v="Turkey"/>
    <x v="14"/>
    <n v="39.933399999999999"/>
    <n v="32.859699999999997"/>
  </r>
  <r>
    <s v="233dfd88-f3be-42be-b464-0ed920bc2194"/>
    <x v="198"/>
    <d v="2024-07-31T00:00:00"/>
    <x v="3"/>
    <x v="3"/>
    <x v="2"/>
    <x v="3"/>
    <x v="0"/>
    <n v="1855"/>
    <x v="43"/>
    <x v="181"/>
    <x v="2"/>
    <x v="1"/>
    <n v="46"/>
    <x v="3"/>
    <x v="0"/>
    <s v="India"/>
    <x v="9"/>
    <n v="28.7041"/>
    <n v="77.102500000000006"/>
  </r>
  <r>
    <s v="7278319c-f4ff-4957-8747-de5d8c4fb0b2"/>
    <x v="199"/>
    <d v="2024-07-31T00:00:00"/>
    <x v="2"/>
    <x v="2"/>
    <x v="2"/>
    <x v="2"/>
    <x v="0"/>
    <n v="319"/>
    <x v="84"/>
    <x v="182"/>
    <x v="1"/>
    <x v="2"/>
    <n v="34"/>
    <x v="0"/>
    <x v="1"/>
    <s v="India"/>
    <x v="11"/>
    <n v="26.912400000000002"/>
    <n v="75.787300000000002"/>
  </r>
  <r>
    <s v="a01cf58f-776a-44aa-9bf0-acb2e791bf54"/>
    <x v="200"/>
    <d v="2024-07-31T00:00:00"/>
    <x v="18"/>
    <x v="4"/>
    <x v="0"/>
    <x v="2"/>
    <x v="1"/>
    <n v="456"/>
    <x v="48"/>
    <x v="64"/>
    <x v="0"/>
    <x v="2"/>
    <n v="21"/>
    <x v="5"/>
    <x v="2"/>
    <s v="Turkey"/>
    <x v="14"/>
    <n v="39.933399999999999"/>
    <n v="32.859699999999997"/>
  </r>
  <r>
    <s v="87ec627a-e951-47c9-b9bb-b50a1b83771b"/>
    <x v="201"/>
    <d v="2024-07-31T00:00:00"/>
    <x v="2"/>
    <x v="2"/>
    <x v="0"/>
    <x v="3"/>
    <x v="0"/>
    <n v="335"/>
    <x v="2"/>
    <x v="111"/>
    <x v="2"/>
    <x v="0"/>
    <n v="39"/>
    <x v="0"/>
    <x v="2"/>
    <s v="India"/>
    <x v="22"/>
    <n v="19.076000000000001"/>
    <n v="72.877700000000004"/>
  </r>
  <r>
    <s v="381d1e2b-f1be-4163-bbe1-97b02725d239"/>
    <x v="202"/>
    <d v="2024-07-31T00:00:00"/>
    <x v="3"/>
    <x v="3"/>
    <x v="0"/>
    <x v="3"/>
    <x v="0"/>
    <n v="1845"/>
    <x v="3"/>
    <x v="175"/>
    <x v="1"/>
    <x v="3"/>
    <n v="55"/>
    <x v="1"/>
    <x v="0"/>
    <s v="India"/>
    <x v="19"/>
    <n v="13.082700000000001"/>
    <n v="80.270700000000005"/>
  </r>
  <r>
    <s v="492e27be-a5dd-4bdd-a3ca-64a0a880494e"/>
    <x v="203"/>
    <d v="2024-07-31T00:00:00"/>
    <x v="9"/>
    <x v="0"/>
    <x v="2"/>
    <x v="4"/>
    <x v="0"/>
    <n v="1099"/>
    <x v="59"/>
    <x v="183"/>
    <x v="0"/>
    <x v="3"/>
    <n v="27"/>
    <x v="2"/>
    <x v="0"/>
    <s v="India"/>
    <x v="19"/>
    <n v="13.082700000000001"/>
    <n v="80.270700000000005"/>
  </r>
  <r>
    <s v="5459cd0f-80b8-45bb-8122-82f6a3b60075"/>
    <x v="204"/>
    <d v="2024-07-31T00:00:00"/>
    <x v="3"/>
    <x v="3"/>
    <x v="0"/>
    <x v="3"/>
    <x v="0"/>
    <n v="1863"/>
    <x v="84"/>
    <x v="184"/>
    <x v="1"/>
    <x v="1"/>
    <n v="48"/>
    <x v="3"/>
    <x v="0"/>
    <s v="India"/>
    <x v="9"/>
    <n v="28.7041"/>
    <n v="77.102500000000006"/>
  </r>
  <r>
    <s v="1b246f4b-b8b3-4cec-b801-bde2d1987509"/>
    <x v="205"/>
    <d v="2024-07-31T00:00:00"/>
    <x v="10"/>
    <x v="1"/>
    <x v="0"/>
    <x v="0"/>
    <x v="0"/>
    <n v="854"/>
    <x v="33"/>
    <x v="36"/>
    <x v="0"/>
    <x v="3"/>
    <n v="44"/>
    <x v="3"/>
    <x v="0"/>
    <s v="Turkey"/>
    <x v="12"/>
    <n v="38.419199999999996"/>
    <n v="27.128699999999998"/>
  </r>
  <r>
    <s v="13ebb7aa-97d8-473f-8cb1-ed72c9a517c2"/>
    <x v="206"/>
    <d v="2024-07-31T00:00:00"/>
    <x v="10"/>
    <x v="1"/>
    <x v="2"/>
    <x v="3"/>
    <x v="0"/>
    <n v="823"/>
    <x v="24"/>
    <x v="185"/>
    <x v="2"/>
    <x v="2"/>
    <n v="18"/>
    <x v="5"/>
    <x v="0"/>
    <s v="Turkey"/>
    <x v="7"/>
    <n v="41.008200000000002"/>
    <n v="28.978400000000001"/>
  </r>
  <r>
    <s v="ce868ecb-e271-4b6d-ab3a-ce32f22cc95c"/>
    <x v="207"/>
    <d v="2024-07-31T00:00:00"/>
    <x v="14"/>
    <x v="4"/>
    <x v="2"/>
    <x v="1"/>
    <x v="1"/>
    <n v="886"/>
    <x v="67"/>
    <x v="186"/>
    <x v="0"/>
    <x v="1"/>
    <n v="43"/>
    <x v="3"/>
    <x v="2"/>
    <s v="India"/>
    <x v="18"/>
    <n v="26.846699999999998"/>
    <n v="80.946200000000005"/>
  </r>
  <r>
    <s v="9bb46792-867e-42a4-8fa8-e5a9fcd85d68"/>
    <x v="208"/>
    <d v="2024-07-31T00:00:00"/>
    <x v="7"/>
    <x v="1"/>
    <x v="2"/>
    <x v="1"/>
    <x v="0"/>
    <n v="564"/>
    <x v="85"/>
    <x v="187"/>
    <x v="1"/>
    <x v="2"/>
    <n v="20"/>
    <x v="5"/>
    <x v="2"/>
    <s v="India"/>
    <x v="18"/>
    <n v="26.846699999999998"/>
    <n v="80.946200000000005"/>
  </r>
  <r>
    <s v="81b50cb3-6f6e-47eb-84fb-08ecd54c20f4"/>
    <x v="209"/>
    <d v="2024-07-31T00:00:00"/>
    <x v="9"/>
    <x v="0"/>
    <x v="0"/>
    <x v="4"/>
    <x v="0"/>
    <n v="1067"/>
    <x v="26"/>
    <x v="188"/>
    <x v="2"/>
    <x v="2"/>
    <n v="19"/>
    <x v="5"/>
    <x v="0"/>
    <s v="Bangladesh"/>
    <x v="2"/>
    <n v="22.3569"/>
    <n v="91.783199999999994"/>
  </r>
  <r>
    <s v="45d2ad88-0e27-477f-9a74-3990ebd65838"/>
    <x v="210"/>
    <d v="2024-07-31T00:00:00"/>
    <x v="13"/>
    <x v="3"/>
    <x v="1"/>
    <x v="4"/>
    <x v="0"/>
    <n v="321"/>
    <x v="40"/>
    <x v="45"/>
    <x v="0"/>
    <x v="3"/>
    <n v="33"/>
    <x v="2"/>
    <x v="2"/>
    <s v="India"/>
    <x v="11"/>
    <n v="26.912400000000002"/>
    <n v="75.787300000000002"/>
  </r>
  <r>
    <s v="57a14899-fdc3-4bc4-82fb-dee041cc5085"/>
    <x v="211"/>
    <d v="2024-07-31T00:00:00"/>
    <x v="16"/>
    <x v="4"/>
    <x v="1"/>
    <x v="1"/>
    <x v="1"/>
    <n v="816"/>
    <x v="86"/>
    <x v="189"/>
    <x v="0"/>
    <x v="2"/>
    <n v="21"/>
    <x v="5"/>
    <x v="2"/>
    <s v="India"/>
    <x v="9"/>
    <n v="28.7041"/>
    <n v="77.102500000000006"/>
  </r>
  <r>
    <s v="80fecc89-f65c-4c3c-ac77-4ae004ffaa25"/>
    <x v="212"/>
    <d v="2024-07-31T00:00:00"/>
    <x v="0"/>
    <x v="0"/>
    <x v="2"/>
    <x v="2"/>
    <x v="0"/>
    <n v="543"/>
    <x v="58"/>
    <x v="190"/>
    <x v="0"/>
    <x v="3"/>
    <n v="37"/>
    <x v="0"/>
    <x v="2"/>
    <s v="India"/>
    <x v="17"/>
    <n v="12.9716"/>
    <n v="77.5946"/>
  </r>
  <r>
    <s v="ac8bf7a8-fb2b-41f7-a0fa-53272d7bf4b9"/>
    <x v="213"/>
    <d v="2024-08-31T00:00:00"/>
    <x v="16"/>
    <x v="4"/>
    <x v="2"/>
    <x v="0"/>
    <x v="1"/>
    <n v="836"/>
    <x v="59"/>
    <x v="106"/>
    <x v="0"/>
    <x v="3"/>
    <n v="49"/>
    <x v="3"/>
    <x v="0"/>
    <s v="India"/>
    <x v="18"/>
    <n v="26.846699999999998"/>
    <n v="80.946200000000005"/>
  </r>
  <r>
    <s v="ab65afba-2bee-46a3-8b23-fda5f5d18601"/>
    <x v="214"/>
    <d v="2024-08-31T00:00:00"/>
    <x v="5"/>
    <x v="2"/>
    <x v="1"/>
    <x v="0"/>
    <x v="0"/>
    <n v="351"/>
    <x v="49"/>
    <x v="70"/>
    <x v="1"/>
    <x v="1"/>
    <n v="41"/>
    <x v="0"/>
    <x v="2"/>
    <s v="India"/>
    <x v="11"/>
    <n v="26.912400000000002"/>
    <n v="75.787300000000002"/>
  </r>
  <r>
    <s v="223adf80-0b39-4da3-b7b1-a9f42064fc5b"/>
    <x v="215"/>
    <d v="2024-08-31T00:00:00"/>
    <x v="6"/>
    <x v="0"/>
    <x v="0"/>
    <x v="3"/>
    <x v="0"/>
    <n v="750"/>
    <x v="18"/>
    <x v="191"/>
    <x v="0"/>
    <x v="0"/>
    <n v="20"/>
    <x v="5"/>
    <x v="2"/>
    <s v="India"/>
    <x v="21"/>
    <n v="23.022500000000001"/>
    <n v="72.571399999999997"/>
  </r>
  <r>
    <s v="83825219-5c2e-49f1-99ca-7ccd1edebb71"/>
    <x v="216"/>
    <d v="2024-08-31T00:00:00"/>
    <x v="8"/>
    <x v="2"/>
    <x v="2"/>
    <x v="3"/>
    <x v="0"/>
    <n v="521"/>
    <x v="23"/>
    <x v="192"/>
    <x v="0"/>
    <x v="2"/>
    <n v="54"/>
    <x v="1"/>
    <x v="0"/>
    <s v="Turkey"/>
    <x v="5"/>
    <n v="36.896900000000002"/>
    <n v="30.7133"/>
  </r>
  <r>
    <s v="c6c2bdcc-6479-444e-8ea7-98fdd924178c"/>
    <x v="217"/>
    <d v="2024-08-31T00:00:00"/>
    <x v="8"/>
    <x v="2"/>
    <x v="1"/>
    <x v="0"/>
    <x v="0"/>
    <n v="531"/>
    <x v="31"/>
    <x v="193"/>
    <x v="2"/>
    <x v="1"/>
    <n v="60"/>
    <x v="4"/>
    <x v="1"/>
    <s v="Turkey"/>
    <x v="14"/>
    <n v="39.933399999999999"/>
    <n v="32.859699999999997"/>
  </r>
  <r>
    <s v="5715966f-620a-44f4-b08d-9c444264c4c1"/>
    <x v="218"/>
    <d v="2024-08-31T00:00:00"/>
    <x v="1"/>
    <x v="1"/>
    <x v="1"/>
    <x v="3"/>
    <x v="0"/>
    <n v="699"/>
    <x v="27"/>
    <x v="29"/>
    <x v="0"/>
    <x v="1"/>
    <n v="29"/>
    <x v="2"/>
    <x v="2"/>
    <s v="Turkey"/>
    <x v="5"/>
    <n v="36.896900000000002"/>
    <n v="30.7133"/>
  </r>
  <r>
    <s v="5bc75cac-25a8-4cff-af9c-953f17ae6624"/>
    <x v="219"/>
    <d v="2024-08-31T00:00:00"/>
    <x v="0"/>
    <x v="0"/>
    <x v="2"/>
    <x v="1"/>
    <x v="0"/>
    <n v="512"/>
    <x v="84"/>
    <x v="194"/>
    <x v="0"/>
    <x v="1"/>
    <n v="29"/>
    <x v="2"/>
    <x v="1"/>
    <s v="India"/>
    <x v="17"/>
    <n v="12.9716"/>
    <n v="77.5946"/>
  </r>
  <r>
    <s v="4df64a47-3dd2-49f1-bca8-6650b0021bca"/>
    <x v="220"/>
    <d v="2024-08-31T00:00:00"/>
    <x v="17"/>
    <x v="3"/>
    <x v="0"/>
    <x v="2"/>
    <x v="0"/>
    <n v="413"/>
    <x v="3"/>
    <x v="195"/>
    <x v="0"/>
    <x v="0"/>
    <n v="42"/>
    <x v="3"/>
    <x v="2"/>
    <s v="India"/>
    <x v="17"/>
    <n v="12.9716"/>
    <n v="77.5946"/>
  </r>
  <r>
    <s v="391959dc-a30c-4625-83fe-c56bc5a23c7b"/>
    <x v="221"/>
    <d v="2024-08-31T00:00:00"/>
    <x v="10"/>
    <x v="1"/>
    <x v="1"/>
    <x v="0"/>
    <x v="0"/>
    <n v="843"/>
    <x v="52"/>
    <x v="196"/>
    <x v="0"/>
    <x v="3"/>
    <n v="34"/>
    <x v="0"/>
    <x v="2"/>
    <s v="Turkey"/>
    <x v="5"/>
    <n v="36.896900000000002"/>
    <n v="30.7133"/>
  </r>
  <r>
    <s v="a8636322-29d8-4152-b812-15b95f4b4444"/>
    <x v="222"/>
    <d v="2024-08-31T00:00:00"/>
    <x v="10"/>
    <x v="1"/>
    <x v="2"/>
    <x v="2"/>
    <x v="0"/>
    <n v="803"/>
    <x v="52"/>
    <x v="197"/>
    <x v="0"/>
    <x v="1"/>
    <n v="21"/>
    <x v="5"/>
    <x v="0"/>
    <s v="India"/>
    <x v="19"/>
    <n v="13.082700000000001"/>
    <n v="80.270700000000005"/>
  </r>
  <r>
    <s v="1f93f947-f3ce-4bc7-8a74-a2f7b369a3dd"/>
    <x v="223"/>
    <d v="2024-08-31T00:00:00"/>
    <x v="6"/>
    <x v="0"/>
    <x v="0"/>
    <x v="3"/>
    <x v="0"/>
    <n v="792"/>
    <x v="0"/>
    <x v="198"/>
    <x v="0"/>
    <x v="3"/>
    <n v="41"/>
    <x v="0"/>
    <x v="2"/>
    <s v="Turkey"/>
    <x v="7"/>
    <n v="41.008200000000002"/>
    <n v="28.978400000000001"/>
  </r>
  <r>
    <s v="0a2ea933-d97c-47c9-8967-ee955688d891"/>
    <x v="224"/>
    <d v="2024-08-31T00:00:00"/>
    <x v="0"/>
    <x v="0"/>
    <x v="1"/>
    <x v="3"/>
    <x v="0"/>
    <n v="516"/>
    <x v="0"/>
    <x v="199"/>
    <x v="0"/>
    <x v="3"/>
    <n v="42"/>
    <x v="3"/>
    <x v="2"/>
    <s v="Turkey"/>
    <x v="12"/>
    <n v="38.419199999999996"/>
    <n v="27.128699999999998"/>
  </r>
  <r>
    <s v="bdcfcebc-1663-4012-9c26-f8e08371ef8c"/>
    <x v="225"/>
    <d v="2024-08-31T00:00:00"/>
    <x v="8"/>
    <x v="2"/>
    <x v="0"/>
    <x v="0"/>
    <x v="0"/>
    <n v="535"/>
    <x v="87"/>
    <x v="200"/>
    <x v="0"/>
    <x v="0"/>
    <n v="41"/>
    <x v="0"/>
    <x v="0"/>
    <s v="India"/>
    <x v="18"/>
    <n v="26.846699999999998"/>
    <n v="80.946200000000005"/>
  </r>
  <r>
    <s v="97aef928-83ce-474f-b069-20f61eeb351a"/>
    <x v="226"/>
    <d v="2024-08-31T00:00:00"/>
    <x v="6"/>
    <x v="0"/>
    <x v="1"/>
    <x v="0"/>
    <x v="0"/>
    <n v="726"/>
    <x v="68"/>
    <x v="201"/>
    <x v="0"/>
    <x v="2"/>
    <n v="48"/>
    <x v="3"/>
    <x v="0"/>
    <s v="Turkey"/>
    <x v="3"/>
    <n v="40.1828"/>
    <n v="29.066500000000001"/>
  </r>
  <r>
    <s v="c05f4a0d-cdff-413b-82c6-a5522ce92982"/>
    <x v="227"/>
    <d v="2024-08-31T00:00:00"/>
    <x v="13"/>
    <x v="3"/>
    <x v="2"/>
    <x v="1"/>
    <x v="0"/>
    <n v="395"/>
    <x v="19"/>
    <x v="202"/>
    <x v="0"/>
    <x v="0"/>
    <n v="62"/>
    <x v="4"/>
    <x v="2"/>
    <s v="India"/>
    <x v="6"/>
    <n v="18.520399999999999"/>
    <n v="73.856700000000004"/>
  </r>
  <r>
    <s v="ed375851-0745-4782-b208-7e4a575211a2"/>
    <x v="228"/>
    <d v="2024-08-31T00:00:00"/>
    <x v="12"/>
    <x v="3"/>
    <x v="0"/>
    <x v="4"/>
    <x v="0"/>
    <n v="1293"/>
    <x v="29"/>
    <x v="32"/>
    <x v="2"/>
    <x v="1"/>
    <n v="36"/>
    <x v="0"/>
    <x v="2"/>
    <s v="India"/>
    <x v="6"/>
    <n v="18.520399999999999"/>
    <n v="73.856700000000004"/>
  </r>
  <r>
    <s v="eb770352-6be0-4e43-a586-c70ae6cb0625"/>
    <x v="229"/>
    <d v="2024-08-31T00:00:00"/>
    <x v="8"/>
    <x v="2"/>
    <x v="0"/>
    <x v="0"/>
    <x v="0"/>
    <n v="525"/>
    <x v="34"/>
    <x v="203"/>
    <x v="0"/>
    <x v="1"/>
    <n v="29"/>
    <x v="2"/>
    <x v="2"/>
    <s v="India"/>
    <x v="11"/>
    <n v="26.912400000000002"/>
    <n v="75.787300000000002"/>
  </r>
  <r>
    <s v="b4de2bb0-6426-4ae0-bc2d-1d6bc309fb38"/>
    <x v="230"/>
    <d v="2024-08-31T00:00:00"/>
    <x v="5"/>
    <x v="2"/>
    <x v="1"/>
    <x v="3"/>
    <x v="0"/>
    <n v="382"/>
    <x v="19"/>
    <x v="204"/>
    <x v="1"/>
    <x v="2"/>
    <n v="19"/>
    <x v="5"/>
    <x v="0"/>
    <s v="Turkey"/>
    <x v="7"/>
    <n v="41.008200000000002"/>
    <n v="28.978400000000001"/>
  </r>
  <r>
    <s v="c17792ae-d323-4d3a-a640-749d7fe6e5de"/>
    <x v="231"/>
    <d v="2024-08-31T00:00:00"/>
    <x v="13"/>
    <x v="3"/>
    <x v="2"/>
    <x v="4"/>
    <x v="0"/>
    <n v="356"/>
    <x v="2"/>
    <x v="205"/>
    <x v="2"/>
    <x v="2"/>
    <n v="23"/>
    <x v="5"/>
    <x v="1"/>
    <s v="India"/>
    <x v="17"/>
    <n v="12.9716"/>
    <n v="77.5946"/>
  </r>
  <r>
    <s v="ccebab09-9abd-4642-ae8e-aad2f31519c3"/>
    <x v="232"/>
    <d v="2024-08-31T00:00:00"/>
    <x v="3"/>
    <x v="3"/>
    <x v="0"/>
    <x v="4"/>
    <x v="0"/>
    <n v="1857"/>
    <x v="30"/>
    <x v="206"/>
    <x v="0"/>
    <x v="3"/>
    <n v="19"/>
    <x v="5"/>
    <x v="2"/>
    <s v="India"/>
    <x v="19"/>
    <n v="13.082700000000001"/>
    <n v="80.270700000000005"/>
  </r>
  <r>
    <s v="f6911e69-8a1f-4cf0-ad51-e80918c55a81"/>
    <x v="233"/>
    <d v="2024-08-31T00:00:00"/>
    <x v="7"/>
    <x v="1"/>
    <x v="2"/>
    <x v="1"/>
    <x v="0"/>
    <n v="584"/>
    <x v="62"/>
    <x v="102"/>
    <x v="2"/>
    <x v="3"/>
    <n v="38"/>
    <x v="0"/>
    <x v="2"/>
    <s v="India"/>
    <x v="9"/>
    <n v="28.7041"/>
    <n v="77.102500000000006"/>
  </r>
  <r>
    <s v="76027fce-477f-4b8c-ac42-f92f46120e88"/>
    <x v="234"/>
    <d v="2024-08-31T00:00:00"/>
    <x v="13"/>
    <x v="3"/>
    <x v="0"/>
    <x v="3"/>
    <x v="0"/>
    <n v="306"/>
    <x v="0"/>
    <x v="207"/>
    <x v="0"/>
    <x v="2"/>
    <n v="19"/>
    <x v="5"/>
    <x v="2"/>
    <s v="India"/>
    <x v="10"/>
    <n v="17.385000000000002"/>
    <n v="78.486699999999999"/>
  </r>
  <r>
    <s v="7da7de95-f772-4cc2-bce0-b0873f98233e"/>
    <x v="235"/>
    <d v="2024-08-31T00:00:00"/>
    <x v="17"/>
    <x v="3"/>
    <x v="1"/>
    <x v="3"/>
    <x v="0"/>
    <n v="442"/>
    <x v="65"/>
    <x v="99"/>
    <x v="2"/>
    <x v="0"/>
    <n v="46"/>
    <x v="3"/>
    <x v="2"/>
    <s v="Bangladesh"/>
    <x v="2"/>
    <n v="22.3569"/>
    <n v="91.783199999999994"/>
  </r>
  <r>
    <s v="6cdafe35-9217-4584-9278-91cac7d6c8e5"/>
    <x v="236"/>
    <d v="2024-08-31T00:00:00"/>
    <x v="5"/>
    <x v="2"/>
    <x v="2"/>
    <x v="0"/>
    <x v="0"/>
    <n v="356"/>
    <x v="47"/>
    <x v="208"/>
    <x v="0"/>
    <x v="0"/>
    <n v="59"/>
    <x v="4"/>
    <x v="0"/>
    <s v="India"/>
    <x v="17"/>
    <n v="12.9716"/>
    <n v="77.5946"/>
  </r>
  <r>
    <s v="e2b513d1-e3c2-4592-b59e-735b9c1fc2c1"/>
    <x v="237"/>
    <d v="2024-08-31T00:00:00"/>
    <x v="3"/>
    <x v="3"/>
    <x v="2"/>
    <x v="1"/>
    <x v="0"/>
    <n v="1808"/>
    <x v="25"/>
    <x v="209"/>
    <x v="0"/>
    <x v="1"/>
    <n v="60"/>
    <x v="4"/>
    <x v="0"/>
    <s v="Turkey"/>
    <x v="14"/>
    <n v="39.933399999999999"/>
    <n v="32.859699999999997"/>
  </r>
  <r>
    <s v="57f49450-3afd-414c-88da-12ce37fdce1b"/>
    <x v="238"/>
    <d v="2024-08-31T00:00:00"/>
    <x v="18"/>
    <x v="4"/>
    <x v="2"/>
    <x v="4"/>
    <x v="1"/>
    <n v="465"/>
    <x v="16"/>
    <x v="210"/>
    <x v="0"/>
    <x v="0"/>
    <n v="56"/>
    <x v="1"/>
    <x v="0"/>
    <s v="India"/>
    <x v="19"/>
    <n v="13.082700000000001"/>
    <n v="80.270700000000005"/>
  </r>
  <r>
    <s v="975126b2-9aa0-471d-98e6-96da12bec7c3"/>
    <x v="239"/>
    <d v="2024-08-31T00:00:00"/>
    <x v="10"/>
    <x v="1"/>
    <x v="0"/>
    <x v="0"/>
    <x v="0"/>
    <n v="891"/>
    <x v="60"/>
    <x v="211"/>
    <x v="0"/>
    <x v="0"/>
    <n v="39"/>
    <x v="0"/>
    <x v="0"/>
    <s v="India"/>
    <x v="6"/>
    <n v="18.520399999999999"/>
    <n v="73.856700000000004"/>
  </r>
  <r>
    <s v="b5cbe4ea-8f98-4227-b05b-ff80d82757a2"/>
    <x v="240"/>
    <d v="2024-08-31T00:00:00"/>
    <x v="15"/>
    <x v="4"/>
    <x v="1"/>
    <x v="4"/>
    <x v="1"/>
    <n v="1156"/>
    <x v="67"/>
    <x v="212"/>
    <x v="1"/>
    <x v="1"/>
    <n v="63"/>
    <x v="4"/>
    <x v="2"/>
    <s v="India"/>
    <x v="13"/>
    <n v="22.572600000000001"/>
    <n v="88.363900000000001"/>
  </r>
  <r>
    <s v="f12aa1b8-63e7-4bbb-b320-1a22ce062d1d"/>
    <x v="241"/>
    <d v="2024-08-31T00:00:00"/>
    <x v="12"/>
    <x v="3"/>
    <x v="1"/>
    <x v="1"/>
    <x v="0"/>
    <n v="1286"/>
    <x v="60"/>
    <x v="213"/>
    <x v="0"/>
    <x v="3"/>
    <n v="26"/>
    <x v="2"/>
    <x v="0"/>
    <s v="India"/>
    <x v="11"/>
    <n v="26.912400000000002"/>
    <n v="75.787300000000002"/>
  </r>
  <r>
    <s v="e5032217-c447-4d62-9536-64448dd8fd17"/>
    <x v="242"/>
    <d v="2024-08-31T00:00:00"/>
    <x v="2"/>
    <x v="2"/>
    <x v="0"/>
    <x v="1"/>
    <x v="0"/>
    <n v="301"/>
    <x v="1"/>
    <x v="214"/>
    <x v="1"/>
    <x v="1"/>
    <n v="36"/>
    <x v="0"/>
    <x v="2"/>
    <s v="Turkey"/>
    <x v="5"/>
    <n v="36.896900000000002"/>
    <n v="30.7133"/>
  </r>
  <r>
    <s v="8d757a3c-6ffc-4b44-97aa-de01f6bc3b56"/>
    <x v="243"/>
    <d v="2024-08-31T00:00:00"/>
    <x v="5"/>
    <x v="2"/>
    <x v="2"/>
    <x v="2"/>
    <x v="0"/>
    <n v="369"/>
    <x v="38"/>
    <x v="215"/>
    <x v="2"/>
    <x v="3"/>
    <n v="40"/>
    <x v="0"/>
    <x v="2"/>
    <s v="India"/>
    <x v="10"/>
    <n v="17.385000000000002"/>
    <n v="78.486699999999999"/>
  </r>
  <r>
    <s v="8fdb323b-83af-4344-8d72-b57ec9589874"/>
    <x v="244"/>
    <d v="2024-09-30T00:00:00"/>
    <x v="11"/>
    <x v="4"/>
    <x v="2"/>
    <x v="4"/>
    <x v="1"/>
    <n v="1042"/>
    <x v="49"/>
    <x v="216"/>
    <x v="1"/>
    <x v="1"/>
    <n v="59"/>
    <x v="4"/>
    <x v="0"/>
    <s v="Turkey"/>
    <x v="14"/>
    <n v="39.933399999999999"/>
    <n v="32.859699999999997"/>
  </r>
  <r>
    <s v="baf11b3f-a0f6-4c34-9304-798185427b4b"/>
    <x v="245"/>
    <d v="2024-09-30T00:00:00"/>
    <x v="18"/>
    <x v="4"/>
    <x v="1"/>
    <x v="0"/>
    <x v="1"/>
    <n v="478"/>
    <x v="81"/>
    <x v="166"/>
    <x v="0"/>
    <x v="2"/>
    <n v="49"/>
    <x v="3"/>
    <x v="0"/>
    <s v="Pakistan"/>
    <x v="24"/>
    <n v="33.684399999999997"/>
    <n v="73.047899999999998"/>
  </r>
  <r>
    <s v="b285b45a-4d7f-4177-ae0f-6765d4a98db9"/>
    <x v="246"/>
    <d v="2024-09-30T00:00:00"/>
    <x v="2"/>
    <x v="2"/>
    <x v="0"/>
    <x v="0"/>
    <x v="0"/>
    <n v="335"/>
    <x v="88"/>
    <x v="217"/>
    <x v="0"/>
    <x v="1"/>
    <n v="23"/>
    <x v="5"/>
    <x v="2"/>
    <s v="India"/>
    <x v="11"/>
    <n v="26.912400000000002"/>
    <n v="75.787300000000002"/>
  </r>
  <r>
    <s v="1593f027-9cc6-442a-86e5-573651d5baf3"/>
    <x v="247"/>
    <d v="2024-09-30T00:00:00"/>
    <x v="8"/>
    <x v="2"/>
    <x v="0"/>
    <x v="3"/>
    <x v="0"/>
    <n v="546"/>
    <x v="85"/>
    <x v="218"/>
    <x v="2"/>
    <x v="0"/>
    <n v="20"/>
    <x v="5"/>
    <x v="0"/>
    <s v="Bangladesh"/>
    <x v="8"/>
    <n v="23.810300000000002"/>
    <n v="90.412499999999994"/>
  </r>
  <r>
    <s v="673ba242-77f0-4978-8a16-d8f590cf8be3"/>
    <x v="248"/>
    <d v="2024-09-30T00:00:00"/>
    <x v="6"/>
    <x v="0"/>
    <x v="2"/>
    <x v="3"/>
    <x v="0"/>
    <n v="789"/>
    <x v="70"/>
    <x v="219"/>
    <x v="2"/>
    <x v="0"/>
    <n v="23"/>
    <x v="5"/>
    <x v="2"/>
    <s v="India"/>
    <x v="9"/>
    <n v="28.7041"/>
    <n v="77.102500000000006"/>
  </r>
  <r>
    <s v="8ddf0eb5-4903-40ab-9d0c-df96394dc01c"/>
    <x v="249"/>
    <d v="2024-09-30T00:00:00"/>
    <x v="17"/>
    <x v="3"/>
    <x v="2"/>
    <x v="3"/>
    <x v="0"/>
    <n v="459"/>
    <x v="84"/>
    <x v="220"/>
    <x v="0"/>
    <x v="0"/>
    <n v="32"/>
    <x v="2"/>
    <x v="0"/>
    <s v="Bangladesh"/>
    <x v="4"/>
    <n v="24.374500000000001"/>
    <n v="88.604200000000006"/>
  </r>
  <r>
    <s v="fa2fe475-58ab-45e0-8665-423ac1d99875"/>
    <x v="250"/>
    <d v="2024-09-30T00:00:00"/>
    <x v="5"/>
    <x v="2"/>
    <x v="2"/>
    <x v="3"/>
    <x v="0"/>
    <n v="395"/>
    <x v="33"/>
    <x v="221"/>
    <x v="0"/>
    <x v="0"/>
    <n v="46"/>
    <x v="3"/>
    <x v="2"/>
    <s v="Pakistan"/>
    <x v="24"/>
    <n v="33.684399999999997"/>
    <n v="73.047899999999998"/>
  </r>
  <r>
    <s v="00a9cf7e-f55f-43c2-80e2-32c3091fb23f"/>
    <x v="251"/>
    <d v="2024-09-30T00:00:00"/>
    <x v="11"/>
    <x v="4"/>
    <x v="2"/>
    <x v="3"/>
    <x v="1"/>
    <n v="1063"/>
    <x v="62"/>
    <x v="222"/>
    <x v="0"/>
    <x v="1"/>
    <n v="28"/>
    <x v="2"/>
    <x v="0"/>
    <s v="India"/>
    <x v="22"/>
    <n v="19.076000000000001"/>
    <n v="72.877700000000004"/>
  </r>
  <r>
    <s v="41c0dca7-45ea-4a15-a721-a0817bf9e9bd"/>
    <x v="252"/>
    <d v="2024-09-30T00:00:00"/>
    <x v="0"/>
    <x v="0"/>
    <x v="1"/>
    <x v="2"/>
    <x v="0"/>
    <n v="535"/>
    <x v="89"/>
    <x v="223"/>
    <x v="0"/>
    <x v="1"/>
    <n v="43"/>
    <x v="3"/>
    <x v="0"/>
    <s v="Pakistan"/>
    <x v="0"/>
    <n v="31.549700000000001"/>
    <n v="74.343599999999995"/>
  </r>
  <r>
    <s v="6f0c7e6b-bafc-4b7f-aec1-931619bd777c"/>
    <x v="253"/>
    <d v="2024-09-30T00:00:00"/>
    <x v="16"/>
    <x v="4"/>
    <x v="1"/>
    <x v="0"/>
    <x v="1"/>
    <n v="800"/>
    <x v="34"/>
    <x v="131"/>
    <x v="0"/>
    <x v="0"/>
    <n v="27"/>
    <x v="2"/>
    <x v="2"/>
    <s v="Turkey"/>
    <x v="7"/>
    <n v="41.008200000000002"/>
    <n v="28.978400000000001"/>
  </r>
  <r>
    <s v="5815ba82-f44e-4610-83d7-28b12cf22bae"/>
    <x v="254"/>
    <d v="2024-09-30T00:00:00"/>
    <x v="7"/>
    <x v="1"/>
    <x v="2"/>
    <x v="0"/>
    <x v="0"/>
    <n v="538"/>
    <x v="11"/>
    <x v="224"/>
    <x v="2"/>
    <x v="2"/>
    <n v="64"/>
    <x v="4"/>
    <x v="2"/>
    <s v="Bangladesh"/>
    <x v="8"/>
    <n v="23.810300000000002"/>
    <n v="90.412499999999994"/>
  </r>
  <r>
    <s v="0835e90c-955f-47dc-87df-98c314e501a7"/>
    <x v="255"/>
    <d v="2024-09-30T00:00:00"/>
    <x v="9"/>
    <x v="0"/>
    <x v="0"/>
    <x v="3"/>
    <x v="0"/>
    <n v="1048"/>
    <x v="21"/>
    <x v="225"/>
    <x v="0"/>
    <x v="2"/>
    <n v="35"/>
    <x v="0"/>
    <x v="2"/>
    <s v="Turkey"/>
    <x v="3"/>
    <n v="40.1828"/>
    <n v="29.066500000000001"/>
  </r>
  <r>
    <s v="8a020b59-0bf5-4548-8b12-0380b5d1a25f"/>
    <x v="256"/>
    <d v="2024-09-30T00:00:00"/>
    <x v="16"/>
    <x v="4"/>
    <x v="2"/>
    <x v="1"/>
    <x v="1"/>
    <n v="856"/>
    <x v="14"/>
    <x v="50"/>
    <x v="1"/>
    <x v="0"/>
    <n v="31"/>
    <x v="2"/>
    <x v="2"/>
    <s v="Turkey"/>
    <x v="12"/>
    <n v="38.419199999999996"/>
    <n v="27.128699999999998"/>
  </r>
  <r>
    <s v="ae88502d-6495-4cbb-adaa-c12247525627"/>
    <x v="257"/>
    <d v="2024-09-30T00:00:00"/>
    <x v="7"/>
    <x v="1"/>
    <x v="0"/>
    <x v="4"/>
    <x v="0"/>
    <n v="592"/>
    <x v="27"/>
    <x v="226"/>
    <x v="0"/>
    <x v="2"/>
    <n v="18"/>
    <x v="5"/>
    <x v="2"/>
    <s v="Bangladesh"/>
    <x v="4"/>
    <n v="24.374500000000001"/>
    <n v="88.604200000000006"/>
  </r>
  <r>
    <s v="13ebb7aa-97d8-473f-8cb1-ed72c9a517c2"/>
    <x v="258"/>
    <d v="2024-09-30T00:00:00"/>
    <x v="10"/>
    <x v="1"/>
    <x v="2"/>
    <x v="3"/>
    <x v="0"/>
    <n v="823"/>
    <x v="24"/>
    <x v="185"/>
    <x v="2"/>
    <x v="2"/>
    <n v="18"/>
    <x v="5"/>
    <x v="0"/>
    <s v="Turkey"/>
    <x v="7"/>
    <n v="41.008200000000002"/>
    <n v="28.978400000000001"/>
  </r>
  <r>
    <s v="2e531f19-941b-4e8c-83db-16ba3e5eca52"/>
    <x v="259"/>
    <d v="2024-09-30T00:00:00"/>
    <x v="1"/>
    <x v="1"/>
    <x v="0"/>
    <x v="2"/>
    <x v="0"/>
    <n v="676"/>
    <x v="14"/>
    <x v="14"/>
    <x v="2"/>
    <x v="1"/>
    <n v="20"/>
    <x v="5"/>
    <x v="2"/>
    <s v="India"/>
    <x v="10"/>
    <n v="17.385000000000002"/>
    <n v="78.486699999999999"/>
  </r>
  <r>
    <s v="2d8c5839-74ea-42ab-9ba7-3f96d96efd87"/>
    <x v="260"/>
    <d v="2024-09-30T00:00:00"/>
    <x v="17"/>
    <x v="3"/>
    <x v="1"/>
    <x v="0"/>
    <x v="0"/>
    <n v="422"/>
    <x v="36"/>
    <x v="53"/>
    <x v="0"/>
    <x v="0"/>
    <n v="48"/>
    <x v="3"/>
    <x v="0"/>
    <s v="India"/>
    <x v="6"/>
    <n v="18.520399999999999"/>
    <n v="73.856700000000004"/>
  </r>
  <r>
    <s v="2854bddf-ed59-41f1-8479-21469066db0a"/>
    <x v="261"/>
    <d v="2024-09-30T00:00:00"/>
    <x v="7"/>
    <x v="1"/>
    <x v="2"/>
    <x v="2"/>
    <x v="0"/>
    <n v="583"/>
    <x v="15"/>
    <x v="227"/>
    <x v="0"/>
    <x v="3"/>
    <n v="28"/>
    <x v="2"/>
    <x v="2"/>
    <s v="India"/>
    <x v="21"/>
    <n v="23.022500000000001"/>
    <n v="72.571399999999997"/>
  </r>
  <r>
    <s v="00c4011d-0798-4dcd-ba4f-5d7fbbcdc9e5"/>
    <x v="262"/>
    <d v="2024-09-30T00:00:00"/>
    <x v="14"/>
    <x v="4"/>
    <x v="0"/>
    <x v="3"/>
    <x v="1"/>
    <n v="872"/>
    <x v="25"/>
    <x v="97"/>
    <x v="0"/>
    <x v="0"/>
    <n v="55"/>
    <x v="1"/>
    <x v="0"/>
    <s v="India"/>
    <x v="22"/>
    <n v="19.076000000000001"/>
    <n v="72.877700000000004"/>
  </r>
  <r>
    <s v="173d6e2c-d2d4-4a78-9b56-8ff05194c0be"/>
    <x v="263"/>
    <d v="2024-09-30T00:00:00"/>
    <x v="10"/>
    <x v="1"/>
    <x v="2"/>
    <x v="3"/>
    <x v="0"/>
    <n v="835"/>
    <x v="30"/>
    <x v="228"/>
    <x v="0"/>
    <x v="0"/>
    <n v="23"/>
    <x v="5"/>
    <x v="2"/>
    <s v="India"/>
    <x v="11"/>
    <n v="26.912400000000002"/>
    <n v="75.787300000000002"/>
  </r>
  <r>
    <s v="c86ae247-2192-41cc-807f-a310c91877e4"/>
    <x v="264"/>
    <d v="2024-09-30T00:00:00"/>
    <x v="8"/>
    <x v="2"/>
    <x v="2"/>
    <x v="3"/>
    <x v="0"/>
    <n v="518"/>
    <x v="79"/>
    <x v="229"/>
    <x v="2"/>
    <x v="3"/>
    <n v="40"/>
    <x v="0"/>
    <x v="2"/>
    <s v="India"/>
    <x v="21"/>
    <n v="23.022500000000001"/>
    <n v="72.571399999999997"/>
  </r>
  <r>
    <s v="af44b142-5392-4d93-9060-ad7d5c8022f3"/>
    <x v="265"/>
    <d v="2024-09-30T00:00:00"/>
    <x v="18"/>
    <x v="4"/>
    <x v="1"/>
    <x v="0"/>
    <x v="1"/>
    <n v="429"/>
    <x v="90"/>
    <x v="230"/>
    <x v="2"/>
    <x v="2"/>
    <n v="52"/>
    <x v="1"/>
    <x v="0"/>
    <s v="India"/>
    <x v="6"/>
    <n v="18.520399999999999"/>
    <n v="73.856700000000004"/>
  </r>
  <r>
    <s v="26f1b986-7049-473e-988d-e72bab62a70b"/>
    <x v="266"/>
    <d v="2024-09-30T00:00:00"/>
    <x v="0"/>
    <x v="0"/>
    <x v="0"/>
    <x v="1"/>
    <x v="0"/>
    <n v="520"/>
    <x v="39"/>
    <x v="231"/>
    <x v="0"/>
    <x v="0"/>
    <n v="34"/>
    <x v="0"/>
    <x v="2"/>
    <s v="Bangladesh"/>
    <x v="15"/>
    <n v="22.845600000000001"/>
    <n v="89.540300000000002"/>
  </r>
  <r>
    <s v="7df13af7-873c-4afb-b644-9f9ecf79410d"/>
    <x v="267"/>
    <d v="2024-09-30T00:00:00"/>
    <x v="18"/>
    <x v="4"/>
    <x v="1"/>
    <x v="1"/>
    <x v="1"/>
    <n v="459"/>
    <x v="14"/>
    <x v="232"/>
    <x v="0"/>
    <x v="3"/>
    <n v="22"/>
    <x v="5"/>
    <x v="1"/>
    <s v="Turkey"/>
    <x v="3"/>
    <n v="40.1828"/>
    <n v="29.066500000000001"/>
  </r>
  <r>
    <s v="d830c382-2f68-4f61-aa3a-8e32120a4d2e"/>
    <x v="268"/>
    <d v="2024-09-30T00:00:00"/>
    <x v="15"/>
    <x v="4"/>
    <x v="2"/>
    <x v="1"/>
    <x v="1"/>
    <n v="1134"/>
    <x v="25"/>
    <x v="39"/>
    <x v="0"/>
    <x v="2"/>
    <n v="27"/>
    <x v="2"/>
    <x v="0"/>
    <s v="Turkey"/>
    <x v="3"/>
    <n v="40.1828"/>
    <n v="29.066500000000001"/>
  </r>
  <r>
    <s v="9eae19c3-5353-4d1a-b557-73080cfa4100"/>
    <x v="269"/>
    <d v="2024-09-30T00:00:00"/>
    <x v="2"/>
    <x v="2"/>
    <x v="0"/>
    <x v="3"/>
    <x v="0"/>
    <n v="335"/>
    <x v="86"/>
    <x v="233"/>
    <x v="1"/>
    <x v="2"/>
    <n v="46"/>
    <x v="3"/>
    <x v="2"/>
    <s v="India"/>
    <x v="17"/>
    <n v="12.9716"/>
    <n v="77.5946"/>
  </r>
  <r>
    <s v="ad2b4bff-dce0-4620-bc82-f904e60c49cb"/>
    <x v="270"/>
    <d v="2024-09-30T00:00:00"/>
    <x v="5"/>
    <x v="2"/>
    <x v="1"/>
    <x v="1"/>
    <x v="0"/>
    <n v="357"/>
    <x v="11"/>
    <x v="234"/>
    <x v="2"/>
    <x v="1"/>
    <n v="34"/>
    <x v="0"/>
    <x v="2"/>
    <s v="Pakistan"/>
    <x v="23"/>
    <n v="24.860700000000001"/>
    <n v="67.001099999999994"/>
  </r>
  <r>
    <s v="da53593b-9281-4a8c-91c7-273d25c02541"/>
    <x v="271"/>
    <d v="2024-09-30T00:00:00"/>
    <x v="15"/>
    <x v="4"/>
    <x v="0"/>
    <x v="0"/>
    <x v="1"/>
    <n v="1189"/>
    <x v="57"/>
    <x v="235"/>
    <x v="1"/>
    <x v="2"/>
    <n v="19"/>
    <x v="5"/>
    <x v="0"/>
    <s v="India"/>
    <x v="6"/>
    <n v="18.520399999999999"/>
    <n v="73.856700000000004"/>
  </r>
  <r>
    <s v="7d2d67fc-835c-48f1-9edd-8537d9fefc7e"/>
    <x v="272"/>
    <d v="2024-09-30T00:00:00"/>
    <x v="3"/>
    <x v="3"/>
    <x v="1"/>
    <x v="0"/>
    <x v="0"/>
    <n v="1815"/>
    <x v="54"/>
    <x v="236"/>
    <x v="0"/>
    <x v="3"/>
    <n v="45"/>
    <x v="3"/>
    <x v="1"/>
    <s v="India"/>
    <x v="13"/>
    <n v="22.572600000000001"/>
    <n v="88.363900000000001"/>
  </r>
  <r>
    <s v="18eb14f3-3767-47a1-89c3-321be94156e3"/>
    <x v="273"/>
    <d v="2024-09-30T00:00:00"/>
    <x v="0"/>
    <x v="0"/>
    <x v="1"/>
    <x v="1"/>
    <x v="0"/>
    <n v="520"/>
    <x v="39"/>
    <x v="231"/>
    <x v="0"/>
    <x v="0"/>
    <n v="30"/>
    <x v="2"/>
    <x v="2"/>
    <s v="Turkey"/>
    <x v="14"/>
    <n v="39.933399999999999"/>
    <n v="32.859699999999997"/>
  </r>
  <r>
    <s v="1687bec4-ccc8-4abe-81d1-d3c34ceb1b5f"/>
    <x v="274"/>
    <d v="2024-10-31T00:00:00"/>
    <x v="3"/>
    <x v="3"/>
    <x v="1"/>
    <x v="4"/>
    <x v="0"/>
    <n v="1858"/>
    <x v="43"/>
    <x v="52"/>
    <x v="0"/>
    <x v="2"/>
    <n v="27"/>
    <x v="2"/>
    <x v="2"/>
    <s v="Bangladesh"/>
    <x v="15"/>
    <n v="22.845600000000001"/>
    <n v="89.540300000000002"/>
  </r>
  <r>
    <s v="41d46fa9-746c-4c6c-8da6-93a6417f2355"/>
    <x v="275"/>
    <d v="2024-10-31T00:00:00"/>
    <x v="9"/>
    <x v="0"/>
    <x v="1"/>
    <x v="3"/>
    <x v="0"/>
    <n v="1029"/>
    <x v="16"/>
    <x v="237"/>
    <x v="0"/>
    <x v="1"/>
    <n v="47"/>
    <x v="3"/>
    <x v="2"/>
    <s v="India"/>
    <x v="11"/>
    <n v="26.912400000000002"/>
    <n v="75.787300000000002"/>
  </r>
  <r>
    <s v="93995cc4-4535-40b3-9ba0-f1a2b5f89f0f"/>
    <x v="276"/>
    <d v="2024-10-31T00:00:00"/>
    <x v="14"/>
    <x v="4"/>
    <x v="1"/>
    <x v="3"/>
    <x v="1"/>
    <n v="864"/>
    <x v="11"/>
    <x v="238"/>
    <x v="2"/>
    <x v="0"/>
    <n v="30"/>
    <x v="2"/>
    <x v="2"/>
    <s v="Turkey"/>
    <x v="12"/>
    <n v="38.419199999999996"/>
    <n v="27.128699999999998"/>
  </r>
  <r>
    <s v="d73e4e8b-1032-4086-aa77-8cf8fea98d25"/>
    <x v="277"/>
    <d v="2024-10-31T00:00:00"/>
    <x v="8"/>
    <x v="2"/>
    <x v="1"/>
    <x v="0"/>
    <x v="0"/>
    <n v="538"/>
    <x v="64"/>
    <x v="239"/>
    <x v="1"/>
    <x v="1"/>
    <n v="64"/>
    <x v="4"/>
    <x v="2"/>
    <s v="Turkey"/>
    <x v="12"/>
    <n v="38.419199999999996"/>
    <n v="27.128699999999998"/>
  </r>
  <r>
    <s v="baefeff0-2f10-4ab3-81fe-50e61276494f"/>
    <x v="278"/>
    <d v="2024-10-31T00:00:00"/>
    <x v="3"/>
    <x v="3"/>
    <x v="1"/>
    <x v="3"/>
    <x v="0"/>
    <n v="1837"/>
    <x v="39"/>
    <x v="240"/>
    <x v="0"/>
    <x v="1"/>
    <n v="42"/>
    <x v="3"/>
    <x v="0"/>
    <s v="India"/>
    <x v="13"/>
    <n v="22.572600000000001"/>
    <n v="88.363900000000001"/>
  </r>
  <r>
    <s v="a9d4ebfb-3a5b-4d27-a847-0a606c6eaf6f"/>
    <x v="279"/>
    <d v="2024-10-31T00:00:00"/>
    <x v="7"/>
    <x v="1"/>
    <x v="0"/>
    <x v="1"/>
    <x v="0"/>
    <n v="561"/>
    <x v="72"/>
    <x v="241"/>
    <x v="1"/>
    <x v="3"/>
    <n v="28"/>
    <x v="2"/>
    <x v="2"/>
    <s v="Turkey"/>
    <x v="12"/>
    <n v="38.419199999999996"/>
    <n v="27.128699999999998"/>
  </r>
  <r>
    <s v="c17792ae-d323-4d3a-a640-749d7fe6e5de"/>
    <x v="280"/>
    <d v="2024-10-31T00:00:00"/>
    <x v="13"/>
    <x v="3"/>
    <x v="2"/>
    <x v="4"/>
    <x v="0"/>
    <n v="356"/>
    <x v="2"/>
    <x v="205"/>
    <x v="2"/>
    <x v="2"/>
    <n v="23"/>
    <x v="5"/>
    <x v="1"/>
    <s v="India"/>
    <x v="17"/>
    <n v="12.9716"/>
    <n v="77.5946"/>
  </r>
  <r>
    <s v="bc12e24b-f585-4548-9fc4-26c8ad86e7f8"/>
    <x v="281"/>
    <d v="2024-10-31T00:00:00"/>
    <x v="1"/>
    <x v="1"/>
    <x v="0"/>
    <x v="1"/>
    <x v="0"/>
    <n v="683"/>
    <x v="20"/>
    <x v="242"/>
    <x v="0"/>
    <x v="1"/>
    <n v="62"/>
    <x v="4"/>
    <x v="2"/>
    <s v="India"/>
    <x v="21"/>
    <n v="23.022500000000001"/>
    <n v="72.571399999999997"/>
  </r>
  <r>
    <s v="e50290db-1725-4255-9fb6-a5e7a4d02d74"/>
    <x v="282"/>
    <d v="2024-10-31T00:00:00"/>
    <x v="17"/>
    <x v="3"/>
    <x v="1"/>
    <x v="0"/>
    <x v="0"/>
    <n v="443"/>
    <x v="12"/>
    <x v="243"/>
    <x v="0"/>
    <x v="1"/>
    <n v="62"/>
    <x v="4"/>
    <x v="2"/>
    <s v="India"/>
    <x v="22"/>
    <n v="19.076000000000001"/>
    <n v="72.877700000000004"/>
  </r>
  <r>
    <s v="5b88ab1e-fb86-4e1f-8cb2-0a2b2b5175c1"/>
    <x v="283"/>
    <d v="2024-10-31T00:00:00"/>
    <x v="4"/>
    <x v="2"/>
    <x v="2"/>
    <x v="3"/>
    <x v="0"/>
    <n v="828"/>
    <x v="91"/>
    <x v="244"/>
    <x v="0"/>
    <x v="1"/>
    <n v="19"/>
    <x v="5"/>
    <x v="0"/>
    <s v="Turkey"/>
    <x v="7"/>
    <n v="41.008200000000002"/>
    <n v="28.978400000000001"/>
  </r>
  <r>
    <s v="b1a479c9-4caa-4cc6-b5aa-557b0b1bb69c"/>
    <x v="284"/>
    <d v="2024-10-31T00:00:00"/>
    <x v="10"/>
    <x v="1"/>
    <x v="1"/>
    <x v="4"/>
    <x v="0"/>
    <n v="814"/>
    <x v="33"/>
    <x v="245"/>
    <x v="0"/>
    <x v="1"/>
    <n v="47"/>
    <x v="3"/>
    <x v="0"/>
    <s v="Turkey"/>
    <x v="7"/>
    <n v="41.008200000000002"/>
    <n v="28.978400000000001"/>
  </r>
  <r>
    <s v="65cc396b-4349-4ee3-83b6-b73333f93133"/>
    <x v="285"/>
    <d v="2024-10-31T00:00:00"/>
    <x v="0"/>
    <x v="0"/>
    <x v="0"/>
    <x v="4"/>
    <x v="0"/>
    <n v="546"/>
    <x v="64"/>
    <x v="246"/>
    <x v="2"/>
    <x v="3"/>
    <n v="34"/>
    <x v="0"/>
    <x v="2"/>
    <s v="India"/>
    <x v="13"/>
    <n v="22.572600000000001"/>
    <n v="88.363900000000001"/>
  </r>
  <r>
    <s v="caab0fa6-37de-4faf-832b-531517c80874"/>
    <x v="286"/>
    <d v="2024-10-31T00:00:00"/>
    <x v="15"/>
    <x v="4"/>
    <x v="1"/>
    <x v="2"/>
    <x v="1"/>
    <n v="1139"/>
    <x v="15"/>
    <x v="247"/>
    <x v="0"/>
    <x v="0"/>
    <n v="31"/>
    <x v="2"/>
    <x v="0"/>
    <s v="Bangladesh"/>
    <x v="2"/>
    <n v="22.3569"/>
    <n v="91.783199999999994"/>
  </r>
  <r>
    <s v="462cf16a-9332-454f-8059-676e62156f3b"/>
    <x v="287"/>
    <d v="2024-10-31T00:00:00"/>
    <x v="3"/>
    <x v="3"/>
    <x v="0"/>
    <x v="1"/>
    <x v="0"/>
    <n v="1816"/>
    <x v="60"/>
    <x v="248"/>
    <x v="0"/>
    <x v="0"/>
    <n v="41"/>
    <x v="0"/>
    <x v="0"/>
    <s v="Turkey"/>
    <x v="14"/>
    <n v="39.933399999999999"/>
    <n v="32.859699999999997"/>
  </r>
  <r>
    <s v="b4df370f-821b-43aa-a876-841b99222c0b"/>
    <x v="288"/>
    <d v="2024-10-31T00:00:00"/>
    <x v="7"/>
    <x v="1"/>
    <x v="2"/>
    <x v="2"/>
    <x v="0"/>
    <n v="571"/>
    <x v="67"/>
    <x v="249"/>
    <x v="0"/>
    <x v="3"/>
    <n v="59"/>
    <x v="4"/>
    <x v="0"/>
    <s v="Bangladesh"/>
    <x v="16"/>
    <n v="24.8949"/>
    <n v="91.868700000000004"/>
  </r>
  <r>
    <s v="be14475a-5ac8-4fdb-afdd-2e05fc45947a"/>
    <x v="289"/>
    <d v="2024-10-31T00:00:00"/>
    <x v="11"/>
    <x v="4"/>
    <x v="0"/>
    <x v="0"/>
    <x v="1"/>
    <n v="1013"/>
    <x v="85"/>
    <x v="250"/>
    <x v="2"/>
    <x v="3"/>
    <n v="42"/>
    <x v="3"/>
    <x v="2"/>
    <s v="Turkey"/>
    <x v="5"/>
    <n v="36.896900000000002"/>
    <n v="30.7133"/>
  </r>
  <r>
    <s v="44f2a19f-ad29-478b-afc1-a94f43cf4b01"/>
    <x v="290"/>
    <d v="2024-10-31T00:00:00"/>
    <x v="6"/>
    <x v="0"/>
    <x v="2"/>
    <x v="0"/>
    <x v="0"/>
    <n v="792"/>
    <x v="42"/>
    <x v="251"/>
    <x v="0"/>
    <x v="3"/>
    <n v="40"/>
    <x v="0"/>
    <x v="2"/>
    <s v="Bangladesh"/>
    <x v="4"/>
    <n v="24.374500000000001"/>
    <n v="88.604200000000006"/>
  </r>
  <r>
    <s v="bc96e2cb-0ca7-4eb6-a698-acb8e6f1577c"/>
    <x v="291"/>
    <d v="2024-10-31T00:00:00"/>
    <x v="5"/>
    <x v="2"/>
    <x v="2"/>
    <x v="4"/>
    <x v="0"/>
    <n v="370"/>
    <x v="18"/>
    <x v="252"/>
    <x v="0"/>
    <x v="1"/>
    <n v="28"/>
    <x v="2"/>
    <x v="0"/>
    <s v="Turkey"/>
    <x v="12"/>
    <n v="38.419199999999996"/>
    <n v="27.128699999999998"/>
  </r>
  <r>
    <s v="492e27be-a5dd-4bdd-a3ca-64a0a880494e"/>
    <x v="292"/>
    <d v="2024-10-31T00:00:00"/>
    <x v="9"/>
    <x v="0"/>
    <x v="2"/>
    <x v="4"/>
    <x v="0"/>
    <n v="1099"/>
    <x v="59"/>
    <x v="183"/>
    <x v="0"/>
    <x v="3"/>
    <n v="27"/>
    <x v="2"/>
    <x v="0"/>
    <s v="India"/>
    <x v="19"/>
    <n v="13.082700000000001"/>
    <n v="80.270700000000005"/>
  </r>
  <r>
    <s v="027fc1ac-20db-4e5a-9d12-f258b96d1142"/>
    <x v="293"/>
    <d v="2024-10-31T00:00:00"/>
    <x v="12"/>
    <x v="3"/>
    <x v="1"/>
    <x v="3"/>
    <x v="0"/>
    <n v="1248"/>
    <x v="45"/>
    <x v="149"/>
    <x v="0"/>
    <x v="0"/>
    <n v="56"/>
    <x v="1"/>
    <x v="1"/>
    <s v="India"/>
    <x v="17"/>
    <n v="12.9716"/>
    <n v="77.5946"/>
  </r>
  <r>
    <s v="ee4e3ab6-7c6f-4119-819d-6ba71e0da773"/>
    <x v="294"/>
    <d v="2024-10-31T00:00:00"/>
    <x v="17"/>
    <x v="3"/>
    <x v="0"/>
    <x v="4"/>
    <x v="0"/>
    <n v="470"/>
    <x v="66"/>
    <x v="253"/>
    <x v="2"/>
    <x v="1"/>
    <n v="51"/>
    <x v="1"/>
    <x v="0"/>
    <s v="India"/>
    <x v="19"/>
    <n v="13.082700000000001"/>
    <n v="80.270700000000005"/>
  </r>
  <r>
    <s v="bbf10f68-d604-45be-aabe-e39d85e0ff20"/>
    <x v="295"/>
    <d v="2024-10-31T00:00:00"/>
    <x v="11"/>
    <x v="4"/>
    <x v="0"/>
    <x v="4"/>
    <x v="1"/>
    <n v="1053"/>
    <x v="1"/>
    <x v="254"/>
    <x v="0"/>
    <x v="2"/>
    <n v="59"/>
    <x v="4"/>
    <x v="0"/>
    <s v="India"/>
    <x v="10"/>
    <n v="17.385000000000002"/>
    <n v="78.486699999999999"/>
  </r>
  <r>
    <s v="2495de7b-419a-4883-8075-d5959162492d"/>
    <x v="296"/>
    <d v="2024-10-31T00:00:00"/>
    <x v="16"/>
    <x v="4"/>
    <x v="2"/>
    <x v="3"/>
    <x v="1"/>
    <n v="809"/>
    <x v="82"/>
    <x v="255"/>
    <x v="0"/>
    <x v="3"/>
    <n v="41"/>
    <x v="0"/>
    <x v="2"/>
    <s v="Bangladesh"/>
    <x v="16"/>
    <n v="24.8949"/>
    <n v="91.868700000000004"/>
  </r>
  <r>
    <s v="b0bf3c70-7bb3-4514-92f7-e752db4def1b"/>
    <x v="297"/>
    <d v="2024-10-31T00:00:00"/>
    <x v="12"/>
    <x v="3"/>
    <x v="0"/>
    <x v="2"/>
    <x v="0"/>
    <n v="1269"/>
    <x v="32"/>
    <x v="35"/>
    <x v="1"/>
    <x v="0"/>
    <n v="47"/>
    <x v="3"/>
    <x v="2"/>
    <s v="India"/>
    <x v="6"/>
    <n v="18.520399999999999"/>
    <n v="73.856700000000004"/>
  </r>
  <r>
    <s v="99ea4ef2-dca1-42ce-9d65-99314b4bc2a2"/>
    <x v="298"/>
    <d v="2024-10-31T00:00:00"/>
    <x v="1"/>
    <x v="1"/>
    <x v="2"/>
    <x v="3"/>
    <x v="0"/>
    <n v="601"/>
    <x v="32"/>
    <x v="256"/>
    <x v="2"/>
    <x v="3"/>
    <n v="51"/>
    <x v="1"/>
    <x v="0"/>
    <s v="Bangladesh"/>
    <x v="2"/>
    <n v="22.3569"/>
    <n v="91.783199999999994"/>
  </r>
  <r>
    <s v="7b0cb646-6dc6-4c1d-85d6-75e2701cb1c9"/>
    <x v="299"/>
    <d v="2024-10-31T00:00:00"/>
    <x v="10"/>
    <x v="1"/>
    <x v="1"/>
    <x v="4"/>
    <x v="0"/>
    <n v="854"/>
    <x v="19"/>
    <x v="257"/>
    <x v="0"/>
    <x v="0"/>
    <n v="63"/>
    <x v="4"/>
    <x v="0"/>
    <s v="Turkey"/>
    <x v="7"/>
    <n v="41.008200000000002"/>
    <n v="28.978400000000001"/>
  </r>
  <r>
    <s v="16960cd1-2989-4ae0-97e1-47db52d5e944"/>
    <x v="300"/>
    <d v="2024-10-31T00:00:00"/>
    <x v="5"/>
    <x v="2"/>
    <x v="1"/>
    <x v="4"/>
    <x v="0"/>
    <n v="350"/>
    <x v="89"/>
    <x v="258"/>
    <x v="2"/>
    <x v="0"/>
    <n v="43"/>
    <x v="3"/>
    <x v="2"/>
    <s v="India"/>
    <x v="21"/>
    <n v="23.022500000000001"/>
    <n v="72.571399999999997"/>
  </r>
  <r>
    <s v="ab65afba-2bee-46a3-8b23-fda5f5d18601"/>
    <x v="301"/>
    <d v="2024-10-31T00:00:00"/>
    <x v="5"/>
    <x v="2"/>
    <x v="1"/>
    <x v="0"/>
    <x v="0"/>
    <n v="351"/>
    <x v="49"/>
    <x v="70"/>
    <x v="1"/>
    <x v="1"/>
    <n v="41"/>
    <x v="0"/>
    <x v="2"/>
    <s v="India"/>
    <x v="11"/>
    <n v="26.912400000000002"/>
    <n v="75.787300000000002"/>
  </r>
  <r>
    <s v="9d1f033a-a271-475b-97ff-c85f667a334e"/>
    <x v="302"/>
    <d v="2024-10-31T00:00:00"/>
    <x v="16"/>
    <x v="4"/>
    <x v="0"/>
    <x v="1"/>
    <x v="1"/>
    <n v="822"/>
    <x v="48"/>
    <x v="259"/>
    <x v="2"/>
    <x v="1"/>
    <n v="56"/>
    <x v="1"/>
    <x v="2"/>
    <s v="Turkey"/>
    <x v="12"/>
    <n v="38.419199999999996"/>
    <n v="27.128699999999998"/>
  </r>
  <r>
    <s v="fe80a264-a2ac-45ae-80ea-c67c6ba9a045"/>
    <x v="303"/>
    <d v="2024-10-31T00:00:00"/>
    <x v="6"/>
    <x v="0"/>
    <x v="0"/>
    <x v="4"/>
    <x v="0"/>
    <n v="704"/>
    <x v="10"/>
    <x v="10"/>
    <x v="0"/>
    <x v="2"/>
    <n v="48"/>
    <x v="3"/>
    <x v="1"/>
    <s v="Turkey"/>
    <x v="5"/>
    <n v="36.896900000000002"/>
    <n v="30.7133"/>
  </r>
  <r>
    <s v="37771a5c-d5e6-45a2-962a-1ffed462104b"/>
    <x v="304"/>
    <d v="2024-10-31T00:00:00"/>
    <x v="7"/>
    <x v="1"/>
    <x v="2"/>
    <x v="2"/>
    <x v="0"/>
    <n v="567"/>
    <x v="24"/>
    <x v="24"/>
    <x v="0"/>
    <x v="1"/>
    <n v="31"/>
    <x v="2"/>
    <x v="0"/>
    <s v="Turkey"/>
    <x v="3"/>
    <n v="40.1828"/>
    <n v="29.066500000000001"/>
  </r>
  <r>
    <s v="f29a147f-2183-4e3e-8851-b7bbc41df8c8"/>
    <x v="305"/>
    <d v="2024-11-30T00:00:00"/>
    <x v="14"/>
    <x v="4"/>
    <x v="2"/>
    <x v="2"/>
    <x v="1"/>
    <n v="829"/>
    <x v="92"/>
    <x v="260"/>
    <x v="0"/>
    <x v="2"/>
    <n v="43"/>
    <x v="3"/>
    <x v="0"/>
    <s v="Turkey"/>
    <x v="12"/>
    <n v="38.419199999999996"/>
    <n v="27.128699999999998"/>
  </r>
  <r>
    <s v="bba8307d-a14f-4411-a2b1-7691e9102fa7"/>
    <x v="306"/>
    <d v="2024-11-30T00:00:00"/>
    <x v="11"/>
    <x v="4"/>
    <x v="2"/>
    <x v="4"/>
    <x v="1"/>
    <n v="1082"/>
    <x v="25"/>
    <x v="133"/>
    <x v="0"/>
    <x v="3"/>
    <n v="20"/>
    <x v="5"/>
    <x v="0"/>
    <s v="India"/>
    <x v="22"/>
    <n v="19.076000000000001"/>
    <n v="72.877700000000004"/>
  </r>
  <r>
    <s v="69fad209-6c1e-4ea7-9da6-46053b761f3a"/>
    <x v="307"/>
    <d v="2024-11-30T00:00:00"/>
    <x v="17"/>
    <x v="3"/>
    <x v="1"/>
    <x v="3"/>
    <x v="0"/>
    <n v="490"/>
    <x v="74"/>
    <x v="261"/>
    <x v="0"/>
    <x v="0"/>
    <n v="37"/>
    <x v="0"/>
    <x v="0"/>
    <s v="India"/>
    <x v="19"/>
    <n v="13.082700000000001"/>
    <n v="80.270700000000005"/>
  </r>
  <r>
    <s v="15e2798f-e227-4f4e-b061-b147a35b3f94"/>
    <x v="308"/>
    <d v="2024-11-30T00:00:00"/>
    <x v="5"/>
    <x v="2"/>
    <x v="2"/>
    <x v="3"/>
    <x v="0"/>
    <n v="358"/>
    <x v="37"/>
    <x v="41"/>
    <x v="2"/>
    <x v="0"/>
    <n v="46"/>
    <x v="3"/>
    <x v="0"/>
    <s v="Turkey"/>
    <x v="12"/>
    <n v="38.419199999999996"/>
    <n v="27.128699999999998"/>
  </r>
  <r>
    <s v="d830c382-2f68-4f61-aa3a-8e32120a4d2e"/>
    <x v="309"/>
    <d v="2024-11-30T00:00:00"/>
    <x v="15"/>
    <x v="4"/>
    <x v="2"/>
    <x v="1"/>
    <x v="1"/>
    <n v="1134"/>
    <x v="25"/>
    <x v="39"/>
    <x v="0"/>
    <x v="2"/>
    <n v="27"/>
    <x v="2"/>
    <x v="0"/>
    <s v="Turkey"/>
    <x v="3"/>
    <n v="40.1828"/>
    <n v="29.066500000000001"/>
  </r>
  <r>
    <s v="fbb8c484-f4e5-408b-8d25-6ad2e160452b"/>
    <x v="310"/>
    <d v="2024-11-30T00:00:00"/>
    <x v="9"/>
    <x v="0"/>
    <x v="2"/>
    <x v="1"/>
    <x v="0"/>
    <n v="1000"/>
    <x v="37"/>
    <x v="262"/>
    <x v="2"/>
    <x v="2"/>
    <n v="54"/>
    <x v="1"/>
    <x v="2"/>
    <s v="Turkey"/>
    <x v="7"/>
    <n v="41.008200000000002"/>
    <n v="28.978400000000001"/>
  </r>
  <r>
    <s v="453150f7-9f21-41e8-8b98-34b3ed38094c"/>
    <x v="311"/>
    <d v="2024-11-30T00:00:00"/>
    <x v="4"/>
    <x v="2"/>
    <x v="2"/>
    <x v="3"/>
    <x v="0"/>
    <n v="841"/>
    <x v="9"/>
    <x v="263"/>
    <x v="0"/>
    <x v="2"/>
    <n v="47"/>
    <x v="3"/>
    <x v="2"/>
    <s v="Turkey"/>
    <x v="5"/>
    <n v="36.896900000000002"/>
    <n v="30.7133"/>
  </r>
  <r>
    <s v="b0ba4ceb-ca74-4200-9e93-c0b698af493e"/>
    <x v="312"/>
    <d v="2024-11-30T00:00:00"/>
    <x v="16"/>
    <x v="4"/>
    <x v="0"/>
    <x v="1"/>
    <x v="1"/>
    <n v="896"/>
    <x v="44"/>
    <x v="264"/>
    <x v="0"/>
    <x v="2"/>
    <n v="54"/>
    <x v="1"/>
    <x v="0"/>
    <s v="India"/>
    <x v="19"/>
    <n v="13.082700000000001"/>
    <n v="80.270700000000005"/>
  </r>
  <r>
    <s v="96d4f89c-5b22-4bc3-a153-b82ab110f4b4"/>
    <x v="313"/>
    <d v="2024-11-30T00:00:00"/>
    <x v="17"/>
    <x v="3"/>
    <x v="1"/>
    <x v="3"/>
    <x v="0"/>
    <n v="458"/>
    <x v="64"/>
    <x v="265"/>
    <x v="2"/>
    <x v="3"/>
    <n v="29"/>
    <x v="2"/>
    <x v="0"/>
    <s v="Turkey"/>
    <x v="5"/>
    <n v="36.896900000000002"/>
    <n v="30.7133"/>
  </r>
  <r>
    <s v="6eb173bb-59a5-4e8b-a2bd-c974ef076134"/>
    <x v="314"/>
    <d v="2024-11-30T00:00:00"/>
    <x v="1"/>
    <x v="1"/>
    <x v="2"/>
    <x v="1"/>
    <x v="0"/>
    <n v="643"/>
    <x v="38"/>
    <x v="266"/>
    <x v="2"/>
    <x v="0"/>
    <n v="31"/>
    <x v="2"/>
    <x v="0"/>
    <s v="India"/>
    <x v="11"/>
    <n v="26.912400000000002"/>
    <n v="75.787300000000002"/>
  </r>
  <r>
    <s v="505be308-fbe6-4917-9659-87ab82ab776d"/>
    <x v="315"/>
    <d v="2024-11-30T00:00:00"/>
    <x v="7"/>
    <x v="1"/>
    <x v="2"/>
    <x v="2"/>
    <x v="0"/>
    <n v="543"/>
    <x v="5"/>
    <x v="267"/>
    <x v="2"/>
    <x v="1"/>
    <n v="40"/>
    <x v="0"/>
    <x v="2"/>
    <s v="Turkey"/>
    <x v="3"/>
    <n v="40.1828"/>
    <n v="29.066500000000001"/>
  </r>
  <r>
    <s v="d3e82026-2084-40f2-8d5d-d2a94a198af9"/>
    <x v="316"/>
    <d v="2024-11-30T00:00:00"/>
    <x v="6"/>
    <x v="0"/>
    <x v="1"/>
    <x v="3"/>
    <x v="0"/>
    <n v="725"/>
    <x v="65"/>
    <x v="108"/>
    <x v="2"/>
    <x v="2"/>
    <n v="44"/>
    <x v="3"/>
    <x v="2"/>
    <s v="India"/>
    <x v="10"/>
    <n v="17.385000000000002"/>
    <n v="78.486699999999999"/>
  </r>
  <r>
    <s v="37f52a09-fa59-4c84-b888-ebea2fa9c02a"/>
    <x v="317"/>
    <d v="2024-11-30T00:00:00"/>
    <x v="0"/>
    <x v="0"/>
    <x v="0"/>
    <x v="1"/>
    <x v="0"/>
    <n v="503"/>
    <x v="85"/>
    <x v="268"/>
    <x v="0"/>
    <x v="0"/>
    <n v="48"/>
    <x v="3"/>
    <x v="0"/>
    <s v="India"/>
    <x v="6"/>
    <n v="18.520399999999999"/>
    <n v="73.856700000000004"/>
  </r>
  <r>
    <s v="8373a7ce-dae1-4293-afff-ed796eb226e4"/>
    <x v="318"/>
    <d v="2024-11-30T00:00:00"/>
    <x v="3"/>
    <x v="3"/>
    <x v="0"/>
    <x v="0"/>
    <x v="0"/>
    <n v="1877"/>
    <x v="59"/>
    <x v="269"/>
    <x v="2"/>
    <x v="3"/>
    <n v="32"/>
    <x v="2"/>
    <x v="0"/>
    <s v="India"/>
    <x v="11"/>
    <n v="26.912400000000002"/>
    <n v="75.787300000000002"/>
  </r>
  <r>
    <s v="ed375851-0745-4782-b208-7e4a575211a2"/>
    <x v="319"/>
    <d v="2024-11-30T00:00:00"/>
    <x v="12"/>
    <x v="3"/>
    <x v="0"/>
    <x v="4"/>
    <x v="0"/>
    <n v="1293"/>
    <x v="29"/>
    <x v="32"/>
    <x v="2"/>
    <x v="1"/>
    <n v="36"/>
    <x v="0"/>
    <x v="2"/>
    <s v="India"/>
    <x v="6"/>
    <n v="18.520399999999999"/>
    <n v="73.856700000000004"/>
  </r>
  <r>
    <s v="3fd4db14-58ca-44c7-88d3-b720c4e38ba5"/>
    <x v="320"/>
    <d v="2024-11-30T00:00:00"/>
    <x v="16"/>
    <x v="4"/>
    <x v="0"/>
    <x v="4"/>
    <x v="1"/>
    <n v="811"/>
    <x v="77"/>
    <x v="270"/>
    <x v="0"/>
    <x v="3"/>
    <n v="30"/>
    <x v="2"/>
    <x v="0"/>
    <s v="Bangladesh"/>
    <x v="2"/>
    <n v="22.3569"/>
    <n v="91.783199999999994"/>
  </r>
  <r>
    <s v="784b0c63-1eb4-42bf-a8e1-de0d1f9bbbb2"/>
    <x v="321"/>
    <d v="2024-11-30T00:00:00"/>
    <x v="10"/>
    <x v="1"/>
    <x v="2"/>
    <x v="0"/>
    <x v="0"/>
    <n v="875"/>
    <x v="63"/>
    <x v="96"/>
    <x v="0"/>
    <x v="3"/>
    <n v="60"/>
    <x v="4"/>
    <x v="0"/>
    <s v="Turkey"/>
    <x v="12"/>
    <n v="38.419199999999996"/>
    <n v="27.128699999999998"/>
  </r>
  <r>
    <s v="f29a147f-2183-4e3e-8851-b7bbc41df8c8"/>
    <x v="322"/>
    <d v="2024-11-30T00:00:00"/>
    <x v="14"/>
    <x v="4"/>
    <x v="2"/>
    <x v="2"/>
    <x v="1"/>
    <n v="829"/>
    <x v="92"/>
    <x v="260"/>
    <x v="0"/>
    <x v="2"/>
    <n v="43"/>
    <x v="3"/>
    <x v="0"/>
    <s v="Turkey"/>
    <x v="12"/>
    <n v="38.419199999999996"/>
    <n v="27.128699999999998"/>
  </r>
  <r>
    <s v="8d757a3c-6ffc-4b44-97aa-de01f6bc3b56"/>
    <x v="323"/>
    <d v="2024-11-30T00:00:00"/>
    <x v="5"/>
    <x v="2"/>
    <x v="2"/>
    <x v="2"/>
    <x v="0"/>
    <n v="369"/>
    <x v="38"/>
    <x v="215"/>
    <x v="2"/>
    <x v="3"/>
    <n v="40"/>
    <x v="0"/>
    <x v="2"/>
    <s v="India"/>
    <x v="10"/>
    <n v="17.385000000000002"/>
    <n v="78.486699999999999"/>
  </r>
  <r>
    <s v="5b971458-ca8d-4320-b8dd-fa1cd0d3f733"/>
    <x v="324"/>
    <d v="2024-11-30T00:00:00"/>
    <x v="12"/>
    <x v="3"/>
    <x v="1"/>
    <x v="0"/>
    <x v="0"/>
    <n v="1247"/>
    <x v="51"/>
    <x v="271"/>
    <x v="0"/>
    <x v="3"/>
    <n v="53"/>
    <x v="1"/>
    <x v="2"/>
    <s v="India"/>
    <x v="18"/>
    <n v="26.846699999999998"/>
    <n v="80.946200000000005"/>
  </r>
  <r>
    <s v="d09c0b41-1402-4356-9862-1037a36dff3c"/>
    <x v="325"/>
    <d v="2024-11-30T00:00:00"/>
    <x v="15"/>
    <x v="4"/>
    <x v="2"/>
    <x v="2"/>
    <x v="1"/>
    <n v="1106"/>
    <x v="16"/>
    <x v="66"/>
    <x v="0"/>
    <x v="1"/>
    <n v="33"/>
    <x v="2"/>
    <x v="0"/>
    <s v="India"/>
    <x v="19"/>
    <n v="13.082700000000001"/>
    <n v="80.270700000000005"/>
  </r>
  <r>
    <s v="5bad4d24-060c-4374-9855-fc134cbb0bef"/>
    <x v="326"/>
    <d v="2024-11-30T00:00:00"/>
    <x v="1"/>
    <x v="1"/>
    <x v="2"/>
    <x v="0"/>
    <x v="0"/>
    <n v="621"/>
    <x v="57"/>
    <x v="272"/>
    <x v="2"/>
    <x v="1"/>
    <n v="48"/>
    <x v="3"/>
    <x v="1"/>
    <s v="India"/>
    <x v="10"/>
    <n v="17.385000000000002"/>
    <n v="78.486699999999999"/>
  </r>
  <r>
    <s v="81201758-d358-4752-ae12-239b8faebae6"/>
    <x v="327"/>
    <d v="2024-11-30T00:00:00"/>
    <x v="15"/>
    <x v="4"/>
    <x v="0"/>
    <x v="0"/>
    <x v="1"/>
    <n v="1150"/>
    <x v="56"/>
    <x v="273"/>
    <x v="2"/>
    <x v="3"/>
    <n v="38"/>
    <x v="0"/>
    <x v="2"/>
    <s v="India"/>
    <x v="19"/>
    <n v="13.082700000000001"/>
    <n v="80.270700000000005"/>
  </r>
  <r>
    <s v="077487a5-61c4-4f29-bd88-49901d7b47e7"/>
    <x v="328"/>
    <d v="2024-11-30T00:00:00"/>
    <x v="4"/>
    <x v="2"/>
    <x v="0"/>
    <x v="0"/>
    <x v="0"/>
    <n v="837"/>
    <x v="44"/>
    <x v="103"/>
    <x v="2"/>
    <x v="1"/>
    <n v="41"/>
    <x v="0"/>
    <x v="2"/>
    <s v="Pakistan"/>
    <x v="23"/>
    <n v="24.860700000000001"/>
    <n v="67.001099999999994"/>
  </r>
  <r>
    <s v="7278319c-f4ff-4957-8747-de5d8c4fb0b2"/>
    <x v="329"/>
    <d v="2024-11-30T00:00:00"/>
    <x v="2"/>
    <x v="2"/>
    <x v="2"/>
    <x v="2"/>
    <x v="0"/>
    <n v="319"/>
    <x v="84"/>
    <x v="182"/>
    <x v="1"/>
    <x v="2"/>
    <n v="34"/>
    <x v="0"/>
    <x v="1"/>
    <s v="India"/>
    <x v="11"/>
    <n v="26.912400000000002"/>
    <n v="75.787300000000002"/>
  </r>
  <r>
    <s v="e50290db-1725-4255-9fb6-a5e7a4d02d74"/>
    <x v="330"/>
    <d v="2024-11-30T00:00:00"/>
    <x v="17"/>
    <x v="3"/>
    <x v="1"/>
    <x v="0"/>
    <x v="0"/>
    <n v="443"/>
    <x v="12"/>
    <x v="243"/>
    <x v="0"/>
    <x v="1"/>
    <n v="62"/>
    <x v="4"/>
    <x v="2"/>
    <s v="India"/>
    <x v="22"/>
    <n v="19.076000000000001"/>
    <n v="72.877700000000004"/>
  </r>
  <r>
    <s v="53745a72-1cf1-45ad-a544-8ac93d79a45d"/>
    <x v="331"/>
    <d v="2024-11-30T00:00:00"/>
    <x v="8"/>
    <x v="2"/>
    <x v="0"/>
    <x v="2"/>
    <x v="0"/>
    <n v="531"/>
    <x v="62"/>
    <x v="274"/>
    <x v="0"/>
    <x v="0"/>
    <n v="49"/>
    <x v="3"/>
    <x v="2"/>
    <s v="India"/>
    <x v="6"/>
    <n v="18.520399999999999"/>
    <n v="73.856700000000004"/>
  </r>
  <r>
    <s v="567c276b-fec4-47e4-b5be-71f2b79bd745"/>
    <x v="332"/>
    <d v="2024-11-30T00:00:00"/>
    <x v="2"/>
    <x v="2"/>
    <x v="0"/>
    <x v="3"/>
    <x v="0"/>
    <n v="315"/>
    <x v="24"/>
    <x v="275"/>
    <x v="0"/>
    <x v="0"/>
    <n v="33"/>
    <x v="2"/>
    <x v="2"/>
    <s v="Turkey"/>
    <x v="7"/>
    <n v="41.008200000000002"/>
    <n v="28.978400000000001"/>
  </r>
  <r>
    <s v="7278319c-f4ff-4957-8747-de5d8c4fb0b2"/>
    <x v="333"/>
    <d v="2024-11-30T00:00:00"/>
    <x v="2"/>
    <x v="2"/>
    <x v="2"/>
    <x v="2"/>
    <x v="0"/>
    <n v="319"/>
    <x v="84"/>
    <x v="182"/>
    <x v="1"/>
    <x v="2"/>
    <n v="34"/>
    <x v="0"/>
    <x v="1"/>
    <s v="India"/>
    <x v="11"/>
    <n v="26.912400000000002"/>
    <n v="75.787300000000002"/>
  </r>
  <r>
    <s v="b44062f4-e16b-4596-bba1-9dd612a69615"/>
    <x v="334"/>
    <d v="2024-11-30T00:00:00"/>
    <x v="11"/>
    <x v="4"/>
    <x v="1"/>
    <x v="2"/>
    <x v="1"/>
    <n v="1045"/>
    <x v="66"/>
    <x v="276"/>
    <x v="2"/>
    <x v="2"/>
    <n v="32"/>
    <x v="2"/>
    <x v="0"/>
    <s v="Bangladesh"/>
    <x v="4"/>
    <n v="24.374500000000001"/>
    <n v="88.604200000000006"/>
  </r>
  <r>
    <s v="41eea37c-f1ca-4d75-95d2-c42339fe8115"/>
    <x v="335"/>
    <d v="2024-12-31T00:00:00"/>
    <x v="16"/>
    <x v="4"/>
    <x v="2"/>
    <x v="2"/>
    <x v="1"/>
    <n v="892"/>
    <x v="2"/>
    <x v="277"/>
    <x v="0"/>
    <x v="2"/>
    <n v="42"/>
    <x v="3"/>
    <x v="0"/>
    <s v="Turkey"/>
    <x v="14"/>
    <n v="39.933399999999999"/>
    <n v="32.859699999999997"/>
  </r>
  <r>
    <s v="673ba242-77f0-4978-8a16-d8f590cf8be3"/>
    <x v="336"/>
    <d v="2024-12-31T00:00:00"/>
    <x v="6"/>
    <x v="0"/>
    <x v="2"/>
    <x v="3"/>
    <x v="0"/>
    <n v="789"/>
    <x v="70"/>
    <x v="219"/>
    <x v="2"/>
    <x v="0"/>
    <n v="23"/>
    <x v="5"/>
    <x v="2"/>
    <s v="India"/>
    <x v="9"/>
    <n v="28.7041"/>
    <n v="77.102500000000006"/>
  </r>
  <r>
    <s v="316ae676-2311-46eb-84b1-088dfeeb19dd"/>
    <x v="337"/>
    <d v="2024-12-31T00:00:00"/>
    <x v="6"/>
    <x v="0"/>
    <x v="2"/>
    <x v="0"/>
    <x v="0"/>
    <n v="715"/>
    <x v="54"/>
    <x v="278"/>
    <x v="2"/>
    <x v="0"/>
    <n v="53"/>
    <x v="1"/>
    <x v="2"/>
    <s v="India"/>
    <x v="21"/>
    <n v="23.022500000000001"/>
    <n v="72.571399999999997"/>
  </r>
  <r>
    <s v="41e73345-7161-4b86-9922-848a9ca80bf9"/>
    <x v="338"/>
    <d v="2024-12-31T00:00:00"/>
    <x v="14"/>
    <x v="4"/>
    <x v="2"/>
    <x v="1"/>
    <x v="1"/>
    <n v="887"/>
    <x v="93"/>
    <x v="279"/>
    <x v="2"/>
    <x v="2"/>
    <n v="38"/>
    <x v="0"/>
    <x v="2"/>
    <s v="Bangladesh"/>
    <x v="15"/>
    <n v="22.845600000000001"/>
    <n v="89.540300000000002"/>
  </r>
  <r>
    <s v="32efcd0a-9382-4773-997d-d5f484be58a5"/>
    <x v="339"/>
    <d v="2024-12-31T00:00:00"/>
    <x v="12"/>
    <x v="3"/>
    <x v="2"/>
    <x v="0"/>
    <x v="0"/>
    <n v="1239"/>
    <x v="84"/>
    <x v="280"/>
    <x v="0"/>
    <x v="0"/>
    <n v="37"/>
    <x v="0"/>
    <x v="2"/>
    <s v="Turkey"/>
    <x v="7"/>
    <n v="41.008200000000002"/>
    <n v="28.978400000000001"/>
  </r>
  <r>
    <s v="0835e90c-955f-47dc-87df-98c314e501a7"/>
    <x v="340"/>
    <d v="2024-12-31T00:00:00"/>
    <x v="9"/>
    <x v="0"/>
    <x v="0"/>
    <x v="3"/>
    <x v="0"/>
    <n v="1048"/>
    <x v="21"/>
    <x v="225"/>
    <x v="0"/>
    <x v="2"/>
    <n v="35"/>
    <x v="0"/>
    <x v="2"/>
    <s v="Turkey"/>
    <x v="3"/>
    <n v="40.1828"/>
    <n v="29.066500000000001"/>
  </r>
  <r>
    <s v="0c877dea-f64a-4f75-8ccf-4dc7b70ba576"/>
    <x v="341"/>
    <d v="2024-12-31T00:00:00"/>
    <x v="7"/>
    <x v="1"/>
    <x v="0"/>
    <x v="0"/>
    <x v="0"/>
    <n v="537"/>
    <x v="85"/>
    <x v="281"/>
    <x v="2"/>
    <x v="0"/>
    <n v="52"/>
    <x v="1"/>
    <x v="0"/>
    <s v="India"/>
    <x v="9"/>
    <n v="28.7041"/>
    <n v="77.102500000000006"/>
  </r>
  <r>
    <s v="271ea241-ee6b-425a-b5d6-5b9fcf2830cb"/>
    <x v="342"/>
    <d v="2024-12-31T00:00:00"/>
    <x v="2"/>
    <x v="2"/>
    <x v="0"/>
    <x v="2"/>
    <x v="0"/>
    <n v="343"/>
    <x v="21"/>
    <x v="282"/>
    <x v="0"/>
    <x v="1"/>
    <n v="55"/>
    <x v="1"/>
    <x v="0"/>
    <s v="Bangladesh"/>
    <x v="8"/>
    <n v="23.810300000000002"/>
    <n v="90.412499999999994"/>
  </r>
  <r>
    <s v="a01cf58f-776a-44aa-9bf0-acb2e791bf54"/>
    <x v="343"/>
    <d v="2024-12-31T00:00:00"/>
    <x v="18"/>
    <x v="4"/>
    <x v="0"/>
    <x v="2"/>
    <x v="1"/>
    <n v="456"/>
    <x v="48"/>
    <x v="64"/>
    <x v="0"/>
    <x v="2"/>
    <n v="21"/>
    <x v="5"/>
    <x v="2"/>
    <s v="Turkey"/>
    <x v="14"/>
    <n v="39.933399999999999"/>
    <n v="32.859699999999997"/>
  </r>
  <r>
    <s v="963677f8-ebd9-4a9c-a90e-a17d3c479fde"/>
    <x v="344"/>
    <d v="2024-12-31T00:00:00"/>
    <x v="7"/>
    <x v="1"/>
    <x v="0"/>
    <x v="1"/>
    <x v="0"/>
    <n v="540"/>
    <x v="15"/>
    <x v="15"/>
    <x v="1"/>
    <x v="3"/>
    <n v="23"/>
    <x v="5"/>
    <x v="0"/>
    <s v="Bangladesh"/>
    <x v="4"/>
    <n v="24.374500000000001"/>
    <n v="88.604200000000006"/>
  </r>
  <r>
    <s v="f96ad151-8b3e-4126-99a5-97a4a176915a"/>
    <x v="345"/>
    <d v="2024-12-31T00:00:00"/>
    <x v="12"/>
    <x v="3"/>
    <x v="2"/>
    <x v="3"/>
    <x v="0"/>
    <n v="1207"/>
    <x v="5"/>
    <x v="283"/>
    <x v="0"/>
    <x v="0"/>
    <n v="20"/>
    <x v="5"/>
    <x v="2"/>
    <s v="India"/>
    <x v="6"/>
    <n v="18.520399999999999"/>
    <n v="73.856700000000004"/>
  </r>
  <r>
    <s v="8387a168-4638-412f-8721-9ceebeba72fe"/>
    <x v="346"/>
    <d v="2024-12-31T00:00:00"/>
    <x v="10"/>
    <x v="1"/>
    <x v="0"/>
    <x v="3"/>
    <x v="0"/>
    <n v="829"/>
    <x v="36"/>
    <x v="284"/>
    <x v="1"/>
    <x v="3"/>
    <n v="42"/>
    <x v="3"/>
    <x v="2"/>
    <s v="India"/>
    <x v="11"/>
    <n v="26.912400000000002"/>
    <n v="75.787300000000002"/>
  </r>
  <r>
    <s v="6e9b3fb9-acd2-458a-8d6f-cc76b8f3c204"/>
    <x v="347"/>
    <d v="2024-12-31T00:00:00"/>
    <x v="16"/>
    <x v="4"/>
    <x v="2"/>
    <x v="4"/>
    <x v="1"/>
    <n v="880"/>
    <x v="31"/>
    <x v="285"/>
    <x v="2"/>
    <x v="0"/>
    <n v="63"/>
    <x v="4"/>
    <x v="2"/>
    <s v="Turkey"/>
    <x v="14"/>
    <n v="39.933399999999999"/>
    <n v="32.859699999999997"/>
  </r>
  <r>
    <s v="19f710fc-8045-441d-b796-c40779f245a7"/>
    <x v="348"/>
    <d v="2024-12-31T00:00:00"/>
    <x v="11"/>
    <x v="4"/>
    <x v="0"/>
    <x v="1"/>
    <x v="1"/>
    <n v="1065"/>
    <x v="27"/>
    <x v="286"/>
    <x v="0"/>
    <x v="1"/>
    <n v="27"/>
    <x v="2"/>
    <x v="0"/>
    <s v="India"/>
    <x v="11"/>
    <n v="26.912400000000002"/>
    <n v="75.787300000000002"/>
  </r>
  <r>
    <s v="cb4d7c5f-824b-4bae-8061-1ee9343d7327"/>
    <x v="349"/>
    <d v="2024-12-31T00:00:00"/>
    <x v="9"/>
    <x v="0"/>
    <x v="2"/>
    <x v="1"/>
    <x v="0"/>
    <n v="1013"/>
    <x v="36"/>
    <x v="287"/>
    <x v="1"/>
    <x v="1"/>
    <n v="50"/>
    <x v="1"/>
    <x v="1"/>
    <s v="India"/>
    <x v="22"/>
    <n v="19.076000000000001"/>
    <n v="72.877700000000004"/>
  </r>
  <r>
    <s v="58bebb33-c6cf-47e0-9ad7-156735a68caf"/>
    <x v="350"/>
    <d v="2024-12-31T00:00:00"/>
    <x v="6"/>
    <x v="0"/>
    <x v="1"/>
    <x v="1"/>
    <x v="0"/>
    <n v="735"/>
    <x v="28"/>
    <x v="94"/>
    <x v="1"/>
    <x v="3"/>
    <n v="38"/>
    <x v="0"/>
    <x v="0"/>
    <s v="Turkey"/>
    <x v="5"/>
    <n v="36.896900000000002"/>
    <n v="30.7133"/>
  </r>
  <r>
    <s v="d857b3cb-d28c-451e-9ad1-0aed07d6b5ad"/>
    <x v="351"/>
    <d v="2024-12-31T00:00:00"/>
    <x v="10"/>
    <x v="1"/>
    <x v="2"/>
    <x v="4"/>
    <x v="0"/>
    <n v="802"/>
    <x v="26"/>
    <x v="288"/>
    <x v="0"/>
    <x v="2"/>
    <n v="36"/>
    <x v="0"/>
    <x v="0"/>
    <s v="Bangladesh"/>
    <x v="4"/>
    <n v="24.374500000000001"/>
    <n v="88.604200000000006"/>
  </r>
  <r>
    <s v="797876a4-bc06-44d0-8bac-d5123fb72501"/>
    <x v="352"/>
    <d v="2024-12-31T00:00:00"/>
    <x v="9"/>
    <x v="0"/>
    <x v="1"/>
    <x v="1"/>
    <x v="0"/>
    <n v="1029"/>
    <x v="86"/>
    <x v="289"/>
    <x v="2"/>
    <x v="2"/>
    <n v="36"/>
    <x v="0"/>
    <x v="0"/>
    <s v="Turkey"/>
    <x v="3"/>
    <n v="40.1828"/>
    <n v="29.066500000000001"/>
  </r>
  <r>
    <s v="07097620-54aa-4e73-9024-c51380f3deca"/>
    <x v="353"/>
    <d v="2024-12-31T00:00:00"/>
    <x v="7"/>
    <x v="1"/>
    <x v="1"/>
    <x v="3"/>
    <x v="0"/>
    <n v="534"/>
    <x v="40"/>
    <x v="290"/>
    <x v="0"/>
    <x v="1"/>
    <n v="33"/>
    <x v="2"/>
    <x v="2"/>
    <s v="Turkey"/>
    <x v="14"/>
    <n v="39.933399999999999"/>
    <n v="32.859699999999997"/>
  </r>
  <r>
    <s v="60cf0698-9cbf-4d7e-b7c5-0edb4fa6cf42"/>
    <x v="354"/>
    <d v="2024-12-31T00:00:00"/>
    <x v="12"/>
    <x v="3"/>
    <x v="1"/>
    <x v="2"/>
    <x v="0"/>
    <n v="1260"/>
    <x v="59"/>
    <x v="291"/>
    <x v="2"/>
    <x v="1"/>
    <n v="32"/>
    <x v="2"/>
    <x v="2"/>
    <s v="India"/>
    <x v="22"/>
    <n v="19.076000000000001"/>
    <n v="72.877700000000004"/>
  </r>
  <r>
    <s v="3f591e8b-fd26-4d8e-9556-2ce32355437e"/>
    <x v="355"/>
    <d v="2024-12-31T00:00:00"/>
    <x v="12"/>
    <x v="3"/>
    <x v="1"/>
    <x v="2"/>
    <x v="0"/>
    <n v="1211"/>
    <x v="7"/>
    <x v="292"/>
    <x v="0"/>
    <x v="3"/>
    <n v="47"/>
    <x v="3"/>
    <x v="2"/>
    <s v="India"/>
    <x v="6"/>
    <n v="18.520399999999999"/>
    <n v="73.856700000000004"/>
  </r>
  <r>
    <s v="9bb46792-867e-42a4-8fa8-e5a9fcd85d68"/>
    <x v="356"/>
    <d v="2024-12-31T00:00:00"/>
    <x v="7"/>
    <x v="1"/>
    <x v="2"/>
    <x v="1"/>
    <x v="0"/>
    <n v="564"/>
    <x v="85"/>
    <x v="187"/>
    <x v="1"/>
    <x v="2"/>
    <n v="20"/>
    <x v="5"/>
    <x v="2"/>
    <s v="India"/>
    <x v="18"/>
    <n v="26.846699999999998"/>
    <n v="80.946200000000005"/>
  </r>
  <r>
    <s v="a1dae876-8ee4-4d2e-ac91-35d2536426cf"/>
    <x v="357"/>
    <d v="2024-12-31T00:00:00"/>
    <x v="14"/>
    <x v="4"/>
    <x v="1"/>
    <x v="4"/>
    <x v="1"/>
    <n v="852"/>
    <x v="1"/>
    <x v="293"/>
    <x v="0"/>
    <x v="1"/>
    <n v="35"/>
    <x v="0"/>
    <x v="2"/>
    <s v="India"/>
    <x v="18"/>
    <n v="26.846699999999998"/>
    <n v="80.946200000000005"/>
  </r>
  <r>
    <s v="8eb5f50a-b99c-41d8-85b0-cbe79295764c"/>
    <x v="358"/>
    <d v="2024-12-31T00:00:00"/>
    <x v="5"/>
    <x v="2"/>
    <x v="1"/>
    <x v="2"/>
    <x v="0"/>
    <n v="376"/>
    <x v="64"/>
    <x v="294"/>
    <x v="2"/>
    <x v="2"/>
    <n v="38"/>
    <x v="0"/>
    <x v="2"/>
    <s v="Bangladesh"/>
    <x v="2"/>
    <n v="22.3569"/>
    <n v="91.783199999999994"/>
  </r>
  <r>
    <s v="70e0ce1a-e29b-4077-b397-a30a04d23eb9"/>
    <x v="359"/>
    <d v="2024-12-31T00:00:00"/>
    <x v="4"/>
    <x v="2"/>
    <x v="0"/>
    <x v="2"/>
    <x v="0"/>
    <n v="804"/>
    <x v="30"/>
    <x v="295"/>
    <x v="0"/>
    <x v="2"/>
    <n v="33"/>
    <x v="2"/>
    <x v="2"/>
    <s v="Bangladesh"/>
    <x v="15"/>
    <n v="22.845600000000001"/>
    <n v="89.540300000000002"/>
  </r>
  <r>
    <s v="0573f325-9457-4657-a7c4-447a19d93f99"/>
    <x v="360"/>
    <d v="2024-12-31T00:00:00"/>
    <x v="11"/>
    <x v="4"/>
    <x v="0"/>
    <x v="0"/>
    <x v="1"/>
    <n v="1097"/>
    <x v="55"/>
    <x v="296"/>
    <x v="0"/>
    <x v="1"/>
    <n v="43"/>
    <x v="3"/>
    <x v="0"/>
    <s v="Turkey"/>
    <x v="3"/>
    <n v="40.1828"/>
    <n v="29.066500000000001"/>
  </r>
  <r>
    <s v="999884f1-17c1-4366-a5e3-8c63f28673dc"/>
    <x v="361"/>
    <d v="2024-12-31T00:00:00"/>
    <x v="10"/>
    <x v="1"/>
    <x v="1"/>
    <x v="0"/>
    <x v="0"/>
    <n v="829"/>
    <x v="62"/>
    <x v="297"/>
    <x v="0"/>
    <x v="2"/>
    <n v="19"/>
    <x v="5"/>
    <x v="2"/>
    <s v="India"/>
    <x v="18"/>
    <n v="26.846699999999998"/>
    <n v="80.946200000000005"/>
  </r>
  <r>
    <s v="34a118c4-60d2-4450-8bc1-0c8435adabeb"/>
    <x v="362"/>
    <d v="2024-12-31T00:00:00"/>
    <x v="0"/>
    <x v="0"/>
    <x v="2"/>
    <x v="0"/>
    <x v="0"/>
    <n v="539"/>
    <x v="78"/>
    <x v="298"/>
    <x v="0"/>
    <x v="2"/>
    <n v="44"/>
    <x v="3"/>
    <x v="2"/>
    <s v="Turkey"/>
    <x v="12"/>
    <n v="38.419199999999996"/>
    <n v="27.128699999999998"/>
  </r>
  <r>
    <s v="f26a4e4f-7e9e-481e-a594-fede2d967ec5"/>
    <x v="363"/>
    <d v="2024-12-31T00:00:00"/>
    <x v="16"/>
    <x v="4"/>
    <x v="2"/>
    <x v="0"/>
    <x v="1"/>
    <n v="884"/>
    <x v="36"/>
    <x v="74"/>
    <x v="2"/>
    <x v="1"/>
    <n v="37"/>
    <x v="0"/>
    <x v="2"/>
    <s v="India"/>
    <x v="21"/>
    <n v="23.022500000000001"/>
    <n v="72.571399999999997"/>
  </r>
  <r>
    <s v="aa4eddb8-b9a3-4f56-89f3-964b0d417867"/>
    <x v="364"/>
    <d v="2024-12-31T00:00:00"/>
    <x v="14"/>
    <x v="4"/>
    <x v="1"/>
    <x v="3"/>
    <x v="1"/>
    <n v="877"/>
    <x v="23"/>
    <x v="299"/>
    <x v="2"/>
    <x v="2"/>
    <n v="61"/>
    <x v="4"/>
    <x v="0"/>
    <s v="Turkey"/>
    <x v="3"/>
    <n v="40.1828"/>
    <n v="29.066500000000001"/>
  </r>
  <r>
    <s v="857e8ec4-6502-4ef5-b95c-c4f249ed055a"/>
    <x v="365"/>
    <d v="2024-12-31T00:00:00"/>
    <x v="12"/>
    <x v="3"/>
    <x v="0"/>
    <x v="4"/>
    <x v="0"/>
    <n v="1242"/>
    <x v="52"/>
    <x v="300"/>
    <x v="2"/>
    <x v="1"/>
    <n v="20"/>
    <x v="5"/>
    <x v="0"/>
    <s v="Turkey"/>
    <x v="12"/>
    <n v="38.419199999999996"/>
    <n v="27.1286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34343-55DB-46A2-8E85-825A3C9A0C2C}" name="PivotTable1" cacheId="26" applyNumberFormats="0" applyBorderFormats="0" applyFontFormats="0" applyPatternFormats="0" applyAlignmentFormats="0" applyWidthHeightFormats="1" dataCaption="Values" updatedVersion="8" minRefreshableVersion="3" useAutoFormatting="1" pageOverThenDown="1" itemPrintTitles="1" mergeItem="1" createdVersion="8" indent="0" outline="1" outlineData="1" multipleFieldFilters="0">
  <location ref="A3:D4" firstHeaderRow="0" firstDataRow="1" firstDataCol="0"/>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showAll="0"/>
    <pivotField showAll="0"/>
    <pivotField showAll="0"/>
    <pivotField showAll="0"/>
    <pivotField dataField="1" showAll="0"/>
    <pivotField dataField="1" showAll="0"/>
    <pivotField dataField="1" showAll="0"/>
    <pivotField showAll="0">
      <items count="4">
        <item x="0"/>
        <item x="1"/>
        <item x="2"/>
        <item t="default"/>
      </items>
    </pivotField>
    <pivotField showAll="0"/>
    <pivotField dataField="1"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_Revenue" fld="10" baseField="0" baseItem="0" numFmtId="44"/>
    <dataField name="Sum of Units_Sold" fld="9" baseField="0" baseItem="0"/>
    <dataField name="Sum of Price" fld="8" baseField="0" baseItem="0" numFmtId="165"/>
    <dataField name="Average of Customer_Age" fld="13" subtotal="average" baseField="0" baseItem="2" numFmtId="1"/>
  </dataFields>
  <formats count="2">
    <format dxfId="36">
      <pivotArea outline="0" collapsedLevelsAreSubtotals="1" fieldPosition="0">
        <references count="1">
          <reference field="4294967294" count="1" selected="0">
            <x v="2"/>
          </reference>
        </references>
      </pivotArea>
    </format>
    <format dxfId="3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B2F5A8-E4A9-4D43-A59A-FF01550D76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U10" firstHeaderRow="1" firstDataRow="2" firstDataCol="1"/>
  <pivotFields count="20">
    <pivotField showAll="0"/>
    <pivotField numFmtId="14" showAll="0"/>
    <pivotField numFmtId="14" showAll="0"/>
    <pivotField axis="axisCol" showAll="0">
      <items count="20">
        <item x="17"/>
        <item x="13"/>
        <item x="12"/>
        <item x="16"/>
        <item x="11"/>
        <item x="14"/>
        <item x="15"/>
        <item x="18"/>
        <item x="8"/>
        <item x="1"/>
        <item x="10"/>
        <item x="7"/>
        <item x="0"/>
        <item x="6"/>
        <item x="9"/>
        <item x="5"/>
        <item x="2"/>
        <item x="4"/>
        <item x="3"/>
        <item t="default"/>
      </items>
    </pivotField>
    <pivotField axis="axisRow" showAll="0">
      <items count="6">
        <item x="4"/>
        <item x="0"/>
        <item x="1"/>
        <item x="3"/>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um of Units_Sold" fld="9" baseField="0" baseItem="0"/>
  </dataFields>
  <chartFormats count="19">
    <chartFormat chart="4" format="39" series="1">
      <pivotArea type="data" outline="0" fieldPosition="0">
        <references count="2">
          <reference field="4294967294" count="1" selected="0">
            <x v="0"/>
          </reference>
          <reference field="3" count="1" selected="0">
            <x v="0"/>
          </reference>
        </references>
      </pivotArea>
    </chartFormat>
    <chartFormat chart="4" format="40" series="1">
      <pivotArea type="data" outline="0" fieldPosition="0">
        <references count="2">
          <reference field="4294967294" count="1" selected="0">
            <x v="0"/>
          </reference>
          <reference field="3" count="1" selected="0">
            <x v="1"/>
          </reference>
        </references>
      </pivotArea>
    </chartFormat>
    <chartFormat chart="4" format="41" series="1">
      <pivotArea type="data" outline="0" fieldPosition="0">
        <references count="2">
          <reference field="4294967294" count="1" selected="0">
            <x v="0"/>
          </reference>
          <reference field="3" count="1" selected="0">
            <x v="2"/>
          </reference>
        </references>
      </pivotArea>
    </chartFormat>
    <chartFormat chart="4" format="42" series="1">
      <pivotArea type="data" outline="0" fieldPosition="0">
        <references count="2">
          <reference field="4294967294" count="1" selected="0">
            <x v="0"/>
          </reference>
          <reference field="3" count="1" selected="0">
            <x v="3"/>
          </reference>
        </references>
      </pivotArea>
    </chartFormat>
    <chartFormat chart="4" format="43" series="1">
      <pivotArea type="data" outline="0" fieldPosition="0">
        <references count="2">
          <reference field="4294967294" count="1" selected="0">
            <x v="0"/>
          </reference>
          <reference field="3" count="1" selected="0">
            <x v="4"/>
          </reference>
        </references>
      </pivotArea>
    </chartFormat>
    <chartFormat chart="4" format="44" series="1">
      <pivotArea type="data" outline="0" fieldPosition="0">
        <references count="2">
          <reference field="4294967294" count="1" selected="0">
            <x v="0"/>
          </reference>
          <reference field="3" count="1" selected="0">
            <x v="5"/>
          </reference>
        </references>
      </pivotArea>
    </chartFormat>
    <chartFormat chart="4" format="45" series="1">
      <pivotArea type="data" outline="0" fieldPosition="0">
        <references count="2">
          <reference field="4294967294" count="1" selected="0">
            <x v="0"/>
          </reference>
          <reference field="3" count="1" selected="0">
            <x v="6"/>
          </reference>
        </references>
      </pivotArea>
    </chartFormat>
    <chartFormat chart="4" format="46" series="1">
      <pivotArea type="data" outline="0" fieldPosition="0">
        <references count="2">
          <reference field="4294967294" count="1" selected="0">
            <x v="0"/>
          </reference>
          <reference field="3" count="1" selected="0">
            <x v="7"/>
          </reference>
        </references>
      </pivotArea>
    </chartFormat>
    <chartFormat chart="4" format="47" series="1">
      <pivotArea type="data" outline="0" fieldPosition="0">
        <references count="2">
          <reference field="4294967294" count="1" selected="0">
            <x v="0"/>
          </reference>
          <reference field="3" count="1" selected="0">
            <x v="8"/>
          </reference>
        </references>
      </pivotArea>
    </chartFormat>
    <chartFormat chart="4" format="48" series="1">
      <pivotArea type="data" outline="0" fieldPosition="0">
        <references count="2">
          <reference field="4294967294" count="1" selected="0">
            <x v="0"/>
          </reference>
          <reference field="3" count="1" selected="0">
            <x v="9"/>
          </reference>
        </references>
      </pivotArea>
    </chartFormat>
    <chartFormat chart="4" format="49" series="1">
      <pivotArea type="data" outline="0" fieldPosition="0">
        <references count="2">
          <reference field="4294967294" count="1" selected="0">
            <x v="0"/>
          </reference>
          <reference field="3" count="1" selected="0">
            <x v="10"/>
          </reference>
        </references>
      </pivotArea>
    </chartFormat>
    <chartFormat chart="4" format="50" series="1">
      <pivotArea type="data" outline="0" fieldPosition="0">
        <references count="2">
          <reference field="4294967294" count="1" selected="0">
            <x v="0"/>
          </reference>
          <reference field="3" count="1" selected="0">
            <x v="11"/>
          </reference>
        </references>
      </pivotArea>
    </chartFormat>
    <chartFormat chart="4" format="51" series="1">
      <pivotArea type="data" outline="0" fieldPosition="0">
        <references count="2">
          <reference field="4294967294" count="1" selected="0">
            <x v="0"/>
          </reference>
          <reference field="3" count="1" selected="0">
            <x v="12"/>
          </reference>
        </references>
      </pivotArea>
    </chartFormat>
    <chartFormat chart="4" format="52" series="1">
      <pivotArea type="data" outline="0" fieldPosition="0">
        <references count="2">
          <reference field="4294967294" count="1" selected="0">
            <x v="0"/>
          </reference>
          <reference field="3" count="1" selected="0">
            <x v="13"/>
          </reference>
        </references>
      </pivotArea>
    </chartFormat>
    <chartFormat chart="4" format="53" series="1">
      <pivotArea type="data" outline="0" fieldPosition="0">
        <references count="2">
          <reference field="4294967294" count="1" selected="0">
            <x v="0"/>
          </reference>
          <reference field="3" count="1" selected="0">
            <x v="14"/>
          </reference>
        </references>
      </pivotArea>
    </chartFormat>
    <chartFormat chart="4" format="54" series="1">
      <pivotArea type="data" outline="0" fieldPosition="0">
        <references count="2">
          <reference field="4294967294" count="1" selected="0">
            <x v="0"/>
          </reference>
          <reference field="3" count="1" selected="0">
            <x v="15"/>
          </reference>
        </references>
      </pivotArea>
    </chartFormat>
    <chartFormat chart="4" format="55" series="1">
      <pivotArea type="data" outline="0" fieldPosition="0">
        <references count="2">
          <reference field="4294967294" count="1" selected="0">
            <x v="0"/>
          </reference>
          <reference field="3" count="1" selected="0">
            <x v="16"/>
          </reference>
        </references>
      </pivotArea>
    </chartFormat>
    <chartFormat chart="4" format="56" series="1">
      <pivotArea type="data" outline="0" fieldPosition="0">
        <references count="2">
          <reference field="4294967294" count="1" selected="0">
            <x v="0"/>
          </reference>
          <reference field="3" count="1" selected="0">
            <x v="17"/>
          </reference>
        </references>
      </pivotArea>
    </chartFormat>
    <chartFormat chart="4" format="57" series="1">
      <pivotArea type="data" outline="0" fieldPosition="0">
        <references count="2">
          <reference field="4294967294" count="1" selected="0">
            <x v="0"/>
          </reference>
          <reference field="3"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EF20F-F8E3-40EB-AB55-A4B516D39E0B}"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10" firstHeaderRow="1" firstDataRow="2" firstDataCol="1" rowPageCount="1" colPageCount="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showAll="0"/>
    <pivotField showAll="0"/>
    <pivotField showAll="0"/>
    <pivotField showAll="0"/>
    <pivotField showAll="0"/>
    <pivotField showAll="0"/>
    <pivotField axis="axisPage" dataField="1" showAll="0">
      <items count="302">
        <item x="47"/>
        <item x="84"/>
        <item x="104"/>
        <item x="41"/>
        <item x="126"/>
        <item x="78"/>
        <item x="32"/>
        <item x="18"/>
        <item x="252"/>
        <item x="231"/>
        <item x="154"/>
        <item x="251"/>
        <item x="296"/>
        <item x="258"/>
        <item x="64"/>
        <item x="61"/>
        <item x="51"/>
        <item x="262"/>
        <item x="67"/>
        <item x="270"/>
        <item x="155"/>
        <item x="223"/>
        <item x="191"/>
        <item x="207"/>
        <item x="70"/>
        <item x="27"/>
        <item x="117"/>
        <item x="101"/>
        <item x="112"/>
        <item x="259"/>
        <item x="43"/>
        <item x="110"/>
        <item x="93"/>
        <item x="127"/>
        <item x="3"/>
        <item x="279"/>
        <item x="95"/>
        <item x="159"/>
        <item x="298"/>
        <item x="199"/>
        <item x="195"/>
        <item x="288"/>
        <item x="158"/>
        <item x="0"/>
        <item x="253"/>
        <item x="182"/>
        <item x="240"/>
        <item x="274"/>
        <item x="141"/>
        <item x="201"/>
        <item x="156"/>
        <item x="53"/>
        <item x="102"/>
        <item x="229"/>
        <item x="261"/>
        <item x="121"/>
        <item x="188"/>
        <item x="176"/>
        <item x="221"/>
        <item x="232"/>
        <item x="86"/>
        <item x="180"/>
        <item x="220"/>
        <item x="198"/>
        <item x="164"/>
        <item x="72"/>
        <item x="150"/>
        <item x="83"/>
        <item x="142"/>
        <item x="190"/>
        <item x="194"/>
        <item x="297"/>
        <item x="45"/>
        <item x="144"/>
        <item x="100"/>
        <item x="268"/>
        <item x="294"/>
        <item x="145"/>
        <item x="124"/>
        <item x="37"/>
        <item x="34"/>
        <item x="267"/>
        <item x="281"/>
        <item x="113"/>
        <item x="111"/>
        <item x="214"/>
        <item x="218"/>
        <item x="230"/>
        <item x="216"/>
        <item x="136"/>
        <item x="187"/>
        <item x="82"/>
        <item x="94"/>
        <item x="205"/>
        <item x="91"/>
        <item x="87"/>
        <item x="9"/>
        <item x="163"/>
        <item x="208"/>
        <item x="14"/>
        <item x="222"/>
        <item x="134"/>
        <item x="265"/>
        <item x="178"/>
        <item x="226"/>
        <item x="137"/>
        <item x="68"/>
        <item x="217"/>
        <item x="15"/>
        <item x="166"/>
        <item x="234"/>
        <item x="276"/>
        <item x="284"/>
        <item x="272"/>
        <item x="76"/>
        <item x="140"/>
        <item x="79"/>
        <item x="74"/>
        <item x="227"/>
        <item x="40"/>
        <item x="90"/>
        <item x="239"/>
        <item x="246"/>
        <item x="203"/>
        <item x="92"/>
        <item x="129"/>
        <item x="29"/>
        <item x="193"/>
        <item x="50"/>
        <item x="204"/>
        <item x="80"/>
        <item x="275"/>
        <item x="290"/>
        <item x="287"/>
        <item x="57"/>
        <item x="202"/>
        <item x="241"/>
        <item x="282"/>
        <item x="215"/>
        <item x="245"/>
        <item x="181"/>
        <item x="52"/>
        <item x="36"/>
        <item x="233"/>
        <item x="168"/>
        <item x="58"/>
        <item x="122"/>
        <item x="149"/>
        <item x="162"/>
        <item x="148"/>
        <item x="210"/>
        <item x="143"/>
        <item x="157"/>
        <item x="243"/>
        <item x="17"/>
        <item x="1"/>
        <item x="244"/>
        <item x="99"/>
        <item x="169"/>
        <item x="2"/>
        <item x="160"/>
        <item x="81"/>
        <item x="224"/>
        <item x="123"/>
        <item x="85"/>
        <item x="125"/>
        <item x="250"/>
        <item x="173"/>
        <item x="219"/>
        <item x="69"/>
        <item x="11"/>
        <item x="271"/>
        <item x="174"/>
        <item x="132"/>
        <item x="146"/>
        <item x="170"/>
        <item x="130"/>
        <item x="114"/>
        <item x="260"/>
        <item x="28"/>
        <item x="200"/>
        <item x="131"/>
        <item x="12"/>
        <item x="151"/>
        <item x="286"/>
        <item x="249"/>
        <item x="280"/>
        <item x="278"/>
        <item x="283"/>
        <item x="88"/>
        <item x="120"/>
        <item x="161"/>
        <item x="128"/>
        <item x="135"/>
        <item x="285"/>
        <item x="192"/>
        <item x="175"/>
        <item x="256"/>
        <item x="16"/>
        <item x="97"/>
        <item x="147"/>
        <item x="235"/>
        <item x="30"/>
        <item x="139"/>
        <item x="77"/>
        <item x="273"/>
        <item x="247"/>
        <item x="8"/>
        <item x="263"/>
        <item x="31"/>
        <item x="277"/>
        <item x="266"/>
        <item x="20"/>
        <item x="24"/>
        <item x="138"/>
        <item x="89"/>
        <item x="105"/>
        <item x="7"/>
        <item x="106"/>
        <item x="293"/>
        <item x="115"/>
        <item x="44"/>
        <item x="98"/>
        <item x="26"/>
        <item x="108"/>
        <item x="10"/>
        <item x="238"/>
        <item x="255"/>
        <item x="133"/>
        <item x="167"/>
        <item x="75"/>
        <item x="21"/>
        <item x="39"/>
        <item x="63"/>
        <item x="242"/>
        <item x="6"/>
        <item x="48"/>
        <item x="25"/>
        <item x="171"/>
        <item x="184"/>
        <item x="19"/>
        <item x="257"/>
        <item x="22"/>
        <item x="186"/>
        <item x="177"/>
        <item x="5"/>
        <item x="254"/>
        <item x="109"/>
        <item x="103"/>
        <item x="96"/>
        <item x="59"/>
        <item x="38"/>
        <item x="107"/>
        <item x="56"/>
        <item x="62"/>
        <item x="65"/>
        <item x="71"/>
        <item x="23"/>
        <item x="183"/>
        <item x="237"/>
        <item x="73"/>
        <item x="118"/>
        <item x="153"/>
        <item x="55"/>
        <item x="264"/>
        <item x="211"/>
        <item x="295"/>
        <item x="185"/>
        <item x="119"/>
        <item x="299"/>
        <item x="189"/>
        <item x="197"/>
        <item x="228"/>
        <item x="66"/>
        <item x="179"/>
        <item x="196"/>
        <item x="291"/>
        <item x="212"/>
        <item x="172"/>
        <item x="46"/>
        <item x="225"/>
        <item x="49"/>
        <item x="13"/>
        <item x="165"/>
        <item x="116"/>
        <item x="33"/>
        <item x="209"/>
        <item x="289"/>
        <item x="35"/>
        <item x="292"/>
        <item x="4"/>
        <item x="54"/>
        <item x="236"/>
        <item x="213"/>
        <item x="60"/>
        <item x="300"/>
        <item x="269"/>
        <item x="42"/>
        <item x="248"/>
        <item x="206"/>
        <item x="152"/>
        <item t="default"/>
      </items>
    </pivotField>
    <pivotField axis="axisCol" showAll="0">
      <items count="4">
        <item x="0"/>
        <item x="1"/>
        <item x="2"/>
        <item t="default"/>
      </items>
    </pivotField>
    <pivotField showAll="0"/>
    <pivotField showAll="0"/>
    <pivotField showAll="0"/>
    <pivotField showAll="0"/>
    <pivotField showAll="0"/>
    <pivotField axis="axisRow" showAll="0" measureFilter="1">
      <items count="26">
        <item x="21"/>
        <item x="14"/>
        <item x="5"/>
        <item x="17"/>
        <item x="3"/>
        <item x="19"/>
        <item x="2"/>
        <item x="9"/>
        <item x="8"/>
        <item x="10"/>
        <item x="24"/>
        <item x="7"/>
        <item x="12"/>
        <item x="11"/>
        <item x="23"/>
        <item x="15"/>
        <item x="13"/>
        <item x="0"/>
        <item x="18"/>
        <item x="1"/>
        <item x="22"/>
        <item x="6"/>
        <item x="4"/>
        <item x="20"/>
        <item x="16"/>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6">
    <i>
      <x v="1"/>
    </i>
    <i>
      <x v="2"/>
    </i>
    <i>
      <x v="4"/>
    </i>
    <i>
      <x v="5"/>
    </i>
    <i>
      <x v="11"/>
    </i>
    <i t="grand">
      <x/>
    </i>
  </rowItems>
  <colFields count="1">
    <field x="11"/>
  </colFields>
  <colItems count="4">
    <i>
      <x/>
    </i>
    <i>
      <x v="1"/>
    </i>
    <i>
      <x v="2"/>
    </i>
    <i t="grand">
      <x/>
    </i>
  </colItems>
  <pageFields count="1">
    <pageField fld="10" hier="-1"/>
  </pageFields>
  <dataFields count="1">
    <dataField name="Sum of Total_Revenue" fld="10" baseField="0" baseItem="0"/>
  </dataFields>
  <formats count="7">
    <format dxfId="32">
      <pivotArea dataOnly="0" fieldPosition="0">
        <references count="1">
          <reference field="17" count="1">
            <x v="1"/>
          </reference>
        </references>
      </pivotArea>
    </format>
    <format dxfId="31">
      <pivotArea dataOnly="0" fieldPosition="0">
        <references count="1">
          <reference field="17" count="1">
            <x v="2"/>
          </reference>
        </references>
      </pivotArea>
    </format>
    <format dxfId="30">
      <pivotArea dataOnly="0" fieldPosition="0">
        <references count="1">
          <reference field="17" count="1">
            <x v="5"/>
          </reference>
        </references>
      </pivotArea>
    </format>
    <format dxfId="29">
      <pivotArea dataOnly="0" fieldPosition="0">
        <references count="1">
          <reference field="17" count="1">
            <x v="4"/>
          </reference>
        </references>
      </pivotArea>
    </format>
    <format dxfId="28">
      <pivotArea dataOnly="0" fieldPosition="0">
        <references count="1">
          <reference field="17" count="1">
            <x v="11"/>
          </reference>
        </references>
      </pivotArea>
    </format>
    <format dxfId="27">
      <pivotArea collapsedLevelsAreSubtotals="1" fieldPosition="0">
        <references count="1">
          <reference field="17" count="5">
            <x v="1"/>
            <x v="2"/>
            <x v="4"/>
            <x v="5"/>
            <x v="11"/>
          </reference>
        </references>
      </pivotArea>
    </format>
    <format dxfId="26">
      <pivotArea dataOnly="0" labelOnly="1" fieldPosition="0">
        <references count="1">
          <reference field="17" count="5">
            <x v="1"/>
            <x v="2"/>
            <x v="4"/>
            <x v="5"/>
            <x v="11"/>
          </reference>
        </references>
      </pivotArea>
    </format>
  </formats>
  <chartFormats count="9">
    <chartFormat chart="7" format="6" series="1">
      <pivotArea type="data" outline="0" fieldPosition="0">
        <references count="2">
          <reference field="4294967294" count="1" selected="0">
            <x v="0"/>
          </reference>
          <reference field="11" count="1" selected="0">
            <x v="0"/>
          </reference>
        </references>
      </pivotArea>
    </chartFormat>
    <chartFormat chart="7" format="7" series="1">
      <pivotArea type="data" outline="0" fieldPosition="0">
        <references count="2">
          <reference field="4294967294" count="1" selected="0">
            <x v="0"/>
          </reference>
          <reference field="11" count="1" selected="0">
            <x v="1"/>
          </reference>
        </references>
      </pivotArea>
    </chartFormat>
    <chartFormat chart="7" format="8" series="1">
      <pivotArea type="data" outline="0" fieldPosition="0">
        <references count="2">
          <reference field="4294967294" count="1" selected="0">
            <x v="0"/>
          </reference>
          <reference field="11" count="1" selected="0">
            <x v="2"/>
          </reference>
        </references>
      </pivotArea>
    </chartFormat>
    <chartFormat chart="8" format="9" series="1">
      <pivotArea type="data" outline="0" fieldPosition="0">
        <references count="2">
          <reference field="4294967294" count="1" selected="0">
            <x v="0"/>
          </reference>
          <reference field="11" count="1" selected="0">
            <x v="0"/>
          </reference>
        </references>
      </pivotArea>
    </chartFormat>
    <chartFormat chart="8" format="10" series="1">
      <pivotArea type="data" outline="0" fieldPosition="0">
        <references count="2">
          <reference field="4294967294" count="1" selected="0">
            <x v="0"/>
          </reference>
          <reference field="11" count="1" selected="0">
            <x v="1"/>
          </reference>
        </references>
      </pivotArea>
    </chartFormat>
    <chartFormat chart="8" format="11" series="1">
      <pivotArea type="data" outline="0" fieldPosition="0">
        <references count="2">
          <reference field="4294967294" count="1" selected="0">
            <x v="0"/>
          </reference>
          <reference field="11" count="1" selected="0">
            <x v="2"/>
          </reference>
        </references>
      </pivotArea>
    </chartFormat>
    <chartFormat chart="19" format="3" series="1">
      <pivotArea type="data" outline="0" fieldPosition="0">
        <references count="2">
          <reference field="4294967294" count="1" selected="0">
            <x v="0"/>
          </reference>
          <reference field="11" count="1" selected="0">
            <x v="0"/>
          </reference>
        </references>
      </pivotArea>
    </chartFormat>
    <chartFormat chart="19" format="4" series="1">
      <pivotArea type="data" outline="0" fieldPosition="0">
        <references count="2">
          <reference field="4294967294" count="1" selected="0">
            <x v="0"/>
          </reference>
          <reference field="11" count="1" selected="0">
            <x v="1"/>
          </reference>
        </references>
      </pivotArea>
    </chartFormat>
    <chartFormat chart="19"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0AF4E4-41CD-4A2F-8CF4-9A198C8CD4E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6" firstHeaderRow="1" firstDataRow="1" firstDataCol="1" rowPageCount="1" colPageCount="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axis="axisPage" showAll="0">
      <items count="6">
        <item x="4"/>
        <item x="0"/>
        <item x="1"/>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13">
    <i>
      <x v="1"/>
    </i>
    <i>
      <x v="2"/>
    </i>
    <i>
      <x v="3"/>
    </i>
    <i>
      <x v="4"/>
    </i>
    <i>
      <x v="5"/>
    </i>
    <i>
      <x v="6"/>
    </i>
    <i>
      <x v="7"/>
    </i>
    <i>
      <x v="8"/>
    </i>
    <i>
      <x v="9"/>
    </i>
    <i>
      <x v="10"/>
    </i>
    <i>
      <x v="11"/>
    </i>
    <i>
      <x v="12"/>
    </i>
    <i t="grand">
      <x/>
    </i>
  </rowItems>
  <colItems count="1">
    <i/>
  </colItems>
  <pageFields count="1">
    <pageField fld="4" hier="-1"/>
  </pageFields>
  <dataFields count="1">
    <dataField name="Sum of Total_Revenue" fld="10" baseField="0" baseItem="0" numFmtId="166"/>
  </dataFields>
  <formats count="2">
    <format dxfId="25">
      <pivotArea field="21" type="button" dataOnly="0" labelOnly="1" outline="0" axis="axisRow" fieldPosition="0"/>
    </format>
    <format dxfId="24">
      <pivotArea outline="0" collapsedLevelsAreSubtotals="1" fieldPosition="0"/>
    </format>
  </formats>
  <chartFormats count="1">
    <chartFormat chart="3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C3DBEA-0550-40F0-A2B9-FCF077BAD831}"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24" firstHeaderRow="1" firstDataRow="2" firstDataCol="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axis="axisRow" showAll="0">
      <items count="20">
        <item x="17"/>
        <item x="13"/>
        <item x="12"/>
        <item x="16"/>
        <item x="11"/>
        <item x="14"/>
        <item x="15"/>
        <item x="18"/>
        <item x="8"/>
        <item x="1"/>
        <item x="10"/>
        <item x="7"/>
        <item x="0"/>
        <item x="6"/>
        <item x="9"/>
        <item x="5"/>
        <item x="2"/>
        <item x="4"/>
        <item x="3"/>
        <item t="default"/>
      </items>
    </pivotField>
    <pivotField showAll="0"/>
    <pivotField showAll="0"/>
    <pivotField showAll="0"/>
    <pivotField axis="axisCol"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7"/>
  </colFields>
  <colItems count="3">
    <i>
      <x/>
    </i>
    <i>
      <x v="1"/>
    </i>
    <i t="grand">
      <x/>
    </i>
  </colItems>
  <dataFields count="1">
    <dataField name="Sum of Units_Sold" fld="9" baseField="0" baseItem="0"/>
  </dataFields>
  <chartFormats count="2">
    <chartFormat chart="4" format="3" series="1">
      <pivotArea type="data" outline="0" fieldPosition="0">
        <references count="2">
          <reference field="4294967294" count="1" selected="0">
            <x v="0"/>
          </reference>
          <reference field="7" count="1" selected="0">
            <x v="0"/>
          </reference>
        </references>
      </pivotArea>
    </chartFormat>
    <chartFormat chart="4" format="4"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66BF20-B1EF-40E6-97F7-8DEE25FD83A3}"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4">
    <i>
      <x/>
    </i>
    <i>
      <x v="1"/>
    </i>
    <i>
      <x v="2"/>
    </i>
    <i t="grand">
      <x/>
    </i>
  </rowItems>
  <colItems count="1">
    <i/>
  </colItems>
  <dataFields count="1">
    <dataField name="Sum of Units_Sold" fld="9"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5" count="1" selected="0">
            <x v="0"/>
          </reference>
        </references>
      </pivotArea>
    </chartFormat>
    <chartFormat chart="3" format="10">
      <pivotArea type="data" outline="0" fieldPosition="0">
        <references count="2">
          <reference field="4294967294" count="1" selected="0">
            <x v="0"/>
          </reference>
          <reference field="15" count="1" selected="0">
            <x v="1"/>
          </reference>
        </references>
      </pivotArea>
    </chartFormat>
    <chartFormat chart="3" format="11">
      <pivotArea type="data" outline="0" fieldPosition="0">
        <references count="2">
          <reference field="4294967294" count="1" selected="0">
            <x v="0"/>
          </reference>
          <reference field="15"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5" count="1" selected="0">
            <x v="0"/>
          </reference>
        </references>
      </pivotArea>
    </chartFormat>
    <chartFormat chart="4" format="14">
      <pivotArea type="data" outline="0" fieldPosition="0">
        <references count="2">
          <reference field="4294967294" count="1" selected="0">
            <x v="0"/>
          </reference>
          <reference field="15" count="1" selected="0">
            <x v="1"/>
          </reference>
        </references>
      </pivotArea>
    </chartFormat>
    <chartFormat chart="4" format="15">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0CC029-04E2-438A-A36D-C20F9C740FF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showAll="0"/>
    <pivotField showAll="0"/>
    <pivotField showAll="0"/>
    <pivotField showAll="0"/>
    <pivotField showAll="0"/>
    <pivotField showAll="0"/>
    <pivotField dataField="1" showAll="0"/>
    <pivotField showAll="0"/>
    <pivotField axis="axisRow" showAll="0">
      <items count="5">
        <item x="1"/>
        <item x="3"/>
        <item x="2"/>
        <item x="0"/>
        <item t="default"/>
      </items>
    </pivotField>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5">
    <i>
      <x/>
    </i>
    <i>
      <x v="1"/>
    </i>
    <i>
      <x v="2"/>
    </i>
    <i>
      <x v="3"/>
    </i>
    <i t="grand">
      <x/>
    </i>
  </rowItems>
  <colItems count="1">
    <i/>
  </colItems>
  <dataFields count="1">
    <dataField name="Sum of Total_Revenue" fld="10" baseField="0" baseItem="0"/>
  </dataField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3" format="5">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5D174B-C46F-413D-8262-82945BA2B5F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Sum of Units_Sold" fld="9" baseField="0" baseItem="0"/>
  </dataField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E778DD-2733-4922-9971-794FB6427EB1}"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2">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showAll="0"/>
    <pivotField showAll="0"/>
    <pivotField showAll="0"/>
    <pivotField axis="axisRow" showAll="0">
      <items count="6">
        <item x="3"/>
        <item x="0"/>
        <item x="2"/>
        <item x="4"/>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i>
    <i>
      <x v="1"/>
    </i>
    <i>
      <x v="2"/>
    </i>
    <i>
      <x v="3"/>
    </i>
    <i>
      <x v="4"/>
    </i>
    <i t="grand">
      <x/>
    </i>
  </rowItems>
  <colItems count="1">
    <i/>
  </colItems>
  <dataFields count="1">
    <dataField name="Sum of Units_Sold" fld="9"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00FA16-6FC1-4049-A1C0-9463CBB55A2E}" autoFormatId="16" applyNumberFormats="0" applyBorderFormats="0" applyFontFormats="0" applyPatternFormats="0" applyAlignmentFormats="0" applyWidthHeightFormats="0">
  <queryTableRefresh nextId="21">
    <queryTableFields count="20">
      <queryTableField id="1" name="Transaction_ID" tableColumnId="1"/>
      <queryTableField id="2" name="Transaction_Date" tableColumnId="2"/>
      <queryTableField id="3" name="End of Month" tableColumnId="3"/>
      <queryTableField id="4" name="Mobile_Model" tableColumnId="4"/>
      <queryTableField id="5" name="Brand" tableColumnId="5"/>
      <queryTableField id="6" name="Storage_Size" tableColumnId="6"/>
      <queryTableField id="7" name="Color" tableColumnId="7"/>
      <queryTableField id="8" name="Operating_System" tableColumnId="8"/>
      <queryTableField id="9" name="Price" tableColumnId="9"/>
      <queryTableField id="10" name="Units_Sold" tableColumnId="10"/>
      <queryTableField id="11" name="Total_Revenue" tableColumnId="11"/>
      <queryTableField id="12" name="Sales_Channel" tableColumnId="12"/>
      <queryTableField id="13" name="Payment_Type" tableColumnId="13"/>
      <queryTableField id="14" name="Customer_Age" tableColumnId="14"/>
      <queryTableField id="15" name="Customer_Age_Group" tableColumnId="15"/>
      <queryTableField id="16" name="Customer_Gender" tableColumnId="16"/>
      <queryTableField id="17" name="Country" tableColumnId="17"/>
      <queryTableField id="18" name="City" tableColumnId="18"/>
      <queryTableField id="19" name="Latitude" tableColumnId="19"/>
      <queryTableField id="20" name="Longitud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C59DD909-9CEA-4119-8021-9D56AD046EC5}" sourceName="Sales_Channel">
  <pivotTables>
    <pivotTable tabId="3" name="PivotTable1"/>
  </pivotTables>
  <data>
    <tabular pivotCacheId="189210659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2" xr10:uid="{BFD5A308-000C-45BB-9252-E9EE3C4056DD}" cache="Slicer_Sales_Channel1" caption="Sales Channel" style="SlicerStyleOther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AC4E20-BECF-4F81-A8D8-F7C9BFB5CB59}" name="Fact_Sales" displayName="Fact_Sales" ref="A1:T367" tableType="queryTable" totalsRowShown="0" headerRowDxfId="23" headerRowBorderDxfId="22" tableBorderDxfId="21" totalsRowBorderDxfId="20">
  <autoFilter ref="A1:T367" xr:uid="{E5AC4E20-BECF-4F81-A8D8-F7C9BFB5CB59}"/>
  <tableColumns count="20">
    <tableColumn id="1" xr3:uid="{6D4AEE90-787E-4368-95C3-144A1B89C702}" uniqueName="1" name="Transaction_ID" queryTableFieldId="1" dataDxfId="19"/>
    <tableColumn id="2" xr3:uid="{62A677D8-D95A-4719-B793-063DEAD92E2F}" uniqueName="2" name="Transaction_Date" queryTableFieldId="2" dataDxfId="18"/>
    <tableColumn id="3" xr3:uid="{D7769646-88B8-42EA-B15A-B686983D900E}" uniqueName="3" name="End of Month" queryTableFieldId="3" dataDxfId="17"/>
    <tableColumn id="4" xr3:uid="{1C93054A-69FE-4BC5-8F41-2D8888CAAAE6}" uniqueName="4" name="Mobile_Model" queryTableFieldId="4" dataDxfId="16"/>
    <tableColumn id="5" xr3:uid="{BEC6C54E-A303-4031-BFD0-8098FB0556A7}" uniqueName="5" name="Brand" queryTableFieldId="5" dataDxfId="15"/>
    <tableColumn id="6" xr3:uid="{8EBC1E16-C2E1-4FA0-AE42-3B1CC28127C6}" uniqueName="6" name="Storage_Size" queryTableFieldId="6" dataDxfId="14"/>
    <tableColumn id="7" xr3:uid="{13C988CF-7E38-4EA6-9A04-8CFE38C59E40}" uniqueName="7" name="Color" queryTableFieldId="7" dataDxfId="13"/>
    <tableColumn id="8" xr3:uid="{1A4013D1-0516-44EB-8243-85BAC7FD48D5}" uniqueName="8" name="Operating_System" queryTableFieldId="8" dataDxfId="12"/>
    <tableColumn id="9" xr3:uid="{764FC346-7DCD-4651-BB72-8DDD8E3EB8EC}" uniqueName="9" name="Price" queryTableFieldId="9" dataDxfId="11"/>
    <tableColumn id="10" xr3:uid="{71CAF7A1-F081-4195-B9C4-CCE55BCAAC18}" uniqueName="10" name="Units_Sold" queryTableFieldId="10" dataDxfId="10"/>
    <tableColumn id="11" xr3:uid="{8A20F614-9C2F-41AC-8C0C-396B33A523A3}" uniqueName="11" name="Total_Revenue" queryTableFieldId="11" dataDxfId="9"/>
    <tableColumn id="12" xr3:uid="{109C9DA2-F647-4ADF-8A33-11FE4783080D}" uniqueName="12" name="Sales_Channel" queryTableFieldId="12" dataDxfId="8"/>
    <tableColumn id="13" xr3:uid="{F4C574A2-7308-4D0C-83B0-E38F5774821C}" uniqueName="13" name="Payment_Type" queryTableFieldId="13" dataDxfId="7"/>
    <tableColumn id="14" xr3:uid="{29453716-9336-4B4D-8126-2429A09B2DD3}" uniqueName="14" name="Customer_Age" queryTableFieldId="14" dataDxfId="6"/>
    <tableColumn id="15" xr3:uid="{02C03B15-AC97-4832-8490-223962E75865}" uniqueName="15" name="Customer_Age_Group" queryTableFieldId="15" dataDxfId="5"/>
    <tableColumn id="16" xr3:uid="{DC5101DF-32C6-4C27-B8D2-0961B86AC707}" uniqueName="16" name="Customer_Gender" queryTableFieldId="16" dataDxfId="4"/>
    <tableColumn id="17" xr3:uid="{0C34656F-BCEA-479B-9721-81378270C8C2}" uniqueName="17" name="Country" queryTableFieldId="17" dataDxfId="3"/>
    <tableColumn id="18" xr3:uid="{422FDA41-B6CB-4280-9031-C8AF4D301DC7}" uniqueName="18" name="City" queryTableFieldId="18" dataDxfId="2"/>
    <tableColumn id="19" xr3:uid="{951BBD1E-6DB8-497C-AF44-7B1205AF1F43}" uniqueName="19" name="Latitude" queryTableFieldId="19" dataDxfId="1"/>
    <tableColumn id="20" xr3:uid="{02288DBD-411B-4E51-B80A-3CB0D7523D46}" uniqueName="20" name="Longitude" queryTableFieldId="20"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400A15-DE19-4588-9141-0CA9E10975B5}" name="Table2" displayName="Table2" ref="A3:T369" totalsRowShown="0">
  <autoFilter ref="A3:T369" xr:uid="{37400A15-DE19-4588-9141-0CA9E10975B5}"/>
  <tableColumns count="20">
    <tableColumn id="1" xr3:uid="{F6793C08-6995-471F-9E02-1BFD8A0B150E}" name="Transaction_ID"/>
    <tableColumn id="2" xr3:uid="{9B499952-15B6-4603-B9BF-30773E4BF75D}" name="Transaction_Date" dataDxfId="34"/>
    <tableColumn id="3" xr3:uid="{AE957E78-8AF1-4C69-85C5-E797C22D7C32}" name="End of Month" dataDxfId="33"/>
    <tableColumn id="4" xr3:uid="{4C3BEAB9-BDB3-4647-9021-589D38758069}" name="Mobile_Model"/>
    <tableColumn id="5" xr3:uid="{554F3006-D0F7-4071-A86B-0BA0104F2BA9}" name="Brand"/>
    <tableColumn id="6" xr3:uid="{BBD64922-A39E-406E-A98F-ED9566349A10}" name="Storage_Size"/>
    <tableColumn id="7" xr3:uid="{2B13621E-C984-4EA4-A139-F4E18489B1D2}" name="Color"/>
    <tableColumn id="8" xr3:uid="{F4F33327-ED30-487A-B009-6B574D512A59}" name="Operating_System"/>
    <tableColumn id="9" xr3:uid="{C396AAED-D69C-47B7-AA9C-28CD852B10F1}" name="Price"/>
    <tableColumn id="10" xr3:uid="{1C75114E-A3A1-405B-9461-F0100252DF0F}" name="Units_Sold"/>
    <tableColumn id="11" xr3:uid="{9458659A-2FD9-4FE6-BB9B-3B4B54C0040A}" name="Total_Revenue"/>
    <tableColumn id="12" xr3:uid="{43358450-0730-4774-9DDA-AB2E2CB60A45}" name="Sales_Channel"/>
    <tableColumn id="13" xr3:uid="{3AED7670-3C29-4EE2-983D-9E4CFE93B498}" name="Payment_Type"/>
    <tableColumn id="14" xr3:uid="{064F4C90-05EC-4332-973C-E22228A0E9E2}" name="Customer_Age"/>
    <tableColumn id="15" xr3:uid="{9DC36523-79ED-4585-8439-3FB1186F6CBB}" name="Customer_Age_Group"/>
    <tableColumn id="16" xr3:uid="{ACB04D8B-C3E2-4517-9D50-23D9C8663482}" name="Customer_Gender"/>
    <tableColumn id="17" xr3:uid="{3CD4DD1C-150C-48EC-9EC0-82522033C716}" name="Country"/>
    <tableColumn id="18" xr3:uid="{C82E903E-0442-474D-A0A6-8BA9A9959B2B}" name="City"/>
    <tableColumn id="19" xr3:uid="{25985949-A7B2-447C-9401-A749C038A231}" name="Latitude"/>
    <tableColumn id="20" xr3:uid="{29C8398B-ADB8-4764-99EA-02EC00B56676}"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18DEC60-0E07-4C13-8344-E89C576A62DC}">
  <we:reference id="wa200005502" version="1.0.0.11" store="en-US" storeType="OMEX"/>
  <we:alternateReferences>
    <we:reference id="wa200005502" version="1.0.0.11" store="wa200005502" storeType="OMEX"/>
  </we:alternateReferences>
  <we:properties>
    <we:property name="docId" value="&quot;zdQH1h2O6gyvrg4p8s0rf&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F2C4B-BDDB-4DC2-A705-A52B14E98347}">
  <dimension ref="A1:T367"/>
  <sheetViews>
    <sheetView topLeftCell="A2" workbookViewId="0">
      <selection activeCell="A2" sqref="A2:T367"/>
    </sheetView>
  </sheetViews>
  <sheetFormatPr defaultRowHeight="15" x14ac:dyDescent="0.25"/>
  <cols>
    <col min="1" max="1" width="38.5703125" bestFit="1" customWidth="1"/>
    <col min="2" max="2" width="19" bestFit="1" customWidth="1"/>
    <col min="3" max="3" width="15.140625" bestFit="1" customWidth="1"/>
    <col min="4" max="4" width="16" bestFit="1" customWidth="1"/>
    <col min="6" max="6" width="14.7109375" bestFit="1" customWidth="1"/>
    <col min="7" max="7" width="8.28515625" bestFit="1" customWidth="1"/>
    <col min="8" max="8" width="20" bestFit="1" customWidth="1"/>
    <col min="9" max="9" width="7.85546875" bestFit="1" customWidth="1"/>
    <col min="10" max="10" width="12.85546875" bestFit="1" customWidth="1"/>
    <col min="11" max="12" width="16.7109375" bestFit="1" customWidth="1"/>
    <col min="13" max="13" width="16.42578125" bestFit="1" customWidth="1"/>
    <col min="14" max="14" width="16.5703125" bestFit="1" customWidth="1"/>
    <col min="15" max="15" width="23.140625" bestFit="1" customWidth="1"/>
    <col min="16" max="16" width="20.140625" bestFit="1" customWidth="1"/>
    <col min="17" max="17" width="11.42578125" bestFit="1" customWidth="1"/>
    <col min="18" max="18" width="11.7109375" bestFit="1" customWidth="1"/>
    <col min="19" max="19" width="10.7109375" bestFit="1" customWidth="1"/>
    <col min="20" max="20" width="12.28515625" bestFit="1" customWidth="1"/>
  </cols>
  <sheetData>
    <row r="1" spans="1:20"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4" t="s">
        <v>19</v>
      </c>
    </row>
    <row r="2" spans="1:20" x14ac:dyDescent="0.25">
      <c r="A2" s="5" t="s">
        <v>20</v>
      </c>
      <c r="B2" s="6">
        <v>45292</v>
      </c>
      <c r="C2" s="6">
        <v>45322</v>
      </c>
      <c r="D2" s="7" t="s">
        <v>21</v>
      </c>
      <c r="E2" s="7" t="s">
        <v>22</v>
      </c>
      <c r="F2" s="7" t="s">
        <v>23</v>
      </c>
      <c r="G2" s="7" t="s">
        <v>24</v>
      </c>
      <c r="H2" s="7" t="s">
        <v>25</v>
      </c>
      <c r="I2" s="7">
        <v>534</v>
      </c>
      <c r="J2" s="7">
        <v>20</v>
      </c>
      <c r="K2" s="7">
        <v>10680</v>
      </c>
      <c r="L2" s="7" t="s">
        <v>26</v>
      </c>
      <c r="M2" s="7" t="s">
        <v>27</v>
      </c>
      <c r="N2" s="7">
        <v>40</v>
      </c>
      <c r="O2" s="7" t="s">
        <v>28</v>
      </c>
      <c r="P2" s="7" t="s">
        <v>29</v>
      </c>
      <c r="Q2" s="7" t="s">
        <v>30</v>
      </c>
      <c r="R2" s="7" t="s">
        <v>31</v>
      </c>
      <c r="S2" s="7">
        <v>31.549700000000001</v>
      </c>
      <c r="T2" s="8">
        <v>74.343599999999995</v>
      </c>
    </row>
    <row r="3" spans="1:20" x14ac:dyDescent="0.25">
      <c r="A3" s="5" t="s">
        <v>32</v>
      </c>
      <c r="B3" s="6">
        <v>45293</v>
      </c>
      <c r="C3" s="6">
        <v>45322</v>
      </c>
      <c r="D3" s="7" t="s">
        <v>21</v>
      </c>
      <c r="E3" s="7" t="s">
        <v>22</v>
      </c>
      <c r="F3" s="7" t="s">
        <v>33</v>
      </c>
      <c r="G3" s="7" t="s">
        <v>34</v>
      </c>
      <c r="H3" s="7" t="s">
        <v>25</v>
      </c>
      <c r="I3" s="7">
        <v>531</v>
      </c>
      <c r="J3" s="7">
        <v>65</v>
      </c>
      <c r="K3" s="7">
        <v>34515</v>
      </c>
      <c r="L3" s="7" t="s">
        <v>35</v>
      </c>
      <c r="M3" s="7" t="s">
        <v>36</v>
      </c>
      <c r="N3" s="7">
        <v>55</v>
      </c>
      <c r="O3" s="7" t="s">
        <v>37</v>
      </c>
      <c r="P3" s="7" t="s">
        <v>38</v>
      </c>
      <c r="Q3" s="7" t="s">
        <v>30</v>
      </c>
      <c r="R3" s="7" t="s">
        <v>39</v>
      </c>
      <c r="S3" s="7">
        <v>30.157499999999999</v>
      </c>
      <c r="T3" s="8">
        <v>71.524900000000002</v>
      </c>
    </row>
    <row r="4" spans="1:20" x14ac:dyDescent="0.25">
      <c r="A4" s="5" t="s">
        <v>40</v>
      </c>
      <c r="B4" s="6">
        <v>45294</v>
      </c>
      <c r="C4" s="6">
        <v>45322</v>
      </c>
      <c r="D4" s="7" t="s">
        <v>41</v>
      </c>
      <c r="E4" s="7" t="s">
        <v>42</v>
      </c>
      <c r="F4" s="7" t="s">
        <v>33</v>
      </c>
      <c r="G4" s="7" t="s">
        <v>43</v>
      </c>
      <c r="H4" s="7" t="s">
        <v>25</v>
      </c>
      <c r="I4" s="7">
        <v>608</v>
      </c>
      <c r="J4" s="7">
        <v>58</v>
      </c>
      <c r="K4" s="7">
        <v>35264</v>
      </c>
      <c r="L4" s="7" t="s">
        <v>26</v>
      </c>
      <c r="M4" s="7" t="s">
        <v>44</v>
      </c>
      <c r="N4" s="7">
        <v>40</v>
      </c>
      <c r="O4" s="7" t="s">
        <v>28</v>
      </c>
      <c r="P4" s="7" t="s">
        <v>45</v>
      </c>
      <c r="Q4" s="7" t="s">
        <v>46</v>
      </c>
      <c r="R4" s="7" t="s">
        <v>47</v>
      </c>
      <c r="S4" s="7">
        <v>22.3569</v>
      </c>
      <c r="T4" s="8">
        <v>91.783199999999994</v>
      </c>
    </row>
    <row r="5" spans="1:20" x14ac:dyDescent="0.25">
      <c r="A5" s="5" t="s">
        <v>48</v>
      </c>
      <c r="B5" s="6">
        <v>45295</v>
      </c>
      <c r="C5" s="6">
        <v>45322</v>
      </c>
      <c r="D5" s="7" t="s">
        <v>49</v>
      </c>
      <c r="E5" s="7" t="s">
        <v>50</v>
      </c>
      <c r="F5" s="7" t="s">
        <v>33</v>
      </c>
      <c r="G5" s="7" t="s">
        <v>43</v>
      </c>
      <c r="H5" s="7" t="s">
        <v>25</v>
      </c>
      <c r="I5" s="7">
        <v>342</v>
      </c>
      <c r="J5" s="7">
        <v>25</v>
      </c>
      <c r="K5" s="7">
        <v>8550</v>
      </c>
      <c r="L5" s="7" t="s">
        <v>26</v>
      </c>
      <c r="M5" s="7" t="s">
        <v>51</v>
      </c>
      <c r="N5" s="7">
        <v>32</v>
      </c>
      <c r="O5" s="7" t="s">
        <v>52</v>
      </c>
      <c r="P5" s="7" t="s">
        <v>45</v>
      </c>
      <c r="Q5" s="7" t="s">
        <v>53</v>
      </c>
      <c r="R5" s="7" t="s">
        <v>54</v>
      </c>
      <c r="S5" s="7">
        <v>40.1828</v>
      </c>
      <c r="T5" s="8">
        <v>29.066500000000001</v>
      </c>
    </row>
    <row r="6" spans="1:20" x14ac:dyDescent="0.25">
      <c r="A6" s="5" t="s">
        <v>55</v>
      </c>
      <c r="B6" s="6">
        <v>45296</v>
      </c>
      <c r="C6" s="6">
        <v>45322</v>
      </c>
      <c r="D6" s="7" t="s">
        <v>56</v>
      </c>
      <c r="E6" s="7" t="s">
        <v>57</v>
      </c>
      <c r="F6" s="7" t="s">
        <v>23</v>
      </c>
      <c r="G6" s="7" t="s">
        <v>58</v>
      </c>
      <c r="H6" s="7" t="s">
        <v>25</v>
      </c>
      <c r="I6" s="7">
        <v>1841</v>
      </c>
      <c r="J6" s="7">
        <v>57</v>
      </c>
      <c r="K6" s="7">
        <v>104937</v>
      </c>
      <c r="L6" s="7" t="s">
        <v>26</v>
      </c>
      <c r="M6" s="7" t="s">
        <v>27</v>
      </c>
      <c r="N6" s="7">
        <v>47</v>
      </c>
      <c r="O6" s="7" t="s">
        <v>59</v>
      </c>
      <c r="P6" s="7" t="s">
        <v>45</v>
      </c>
      <c r="Q6" s="7" t="s">
        <v>46</v>
      </c>
      <c r="R6" s="7" t="s">
        <v>60</v>
      </c>
      <c r="S6" s="7">
        <v>24.374500000000001</v>
      </c>
      <c r="T6" s="8">
        <v>88.604200000000006</v>
      </c>
    </row>
    <row r="7" spans="1:20" x14ac:dyDescent="0.25">
      <c r="A7" s="5" t="s">
        <v>61</v>
      </c>
      <c r="B7" s="6">
        <v>45297</v>
      </c>
      <c r="C7" s="6">
        <v>45322</v>
      </c>
      <c r="D7" s="7" t="s">
        <v>56</v>
      </c>
      <c r="E7" s="7" t="s">
        <v>57</v>
      </c>
      <c r="F7" s="7" t="s">
        <v>23</v>
      </c>
      <c r="G7" s="7" t="s">
        <v>58</v>
      </c>
      <c r="H7" s="7" t="s">
        <v>25</v>
      </c>
      <c r="I7" s="7">
        <v>1879</v>
      </c>
      <c r="J7" s="7">
        <v>35</v>
      </c>
      <c r="K7" s="7">
        <v>65765</v>
      </c>
      <c r="L7" s="7" t="s">
        <v>26</v>
      </c>
      <c r="M7" s="7" t="s">
        <v>44</v>
      </c>
      <c r="N7" s="7">
        <v>27</v>
      </c>
      <c r="O7" s="7" t="s">
        <v>52</v>
      </c>
      <c r="P7" s="7" t="s">
        <v>45</v>
      </c>
      <c r="Q7" s="7" t="s">
        <v>53</v>
      </c>
      <c r="R7" s="7" t="s">
        <v>62</v>
      </c>
      <c r="S7" s="7">
        <v>36.896900000000002</v>
      </c>
      <c r="T7" s="8">
        <v>30.7133</v>
      </c>
    </row>
    <row r="8" spans="1:20" x14ac:dyDescent="0.25">
      <c r="A8" s="5" t="s">
        <v>63</v>
      </c>
      <c r="B8" s="6">
        <v>45298</v>
      </c>
      <c r="C8" s="6">
        <v>45322</v>
      </c>
      <c r="D8" s="7" t="s">
        <v>64</v>
      </c>
      <c r="E8" s="7" t="s">
        <v>50</v>
      </c>
      <c r="F8" s="7" t="s">
        <v>33</v>
      </c>
      <c r="G8" s="7" t="s">
        <v>24</v>
      </c>
      <c r="H8" s="7" t="s">
        <v>25</v>
      </c>
      <c r="I8" s="7">
        <v>891</v>
      </c>
      <c r="J8" s="7">
        <v>69</v>
      </c>
      <c r="K8" s="7">
        <v>61479</v>
      </c>
      <c r="L8" s="7" t="s">
        <v>65</v>
      </c>
      <c r="M8" s="7" t="s">
        <v>51</v>
      </c>
      <c r="N8" s="7">
        <v>64</v>
      </c>
      <c r="O8" s="7" t="s">
        <v>66</v>
      </c>
      <c r="P8" s="7" t="s">
        <v>38</v>
      </c>
      <c r="Q8" s="7" t="s">
        <v>46</v>
      </c>
      <c r="R8" s="7" t="s">
        <v>60</v>
      </c>
      <c r="S8" s="7">
        <v>24.374500000000001</v>
      </c>
      <c r="T8" s="8">
        <v>88.604200000000006</v>
      </c>
    </row>
    <row r="9" spans="1:20" x14ac:dyDescent="0.25">
      <c r="A9" s="5" t="s">
        <v>67</v>
      </c>
      <c r="B9" s="6">
        <v>45299</v>
      </c>
      <c r="C9" s="6">
        <v>45322</v>
      </c>
      <c r="D9" s="7" t="s">
        <v>41</v>
      </c>
      <c r="E9" s="7" t="s">
        <v>42</v>
      </c>
      <c r="F9" s="7" t="s">
        <v>33</v>
      </c>
      <c r="G9" s="7" t="s">
        <v>24</v>
      </c>
      <c r="H9" s="7" t="s">
        <v>25</v>
      </c>
      <c r="I9" s="7">
        <v>641</v>
      </c>
      <c r="J9" s="7">
        <v>85</v>
      </c>
      <c r="K9" s="7">
        <v>54485</v>
      </c>
      <c r="L9" s="7" t="s">
        <v>26</v>
      </c>
      <c r="M9" s="7" t="s">
        <v>36</v>
      </c>
      <c r="N9" s="7">
        <v>32</v>
      </c>
      <c r="O9" s="7" t="s">
        <v>52</v>
      </c>
      <c r="P9" s="7" t="s">
        <v>45</v>
      </c>
      <c r="Q9" s="7" t="s">
        <v>68</v>
      </c>
      <c r="R9" s="7" t="s">
        <v>69</v>
      </c>
      <c r="S9" s="7">
        <v>18.520399999999999</v>
      </c>
      <c r="T9" s="8">
        <v>73.856700000000004</v>
      </c>
    </row>
    <row r="10" spans="1:20" x14ac:dyDescent="0.25">
      <c r="A10" s="5" t="s">
        <v>70</v>
      </c>
      <c r="B10" s="6">
        <v>45300</v>
      </c>
      <c r="C10" s="6">
        <v>45322</v>
      </c>
      <c r="D10" s="7" t="s">
        <v>21</v>
      </c>
      <c r="E10" s="7" t="s">
        <v>22</v>
      </c>
      <c r="F10" s="7" t="s">
        <v>71</v>
      </c>
      <c r="G10" s="7" t="s">
        <v>72</v>
      </c>
      <c r="H10" s="7" t="s">
        <v>25</v>
      </c>
      <c r="I10" s="7">
        <v>540</v>
      </c>
      <c r="J10" s="7">
        <v>93</v>
      </c>
      <c r="K10" s="7">
        <v>50220</v>
      </c>
      <c r="L10" s="7" t="s">
        <v>26</v>
      </c>
      <c r="M10" s="7" t="s">
        <v>36</v>
      </c>
      <c r="N10" s="7">
        <v>33</v>
      </c>
      <c r="O10" s="7" t="s">
        <v>52</v>
      </c>
      <c r="P10" s="7" t="s">
        <v>45</v>
      </c>
      <c r="Q10" s="7" t="s">
        <v>53</v>
      </c>
      <c r="R10" s="7" t="s">
        <v>73</v>
      </c>
      <c r="S10" s="7">
        <v>41.008200000000002</v>
      </c>
      <c r="T10" s="8">
        <v>28.978400000000001</v>
      </c>
    </row>
    <row r="11" spans="1:20" x14ac:dyDescent="0.25">
      <c r="A11" s="5" t="s">
        <v>74</v>
      </c>
      <c r="B11" s="6">
        <v>45301</v>
      </c>
      <c r="C11" s="6">
        <v>45322</v>
      </c>
      <c r="D11" s="7" t="s">
        <v>75</v>
      </c>
      <c r="E11" s="7" t="s">
        <v>50</v>
      </c>
      <c r="F11" s="7" t="s">
        <v>71</v>
      </c>
      <c r="G11" s="7" t="s">
        <v>34</v>
      </c>
      <c r="H11" s="7" t="s">
        <v>25</v>
      </c>
      <c r="I11" s="7">
        <v>358</v>
      </c>
      <c r="J11" s="7">
        <v>61</v>
      </c>
      <c r="K11" s="7">
        <v>21838</v>
      </c>
      <c r="L11" s="7" t="s">
        <v>26</v>
      </c>
      <c r="M11" s="7" t="s">
        <v>51</v>
      </c>
      <c r="N11" s="7">
        <v>48</v>
      </c>
      <c r="O11" s="7" t="s">
        <v>59</v>
      </c>
      <c r="P11" s="7" t="s">
        <v>45</v>
      </c>
      <c r="Q11" s="7" t="s">
        <v>46</v>
      </c>
      <c r="R11" s="7" t="s">
        <v>76</v>
      </c>
      <c r="S11" s="7">
        <v>23.810300000000002</v>
      </c>
      <c r="T11" s="8">
        <v>90.412499999999994</v>
      </c>
    </row>
    <row r="12" spans="1:20" x14ac:dyDescent="0.25">
      <c r="A12" s="5" t="s">
        <v>77</v>
      </c>
      <c r="B12" s="6">
        <v>45302</v>
      </c>
      <c r="C12" s="6">
        <v>45322</v>
      </c>
      <c r="D12" s="7" t="s">
        <v>78</v>
      </c>
      <c r="E12" s="7" t="s">
        <v>22</v>
      </c>
      <c r="F12" s="7" t="s">
        <v>23</v>
      </c>
      <c r="G12" s="7" t="s">
        <v>72</v>
      </c>
      <c r="H12" s="7" t="s">
        <v>25</v>
      </c>
      <c r="I12" s="7">
        <v>704</v>
      </c>
      <c r="J12" s="7">
        <v>82</v>
      </c>
      <c r="K12" s="7">
        <v>57728</v>
      </c>
      <c r="L12" s="7" t="s">
        <v>26</v>
      </c>
      <c r="M12" s="7" t="s">
        <v>44</v>
      </c>
      <c r="N12" s="7">
        <v>48</v>
      </c>
      <c r="O12" s="7" t="s">
        <v>59</v>
      </c>
      <c r="P12" s="7" t="s">
        <v>38</v>
      </c>
      <c r="Q12" s="7" t="s">
        <v>53</v>
      </c>
      <c r="R12" s="7" t="s">
        <v>62</v>
      </c>
      <c r="S12" s="7">
        <v>36.896900000000002</v>
      </c>
      <c r="T12" s="8">
        <v>30.7133</v>
      </c>
    </row>
    <row r="13" spans="1:20" x14ac:dyDescent="0.25">
      <c r="A13" s="5" t="s">
        <v>79</v>
      </c>
      <c r="B13" s="6">
        <v>45303</v>
      </c>
      <c r="C13" s="6">
        <v>45322</v>
      </c>
      <c r="D13" s="7" t="s">
        <v>80</v>
      </c>
      <c r="E13" s="7" t="s">
        <v>42</v>
      </c>
      <c r="F13" s="7" t="s">
        <v>23</v>
      </c>
      <c r="G13" s="7" t="s">
        <v>58</v>
      </c>
      <c r="H13" s="7" t="s">
        <v>25</v>
      </c>
      <c r="I13" s="7">
        <v>556</v>
      </c>
      <c r="J13" s="7">
        <v>67</v>
      </c>
      <c r="K13" s="7">
        <v>37252</v>
      </c>
      <c r="L13" s="7" t="s">
        <v>26</v>
      </c>
      <c r="M13" s="7" t="s">
        <v>44</v>
      </c>
      <c r="N13" s="7">
        <v>27</v>
      </c>
      <c r="O13" s="7" t="s">
        <v>52</v>
      </c>
      <c r="P13" s="7" t="s">
        <v>29</v>
      </c>
      <c r="Q13" s="7" t="s">
        <v>46</v>
      </c>
      <c r="R13" s="7" t="s">
        <v>60</v>
      </c>
      <c r="S13" s="7">
        <v>24.374500000000001</v>
      </c>
      <c r="T13" s="8">
        <v>88.604200000000006</v>
      </c>
    </row>
    <row r="14" spans="1:20" x14ac:dyDescent="0.25">
      <c r="A14" s="5" t="s">
        <v>81</v>
      </c>
      <c r="B14" s="6">
        <v>45304</v>
      </c>
      <c r="C14" s="6">
        <v>45322</v>
      </c>
      <c r="D14" s="7" t="s">
        <v>82</v>
      </c>
      <c r="E14" s="7" t="s">
        <v>50</v>
      </c>
      <c r="F14" s="7" t="s">
        <v>71</v>
      </c>
      <c r="G14" s="7" t="s">
        <v>24</v>
      </c>
      <c r="H14" s="7" t="s">
        <v>25</v>
      </c>
      <c r="I14" s="7">
        <v>534</v>
      </c>
      <c r="J14" s="7">
        <v>77</v>
      </c>
      <c r="K14" s="7">
        <v>41118</v>
      </c>
      <c r="L14" s="7" t="s">
        <v>26</v>
      </c>
      <c r="M14" s="7" t="s">
        <v>36</v>
      </c>
      <c r="N14" s="7">
        <v>60</v>
      </c>
      <c r="O14" s="7" t="s">
        <v>66</v>
      </c>
      <c r="P14" s="7" t="s">
        <v>45</v>
      </c>
      <c r="Q14" s="7" t="s">
        <v>68</v>
      </c>
      <c r="R14" s="7" t="s">
        <v>83</v>
      </c>
      <c r="S14" s="7">
        <v>28.7041</v>
      </c>
      <c r="T14" s="8">
        <v>77.102500000000006</v>
      </c>
    </row>
    <row r="15" spans="1:20" x14ac:dyDescent="0.25">
      <c r="A15" s="5" t="s">
        <v>84</v>
      </c>
      <c r="B15" s="6">
        <v>45305</v>
      </c>
      <c r="C15" s="6">
        <v>45322</v>
      </c>
      <c r="D15" s="7" t="s">
        <v>85</v>
      </c>
      <c r="E15" s="7" t="s">
        <v>22</v>
      </c>
      <c r="F15" s="7" t="s">
        <v>33</v>
      </c>
      <c r="G15" s="7" t="s">
        <v>34</v>
      </c>
      <c r="H15" s="7" t="s">
        <v>25</v>
      </c>
      <c r="I15" s="7">
        <v>1053</v>
      </c>
      <c r="J15" s="7">
        <v>89</v>
      </c>
      <c r="K15" s="7">
        <v>93717</v>
      </c>
      <c r="L15" s="7" t="s">
        <v>26</v>
      </c>
      <c r="M15" s="7" t="s">
        <v>36</v>
      </c>
      <c r="N15" s="7">
        <v>39</v>
      </c>
      <c r="O15" s="7" t="s">
        <v>28</v>
      </c>
      <c r="P15" s="7" t="s">
        <v>45</v>
      </c>
      <c r="Q15" s="7" t="s">
        <v>53</v>
      </c>
      <c r="R15" s="7" t="s">
        <v>54</v>
      </c>
      <c r="S15" s="7">
        <v>40.1828</v>
      </c>
      <c r="T15" s="8">
        <v>29.066500000000001</v>
      </c>
    </row>
    <row r="16" spans="1:20" x14ac:dyDescent="0.25">
      <c r="A16" s="5" t="s">
        <v>86</v>
      </c>
      <c r="B16" s="6">
        <v>45306</v>
      </c>
      <c r="C16" s="6">
        <v>45322</v>
      </c>
      <c r="D16" s="7" t="s">
        <v>41</v>
      </c>
      <c r="E16" s="7" t="s">
        <v>42</v>
      </c>
      <c r="F16" s="7" t="s">
        <v>23</v>
      </c>
      <c r="G16" s="7" t="s">
        <v>43</v>
      </c>
      <c r="H16" s="7" t="s">
        <v>25</v>
      </c>
      <c r="I16" s="7">
        <v>676</v>
      </c>
      <c r="J16" s="7">
        <v>33</v>
      </c>
      <c r="K16" s="7">
        <v>22308</v>
      </c>
      <c r="L16" s="7" t="s">
        <v>65</v>
      </c>
      <c r="M16" s="7" t="s">
        <v>36</v>
      </c>
      <c r="N16" s="7">
        <v>20</v>
      </c>
      <c r="O16" s="7" t="s">
        <v>87</v>
      </c>
      <c r="P16" s="7" t="s">
        <v>45</v>
      </c>
      <c r="Q16" s="7" t="s">
        <v>68</v>
      </c>
      <c r="R16" s="7" t="s">
        <v>88</v>
      </c>
      <c r="S16" s="7">
        <v>17.385000000000002</v>
      </c>
      <c r="T16" s="8">
        <v>78.486699999999999</v>
      </c>
    </row>
    <row r="17" spans="1:20" x14ac:dyDescent="0.25">
      <c r="A17" s="5" t="s">
        <v>89</v>
      </c>
      <c r="B17" s="6">
        <v>45307</v>
      </c>
      <c r="C17" s="6">
        <v>45322</v>
      </c>
      <c r="D17" s="7" t="s">
        <v>80</v>
      </c>
      <c r="E17" s="7" t="s">
        <v>42</v>
      </c>
      <c r="F17" s="7" t="s">
        <v>23</v>
      </c>
      <c r="G17" s="7" t="s">
        <v>34</v>
      </c>
      <c r="H17" s="7" t="s">
        <v>25</v>
      </c>
      <c r="I17" s="7">
        <v>540</v>
      </c>
      <c r="J17" s="7">
        <v>44</v>
      </c>
      <c r="K17" s="7">
        <v>23760</v>
      </c>
      <c r="L17" s="7" t="s">
        <v>35</v>
      </c>
      <c r="M17" s="7" t="s">
        <v>51</v>
      </c>
      <c r="N17" s="7">
        <v>23</v>
      </c>
      <c r="O17" s="7" t="s">
        <v>87</v>
      </c>
      <c r="P17" s="7" t="s">
        <v>29</v>
      </c>
      <c r="Q17" s="7" t="s">
        <v>46</v>
      </c>
      <c r="R17" s="7" t="s">
        <v>60</v>
      </c>
      <c r="S17" s="7">
        <v>24.374500000000001</v>
      </c>
      <c r="T17" s="8">
        <v>88.604200000000006</v>
      </c>
    </row>
    <row r="18" spans="1:20" x14ac:dyDescent="0.25">
      <c r="A18" s="5" t="s">
        <v>90</v>
      </c>
      <c r="B18" s="6">
        <v>45308</v>
      </c>
      <c r="C18" s="6">
        <v>45322</v>
      </c>
      <c r="D18" s="7" t="s">
        <v>41</v>
      </c>
      <c r="E18" s="7" t="s">
        <v>42</v>
      </c>
      <c r="F18" s="7" t="s">
        <v>71</v>
      </c>
      <c r="G18" s="7" t="s">
        <v>34</v>
      </c>
      <c r="H18" s="7" t="s">
        <v>25</v>
      </c>
      <c r="I18" s="7">
        <v>662</v>
      </c>
      <c r="J18" s="7">
        <v>71</v>
      </c>
      <c r="K18" s="7">
        <v>47002</v>
      </c>
      <c r="L18" s="7" t="s">
        <v>26</v>
      </c>
      <c r="M18" s="7" t="s">
        <v>51</v>
      </c>
      <c r="N18" s="7">
        <v>23</v>
      </c>
      <c r="O18" s="7" t="s">
        <v>87</v>
      </c>
      <c r="P18" s="7" t="s">
        <v>29</v>
      </c>
      <c r="Q18" s="7" t="s">
        <v>68</v>
      </c>
      <c r="R18" s="7" t="s">
        <v>91</v>
      </c>
      <c r="S18" s="7">
        <v>26.912400000000002</v>
      </c>
      <c r="T18" s="8">
        <v>75.787300000000002</v>
      </c>
    </row>
    <row r="19" spans="1:20" x14ac:dyDescent="0.25">
      <c r="A19" s="5" t="s">
        <v>92</v>
      </c>
      <c r="B19" s="6">
        <v>45309</v>
      </c>
      <c r="C19" s="6">
        <v>45322</v>
      </c>
      <c r="D19" s="7" t="s">
        <v>82</v>
      </c>
      <c r="E19" s="7" t="s">
        <v>50</v>
      </c>
      <c r="F19" s="7" t="s">
        <v>71</v>
      </c>
      <c r="G19" s="7" t="s">
        <v>34</v>
      </c>
      <c r="H19" s="7" t="s">
        <v>25</v>
      </c>
      <c r="I19" s="7">
        <v>502</v>
      </c>
      <c r="J19" s="7">
        <v>68</v>
      </c>
      <c r="K19" s="7">
        <v>34136</v>
      </c>
      <c r="L19" s="7" t="s">
        <v>35</v>
      </c>
      <c r="M19" s="7" t="s">
        <v>44</v>
      </c>
      <c r="N19" s="7">
        <v>63</v>
      </c>
      <c r="O19" s="7" t="s">
        <v>66</v>
      </c>
      <c r="P19" s="7" t="s">
        <v>45</v>
      </c>
      <c r="Q19" s="7" t="s">
        <v>53</v>
      </c>
      <c r="R19" s="7" t="s">
        <v>54</v>
      </c>
      <c r="S19" s="7">
        <v>40.1828</v>
      </c>
      <c r="T19" s="8">
        <v>29.066500000000001</v>
      </c>
    </row>
    <row r="20" spans="1:20" x14ac:dyDescent="0.25">
      <c r="A20" s="5" t="s">
        <v>93</v>
      </c>
      <c r="B20" s="6">
        <v>45310</v>
      </c>
      <c r="C20" s="6">
        <v>45322</v>
      </c>
      <c r="D20" s="7" t="s">
        <v>75</v>
      </c>
      <c r="E20" s="7" t="s">
        <v>50</v>
      </c>
      <c r="F20" s="7" t="s">
        <v>33</v>
      </c>
      <c r="G20" s="7" t="s">
        <v>72</v>
      </c>
      <c r="H20" s="7" t="s">
        <v>25</v>
      </c>
      <c r="I20" s="7">
        <v>350</v>
      </c>
      <c r="J20" s="7">
        <v>8</v>
      </c>
      <c r="K20" s="7">
        <v>2800</v>
      </c>
      <c r="L20" s="7" t="s">
        <v>26</v>
      </c>
      <c r="M20" s="7" t="s">
        <v>27</v>
      </c>
      <c r="N20" s="7">
        <v>44</v>
      </c>
      <c r="O20" s="7" t="s">
        <v>59</v>
      </c>
      <c r="P20" s="7" t="s">
        <v>38</v>
      </c>
      <c r="Q20" s="7" t="s">
        <v>53</v>
      </c>
      <c r="R20" s="7" t="s">
        <v>94</v>
      </c>
      <c r="S20" s="7">
        <v>38.419199999999996</v>
      </c>
      <c r="T20" s="8">
        <v>27.128699999999998</v>
      </c>
    </row>
    <row r="21" spans="1:20" x14ac:dyDescent="0.25">
      <c r="A21" s="5" t="s">
        <v>95</v>
      </c>
      <c r="B21" s="6">
        <v>45311</v>
      </c>
      <c r="C21" s="6">
        <v>45322</v>
      </c>
      <c r="D21" s="7" t="s">
        <v>96</v>
      </c>
      <c r="E21" s="7" t="s">
        <v>42</v>
      </c>
      <c r="F21" s="7" t="s">
        <v>23</v>
      </c>
      <c r="G21" s="7" t="s">
        <v>72</v>
      </c>
      <c r="H21" s="7" t="s">
        <v>25</v>
      </c>
      <c r="I21" s="7">
        <v>852</v>
      </c>
      <c r="J21" s="7">
        <v>75</v>
      </c>
      <c r="K21" s="7">
        <v>63900</v>
      </c>
      <c r="L21" s="7" t="s">
        <v>26</v>
      </c>
      <c r="M21" s="7" t="s">
        <v>36</v>
      </c>
      <c r="N21" s="7">
        <v>29</v>
      </c>
      <c r="O21" s="7" t="s">
        <v>52</v>
      </c>
      <c r="P21" s="7" t="s">
        <v>45</v>
      </c>
      <c r="Q21" s="7" t="s">
        <v>53</v>
      </c>
      <c r="R21" s="7" t="s">
        <v>73</v>
      </c>
      <c r="S21" s="7">
        <v>41.008200000000002</v>
      </c>
      <c r="T21" s="8">
        <v>28.978400000000001</v>
      </c>
    </row>
    <row r="22" spans="1:20" x14ac:dyDescent="0.25">
      <c r="A22" s="5" t="s">
        <v>97</v>
      </c>
      <c r="B22" s="6">
        <v>45312</v>
      </c>
      <c r="C22" s="6">
        <v>45322</v>
      </c>
      <c r="D22" s="7" t="s">
        <v>80</v>
      </c>
      <c r="E22" s="7" t="s">
        <v>42</v>
      </c>
      <c r="F22" s="7" t="s">
        <v>71</v>
      </c>
      <c r="G22" s="7" t="s">
        <v>24</v>
      </c>
      <c r="H22" s="7" t="s">
        <v>25</v>
      </c>
      <c r="I22" s="7">
        <v>579</v>
      </c>
      <c r="J22" s="7">
        <v>90</v>
      </c>
      <c r="K22" s="7">
        <v>52110</v>
      </c>
      <c r="L22" s="7" t="s">
        <v>26</v>
      </c>
      <c r="M22" s="7" t="s">
        <v>51</v>
      </c>
      <c r="N22" s="7">
        <v>47</v>
      </c>
      <c r="O22" s="7" t="s">
        <v>59</v>
      </c>
      <c r="P22" s="7" t="s">
        <v>45</v>
      </c>
      <c r="Q22" s="7" t="s">
        <v>68</v>
      </c>
      <c r="R22" s="7" t="s">
        <v>98</v>
      </c>
      <c r="S22" s="7">
        <v>22.572600000000001</v>
      </c>
      <c r="T22" s="8">
        <v>88.363900000000001</v>
      </c>
    </row>
    <row r="23" spans="1:20" x14ac:dyDescent="0.25">
      <c r="A23" s="5" t="s">
        <v>99</v>
      </c>
      <c r="B23" s="6">
        <v>45313</v>
      </c>
      <c r="C23" s="6">
        <v>45322</v>
      </c>
      <c r="D23" s="7" t="s">
        <v>41</v>
      </c>
      <c r="E23" s="7" t="s">
        <v>42</v>
      </c>
      <c r="F23" s="7" t="s">
        <v>23</v>
      </c>
      <c r="G23" s="7" t="s">
        <v>72</v>
      </c>
      <c r="H23" s="7" t="s">
        <v>25</v>
      </c>
      <c r="I23" s="7">
        <v>697</v>
      </c>
      <c r="J23" s="7">
        <v>87</v>
      </c>
      <c r="K23" s="7">
        <v>60639</v>
      </c>
      <c r="L23" s="7" t="s">
        <v>65</v>
      </c>
      <c r="M23" s="7" t="s">
        <v>44</v>
      </c>
      <c r="N23" s="7">
        <v>63</v>
      </c>
      <c r="O23" s="7" t="s">
        <v>66</v>
      </c>
      <c r="P23" s="7" t="s">
        <v>29</v>
      </c>
      <c r="Q23" s="7" t="s">
        <v>53</v>
      </c>
      <c r="R23" s="7" t="s">
        <v>100</v>
      </c>
      <c r="S23" s="7">
        <v>39.933399999999999</v>
      </c>
      <c r="T23" s="8">
        <v>32.859699999999997</v>
      </c>
    </row>
    <row r="24" spans="1:20" x14ac:dyDescent="0.25">
      <c r="A24" s="5" t="s">
        <v>101</v>
      </c>
      <c r="B24" s="6">
        <v>45314</v>
      </c>
      <c r="C24" s="6">
        <v>45322</v>
      </c>
      <c r="D24" s="7" t="s">
        <v>102</v>
      </c>
      <c r="E24" s="7" t="s">
        <v>103</v>
      </c>
      <c r="F24" s="7" t="s">
        <v>33</v>
      </c>
      <c r="G24" s="7" t="s">
        <v>24</v>
      </c>
      <c r="H24" s="7" t="s">
        <v>104</v>
      </c>
      <c r="I24" s="7">
        <v>1002</v>
      </c>
      <c r="J24" s="7">
        <v>64</v>
      </c>
      <c r="K24" s="7">
        <v>64128</v>
      </c>
      <c r="L24" s="7" t="s">
        <v>35</v>
      </c>
      <c r="M24" s="7" t="s">
        <v>51</v>
      </c>
      <c r="N24" s="7">
        <v>57</v>
      </c>
      <c r="O24" s="7" t="s">
        <v>37</v>
      </c>
      <c r="P24" s="7" t="s">
        <v>38</v>
      </c>
      <c r="Q24" s="7" t="s">
        <v>46</v>
      </c>
      <c r="R24" s="7" t="s">
        <v>76</v>
      </c>
      <c r="S24" s="7">
        <v>23.810300000000002</v>
      </c>
      <c r="T24" s="8">
        <v>90.412499999999994</v>
      </c>
    </row>
    <row r="25" spans="1:20" x14ac:dyDescent="0.25">
      <c r="A25" s="5" t="s">
        <v>105</v>
      </c>
      <c r="B25" s="6">
        <v>45315</v>
      </c>
      <c r="C25" s="6">
        <v>45322</v>
      </c>
      <c r="D25" s="7" t="s">
        <v>64</v>
      </c>
      <c r="E25" s="7" t="s">
        <v>50</v>
      </c>
      <c r="F25" s="7" t="s">
        <v>23</v>
      </c>
      <c r="G25" s="7" t="s">
        <v>58</v>
      </c>
      <c r="H25" s="7" t="s">
        <v>25</v>
      </c>
      <c r="I25" s="7">
        <v>824</v>
      </c>
      <c r="J25" s="7">
        <v>88</v>
      </c>
      <c r="K25" s="7">
        <v>72512</v>
      </c>
      <c r="L25" s="7" t="s">
        <v>26</v>
      </c>
      <c r="M25" s="7" t="s">
        <v>36</v>
      </c>
      <c r="N25" s="7">
        <v>42</v>
      </c>
      <c r="O25" s="7" t="s">
        <v>59</v>
      </c>
      <c r="P25" s="7" t="s">
        <v>45</v>
      </c>
      <c r="Q25" s="7" t="s">
        <v>53</v>
      </c>
      <c r="R25" s="7" t="s">
        <v>100</v>
      </c>
      <c r="S25" s="7">
        <v>39.933399999999999</v>
      </c>
      <c r="T25" s="8">
        <v>32.859699999999997</v>
      </c>
    </row>
    <row r="26" spans="1:20" x14ac:dyDescent="0.25">
      <c r="A26" s="5" t="s">
        <v>106</v>
      </c>
      <c r="B26" s="6">
        <v>45316</v>
      </c>
      <c r="C26" s="6">
        <v>45322</v>
      </c>
      <c r="D26" s="7" t="s">
        <v>80</v>
      </c>
      <c r="E26" s="7" t="s">
        <v>42</v>
      </c>
      <c r="F26" s="7" t="s">
        <v>71</v>
      </c>
      <c r="G26" s="7" t="s">
        <v>43</v>
      </c>
      <c r="H26" s="7" t="s">
        <v>25</v>
      </c>
      <c r="I26" s="7">
        <v>567</v>
      </c>
      <c r="J26" s="7">
        <v>92</v>
      </c>
      <c r="K26" s="7">
        <v>52164</v>
      </c>
      <c r="L26" s="7" t="s">
        <v>26</v>
      </c>
      <c r="M26" s="7" t="s">
        <v>36</v>
      </c>
      <c r="N26" s="7">
        <v>31</v>
      </c>
      <c r="O26" s="7" t="s">
        <v>52</v>
      </c>
      <c r="P26" s="7" t="s">
        <v>29</v>
      </c>
      <c r="Q26" s="7" t="s">
        <v>53</v>
      </c>
      <c r="R26" s="7" t="s">
        <v>54</v>
      </c>
      <c r="S26" s="7">
        <v>40.1828</v>
      </c>
      <c r="T26" s="8">
        <v>29.066500000000001</v>
      </c>
    </row>
    <row r="27" spans="1:20" x14ac:dyDescent="0.25">
      <c r="A27" s="5" t="s">
        <v>107</v>
      </c>
      <c r="B27" s="6">
        <v>45317</v>
      </c>
      <c r="C27" s="6">
        <v>45322</v>
      </c>
      <c r="D27" s="7" t="s">
        <v>41</v>
      </c>
      <c r="E27" s="7" t="s">
        <v>42</v>
      </c>
      <c r="F27" s="7" t="s">
        <v>33</v>
      </c>
      <c r="G27" s="7" t="s">
        <v>34</v>
      </c>
      <c r="H27" s="7" t="s">
        <v>25</v>
      </c>
      <c r="I27" s="7">
        <v>672</v>
      </c>
      <c r="J27" s="7">
        <v>93</v>
      </c>
      <c r="K27" s="7">
        <v>62496</v>
      </c>
      <c r="L27" s="7" t="s">
        <v>26</v>
      </c>
      <c r="M27" s="7" t="s">
        <v>51</v>
      </c>
      <c r="N27" s="7">
        <v>42</v>
      </c>
      <c r="O27" s="7" t="s">
        <v>59</v>
      </c>
      <c r="P27" s="7" t="s">
        <v>29</v>
      </c>
      <c r="Q27" s="7" t="s">
        <v>53</v>
      </c>
      <c r="R27" s="7" t="s">
        <v>100</v>
      </c>
      <c r="S27" s="7">
        <v>39.933399999999999</v>
      </c>
      <c r="T27" s="8">
        <v>32.859699999999997</v>
      </c>
    </row>
    <row r="28" spans="1:20" x14ac:dyDescent="0.25">
      <c r="A28" s="5" t="s">
        <v>108</v>
      </c>
      <c r="B28" s="6">
        <v>45318</v>
      </c>
      <c r="C28" s="6">
        <v>45322</v>
      </c>
      <c r="D28" s="7" t="s">
        <v>102</v>
      </c>
      <c r="E28" s="7" t="s">
        <v>103</v>
      </c>
      <c r="F28" s="7" t="s">
        <v>33</v>
      </c>
      <c r="G28" s="7" t="s">
        <v>24</v>
      </c>
      <c r="H28" s="7" t="s">
        <v>104</v>
      </c>
      <c r="I28" s="7">
        <v>1059</v>
      </c>
      <c r="J28" s="7">
        <v>54</v>
      </c>
      <c r="K28" s="7">
        <v>57186</v>
      </c>
      <c r="L28" s="7" t="s">
        <v>65</v>
      </c>
      <c r="M28" s="7" t="s">
        <v>44</v>
      </c>
      <c r="N28" s="7">
        <v>24</v>
      </c>
      <c r="O28" s="7" t="s">
        <v>87</v>
      </c>
      <c r="P28" s="7" t="s">
        <v>45</v>
      </c>
      <c r="Q28" s="7" t="s">
        <v>53</v>
      </c>
      <c r="R28" s="7" t="s">
        <v>54</v>
      </c>
      <c r="S28" s="7">
        <v>40.1828</v>
      </c>
      <c r="T28" s="8">
        <v>29.066500000000001</v>
      </c>
    </row>
    <row r="29" spans="1:20" x14ac:dyDescent="0.25">
      <c r="A29" s="5" t="s">
        <v>109</v>
      </c>
      <c r="B29" s="6">
        <v>45319</v>
      </c>
      <c r="C29" s="6">
        <v>45322</v>
      </c>
      <c r="D29" s="7" t="s">
        <v>82</v>
      </c>
      <c r="E29" s="7" t="s">
        <v>50</v>
      </c>
      <c r="F29" s="7" t="s">
        <v>33</v>
      </c>
      <c r="G29" s="7" t="s">
        <v>24</v>
      </c>
      <c r="H29" s="7" t="s">
        <v>25</v>
      </c>
      <c r="I29" s="7">
        <v>533</v>
      </c>
      <c r="J29" s="7">
        <v>13</v>
      </c>
      <c r="K29" s="7">
        <v>6929</v>
      </c>
      <c r="L29" s="7" t="s">
        <v>65</v>
      </c>
      <c r="M29" s="7" t="s">
        <v>36</v>
      </c>
      <c r="N29" s="7">
        <v>22</v>
      </c>
      <c r="O29" s="7" t="s">
        <v>87</v>
      </c>
      <c r="P29" s="7" t="s">
        <v>45</v>
      </c>
      <c r="Q29" s="7" t="s">
        <v>68</v>
      </c>
      <c r="R29" s="7" t="s">
        <v>83</v>
      </c>
      <c r="S29" s="7">
        <v>28.7041</v>
      </c>
      <c r="T29" s="8">
        <v>77.102500000000006</v>
      </c>
    </row>
    <row r="30" spans="1:20" x14ac:dyDescent="0.25">
      <c r="A30" s="5" t="s">
        <v>110</v>
      </c>
      <c r="B30" s="6">
        <v>45320</v>
      </c>
      <c r="C30" s="6">
        <v>45322</v>
      </c>
      <c r="D30" s="7" t="s">
        <v>78</v>
      </c>
      <c r="E30" s="7" t="s">
        <v>22</v>
      </c>
      <c r="F30" s="7" t="s">
        <v>23</v>
      </c>
      <c r="G30" s="7" t="s">
        <v>24</v>
      </c>
      <c r="H30" s="7" t="s">
        <v>25</v>
      </c>
      <c r="I30" s="7">
        <v>737</v>
      </c>
      <c r="J30" s="7">
        <v>54</v>
      </c>
      <c r="K30" s="7">
        <v>39798</v>
      </c>
      <c r="L30" s="7" t="s">
        <v>26</v>
      </c>
      <c r="M30" s="7" t="s">
        <v>27</v>
      </c>
      <c r="N30" s="7">
        <v>26</v>
      </c>
      <c r="O30" s="7" t="s">
        <v>52</v>
      </c>
      <c r="P30" s="7" t="s">
        <v>45</v>
      </c>
      <c r="Q30" s="7" t="s">
        <v>46</v>
      </c>
      <c r="R30" s="7" t="s">
        <v>111</v>
      </c>
      <c r="S30" s="7">
        <v>22.845600000000001</v>
      </c>
      <c r="T30" s="8">
        <v>89.540300000000002</v>
      </c>
    </row>
    <row r="31" spans="1:20" x14ac:dyDescent="0.25">
      <c r="A31" s="5" t="s">
        <v>112</v>
      </c>
      <c r="B31" s="6">
        <v>45321</v>
      </c>
      <c r="C31" s="6">
        <v>45322</v>
      </c>
      <c r="D31" s="7" t="s">
        <v>41</v>
      </c>
      <c r="E31" s="7" t="s">
        <v>42</v>
      </c>
      <c r="F31" s="7" t="s">
        <v>33</v>
      </c>
      <c r="G31" s="7" t="s">
        <v>58</v>
      </c>
      <c r="H31" s="7" t="s">
        <v>25</v>
      </c>
      <c r="I31" s="7">
        <v>699</v>
      </c>
      <c r="J31" s="7">
        <v>39</v>
      </c>
      <c r="K31" s="7">
        <v>27261</v>
      </c>
      <c r="L31" s="7" t="s">
        <v>26</v>
      </c>
      <c r="M31" s="7" t="s">
        <v>36</v>
      </c>
      <c r="N31" s="7">
        <v>29</v>
      </c>
      <c r="O31" s="7" t="s">
        <v>52</v>
      </c>
      <c r="P31" s="7" t="s">
        <v>45</v>
      </c>
      <c r="Q31" s="7" t="s">
        <v>53</v>
      </c>
      <c r="R31" s="7" t="s">
        <v>62</v>
      </c>
      <c r="S31" s="7">
        <v>36.896900000000002</v>
      </c>
      <c r="T31" s="8">
        <v>30.7133</v>
      </c>
    </row>
    <row r="32" spans="1:20" x14ac:dyDescent="0.25">
      <c r="A32" s="5" t="s">
        <v>113</v>
      </c>
      <c r="B32" s="6">
        <v>45322</v>
      </c>
      <c r="C32" s="6">
        <v>45322</v>
      </c>
      <c r="D32" s="7" t="s">
        <v>21</v>
      </c>
      <c r="E32" s="7" t="s">
        <v>22</v>
      </c>
      <c r="F32" s="7" t="s">
        <v>71</v>
      </c>
      <c r="G32" s="7" t="s">
        <v>72</v>
      </c>
      <c r="H32" s="7" t="s">
        <v>25</v>
      </c>
      <c r="I32" s="7">
        <v>533</v>
      </c>
      <c r="J32" s="7">
        <v>90</v>
      </c>
      <c r="K32" s="7">
        <v>47970</v>
      </c>
      <c r="L32" s="7" t="s">
        <v>35</v>
      </c>
      <c r="M32" s="7" t="s">
        <v>44</v>
      </c>
      <c r="N32" s="7">
        <v>51</v>
      </c>
      <c r="O32" s="7" t="s">
        <v>37</v>
      </c>
      <c r="P32" s="7" t="s">
        <v>45</v>
      </c>
      <c r="Q32" s="7" t="s">
        <v>53</v>
      </c>
      <c r="R32" s="7" t="s">
        <v>94</v>
      </c>
      <c r="S32" s="7">
        <v>38.419199999999996</v>
      </c>
      <c r="T32" s="8">
        <v>27.128699999999998</v>
      </c>
    </row>
    <row r="33" spans="1:20" x14ac:dyDescent="0.25">
      <c r="A33" s="5" t="s">
        <v>114</v>
      </c>
      <c r="B33" s="6">
        <v>45323</v>
      </c>
      <c r="C33" s="6">
        <v>45351</v>
      </c>
      <c r="D33" s="7" t="s">
        <v>56</v>
      </c>
      <c r="E33" s="7" t="s">
        <v>57</v>
      </c>
      <c r="F33" s="7" t="s">
        <v>33</v>
      </c>
      <c r="G33" s="7" t="s">
        <v>72</v>
      </c>
      <c r="H33" s="7" t="s">
        <v>25</v>
      </c>
      <c r="I33" s="7">
        <v>1834</v>
      </c>
      <c r="J33" s="7">
        <v>28</v>
      </c>
      <c r="K33" s="7">
        <v>51352</v>
      </c>
      <c r="L33" s="7" t="s">
        <v>35</v>
      </c>
      <c r="M33" s="7" t="s">
        <v>51</v>
      </c>
      <c r="N33" s="7">
        <v>32</v>
      </c>
      <c r="O33" s="7" t="s">
        <v>52</v>
      </c>
      <c r="P33" s="7" t="s">
        <v>38</v>
      </c>
      <c r="Q33" s="7" t="s">
        <v>53</v>
      </c>
      <c r="R33" s="7" t="s">
        <v>73</v>
      </c>
      <c r="S33" s="7">
        <v>41.008200000000002</v>
      </c>
      <c r="T33" s="8">
        <v>28.978400000000001</v>
      </c>
    </row>
    <row r="34" spans="1:20" x14ac:dyDescent="0.25">
      <c r="A34" s="5" t="s">
        <v>115</v>
      </c>
      <c r="B34" s="6">
        <v>45324</v>
      </c>
      <c r="C34" s="6">
        <v>45351</v>
      </c>
      <c r="D34" s="7" t="s">
        <v>116</v>
      </c>
      <c r="E34" s="7" t="s">
        <v>57</v>
      </c>
      <c r="F34" s="7" t="s">
        <v>23</v>
      </c>
      <c r="G34" s="7" t="s">
        <v>72</v>
      </c>
      <c r="H34" s="7" t="s">
        <v>25</v>
      </c>
      <c r="I34" s="7">
        <v>1293</v>
      </c>
      <c r="J34" s="7">
        <v>2</v>
      </c>
      <c r="K34" s="7">
        <v>2586</v>
      </c>
      <c r="L34" s="7" t="s">
        <v>65</v>
      </c>
      <c r="M34" s="7" t="s">
        <v>36</v>
      </c>
      <c r="N34" s="7">
        <v>36</v>
      </c>
      <c r="O34" s="7" t="s">
        <v>28</v>
      </c>
      <c r="P34" s="7" t="s">
        <v>45</v>
      </c>
      <c r="Q34" s="7" t="s">
        <v>68</v>
      </c>
      <c r="R34" s="7" t="s">
        <v>69</v>
      </c>
      <c r="S34" s="7">
        <v>18.520399999999999</v>
      </c>
      <c r="T34" s="8">
        <v>73.856700000000004</v>
      </c>
    </row>
    <row r="35" spans="1:20" x14ac:dyDescent="0.25">
      <c r="A35" s="5" t="s">
        <v>117</v>
      </c>
      <c r="B35" s="6">
        <v>45325</v>
      </c>
      <c r="C35" s="6">
        <v>45351</v>
      </c>
      <c r="D35" s="7" t="s">
        <v>102</v>
      </c>
      <c r="E35" s="7" t="s">
        <v>103</v>
      </c>
      <c r="F35" s="7" t="s">
        <v>71</v>
      </c>
      <c r="G35" s="7" t="s">
        <v>43</v>
      </c>
      <c r="H35" s="7" t="s">
        <v>104</v>
      </c>
      <c r="I35" s="7">
        <v>1021</v>
      </c>
      <c r="J35" s="7">
        <v>94</v>
      </c>
      <c r="K35" s="7">
        <v>95974</v>
      </c>
      <c r="L35" s="7" t="s">
        <v>65</v>
      </c>
      <c r="M35" s="7" t="s">
        <v>36</v>
      </c>
      <c r="N35" s="7">
        <v>55</v>
      </c>
      <c r="O35" s="7" t="s">
        <v>37</v>
      </c>
      <c r="P35" s="7" t="s">
        <v>45</v>
      </c>
      <c r="Q35" s="7" t="s">
        <v>46</v>
      </c>
      <c r="R35" s="7" t="s">
        <v>118</v>
      </c>
      <c r="S35" s="7">
        <v>24.8949</v>
      </c>
      <c r="T35" s="8">
        <v>91.868700000000004</v>
      </c>
    </row>
    <row r="36" spans="1:20" x14ac:dyDescent="0.25">
      <c r="A36" s="5" t="s">
        <v>119</v>
      </c>
      <c r="B36" s="6">
        <v>45326</v>
      </c>
      <c r="C36" s="6">
        <v>45351</v>
      </c>
      <c r="D36" s="7" t="s">
        <v>120</v>
      </c>
      <c r="E36" s="7" t="s">
        <v>57</v>
      </c>
      <c r="F36" s="7" t="s">
        <v>23</v>
      </c>
      <c r="G36" s="7" t="s">
        <v>43</v>
      </c>
      <c r="H36" s="7" t="s">
        <v>25</v>
      </c>
      <c r="I36" s="7">
        <v>362</v>
      </c>
      <c r="J36" s="7">
        <v>52</v>
      </c>
      <c r="K36" s="7">
        <v>18824</v>
      </c>
      <c r="L36" s="7" t="s">
        <v>65</v>
      </c>
      <c r="M36" s="7" t="s">
        <v>36</v>
      </c>
      <c r="N36" s="7">
        <v>30</v>
      </c>
      <c r="O36" s="7" t="s">
        <v>52</v>
      </c>
      <c r="P36" s="7" t="s">
        <v>29</v>
      </c>
      <c r="Q36" s="7" t="s">
        <v>68</v>
      </c>
      <c r="R36" s="7" t="s">
        <v>121</v>
      </c>
      <c r="S36" s="7">
        <v>12.9716</v>
      </c>
      <c r="T36" s="8">
        <v>77.5946</v>
      </c>
    </row>
    <row r="37" spans="1:20" x14ac:dyDescent="0.25">
      <c r="A37" s="5" t="s">
        <v>122</v>
      </c>
      <c r="B37" s="6">
        <v>45327</v>
      </c>
      <c r="C37" s="6">
        <v>45351</v>
      </c>
      <c r="D37" s="7" t="s">
        <v>116</v>
      </c>
      <c r="E37" s="7" t="s">
        <v>57</v>
      </c>
      <c r="F37" s="7" t="s">
        <v>23</v>
      </c>
      <c r="G37" s="7" t="s">
        <v>43</v>
      </c>
      <c r="H37" s="7" t="s">
        <v>25</v>
      </c>
      <c r="I37" s="7">
        <v>1269</v>
      </c>
      <c r="J37" s="7">
        <v>78</v>
      </c>
      <c r="K37" s="7">
        <v>98982</v>
      </c>
      <c r="L37" s="7" t="s">
        <v>35</v>
      </c>
      <c r="M37" s="7" t="s">
        <v>27</v>
      </c>
      <c r="N37" s="7">
        <v>47</v>
      </c>
      <c r="O37" s="7" t="s">
        <v>59</v>
      </c>
      <c r="P37" s="7" t="s">
        <v>45</v>
      </c>
      <c r="Q37" s="7" t="s">
        <v>68</v>
      </c>
      <c r="R37" s="7" t="s">
        <v>69</v>
      </c>
      <c r="S37" s="7">
        <v>18.520399999999999</v>
      </c>
      <c r="T37" s="8">
        <v>73.856700000000004</v>
      </c>
    </row>
    <row r="38" spans="1:20" x14ac:dyDescent="0.25">
      <c r="A38" s="5" t="s">
        <v>123</v>
      </c>
      <c r="B38" s="6">
        <v>45328</v>
      </c>
      <c r="C38" s="6">
        <v>45351</v>
      </c>
      <c r="D38" s="7" t="s">
        <v>96</v>
      </c>
      <c r="E38" s="7" t="s">
        <v>42</v>
      </c>
      <c r="F38" s="7" t="s">
        <v>23</v>
      </c>
      <c r="G38" s="7" t="s">
        <v>24</v>
      </c>
      <c r="H38" s="7" t="s">
        <v>25</v>
      </c>
      <c r="I38" s="7">
        <v>854</v>
      </c>
      <c r="J38" s="7">
        <v>37</v>
      </c>
      <c r="K38" s="7">
        <v>31598</v>
      </c>
      <c r="L38" s="7" t="s">
        <v>26</v>
      </c>
      <c r="M38" s="7" t="s">
        <v>51</v>
      </c>
      <c r="N38" s="7">
        <v>44</v>
      </c>
      <c r="O38" s="7" t="s">
        <v>59</v>
      </c>
      <c r="P38" s="7" t="s">
        <v>29</v>
      </c>
      <c r="Q38" s="7" t="s">
        <v>53</v>
      </c>
      <c r="R38" s="7" t="s">
        <v>94</v>
      </c>
      <c r="S38" s="7">
        <v>38.419199999999996</v>
      </c>
      <c r="T38" s="8">
        <v>27.128699999999998</v>
      </c>
    </row>
    <row r="39" spans="1:20" x14ac:dyDescent="0.25">
      <c r="A39" s="5" t="s">
        <v>124</v>
      </c>
      <c r="B39" s="6">
        <v>45329</v>
      </c>
      <c r="C39" s="6">
        <v>45351</v>
      </c>
      <c r="D39" s="7" t="s">
        <v>120</v>
      </c>
      <c r="E39" s="7" t="s">
        <v>57</v>
      </c>
      <c r="F39" s="7" t="s">
        <v>71</v>
      </c>
      <c r="G39" s="7" t="s">
        <v>24</v>
      </c>
      <c r="H39" s="7" t="s">
        <v>25</v>
      </c>
      <c r="I39" s="7">
        <v>367</v>
      </c>
      <c r="J39" s="7">
        <v>51</v>
      </c>
      <c r="K39" s="7">
        <v>18717</v>
      </c>
      <c r="L39" s="7" t="s">
        <v>26</v>
      </c>
      <c r="M39" s="7" t="s">
        <v>44</v>
      </c>
      <c r="N39" s="7">
        <v>18</v>
      </c>
      <c r="O39" s="7" t="s">
        <v>87</v>
      </c>
      <c r="P39" s="7" t="s">
        <v>29</v>
      </c>
      <c r="Q39" s="7" t="s">
        <v>68</v>
      </c>
      <c r="R39" s="7" t="s">
        <v>69</v>
      </c>
      <c r="S39" s="7">
        <v>18.520399999999999</v>
      </c>
      <c r="T39" s="8">
        <v>73.856700000000004</v>
      </c>
    </row>
    <row r="40" spans="1:20" x14ac:dyDescent="0.25">
      <c r="A40" s="5" t="s">
        <v>125</v>
      </c>
      <c r="B40" s="6">
        <v>45330</v>
      </c>
      <c r="C40" s="6">
        <v>45351</v>
      </c>
      <c r="D40" s="7" t="s">
        <v>126</v>
      </c>
      <c r="E40" s="7" t="s">
        <v>103</v>
      </c>
      <c r="F40" s="7" t="s">
        <v>23</v>
      </c>
      <c r="G40" s="7" t="s">
        <v>34</v>
      </c>
      <c r="H40" s="7" t="s">
        <v>104</v>
      </c>
      <c r="I40" s="7">
        <v>823</v>
      </c>
      <c r="J40" s="7">
        <v>86</v>
      </c>
      <c r="K40" s="7">
        <v>70778</v>
      </c>
      <c r="L40" s="7" t="s">
        <v>65</v>
      </c>
      <c r="M40" s="7" t="s">
        <v>36</v>
      </c>
      <c r="N40" s="7">
        <v>28</v>
      </c>
      <c r="O40" s="7" t="s">
        <v>52</v>
      </c>
      <c r="P40" s="7" t="s">
        <v>38</v>
      </c>
      <c r="Q40" s="7" t="s">
        <v>68</v>
      </c>
      <c r="R40" s="7" t="s">
        <v>127</v>
      </c>
      <c r="S40" s="7">
        <v>26.846699999999998</v>
      </c>
      <c r="T40" s="8">
        <v>80.946200000000005</v>
      </c>
    </row>
    <row r="41" spans="1:20" x14ac:dyDescent="0.25">
      <c r="A41" s="5" t="s">
        <v>112</v>
      </c>
      <c r="B41" s="6">
        <v>45331</v>
      </c>
      <c r="C41" s="6">
        <v>45351</v>
      </c>
      <c r="D41" s="7" t="s">
        <v>41</v>
      </c>
      <c r="E41" s="7" t="s">
        <v>42</v>
      </c>
      <c r="F41" s="7" t="s">
        <v>33</v>
      </c>
      <c r="G41" s="7" t="s">
        <v>58</v>
      </c>
      <c r="H41" s="7" t="s">
        <v>25</v>
      </c>
      <c r="I41" s="7">
        <v>699</v>
      </c>
      <c r="J41" s="7">
        <v>39</v>
      </c>
      <c r="K41" s="7">
        <v>27261</v>
      </c>
      <c r="L41" s="7" t="s">
        <v>26</v>
      </c>
      <c r="M41" s="7" t="s">
        <v>36</v>
      </c>
      <c r="N41" s="7">
        <v>29</v>
      </c>
      <c r="O41" s="7" t="s">
        <v>52</v>
      </c>
      <c r="P41" s="7" t="s">
        <v>45</v>
      </c>
      <c r="Q41" s="7" t="s">
        <v>53</v>
      </c>
      <c r="R41" s="7" t="s">
        <v>62</v>
      </c>
      <c r="S41" s="7">
        <v>36.896900000000002</v>
      </c>
      <c r="T41" s="8">
        <v>30.7133</v>
      </c>
    </row>
    <row r="42" spans="1:20" x14ac:dyDescent="0.25">
      <c r="A42" s="5" t="s">
        <v>128</v>
      </c>
      <c r="B42" s="6">
        <v>45332</v>
      </c>
      <c r="C42" s="6">
        <v>45351</v>
      </c>
      <c r="D42" s="7" t="s">
        <v>129</v>
      </c>
      <c r="E42" s="7" t="s">
        <v>103</v>
      </c>
      <c r="F42" s="7" t="s">
        <v>71</v>
      </c>
      <c r="G42" s="7" t="s">
        <v>34</v>
      </c>
      <c r="H42" s="7" t="s">
        <v>104</v>
      </c>
      <c r="I42" s="7">
        <v>1134</v>
      </c>
      <c r="J42" s="7">
        <v>54</v>
      </c>
      <c r="K42" s="7">
        <v>61236</v>
      </c>
      <c r="L42" s="7" t="s">
        <v>26</v>
      </c>
      <c r="M42" s="7" t="s">
        <v>44</v>
      </c>
      <c r="N42" s="7">
        <v>27</v>
      </c>
      <c r="O42" s="7" t="s">
        <v>52</v>
      </c>
      <c r="P42" s="7" t="s">
        <v>29</v>
      </c>
      <c r="Q42" s="7" t="s">
        <v>53</v>
      </c>
      <c r="R42" s="7" t="s">
        <v>54</v>
      </c>
      <c r="S42" s="7">
        <v>40.1828</v>
      </c>
      <c r="T42" s="8">
        <v>29.066500000000001</v>
      </c>
    </row>
    <row r="43" spans="1:20" x14ac:dyDescent="0.25">
      <c r="A43" s="5" t="s">
        <v>130</v>
      </c>
      <c r="B43" s="6">
        <v>45333</v>
      </c>
      <c r="C43" s="6">
        <v>45351</v>
      </c>
      <c r="D43" s="7" t="s">
        <v>131</v>
      </c>
      <c r="E43" s="7" t="s">
        <v>103</v>
      </c>
      <c r="F43" s="7" t="s">
        <v>33</v>
      </c>
      <c r="G43" s="7" t="s">
        <v>58</v>
      </c>
      <c r="H43" s="7" t="s">
        <v>104</v>
      </c>
      <c r="I43" s="7">
        <v>885</v>
      </c>
      <c r="J43" s="7">
        <v>29</v>
      </c>
      <c r="K43" s="7">
        <v>25665</v>
      </c>
      <c r="L43" s="7" t="s">
        <v>65</v>
      </c>
      <c r="M43" s="7" t="s">
        <v>27</v>
      </c>
      <c r="N43" s="7">
        <v>53</v>
      </c>
      <c r="O43" s="7" t="s">
        <v>37</v>
      </c>
      <c r="P43" s="7" t="s">
        <v>29</v>
      </c>
      <c r="Q43" s="7" t="s">
        <v>68</v>
      </c>
      <c r="R43" s="7" t="s">
        <v>132</v>
      </c>
      <c r="S43" s="7">
        <v>13.082700000000001</v>
      </c>
      <c r="T43" s="8">
        <v>80.270700000000005</v>
      </c>
    </row>
    <row r="44" spans="1:20" x14ac:dyDescent="0.25">
      <c r="A44" s="5" t="s">
        <v>133</v>
      </c>
      <c r="B44" s="6">
        <v>45334</v>
      </c>
      <c r="C44" s="6">
        <v>45351</v>
      </c>
      <c r="D44" s="7" t="s">
        <v>75</v>
      </c>
      <c r="E44" s="7" t="s">
        <v>50</v>
      </c>
      <c r="F44" s="7" t="s">
        <v>71</v>
      </c>
      <c r="G44" s="7" t="s">
        <v>58</v>
      </c>
      <c r="H44" s="7" t="s">
        <v>25</v>
      </c>
      <c r="I44" s="7">
        <v>358</v>
      </c>
      <c r="J44" s="7">
        <v>5</v>
      </c>
      <c r="K44" s="7">
        <v>1790</v>
      </c>
      <c r="L44" s="7" t="s">
        <v>65</v>
      </c>
      <c r="M44" s="7" t="s">
        <v>27</v>
      </c>
      <c r="N44" s="7">
        <v>46</v>
      </c>
      <c r="O44" s="7" t="s">
        <v>59</v>
      </c>
      <c r="P44" s="7" t="s">
        <v>29</v>
      </c>
      <c r="Q44" s="7" t="s">
        <v>53</v>
      </c>
      <c r="R44" s="7" t="s">
        <v>94</v>
      </c>
      <c r="S44" s="7">
        <v>38.419199999999996</v>
      </c>
      <c r="T44" s="8">
        <v>27.128699999999998</v>
      </c>
    </row>
    <row r="45" spans="1:20" x14ac:dyDescent="0.25">
      <c r="A45" s="5" t="s">
        <v>134</v>
      </c>
      <c r="B45" s="6">
        <v>45335</v>
      </c>
      <c r="C45" s="6">
        <v>45351</v>
      </c>
      <c r="D45" s="7" t="s">
        <v>56</v>
      </c>
      <c r="E45" s="7" t="s">
        <v>57</v>
      </c>
      <c r="F45" s="7" t="s">
        <v>23</v>
      </c>
      <c r="G45" s="7" t="s">
        <v>43</v>
      </c>
      <c r="H45" s="7" t="s">
        <v>25</v>
      </c>
      <c r="I45" s="7">
        <v>1845</v>
      </c>
      <c r="J45" s="7">
        <v>81</v>
      </c>
      <c r="K45" s="7">
        <v>149445</v>
      </c>
      <c r="L45" s="7" t="s">
        <v>26</v>
      </c>
      <c r="M45" s="7" t="s">
        <v>44</v>
      </c>
      <c r="N45" s="7">
        <v>27</v>
      </c>
      <c r="O45" s="7" t="s">
        <v>52</v>
      </c>
      <c r="P45" s="7" t="s">
        <v>45</v>
      </c>
      <c r="Q45" s="7" t="s">
        <v>53</v>
      </c>
      <c r="R45" s="7" t="s">
        <v>54</v>
      </c>
      <c r="S45" s="7">
        <v>40.1828</v>
      </c>
      <c r="T45" s="8">
        <v>29.066500000000001</v>
      </c>
    </row>
    <row r="46" spans="1:20" x14ac:dyDescent="0.25">
      <c r="A46" s="5" t="s">
        <v>135</v>
      </c>
      <c r="B46" s="6">
        <v>45336</v>
      </c>
      <c r="C46" s="6">
        <v>45351</v>
      </c>
      <c r="D46" s="7" t="s">
        <v>116</v>
      </c>
      <c r="E46" s="7" t="s">
        <v>57</v>
      </c>
      <c r="F46" s="7" t="s">
        <v>71</v>
      </c>
      <c r="G46" s="7" t="s">
        <v>34</v>
      </c>
      <c r="H46" s="7" t="s">
        <v>25</v>
      </c>
      <c r="I46" s="7">
        <v>1277</v>
      </c>
      <c r="J46" s="7">
        <v>6</v>
      </c>
      <c r="K46" s="7">
        <v>7662</v>
      </c>
      <c r="L46" s="7" t="s">
        <v>35</v>
      </c>
      <c r="M46" s="7" t="s">
        <v>44</v>
      </c>
      <c r="N46" s="7">
        <v>40</v>
      </c>
      <c r="O46" s="7" t="s">
        <v>28</v>
      </c>
      <c r="P46" s="7" t="s">
        <v>45</v>
      </c>
      <c r="Q46" s="7" t="s">
        <v>53</v>
      </c>
      <c r="R46" s="7" t="s">
        <v>54</v>
      </c>
      <c r="S46" s="7">
        <v>40.1828</v>
      </c>
      <c r="T46" s="8">
        <v>29.066500000000001</v>
      </c>
    </row>
    <row r="47" spans="1:20" x14ac:dyDescent="0.25">
      <c r="A47" s="5" t="s">
        <v>136</v>
      </c>
      <c r="B47" s="6">
        <v>45337</v>
      </c>
      <c r="C47" s="6">
        <v>45351</v>
      </c>
      <c r="D47" s="7" t="s">
        <v>96</v>
      </c>
      <c r="E47" s="7" t="s">
        <v>42</v>
      </c>
      <c r="F47" s="7" t="s">
        <v>33</v>
      </c>
      <c r="G47" s="7" t="s">
        <v>43</v>
      </c>
      <c r="H47" s="7" t="s">
        <v>25</v>
      </c>
      <c r="I47" s="7">
        <v>821</v>
      </c>
      <c r="J47" s="7">
        <v>69</v>
      </c>
      <c r="K47" s="7">
        <v>56649</v>
      </c>
      <c r="L47" s="7" t="s">
        <v>65</v>
      </c>
      <c r="M47" s="7" t="s">
        <v>27</v>
      </c>
      <c r="N47" s="7">
        <v>36</v>
      </c>
      <c r="O47" s="7" t="s">
        <v>28</v>
      </c>
      <c r="P47" s="7" t="s">
        <v>45</v>
      </c>
      <c r="Q47" s="7" t="s">
        <v>53</v>
      </c>
      <c r="R47" s="7" t="s">
        <v>73</v>
      </c>
      <c r="S47" s="7">
        <v>41.008200000000002</v>
      </c>
      <c r="T47" s="8">
        <v>28.978400000000001</v>
      </c>
    </row>
    <row r="48" spans="1:20" x14ac:dyDescent="0.25">
      <c r="A48" s="5" t="s">
        <v>137</v>
      </c>
      <c r="B48" s="6">
        <v>45338</v>
      </c>
      <c r="C48" s="6">
        <v>45351</v>
      </c>
      <c r="D48" s="7" t="s">
        <v>120</v>
      </c>
      <c r="E48" s="7" t="s">
        <v>57</v>
      </c>
      <c r="F48" s="7" t="s">
        <v>33</v>
      </c>
      <c r="G48" s="7" t="s">
        <v>72</v>
      </c>
      <c r="H48" s="7" t="s">
        <v>25</v>
      </c>
      <c r="I48" s="7">
        <v>321</v>
      </c>
      <c r="J48" s="7">
        <v>55</v>
      </c>
      <c r="K48" s="7">
        <v>17655</v>
      </c>
      <c r="L48" s="7" t="s">
        <v>26</v>
      </c>
      <c r="M48" s="7" t="s">
        <v>51</v>
      </c>
      <c r="N48" s="7">
        <v>33</v>
      </c>
      <c r="O48" s="7" t="s">
        <v>52</v>
      </c>
      <c r="P48" s="7" t="s">
        <v>45</v>
      </c>
      <c r="Q48" s="7" t="s">
        <v>68</v>
      </c>
      <c r="R48" s="7" t="s">
        <v>91</v>
      </c>
      <c r="S48" s="7">
        <v>26.912400000000002</v>
      </c>
      <c r="T48" s="8">
        <v>75.787300000000002</v>
      </c>
    </row>
    <row r="49" spans="1:20" x14ac:dyDescent="0.25">
      <c r="A49" s="5" t="s">
        <v>138</v>
      </c>
      <c r="B49" s="6">
        <v>45339</v>
      </c>
      <c r="C49" s="6">
        <v>45351</v>
      </c>
      <c r="D49" s="7" t="s">
        <v>116</v>
      </c>
      <c r="E49" s="7" t="s">
        <v>57</v>
      </c>
      <c r="F49" s="7" t="s">
        <v>33</v>
      </c>
      <c r="G49" s="7" t="s">
        <v>34</v>
      </c>
      <c r="H49" s="7" t="s">
        <v>25</v>
      </c>
      <c r="I49" s="7">
        <v>1208</v>
      </c>
      <c r="J49" s="7">
        <v>75</v>
      </c>
      <c r="K49" s="7">
        <v>90600</v>
      </c>
      <c r="L49" s="7" t="s">
        <v>65</v>
      </c>
      <c r="M49" s="7" t="s">
        <v>44</v>
      </c>
      <c r="N49" s="7">
        <v>44</v>
      </c>
      <c r="O49" s="7" t="s">
        <v>59</v>
      </c>
      <c r="P49" s="7" t="s">
        <v>45</v>
      </c>
      <c r="Q49" s="7" t="s">
        <v>68</v>
      </c>
      <c r="R49" s="7" t="s">
        <v>98</v>
      </c>
      <c r="S49" s="7">
        <v>22.572600000000001</v>
      </c>
      <c r="T49" s="8">
        <v>88.363900000000001</v>
      </c>
    </row>
    <row r="50" spans="1:20" x14ac:dyDescent="0.25">
      <c r="A50" s="5" t="s">
        <v>139</v>
      </c>
      <c r="B50" s="6">
        <v>45340</v>
      </c>
      <c r="C50" s="6">
        <v>45351</v>
      </c>
      <c r="D50" s="7" t="s">
        <v>78</v>
      </c>
      <c r="E50" s="7" t="s">
        <v>22</v>
      </c>
      <c r="F50" s="7" t="s">
        <v>33</v>
      </c>
      <c r="G50" s="7" t="s">
        <v>43</v>
      </c>
      <c r="H50" s="7" t="s">
        <v>25</v>
      </c>
      <c r="I50" s="7">
        <v>757</v>
      </c>
      <c r="J50" s="7">
        <v>1</v>
      </c>
      <c r="K50" s="7">
        <v>757</v>
      </c>
      <c r="L50" s="7" t="s">
        <v>65</v>
      </c>
      <c r="M50" s="7" t="s">
        <v>51</v>
      </c>
      <c r="N50" s="7">
        <v>22</v>
      </c>
      <c r="O50" s="7" t="s">
        <v>87</v>
      </c>
      <c r="P50" s="7" t="s">
        <v>45</v>
      </c>
      <c r="Q50" s="7" t="s">
        <v>53</v>
      </c>
      <c r="R50" s="7" t="s">
        <v>54</v>
      </c>
      <c r="S50" s="7">
        <v>40.1828</v>
      </c>
      <c r="T50" s="8">
        <v>29.066500000000001</v>
      </c>
    </row>
    <row r="51" spans="1:20" x14ac:dyDescent="0.25">
      <c r="A51" s="5" t="s">
        <v>140</v>
      </c>
      <c r="B51" s="6">
        <v>45341</v>
      </c>
      <c r="C51" s="6">
        <v>45351</v>
      </c>
      <c r="D51" s="7" t="s">
        <v>116</v>
      </c>
      <c r="E51" s="7" t="s">
        <v>57</v>
      </c>
      <c r="F51" s="7" t="s">
        <v>33</v>
      </c>
      <c r="G51" s="7" t="s">
        <v>43</v>
      </c>
      <c r="H51" s="7" t="s">
        <v>25</v>
      </c>
      <c r="I51" s="7">
        <v>1207</v>
      </c>
      <c r="J51" s="7">
        <v>51</v>
      </c>
      <c r="K51" s="7">
        <v>61557</v>
      </c>
      <c r="L51" s="7" t="s">
        <v>65</v>
      </c>
      <c r="M51" s="7" t="s">
        <v>27</v>
      </c>
      <c r="N51" s="7">
        <v>55</v>
      </c>
      <c r="O51" s="7" t="s">
        <v>37</v>
      </c>
      <c r="P51" s="7" t="s">
        <v>29</v>
      </c>
      <c r="Q51" s="7" t="s">
        <v>53</v>
      </c>
      <c r="R51" s="7" t="s">
        <v>62</v>
      </c>
      <c r="S51" s="7">
        <v>36.896900000000002</v>
      </c>
      <c r="T51" s="8">
        <v>30.7133</v>
      </c>
    </row>
    <row r="52" spans="1:20" x14ac:dyDescent="0.25">
      <c r="A52" s="5" t="s">
        <v>141</v>
      </c>
      <c r="B52" s="6">
        <v>45342</v>
      </c>
      <c r="C52" s="6">
        <v>45351</v>
      </c>
      <c r="D52" s="7" t="s">
        <v>85</v>
      </c>
      <c r="E52" s="7" t="s">
        <v>22</v>
      </c>
      <c r="F52" s="7" t="s">
        <v>71</v>
      </c>
      <c r="G52" s="7" t="s">
        <v>58</v>
      </c>
      <c r="H52" s="7" t="s">
        <v>25</v>
      </c>
      <c r="I52" s="7">
        <v>1061</v>
      </c>
      <c r="J52" s="7">
        <v>88</v>
      </c>
      <c r="K52" s="7">
        <v>93368</v>
      </c>
      <c r="L52" s="7" t="s">
        <v>26</v>
      </c>
      <c r="M52" s="7" t="s">
        <v>44</v>
      </c>
      <c r="N52" s="7">
        <v>63</v>
      </c>
      <c r="O52" s="7" t="s">
        <v>66</v>
      </c>
      <c r="P52" s="7" t="s">
        <v>45</v>
      </c>
      <c r="Q52" s="7" t="s">
        <v>68</v>
      </c>
      <c r="R52" s="7" t="s">
        <v>91</v>
      </c>
      <c r="S52" s="7">
        <v>26.912400000000002</v>
      </c>
      <c r="T52" s="8">
        <v>75.787300000000002</v>
      </c>
    </row>
    <row r="53" spans="1:20" x14ac:dyDescent="0.25">
      <c r="A53" s="5" t="s">
        <v>142</v>
      </c>
      <c r="B53" s="6">
        <v>45343</v>
      </c>
      <c r="C53" s="6">
        <v>45351</v>
      </c>
      <c r="D53" s="7" t="s">
        <v>131</v>
      </c>
      <c r="E53" s="7" t="s">
        <v>103</v>
      </c>
      <c r="F53" s="7" t="s">
        <v>71</v>
      </c>
      <c r="G53" s="7" t="s">
        <v>34</v>
      </c>
      <c r="H53" s="7" t="s">
        <v>104</v>
      </c>
      <c r="I53" s="7">
        <v>856</v>
      </c>
      <c r="J53" s="7">
        <v>33</v>
      </c>
      <c r="K53" s="7">
        <v>28248</v>
      </c>
      <c r="L53" s="7" t="s">
        <v>35</v>
      </c>
      <c r="M53" s="7" t="s">
        <v>27</v>
      </c>
      <c r="N53" s="7">
        <v>31</v>
      </c>
      <c r="O53" s="7" t="s">
        <v>52</v>
      </c>
      <c r="P53" s="7" t="s">
        <v>45</v>
      </c>
      <c r="Q53" s="7" t="s">
        <v>53</v>
      </c>
      <c r="R53" s="7" t="s">
        <v>94</v>
      </c>
      <c r="S53" s="7">
        <v>38.419199999999996</v>
      </c>
      <c r="T53" s="8">
        <v>27.128699999999998</v>
      </c>
    </row>
    <row r="54" spans="1:20" x14ac:dyDescent="0.25">
      <c r="A54" s="5" t="s">
        <v>143</v>
      </c>
      <c r="B54" s="6">
        <v>45344</v>
      </c>
      <c r="C54" s="6">
        <v>45351</v>
      </c>
      <c r="D54" s="7" t="s">
        <v>116</v>
      </c>
      <c r="E54" s="7" t="s">
        <v>57</v>
      </c>
      <c r="F54" s="7" t="s">
        <v>23</v>
      </c>
      <c r="G54" s="7" t="s">
        <v>58</v>
      </c>
      <c r="H54" s="7" t="s">
        <v>25</v>
      </c>
      <c r="I54" s="7">
        <v>1248</v>
      </c>
      <c r="J54" s="7">
        <v>4</v>
      </c>
      <c r="K54" s="7">
        <v>4992</v>
      </c>
      <c r="L54" s="7" t="s">
        <v>65</v>
      </c>
      <c r="M54" s="7" t="s">
        <v>44</v>
      </c>
      <c r="N54" s="7">
        <v>35</v>
      </c>
      <c r="O54" s="7" t="s">
        <v>28</v>
      </c>
      <c r="P54" s="7" t="s">
        <v>29</v>
      </c>
      <c r="Q54" s="7" t="s">
        <v>68</v>
      </c>
      <c r="R54" s="7" t="s">
        <v>88</v>
      </c>
      <c r="S54" s="7">
        <v>17.385000000000002</v>
      </c>
      <c r="T54" s="8">
        <v>78.486699999999999</v>
      </c>
    </row>
    <row r="55" spans="1:20" x14ac:dyDescent="0.25">
      <c r="A55" s="5" t="s">
        <v>144</v>
      </c>
      <c r="B55" s="6">
        <v>45345</v>
      </c>
      <c r="C55" s="6">
        <v>45351</v>
      </c>
      <c r="D55" s="7" t="s">
        <v>56</v>
      </c>
      <c r="E55" s="7" t="s">
        <v>57</v>
      </c>
      <c r="F55" s="7" t="s">
        <v>33</v>
      </c>
      <c r="G55" s="7" t="s">
        <v>72</v>
      </c>
      <c r="H55" s="7" t="s">
        <v>25</v>
      </c>
      <c r="I55" s="7">
        <v>1858</v>
      </c>
      <c r="J55" s="7">
        <v>17</v>
      </c>
      <c r="K55" s="7">
        <v>31586</v>
      </c>
      <c r="L55" s="7" t="s">
        <v>26</v>
      </c>
      <c r="M55" s="7" t="s">
        <v>44</v>
      </c>
      <c r="N55" s="7">
        <v>27</v>
      </c>
      <c r="O55" s="7" t="s">
        <v>52</v>
      </c>
      <c r="P55" s="7" t="s">
        <v>45</v>
      </c>
      <c r="Q55" s="7" t="s">
        <v>46</v>
      </c>
      <c r="R55" s="7" t="s">
        <v>111</v>
      </c>
      <c r="S55" s="7">
        <v>22.845600000000001</v>
      </c>
      <c r="T55" s="8">
        <v>89.540300000000002</v>
      </c>
    </row>
    <row r="56" spans="1:20" x14ac:dyDescent="0.25">
      <c r="A56" s="5" t="s">
        <v>145</v>
      </c>
      <c r="B56" s="6">
        <v>45346</v>
      </c>
      <c r="C56" s="6">
        <v>45351</v>
      </c>
      <c r="D56" s="7" t="s">
        <v>146</v>
      </c>
      <c r="E56" s="7" t="s">
        <v>57</v>
      </c>
      <c r="F56" s="7" t="s">
        <v>33</v>
      </c>
      <c r="G56" s="7" t="s">
        <v>24</v>
      </c>
      <c r="H56" s="7" t="s">
        <v>25</v>
      </c>
      <c r="I56" s="7">
        <v>422</v>
      </c>
      <c r="J56" s="7">
        <v>29</v>
      </c>
      <c r="K56" s="7">
        <v>12238</v>
      </c>
      <c r="L56" s="7" t="s">
        <v>26</v>
      </c>
      <c r="M56" s="7" t="s">
        <v>27</v>
      </c>
      <c r="N56" s="7">
        <v>48</v>
      </c>
      <c r="O56" s="7" t="s">
        <v>59</v>
      </c>
      <c r="P56" s="7" t="s">
        <v>29</v>
      </c>
      <c r="Q56" s="7" t="s">
        <v>68</v>
      </c>
      <c r="R56" s="7" t="s">
        <v>69</v>
      </c>
      <c r="S56" s="7">
        <v>18.520399999999999</v>
      </c>
      <c r="T56" s="8">
        <v>73.856700000000004</v>
      </c>
    </row>
    <row r="57" spans="1:20" x14ac:dyDescent="0.25">
      <c r="A57" s="5" t="s">
        <v>147</v>
      </c>
      <c r="B57" s="6">
        <v>45347</v>
      </c>
      <c r="C57" s="6">
        <v>45351</v>
      </c>
      <c r="D57" s="7" t="s">
        <v>116</v>
      </c>
      <c r="E57" s="7" t="s">
        <v>57</v>
      </c>
      <c r="F57" s="7" t="s">
        <v>71</v>
      </c>
      <c r="G57" s="7" t="s">
        <v>72</v>
      </c>
      <c r="H57" s="7" t="s">
        <v>25</v>
      </c>
      <c r="I57" s="7">
        <v>1204</v>
      </c>
      <c r="J57" s="7">
        <v>88</v>
      </c>
      <c r="K57" s="7">
        <v>105952</v>
      </c>
      <c r="L57" s="7" t="s">
        <v>26</v>
      </c>
      <c r="M57" s="7" t="s">
        <v>27</v>
      </c>
      <c r="N57" s="7">
        <v>25</v>
      </c>
      <c r="O57" s="7" t="s">
        <v>87</v>
      </c>
      <c r="P57" s="7" t="s">
        <v>45</v>
      </c>
      <c r="Q57" s="7" t="s">
        <v>30</v>
      </c>
      <c r="R57" s="7" t="s">
        <v>148</v>
      </c>
      <c r="S57" s="7">
        <v>33.565100000000001</v>
      </c>
      <c r="T57" s="8">
        <v>73.016900000000007</v>
      </c>
    </row>
    <row r="58" spans="1:20" x14ac:dyDescent="0.25">
      <c r="A58" s="5" t="s">
        <v>149</v>
      </c>
      <c r="B58" s="6">
        <v>45348</v>
      </c>
      <c r="C58" s="6">
        <v>45351</v>
      </c>
      <c r="D58" s="7" t="s">
        <v>96</v>
      </c>
      <c r="E58" s="7" t="s">
        <v>42</v>
      </c>
      <c r="F58" s="7" t="s">
        <v>33</v>
      </c>
      <c r="G58" s="7" t="s">
        <v>43</v>
      </c>
      <c r="H58" s="7" t="s">
        <v>25</v>
      </c>
      <c r="I58" s="7">
        <v>895</v>
      </c>
      <c r="J58" s="7">
        <v>83</v>
      </c>
      <c r="K58" s="7">
        <v>74285</v>
      </c>
      <c r="L58" s="7" t="s">
        <v>26</v>
      </c>
      <c r="M58" s="7" t="s">
        <v>51</v>
      </c>
      <c r="N58" s="7">
        <v>40</v>
      </c>
      <c r="O58" s="7" t="s">
        <v>28</v>
      </c>
      <c r="P58" s="7" t="s">
        <v>29</v>
      </c>
      <c r="Q58" s="7" t="s">
        <v>68</v>
      </c>
      <c r="R58" s="7" t="s">
        <v>132</v>
      </c>
      <c r="S58" s="7">
        <v>13.082700000000001</v>
      </c>
      <c r="T58" s="8">
        <v>80.270700000000005</v>
      </c>
    </row>
    <row r="59" spans="1:20" x14ac:dyDescent="0.25">
      <c r="A59" s="5" t="s">
        <v>150</v>
      </c>
      <c r="B59" s="6">
        <v>45349</v>
      </c>
      <c r="C59" s="6">
        <v>45351</v>
      </c>
      <c r="D59" s="7" t="s">
        <v>85</v>
      </c>
      <c r="E59" s="7" t="s">
        <v>22</v>
      </c>
      <c r="F59" s="7" t="s">
        <v>33</v>
      </c>
      <c r="G59" s="7" t="s">
        <v>58</v>
      </c>
      <c r="H59" s="7" t="s">
        <v>25</v>
      </c>
      <c r="I59" s="7">
        <v>1040</v>
      </c>
      <c r="J59" s="7">
        <v>69</v>
      </c>
      <c r="K59" s="7">
        <v>71760</v>
      </c>
      <c r="L59" s="7" t="s">
        <v>65</v>
      </c>
      <c r="M59" s="7" t="s">
        <v>44</v>
      </c>
      <c r="N59" s="7">
        <v>54</v>
      </c>
      <c r="O59" s="7" t="s">
        <v>37</v>
      </c>
      <c r="P59" s="7" t="s">
        <v>38</v>
      </c>
      <c r="Q59" s="7" t="s">
        <v>68</v>
      </c>
      <c r="R59" s="7" t="s">
        <v>121</v>
      </c>
      <c r="S59" s="7">
        <v>12.9716</v>
      </c>
      <c r="T59" s="8">
        <v>77.5946</v>
      </c>
    </row>
    <row r="60" spans="1:20" x14ac:dyDescent="0.25">
      <c r="A60" s="5" t="s">
        <v>151</v>
      </c>
      <c r="B60" s="6">
        <v>45350</v>
      </c>
      <c r="C60" s="6">
        <v>45351</v>
      </c>
      <c r="D60" s="7" t="s">
        <v>129</v>
      </c>
      <c r="E60" s="7" t="s">
        <v>103</v>
      </c>
      <c r="F60" s="7" t="s">
        <v>33</v>
      </c>
      <c r="G60" s="7" t="s">
        <v>72</v>
      </c>
      <c r="H60" s="7" t="s">
        <v>104</v>
      </c>
      <c r="I60" s="7">
        <v>1131</v>
      </c>
      <c r="J60" s="7">
        <v>26</v>
      </c>
      <c r="K60" s="7">
        <v>29406</v>
      </c>
      <c r="L60" s="7" t="s">
        <v>65</v>
      </c>
      <c r="M60" s="7" t="s">
        <v>44</v>
      </c>
      <c r="N60" s="7">
        <v>41</v>
      </c>
      <c r="O60" s="7" t="s">
        <v>28</v>
      </c>
      <c r="P60" s="7" t="s">
        <v>45</v>
      </c>
      <c r="Q60" s="7" t="s">
        <v>53</v>
      </c>
      <c r="R60" s="7" t="s">
        <v>62</v>
      </c>
      <c r="S60" s="7">
        <v>36.896900000000002</v>
      </c>
      <c r="T60" s="8">
        <v>30.7133</v>
      </c>
    </row>
    <row r="61" spans="1:20" x14ac:dyDescent="0.25">
      <c r="A61" s="5" t="s">
        <v>152</v>
      </c>
      <c r="B61" s="6">
        <v>45351</v>
      </c>
      <c r="C61" s="6">
        <v>45351</v>
      </c>
      <c r="D61" s="7" t="s">
        <v>75</v>
      </c>
      <c r="E61" s="7" t="s">
        <v>50</v>
      </c>
      <c r="F61" s="7" t="s">
        <v>71</v>
      </c>
      <c r="G61" s="7" t="s">
        <v>58</v>
      </c>
      <c r="H61" s="7" t="s">
        <v>25</v>
      </c>
      <c r="I61" s="7">
        <v>397</v>
      </c>
      <c r="J61" s="7">
        <v>81</v>
      </c>
      <c r="K61" s="7">
        <v>32157</v>
      </c>
      <c r="L61" s="7" t="s">
        <v>65</v>
      </c>
      <c r="M61" s="7" t="s">
        <v>44</v>
      </c>
      <c r="N61" s="7">
        <v>23</v>
      </c>
      <c r="O61" s="7" t="s">
        <v>87</v>
      </c>
      <c r="P61" s="7" t="s">
        <v>29</v>
      </c>
      <c r="Q61" s="7" t="s">
        <v>46</v>
      </c>
      <c r="R61" s="7" t="s">
        <v>118</v>
      </c>
      <c r="S61" s="7">
        <v>24.8949</v>
      </c>
      <c r="T61" s="8">
        <v>91.868700000000004</v>
      </c>
    </row>
    <row r="62" spans="1:20" x14ac:dyDescent="0.25">
      <c r="A62" s="5" t="s">
        <v>153</v>
      </c>
      <c r="B62" s="6">
        <v>45352</v>
      </c>
      <c r="C62" s="6">
        <v>45382</v>
      </c>
      <c r="D62" s="7" t="s">
        <v>78</v>
      </c>
      <c r="E62" s="7" t="s">
        <v>22</v>
      </c>
      <c r="F62" s="7" t="s">
        <v>71</v>
      </c>
      <c r="G62" s="7" t="s">
        <v>24</v>
      </c>
      <c r="H62" s="7" t="s">
        <v>25</v>
      </c>
      <c r="I62" s="7">
        <v>770</v>
      </c>
      <c r="J62" s="7">
        <v>91</v>
      </c>
      <c r="K62" s="7">
        <v>70070</v>
      </c>
      <c r="L62" s="7" t="s">
        <v>65</v>
      </c>
      <c r="M62" s="7" t="s">
        <v>36</v>
      </c>
      <c r="N62" s="7">
        <v>64</v>
      </c>
      <c r="O62" s="7" t="s">
        <v>66</v>
      </c>
      <c r="P62" s="7" t="s">
        <v>29</v>
      </c>
      <c r="Q62" s="7" t="s">
        <v>68</v>
      </c>
      <c r="R62" s="7" t="s">
        <v>98</v>
      </c>
      <c r="S62" s="7">
        <v>22.572600000000001</v>
      </c>
      <c r="T62" s="8">
        <v>88.363900000000001</v>
      </c>
    </row>
    <row r="63" spans="1:20" x14ac:dyDescent="0.25">
      <c r="A63" s="5" t="s">
        <v>154</v>
      </c>
      <c r="B63" s="6">
        <v>45353</v>
      </c>
      <c r="C63" s="6">
        <v>45382</v>
      </c>
      <c r="D63" s="7" t="s">
        <v>56</v>
      </c>
      <c r="E63" s="7" t="s">
        <v>57</v>
      </c>
      <c r="F63" s="7" t="s">
        <v>23</v>
      </c>
      <c r="G63" s="7" t="s">
        <v>34</v>
      </c>
      <c r="H63" s="7" t="s">
        <v>25</v>
      </c>
      <c r="I63" s="7">
        <v>1856</v>
      </c>
      <c r="J63" s="7">
        <v>62</v>
      </c>
      <c r="K63" s="7">
        <v>115072</v>
      </c>
      <c r="L63" s="7" t="s">
        <v>26</v>
      </c>
      <c r="M63" s="7" t="s">
        <v>27</v>
      </c>
      <c r="N63" s="7">
        <v>36</v>
      </c>
      <c r="O63" s="7" t="s">
        <v>28</v>
      </c>
      <c r="P63" s="7" t="s">
        <v>45</v>
      </c>
      <c r="Q63" s="7" t="s">
        <v>53</v>
      </c>
      <c r="R63" s="7" t="s">
        <v>54</v>
      </c>
      <c r="S63" s="7">
        <v>40.1828</v>
      </c>
      <c r="T63" s="8">
        <v>29.066500000000001</v>
      </c>
    </row>
    <row r="64" spans="1:20" x14ac:dyDescent="0.25">
      <c r="A64" s="5" t="s">
        <v>155</v>
      </c>
      <c r="B64" s="6">
        <v>45354</v>
      </c>
      <c r="C64" s="6">
        <v>45382</v>
      </c>
      <c r="D64" s="7" t="s">
        <v>129</v>
      </c>
      <c r="E64" s="7" t="s">
        <v>103</v>
      </c>
      <c r="F64" s="7" t="s">
        <v>33</v>
      </c>
      <c r="G64" s="7" t="s">
        <v>43</v>
      </c>
      <c r="H64" s="7" t="s">
        <v>104</v>
      </c>
      <c r="I64" s="7">
        <v>1142</v>
      </c>
      <c r="J64" s="7">
        <v>4</v>
      </c>
      <c r="K64" s="7">
        <v>4568</v>
      </c>
      <c r="L64" s="7" t="s">
        <v>35</v>
      </c>
      <c r="M64" s="7" t="s">
        <v>36</v>
      </c>
      <c r="N64" s="7">
        <v>27</v>
      </c>
      <c r="O64" s="7" t="s">
        <v>52</v>
      </c>
      <c r="P64" s="7" t="s">
        <v>29</v>
      </c>
      <c r="Q64" s="7" t="s">
        <v>68</v>
      </c>
      <c r="R64" s="7" t="s">
        <v>91</v>
      </c>
      <c r="S64" s="7">
        <v>26.912400000000002</v>
      </c>
      <c r="T64" s="8">
        <v>75.787300000000002</v>
      </c>
    </row>
    <row r="65" spans="1:20" x14ac:dyDescent="0.25">
      <c r="A65" s="5" t="s">
        <v>95</v>
      </c>
      <c r="B65" s="6">
        <v>45355</v>
      </c>
      <c r="C65" s="6">
        <v>45382</v>
      </c>
      <c r="D65" s="7" t="s">
        <v>96</v>
      </c>
      <c r="E65" s="7" t="s">
        <v>42</v>
      </c>
      <c r="F65" s="7" t="s">
        <v>23</v>
      </c>
      <c r="G65" s="7" t="s">
        <v>72</v>
      </c>
      <c r="H65" s="7" t="s">
        <v>25</v>
      </c>
      <c r="I65" s="7">
        <v>852</v>
      </c>
      <c r="J65" s="7">
        <v>75</v>
      </c>
      <c r="K65" s="7">
        <v>63900</v>
      </c>
      <c r="L65" s="7" t="s">
        <v>26</v>
      </c>
      <c r="M65" s="7" t="s">
        <v>36</v>
      </c>
      <c r="N65" s="7">
        <v>29</v>
      </c>
      <c r="O65" s="7" t="s">
        <v>52</v>
      </c>
      <c r="P65" s="7" t="s">
        <v>45</v>
      </c>
      <c r="Q65" s="7" t="s">
        <v>53</v>
      </c>
      <c r="R65" s="7" t="s">
        <v>73</v>
      </c>
      <c r="S65" s="7">
        <v>41.008200000000002</v>
      </c>
      <c r="T65" s="8">
        <v>28.978400000000001</v>
      </c>
    </row>
    <row r="66" spans="1:20" x14ac:dyDescent="0.25">
      <c r="A66" s="5" t="s">
        <v>156</v>
      </c>
      <c r="B66" s="6">
        <v>45356</v>
      </c>
      <c r="C66" s="6">
        <v>45382</v>
      </c>
      <c r="D66" s="7" t="s">
        <v>85</v>
      </c>
      <c r="E66" s="7" t="s">
        <v>22</v>
      </c>
      <c r="F66" s="7" t="s">
        <v>23</v>
      </c>
      <c r="G66" s="7" t="s">
        <v>58</v>
      </c>
      <c r="H66" s="7" t="s">
        <v>25</v>
      </c>
      <c r="I66" s="7">
        <v>1059</v>
      </c>
      <c r="J66" s="7">
        <v>68</v>
      </c>
      <c r="K66" s="7">
        <v>72012</v>
      </c>
      <c r="L66" s="7" t="s">
        <v>26</v>
      </c>
      <c r="M66" s="7" t="s">
        <v>51</v>
      </c>
      <c r="N66" s="7">
        <v>47</v>
      </c>
      <c r="O66" s="7" t="s">
        <v>59</v>
      </c>
      <c r="P66" s="7" t="s">
        <v>29</v>
      </c>
      <c r="Q66" s="7" t="s">
        <v>68</v>
      </c>
      <c r="R66" s="7" t="s">
        <v>121</v>
      </c>
      <c r="S66" s="7">
        <v>12.9716</v>
      </c>
      <c r="T66" s="8">
        <v>77.5946</v>
      </c>
    </row>
    <row r="67" spans="1:20" x14ac:dyDescent="0.25">
      <c r="A67" s="5" t="s">
        <v>157</v>
      </c>
      <c r="B67" s="6">
        <v>45357</v>
      </c>
      <c r="C67" s="6">
        <v>45382</v>
      </c>
      <c r="D67" s="7" t="s">
        <v>41</v>
      </c>
      <c r="E67" s="7" t="s">
        <v>42</v>
      </c>
      <c r="F67" s="7" t="s">
        <v>23</v>
      </c>
      <c r="G67" s="7" t="s">
        <v>24</v>
      </c>
      <c r="H67" s="7" t="s">
        <v>25</v>
      </c>
      <c r="I67" s="7">
        <v>689</v>
      </c>
      <c r="J67" s="7">
        <v>89</v>
      </c>
      <c r="K67" s="7">
        <v>61321</v>
      </c>
      <c r="L67" s="7" t="s">
        <v>26</v>
      </c>
      <c r="M67" s="7" t="s">
        <v>44</v>
      </c>
      <c r="N67" s="7">
        <v>51</v>
      </c>
      <c r="O67" s="7" t="s">
        <v>37</v>
      </c>
      <c r="P67" s="7" t="s">
        <v>29</v>
      </c>
      <c r="Q67" s="7" t="s">
        <v>68</v>
      </c>
      <c r="R67" s="7" t="s">
        <v>121</v>
      </c>
      <c r="S67" s="7">
        <v>12.9716</v>
      </c>
      <c r="T67" s="8">
        <v>77.5946</v>
      </c>
    </row>
    <row r="68" spans="1:20" x14ac:dyDescent="0.25">
      <c r="A68" s="5" t="s">
        <v>158</v>
      </c>
      <c r="B68" s="6">
        <v>45358</v>
      </c>
      <c r="C68" s="6">
        <v>45382</v>
      </c>
      <c r="D68" s="7" t="s">
        <v>159</v>
      </c>
      <c r="E68" s="7" t="s">
        <v>103</v>
      </c>
      <c r="F68" s="7" t="s">
        <v>23</v>
      </c>
      <c r="G68" s="7" t="s">
        <v>43</v>
      </c>
      <c r="H68" s="7" t="s">
        <v>104</v>
      </c>
      <c r="I68" s="7">
        <v>456</v>
      </c>
      <c r="J68" s="7">
        <v>9</v>
      </c>
      <c r="K68" s="7">
        <v>4104</v>
      </c>
      <c r="L68" s="7" t="s">
        <v>26</v>
      </c>
      <c r="M68" s="7" t="s">
        <v>44</v>
      </c>
      <c r="N68" s="7">
        <v>21</v>
      </c>
      <c r="O68" s="7" t="s">
        <v>87</v>
      </c>
      <c r="P68" s="7" t="s">
        <v>45</v>
      </c>
      <c r="Q68" s="7" t="s">
        <v>53</v>
      </c>
      <c r="R68" s="7" t="s">
        <v>100</v>
      </c>
      <c r="S68" s="7">
        <v>39.933399999999999</v>
      </c>
      <c r="T68" s="8">
        <v>32.859699999999997</v>
      </c>
    </row>
    <row r="69" spans="1:20" x14ac:dyDescent="0.25">
      <c r="A69" s="5" t="s">
        <v>160</v>
      </c>
      <c r="B69" s="6">
        <v>45359</v>
      </c>
      <c r="C69" s="6">
        <v>45382</v>
      </c>
      <c r="D69" s="7" t="s">
        <v>85</v>
      </c>
      <c r="E69" s="7" t="s">
        <v>22</v>
      </c>
      <c r="F69" s="7" t="s">
        <v>23</v>
      </c>
      <c r="G69" s="7" t="s">
        <v>43</v>
      </c>
      <c r="H69" s="7" t="s">
        <v>25</v>
      </c>
      <c r="I69" s="7">
        <v>1062</v>
      </c>
      <c r="J69" s="7">
        <v>68</v>
      </c>
      <c r="K69" s="7">
        <v>72216</v>
      </c>
      <c r="L69" s="7" t="s">
        <v>35</v>
      </c>
      <c r="M69" s="7" t="s">
        <v>51</v>
      </c>
      <c r="N69" s="7">
        <v>62</v>
      </c>
      <c r="O69" s="7" t="s">
        <v>66</v>
      </c>
      <c r="P69" s="7" t="s">
        <v>45</v>
      </c>
      <c r="Q69" s="7" t="s">
        <v>53</v>
      </c>
      <c r="R69" s="7" t="s">
        <v>54</v>
      </c>
      <c r="S69" s="7">
        <v>40.1828</v>
      </c>
      <c r="T69" s="8">
        <v>29.066500000000001</v>
      </c>
    </row>
    <row r="70" spans="1:20" x14ac:dyDescent="0.25">
      <c r="A70" s="5" t="s">
        <v>161</v>
      </c>
      <c r="B70" s="6">
        <v>45360</v>
      </c>
      <c r="C70" s="6">
        <v>45382</v>
      </c>
      <c r="D70" s="7" t="s">
        <v>129</v>
      </c>
      <c r="E70" s="7" t="s">
        <v>103</v>
      </c>
      <c r="F70" s="7" t="s">
        <v>71</v>
      </c>
      <c r="G70" s="7" t="s">
        <v>43</v>
      </c>
      <c r="H70" s="7" t="s">
        <v>104</v>
      </c>
      <c r="I70" s="7">
        <v>1106</v>
      </c>
      <c r="J70" s="7">
        <v>71</v>
      </c>
      <c r="K70" s="7">
        <v>78526</v>
      </c>
      <c r="L70" s="7" t="s">
        <v>26</v>
      </c>
      <c r="M70" s="7" t="s">
        <v>36</v>
      </c>
      <c r="N70" s="7">
        <v>33</v>
      </c>
      <c r="O70" s="7" t="s">
        <v>52</v>
      </c>
      <c r="P70" s="7" t="s">
        <v>29</v>
      </c>
      <c r="Q70" s="7" t="s">
        <v>68</v>
      </c>
      <c r="R70" s="7" t="s">
        <v>132</v>
      </c>
      <c r="S70" s="7">
        <v>13.082700000000001</v>
      </c>
      <c r="T70" s="8">
        <v>80.270700000000005</v>
      </c>
    </row>
    <row r="71" spans="1:20" x14ac:dyDescent="0.25">
      <c r="A71" s="5" t="s">
        <v>162</v>
      </c>
      <c r="B71" s="6">
        <v>45361</v>
      </c>
      <c r="C71" s="6">
        <v>45382</v>
      </c>
      <c r="D71" s="7" t="s">
        <v>120</v>
      </c>
      <c r="E71" s="7" t="s">
        <v>57</v>
      </c>
      <c r="F71" s="7" t="s">
        <v>71</v>
      </c>
      <c r="G71" s="7" t="s">
        <v>24</v>
      </c>
      <c r="H71" s="7" t="s">
        <v>25</v>
      </c>
      <c r="I71" s="7">
        <v>315</v>
      </c>
      <c r="J71" s="7">
        <v>17</v>
      </c>
      <c r="K71" s="7">
        <v>5355</v>
      </c>
      <c r="L71" s="7" t="s">
        <v>26</v>
      </c>
      <c r="M71" s="7" t="s">
        <v>44</v>
      </c>
      <c r="N71" s="7">
        <v>44</v>
      </c>
      <c r="O71" s="7" t="s">
        <v>59</v>
      </c>
      <c r="P71" s="7" t="s">
        <v>29</v>
      </c>
      <c r="Q71" s="7" t="s">
        <v>53</v>
      </c>
      <c r="R71" s="7" t="s">
        <v>94</v>
      </c>
      <c r="S71" s="7">
        <v>38.419199999999996</v>
      </c>
      <c r="T71" s="8">
        <v>27.128699999999998</v>
      </c>
    </row>
    <row r="72" spans="1:20" x14ac:dyDescent="0.25">
      <c r="A72" s="5" t="s">
        <v>48</v>
      </c>
      <c r="B72" s="6">
        <v>45362</v>
      </c>
      <c r="C72" s="6">
        <v>45382</v>
      </c>
      <c r="D72" s="7" t="s">
        <v>49</v>
      </c>
      <c r="E72" s="7" t="s">
        <v>50</v>
      </c>
      <c r="F72" s="7" t="s">
        <v>33</v>
      </c>
      <c r="G72" s="7" t="s">
        <v>43</v>
      </c>
      <c r="H72" s="7" t="s">
        <v>25</v>
      </c>
      <c r="I72" s="7">
        <v>342</v>
      </c>
      <c r="J72" s="7">
        <v>25</v>
      </c>
      <c r="K72" s="7">
        <v>8550</v>
      </c>
      <c r="L72" s="7" t="s">
        <v>26</v>
      </c>
      <c r="M72" s="7" t="s">
        <v>51</v>
      </c>
      <c r="N72" s="7">
        <v>32</v>
      </c>
      <c r="O72" s="7" t="s">
        <v>52</v>
      </c>
      <c r="P72" s="7" t="s">
        <v>45</v>
      </c>
      <c r="Q72" s="7" t="s">
        <v>53</v>
      </c>
      <c r="R72" s="7" t="s">
        <v>54</v>
      </c>
      <c r="S72" s="7">
        <v>40.1828</v>
      </c>
      <c r="T72" s="8">
        <v>29.066500000000001</v>
      </c>
    </row>
    <row r="73" spans="1:20" x14ac:dyDescent="0.25">
      <c r="A73" s="5" t="s">
        <v>163</v>
      </c>
      <c r="B73" s="6">
        <v>45363</v>
      </c>
      <c r="C73" s="6">
        <v>45382</v>
      </c>
      <c r="D73" s="7" t="s">
        <v>56</v>
      </c>
      <c r="E73" s="7" t="s">
        <v>57</v>
      </c>
      <c r="F73" s="7" t="s">
        <v>71</v>
      </c>
      <c r="G73" s="7" t="s">
        <v>72</v>
      </c>
      <c r="H73" s="7" t="s">
        <v>25</v>
      </c>
      <c r="I73" s="7">
        <v>1799</v>
      </c>
      <c r="J73" s="7">
        <v>13</v>
      </c>
      <c r="K73" s="7">
        <v>23387</v>
      </c>
      <c r="L73" s="7" t="s">
        <v>26</v>
      </c>
      <c r="M73" s="7" t="s">
        <v>44</v>
      </c>
      <c r="N73" s="7">
        <v>43</v>
      </c>
      <c r="O73" s="7" t="s">
        <v>59</v>
      </c>
      <c r="P73" s="7" t="s">
        <v>45</v>
      </c>
      <c r="Q73" s="7" t="s">
        <v>68</v>
      </c>
      <c r="R73" s="7" t="s">
        <v>127</v>
      </c>
      <c r="S73" s="7">
        <v>26.846699999999998</v>
      </c>
      <c r="T73" s="8">
        <v>80.946200000000005</v>
      </c>
    </row>
    <row r="74" spans="1:20" x14ac:dyDescent="0.25">
      <c r="A74" s="5" t="s">
        <v>164</v>
      </c>
      <c r="B74" s="6">
        <v>45364</v>
      </c>
      <c r="C74" s="6">
        <v>45382</v>
      </c>
      <c r="D74" s="7" t="s">
        <v>159</v>
      </c>
      <c r="E74" s="7" t="s">
        <v>103</v>
      </c>
      <c r="F74" s="7" t="s">
        <v>33</v>
      </c>
      <c r="G74" s="7" t="s">
        <v>72</v>
      </c>
      <c r="H74" s="7" t="s">
        <v>104</v>
      </c>
      <c r="I74" s="7">
        <v>438</v>
      </c>
      <c r="J74" s="7">
        <v>85</v>
      </c>
      <c r="K74" s="7">
        <v>37230</v>
      </c>
      <c r="L74" s="7" t="s">
        <v>26</v>
      </c>
      <c r="M74" s="7" t="s">
        <v>44</v>
      </c>
      <c r="N74" s="7">
        <v>44</v>
      </c>
      <c r="O74" s="7" t="s">
        <v>59</v>
      </c>
      <c r="P74" s="7" t="s">
        <v>45</v>
      </c>
      <c r="Q74" s="7" t="s">
        <v>53</v>
      </c>
      <c r="R74" s="7" t="s">
        <v>73</v>
      </c>
      <c r="S74" s="7">
        <v>41.008200000000002</v>
      </c>
      <c r="T74" s="8">
        <v>28.978400000000001</v>
      </c>
    </row>
    <row r="75" spans="1:20" x14ac:dyDescent="0.25">
      <c r="A75" s="5" t="s">
        <v>165</v>
      </c>
      <c r="B75" s="6">
        <v>45365</v>
      </c>
      <c r="C75" s="6">
        <v>45382</v>
      </c>
      <c r="D75" s="7" t="s">
        <v>75</v>
      </c>
      <c r="E75" s="7" t="s">
        <v>50</v>
      </c>
      <c r="F75" s="7" t="s">
        <v>33</v>
      </c>
      <c r="G75" s="7" t="s">
        <v>24</v>
      </c>
      <c r="H75" s="7" t="s">
        <v>25</v>
      </c>
      <c r="I75" s="7">
        <v>351</v>
      </c>
      <c r="J75" s="7">
        <v>19</v>
      </c>
      <c r="K75" s="7">
        <v>6669</v>
      </c>
      <c r="L75" s="7" t="s">
        <v>35</v>
      </c>
      <c r="M75" s="7" t="s">
        <v>36</v>
      </c>
      <c r="N75" s="7">
        <v>41</v>
      </c>
      <c r="O75" s="7" t="s">
        <v>28</v>
      </c>
      <c r="P75" s="7" t="s">
        <v>45</v>
      </c>
      <c r="Q75" s="7" t="s">
        <v>68</v>
      </c>
      <c r="R75" s="7" t="s">
        <v>91</v>
      </c>
      <c r="S75" s="7">
        <v>26.912400000000002</v>
      </c>
      <c r="T75" s="8">
        <v>75.787300000000002</v>
      </c>
    </row>
    <row r="76" spans="1:20" x14ac:dyDescent="0.25">
      <c r="A76" s="5" t="s">
        <v>166</v>
      </c>
      <c r="B76" s="6">
        <v>45366</v>
      </c>
      <c r="C76" s="6">
        <v>45382</v>
      </c>
      <c r="D76" s="7" t="s">
        <v>116</v>
      </c>
      <c r="E76" s="7" t="s">
        <v>57</v>
      </c>
      <c r="F76" s="7" t="s">
        <v>33</v>
      </c>
      <c r="G76" s="7" t="s">
        <v>34</v>
      </c>
      <c r="H76" s="7" t="s">
        <v>25</v>
      </c>
      <c r="I76" s="7">
        <v>1206</v>
      </c>
      <c r="J76" s="7">
        <v>60</v>
      </c>
      <c r="K76" s="7">
        <v>72360</v>
      </c>
      <c r="L76" s="7" t="s">
        <v>26</v>
      </c>
      <c r="M76" s="7" t="s">
        <v>27</v>
      </c>
      <c r="N76" s="7">
        <v>59</v>
      </c>
      <c r="O76" s="7" t="s">
        <v>66</v>
      </c>
      <c r="P76" s="7" t="s">
        <v>45</v>
      </c>
      <c r="Q76" s="7" t="s">
        <v>68</v>
      </c>
      <c r="R76" s="7" t="s">
        <v>132</v>
      </c>
      <c r="S76" s="7">
        <v>13.082700000000001</v>
      </c>
      <c r="T76" s="8">
        <v>80.270700000000005</v>
      </c>
    </row>
    <row r="77" spans="1:20" x14ac:dyDescent="0.25">
      <c r="A77" s="5" t="s">
        <v>167</v>
      </c>
      <c r="B77" s="6">
        <v>45367</v>
      </c>
      <c r="C77" s="6">
        <v>45382</v>
      </c>
      <c r="D77" s="7" t="s">
        <v>82</v>
      </c>
      <c r="E77" s="7" t="s">
        <v>50</v>
      </c>
      <c r="F77" s="7" t="s">
        <v>33</v>
      </c>
      <c r="G77" s="7" t="s">
        <v>43</v>
      </c>
      <c r="H77" s="7" t="s">
        <v>25</v>
      </c>
      <c r="I77" s="7">
        <v>544</v>
      </c>
      <c r="J77" s="7">
        <v>30</v>
      </c>
      <c r="K77" s="7">
        <v>16320</v>
      </c>
      <c r="L77" s="7" t="s">
        <v>35</v>
      </c>
      <c r="M77" s="7" t="s">
        <v>51</v>
      </c>
      <c r="N77" s="7">
        <v>38</v>
      </c>
      <c r="O77" s="7" t="s">
        <v>28</v>
      </c>
      <c r="P77" s="7" t="s">
        <v>45</v>
      </c>
      <c r="Q77" s="7" t="s">
        <v>53</v>
      </c>
      <c r="R77" s="7" t="s">
        <v>54</v>
      </c>
      <c r="S77" s="7">
        <v>40.1828</v>
      </c>
      <c r="T77" s="8">
        <v>29.066500000000001</v>
      </c>
    </row>
    <row r="78" spans="1:20" x14ac:dyDescent="0.25">
      <c r="A78" s="5" t="s">
        <v>168</v>
      </c>
      <c r="B78" s="6">
        <v>45368</v>
      </c>
      <c r="C78" s="6">
        <v>45382</v>
      </c>
      <c r="D78" s="7" t="s">
        <v>78</v>
      </c>
      <c r="E78" s="7" t="s">
        <v>22</v>
      </c>
      <c r="F78" s="7" t="s">
        <v>33</v>
      </c>
      <c r="G78" s="7" t="s">
        <v>72</v>
      </c>
      <c r="H78" s="7" t="s">
        <v>25</v>
      </c>
      <c r="I78" s="7">
        <v>760</v>
      </c>
      <c r="J78" s="7">
        <v>97</v>
      </c>
      <c r="K78" s="7">
        <v>73720</v>
      </c>
      <c r="L78" s="7" t="s">
        <v>35</v>
      </c>
      <c r="M78" s="7" t="s">
        <v>36</v>
      </c>
      <c r="N78" s="7">
        <v>64</v>
      </c>
      <c r="O78" s="7" t="s">
        <v>66</v>
      </c>
      <c r="P78" s="7" t="s">
        <v>45</v>
      </c>
      <c r="Q78" s="7" t="s">
        <v>68</v>
      </c>
      <c r="R78" s="7" t="s">
        <v>91</v>
      </c>
      <c r="S78" s="7">
        <v>26.912400000000002</v>
      </c>
      <c r="T78" s="8">
        <v>75.787300000000002</v>
      </c>
    </row>
    <row r="79" spans="1:20" x14ac:dyDescent="0.25">
      <c r="A79" s="5" t="s">
        <v>169</v>
      </c>
      <c r="B79" s="6">
        <v>45369</v>
      </c>
      <c r="C79" s="6">
        <v>45382</v>
      </c>
      <c r="D79" s="7" t="s">
        <v>131</v>
      </c>
      <c r="E79" s="7" t="s">
        <v>103</v>
      </c>
      <c r="F79" s="7" t="s">
        <v>71</v>
      </c>
      <c r="G79" s="7" t="s">
        <v>24</v>
      </c>
      <c r="H79" s="7" t="s">
        <v>104</v>
      </c>
      <c r="I79" s="7">
        <v>884</v>
      </c>
      <c r="J79" s="7">
        <v>29</v>
      </c>
      <c r="K79" s="7">
        <v>25636</v>
      </c>
      <c r="L79" s="7" t="s">
        <v>65</v>
      </c>
      <c r="M79" s="7" t="s">
        <v>36</v>
      </c>
      <c r="N79" s="7">
        <v>37</v>
      </c>
      <c r="O79" s="7" t="s">
        <v>28</v>
      </c>
      <c r="P79" s="7" t="s">
        <v>45</v>
      </c>
      <c r="Q79" s="7" t="s">
        <v>68</v>
      </c>
      <c r="R79" s="7" t="s">
        <v>170</v>
      </c>
      <c r="S79" s="7">
        <v>23.022500000000001</v>
      </c>
      <c r="T79" s="8">
        <v>72.571399999999997</v>
      </c>
    </row>
    <row r="80" spans="1:20" x14ac:dyDescent="0.25">
      <c r="A80" s="5" t="s">
        <v>171</v>
      </c>
      <c r="B80" s="6">
        <v>45370</v>
      </c>
      <c r="C80" s="6">
        <v>45382</v>
      </c>
      <c r="D80" s="7" t="s">
        <v>131</v>
      </c>
      <c r="E80" s="7" t="s">
        <v>103</v>
      </c>
      <c r="F80" s="7" t="s">
        <v>33</v>
      </c>
      <c r="G80" s="7" t="s">
        <v>58</v>
      </c>
      <c r="H80" s="7" t="s">
        <v>104</v>
      </c>
      <c r="I80" s="7">
        <v>811</v>
      </c>
      <c r="J80" s="7">
        <v>74</v>
      </c>
      <c r="K80" s="7">
        <v>60014</v>
      </c>
      <c r="L80" s="7" t="s">
        <v>26</v>
      </c>
      <c r="M80" s="7" t="s">
        <v>36</v>
      </c>
      <c r="N80" s="7">
        <v>23</v>
      </c>
      <c r="O80" s="7" t="s">
        <v>87</v>
      </c>
      <c r="P80" s="7" t="s">
        <v>45</v>
      </c>
      <c r="Q80" s="7" t="s">
        <v>68</v>
      </c>
      <c r="R80" s="7" t="s">
        <v>132</v>
      </c>
      <c r="S80" s="7">
        <v>13.082700000000001</v>
      </c>
      <c r="T80" s="8">
        <v>80.270700000000005</v>
      </c>
    </row>
    <row r="81" spans="1:20" x14ac:dyDescent="0.25">
      <c r="A81" s="5" t="s">
        <v>172</v>
      </c>
      <c r="B81" s="6">
        <v>45371</v>
      </c>
      <c r="C81" s="6">
        <v>45382</v>
      </c>
      <c r="D81" s="7" t="s">
        <v>146</v>
      </c>
      <c r="E81" s="7" t="s">
        <v>57</v>
      </c>
      <c r="F81" s="7" t="s">
        <v>23</v>
      </c>
      <c r="G81" s="7" t="s">
        <v>72</v>
      </c>
      <c r="H81" s="7" t="s">
        <v>25</v>
      </c>
      <c r="I81" s="7">
        <v>425</v>
      </c>
      <c r="J81" s="7">
        <v>59</v>
      </c>
      <c r="K81" s="7">
        <v>25075</v>
      </c>
      <c r="L81" s="7" t="s">
        <v>26</v>
      </c>
      <c r="M81" s="7" t="s">
        <v>27</v>
      </c>
      <c r="N81" s="7">
        <v>26</v>
      </c>
      <c r="O81" s="7" t="s">
        <v>52</v>
      </c>
      <c r="P81" s="7" t="s">
        <v>45</v>
      </c>
      <c r="Q81" s="7" t="s">
        <v>68</v>
      </c>
      <c r="R81" s="7" t="s">
        <v>69</v>
      </c>
      <c r="S81" s="7">
        <v>18.520399999999999</v>
      </c>
      <c r="T81" s="8">
        <v>73.856700000000004</v>
      </c>
    </row>
    <row r="82" spans="1:20" x14ac:dyDescent="0.25">
      <c r="A82" s="5" t="s">
        <v>173</v>
      </c>
      <c r="B82" s="6">
        <v>45372</v>
      </c>
      <c r="C82" s="6">
        <v>45382</v>
      </c>
      <c r="D82" s="7" t="s">
        <v>126</v>
      </c>
      <c r="E82" s="7" t="s">
        <v>103</v>
      </c>
      <c r="F82" s="7" t="s">
        <v>23</v>
      </c>
      <c r="G82" s="7" t="s">
        <v>24</v>
      </c>
      <c r="H82" s="7" t="s">
        <v>104</v>
      </c>
      <c r="I82" s="7">
        <v>829</v>
      </c>
      <c r="J82" s="7">
        <v>59</v>
      </c>
      <c r="K82" s="7">
        <v>48911</v>
      </c>
      <c r="L82" s="7" t="s">
        <v>26</v>
      </c>
      <c r="M82" s="7" t="s">
        <v>51</v>
      </c>
      <c r="N82" s="7">
        <v>26</v>
      </c>
      <c r="O82" s="7" t="s">
        <v>52</v>
      </c>
      <c r="P82" s="7" t="s">
        <v>29</v>
      </c>
      <c r="Q82" s="7" t="s">
        <v>68</v>
      </c>
      <c r="R82" s="7" t="s">
        <v>98</v>
      </c>
      <c r="S82" s="7">
        <v>22.572600000000001</v>
      </c>
      <c r="T82" s="8">
        <v>88.363900000000001</v>
      </c>
    </row>
    <row r="83" spans="1:20" x14ac:dyDescent="0.25">
      <c r="A83" s="5" t="s">
        <v>79</v>
      </c>
      <c r="B83" s="6">
        <v>45373</v>
      </c>
      <c r="C83" s="6">
        <v>45382</v>
      </c>
      <c r="D83" s="7" t="s">
        <v>80</v>
      </c>
      <c r="E83" s="7" t="s">
        <v>42</v>
      </c>
      <c r="F83" s="7" t="s">
        <v>23</v>
      </c>
      <c r="G83" s="7" t="s">
        <v>58</v>
      </c>
      <c r="H83" s="7" t="s">
        <v>25</v>
      </c>
      <c r="I83" s="7">
        <v>556</v>
      </c>
      <c r="J83" s="7">
        <v>67</v>
      </c>
      <c r="K83" s="7">
        <v>37252</v>
      </c>
      <c r="L83" s="7" t="s">
        <v>26</v>
      </c>
      <c r="M83" s="7" t="s">
        <v>44</v>
      </c>
      <c r="N83" s="7">
        <v>27</v>
      </c>
      <c r="O83" s="7" t="s">
        <v>52</v>
      </c>
      <c r="P83" s="7" t="s">
        <v>29</v>
      </c>
      <c r="Q83" s="7" t="s">
        <v>46</v>
      </c>
      <c r="R83" s="7" t="s">
        <v>60</v>
      </c>
      <c r="S83" s="7">
        <v>24.374500000000001</v>
      </c>
      <c r="T83" s="8">
        <v>88.604200000000006</v>
      </c>
    </row>
    <row r="84" spans="1:20" x14ac:dyDescent="0.25">
      <c r="A84" s="5" t="s">
        <v>174</v>
      </c>
      <c r="B84" s="6">
        <v>45374</v>
      </c>
      <c r="C84" s="6">
        <v>45382</v>
      </c>
      <c r="D84" s="7" t="s">
        <v>78</v>
      </c>
      <c r="E84" s="7" t="s">
        <v>22</v>
      </c>
      <c r="F84" s="7" t="s">
        <v>71</v>
      </c>
      <c r="G84" s="7" t="s">
        <v>43</v>
      </c>
      <c r="H84" s="7" t="s">
        <v>25</v>
      </c>
      <c r="I84" s="7">
        <v>777</v>
      </c>
      <c r="J84" s="7">
        <v>3</v>
      </c>
      <c r="K84" s="7">
        <v>2331</v>
      </c>
      <c r="L84" s="7" t="s">
        <v>65</v>
      </c>
      <c r="M84" s="7" t="s">
        <v>44</v>
      </c>
      <c r="N84" s="7">
        <v>32</v>
      </c>
      <c r="O84" s="7" t="s">
        <v>52</v>
      </c>
      <c r="P84" s="7" t="s">
        <v>45</v>
      </c>
      <c r="Q84" s="7" t="s">
        <v>46</v>
      </c>
      <c r="R84" s="7" t="s">
        <v>47</v>
      </c>
      <c r="S84" s="7">
        <v>22.3569</v>
      </c>
      <c r="T84" s="8">
        <v>91.783199999999994</v>
      </c>
    </row>
    <row r="85" spans="1:20" x14ac:dyDescent="0.25">
      <c r="A85" s="5" t="s">
        <v>175</v>
      </c>
      <c r="B85" s="6">
        <v>45375</v>
      </c>
      <c r="C85" s="6">
        <v>45382</v>
      </c>
      <c r="D85" s="7" t="s">
        <v>85</v>
      </c>
      <c r="E85" s="7" t="s">
        <v>22</v>
      </c>
      <c r="F85" s="7" t="s">
        <v>33</v>
      </c>
      <c r="G85" s="7" t="s">
        <v>72</v>
      </c>
      <c r="H85" s="7" t="s">
        <v>25</v>
      </c>
      <c r="I85" s="7">
        <v>1017</v>
      </c>
      <c r="J85" s="7">
        <v>25</v>
      </c>
      <c r="K85" s="7">
        <v>25425</v>
      </c>
      <c r="L85" s="7" t="s">
        <v>26</v>
      </c>
      <c r="M85" s="7" t="s">
        <v>51</v>
      </c>
      <c r="N85" s="7">
        <v>22</v>
      </c>
      <c r="O85" s="7" t="s">
        <v>87</v>
      </c>
      <c r="P85" s="7" t="s">
        <v>45</v>
      </c>
      <c r="Q85" s="7" t="s">
        <v>53</v>
      </c>
      <c r="R85" s="7" t="s">
        <v>62</v>
      </c>
      <c r="S85" s="7">
        <v>36.896900000000002</v>
      </c>
      <c r="T85" s="8">
        <v>30.7133</v>
      </c>
    </row>
    <row r="86" spans="1:20" x14ac:dyDescent="0.25">
      <c r="A86" s="5" t="s">
        <v>176</v>
      </c>
      <c r="B86" s="6">
        <v>45376</v>
      </c>
      <c r="C86" s="6">
        <v>45382</v>
      </c>
      <c r="D86" s="7" t="s">
        <v>41</v>
      </c>
      <c r="E86" s="7" t="s">
        <v>42</v>
      </c>
      <c r="F86" s="7" t="s">
        <v>23</v>
      </c>
      <c r="G86" s="7" t="s">
        <v>34</v>
      </c>
      <c r="H86" s="7" t="s">
        <v>25</v>
      </c>
      <c r="I86" s="7">
        <v>668</v>
      </c>
      <c r="J86" s="7">
        <v>43</v>
      </c>
      <c r="K86" s="7">
        <v>28724</v>
      </c>
      <c r="L86" s="7" t="s">
        <v>26</v>
      </c>
      <c r="M86" s="7" t="s">
        <v>51</v>
      </c>
      <c r="N86" s="7">
        <v>42</v>
      </c>
      <c r="O86" s="7" t="s">
        <v>59</v>
      </c>
      <c r="P86" s="7" t="s">
        <v>29</v>
      </c>
      <c r="Q86" s="7" t="s">
        <v>68</v>
      </c>
      <c r="R86" s="7" t="s">
        <v>88</v>
      </c>
      <c r="S86" s="7">
        <v>17.385000000000002</v>
      </c>
      <c r="T86" s="8">
        <v>78.486699999999999</v>
      </c>
    </row>
    <row r="87" spans="1:20" x14ac:dyDescent="0.25">
      <c r="A87" s="5" t="s">
        <v>177</v>
      </c>
      <c r="B87" s="6">
        <v>45377</v>
      </c>
      <c r="C87" s="6">
        <v>45382</v>
      </c>
      <c r="D87" s="7" t="s">
        <v>56</v>
      </c>
      <c r="E87" s="7" t="s">
        <v>57</v>
      </c>
      <c r="F87" s="7" t="s">
        <v>33</v>
      </c>
      <c r="G87" s="7" t="s">
        <v>34</v>
      </c>
      <c r="H87" s="7" t="s">
        <v>25</v>
      </c>
      <c r="I87" s="7">
        <v>1873</v>
      </c>
      <c r="J87" s="7">
        <v>19</v>
      </c>
      <c r="K87" s="7">
        <v>35587</v>
      </c>
      <c r="L87" s="7" t="s">
        <v>65</v>
      </c>
      <c r="M87" s="7" t="s">
        <v>51</v>
      </c>
      <c r="N87" s="7">
        <v>57</v>
      </c>
      <c r="O87" s="7" t="s">
        <v>37</v>
      </c>
      <c r="P87" s="7" t="s">
        <v>38</v>
      </c>
      <c r="Q87" s="7" t="s">
        <v>68</v>
      </c>
      <c r="R87" s="7" t="s">
        <v>91</v>
      </c>
      <c r="S87" s="7">
        <v>26.912400000000002</v>
      </c>
      <c r="T87" s="8">
        <v>75.787300000000002</v>
      </c>
    </row>
    <row r="88" spans="1:20" x14ac:dyDescent="0.25">
      <c r="A88" s="5" t="s">
        <v>178</v>
      </c>
      <c r="B88" s="6">
        <v>45378</v>
      </c>
      <c r="C88" s="6">
        <v>45382</v>
      </c>
      <c r="D88" s="7" t="s">
        <v>82</v>
      </c>
      <c r="E88" s="7" t="s">
        <v>50</v>
      </c>
      <c r="F88" s="7" t="s">
        <v>33</v>
      </c>
      <c r="G88" s="7" t="s">
        <v>43</v>
      </c>
      <c r="H88" s="7" t="s">
        <v>25</v>
      </c>
      <c r="I88" s="7">
        <v>513</v>
      </c>
      <c r="J88" s="7">
        <v>40</v>
      </c>
      <c r="K88" s="7">
        <v>20520</v>
      </c>
      <c r="L88" s="7" t="s">
        <v>26</v>
      </c>
      <c r="M88" s="7" t="s">
        <v>36</v>
      </c>
      <c r="N88" s="7">
        <v>32</v>
      </c>
      <c r="O88" s="7" t="s">
        <v>52</v>
      </c>
      <c r="P88" s="7" t="s">
        <v>45</v>
      </c>
      <c r="Q88" s="7" t="s">
        <v>53</v>
      </c>
      <c r="R88" s="7" t="s">
        <v>100</v>
      </c>
      <c r="S88" s="7">
        <v>39.933399999999999</v>
      </c>
      <c r="T88" s="8">
        <v>32.859699999999997</v>
      </c>
    </row>
    <row r="89" spans="1:20" x14ac:dyDescent="0.25">
      <c r="A89" s="5" t="s">
        <v>179</v>
      </c>
      <c r="B89" s="6">
        <v>45379</v>
      </c>
      <c r="C89" s="6">
        <v>45382</v>
      </c>
      <c r="D89" s="7" t="s">
        <v>21</v>
      </c>
      <c r="E89" s="7" t="s">
        <v>22</v>
      </c>
      <c r="F89" s="7" t="s">
        <v>33</v>
      </c>
      <c r="G89" s="7" t="s">
        <v>34</v>
      </c>
      <c r="H89" s="7" t="s">
        <v>25</v>
      </c>
      <c r="I89" s="7">
        <v>541</v>
      </c>
      <c r="J89" s="7">
        <v>32</v>
      </c>
      <c r="K89" s="7">
        <v>17312</v>
      </c>
      <c r="L89" s="7" t="s">
        <v>26</v>
      </c>
      <c r="M89" s="7" t="s">
        <v>27</v>
      </c>
      <c r="N89" s="7">
        <v>51</v>
      </c>
      <c r="O89" s="7" t="s">
        <v>37</v>
      </c>
      <c r="P89" s="7" t="s">
        <v>45</v>
      </c>
      <c r="Q89" s="7" t="s">
        <v>46</v>
      </c>
      <c r="R89" s="7" t="s">
        <v>111</v>
      </c>
      <c r="S89" s="7">
        <v>22.845600000000001</v>
      </c>
      <c r="T89" s="8">
        <v>89.540300000000002</v>
      </c>
    </row>
    <row r="90" spans="1:20" x14ac:dyDescent="0.25">
      <c r="A90" s="5" t="s">
        <v>180</v>
      </c>
      <c r="B90" s="6">
        <v>45380</v>
      </c>
      <c r="C90" s="6">
        <v>45382</v>
      </c>
      <c r="D90" s="7" t="s">
        <v>146</v>
      </c>
      <c r="E90" s="7" t="s">
        <v>57</v>
      </c>
      <c r="F90" s="7" t="s">
        <v>23</v>
      </c>
      <c r="G90" s="7" t="s">
        <v>24</v>
      </c>
      <c r="H90" s="7" t="s">
        <v>25</v>
      </c>
      <c r="I90" s="7">
        <v>454</v>
      </c>
      <c r="J90" s="7">
        <v>3</v>
      </c>
      <c r="K90" s="7">
        <v>1362</v>
      </c>
      <c r="L90" s="7" t="s">
        <v>26</v>
      </c>
      <c r="M90" s="7" t="s">
        <v>27</v>
      </c>
      <c r="N90" s="7">
        <v>28</v>
      </c>
      <c r="O90" s="7" t="s">
        <v>52</v>
      </c>
      <c r="P90" s="7" t="s">
        <v>45</v>
      </c>
      <c r="Q90" s="7" t="s">
        <v>53</v>
      </c>
      <c r="R90" s="7" t="s">
        <v>54</v>
      </c>
      <c r="S90" s="7">
        <v>40.1828</v>
      </c>
      <c r="T90" s="8">
        <v>29.066500000000001</v>
      </c>
    </row>
    <row r="91" spans="1:20" x14ac:dyDescent="0.25">
      <c r="A91" s="5" t="s">
        <v>181</v>
      </c>
      <c r="B91" s="6">
        <v>45381</v>
      </c>
      <c r="C91" s="6">
        <v>45382</v>
      </c>
      <c r="D91" s="7" t="s">
        <v>56</v>
      </c>
      <c r="E91" s="7" t="s">
        <v>57</v>
      </c>
      <c r="F91" s="7" t="s">
        <v>23</v>
      </c>
      <c r="G91" s="7" t="s">
        <v>34</v>
      </c>
      <c r="H91" s="7" t="s">
        <v>25</v>
      </c>
      <c r="I91" s="7">
        <v>1810</v>
      </c>
      <c r="J91" s="7">
        <v>20</v>
      </c>
      <c r="K91" s="7">
        <v>36200</v>
      </c>
      <c r="L91" s="7" t="s">
        <v>65</v>
      </c>
      <c r="M91" s="7" t="s">
        <v>36</v>
      </c>
      <c r="N91" s="7">
        <v>48</v>
      </c>
      <c r="O91" s="7" t="s">
        <v>59</v>
      </c>
      <c r="P91" s="7" t="s">
        <v>45</v>
      </c>
      <c r="Q91" s="7" t="s">
        <v>68</v>
      </c>
      <c r="R91" s="7" t="s">
        <v>127</v>
      </c>
      <c r="S91" s="7">
        <v>26.846699999999998</v>
      </c>
      <c r="T91" s="8">
        <v>80.946200000000005</v>
      </c>
    </row>
    <row r="92" spans="1:20" x14ac:dyDescent="0.25">
      <c r="A92" s="5" t="s">
        <v>182</v>
      </c>
      <c r="B92" s="6">
        <v>45382</v>
      </c>
      <c r="C92" s="6">
        <v>45382</v>
      </c>
      <c r="D92" s="7" t="s">
        <v>64</v>
      </c>
      <c r="E92" s="7" t="s">
        <v>50</v>
      </c>
      <c r="F92" s="7" t="s">
        <v>33</v>
      </c>
      <c r="G92" s="7" t="s">
        <v>58</v>
      </c>
      <c r="H92" s="7" t="s">
        <v>25</v>
      </c>
      <c r="I92" s="7">
        <v>805</v>
      </c>
      <c r="J92" s="7">
        <v>19</v>
      </c>
      <c r="K92" s="7">
        <v>15295</v>
      </c>
      <c r="L92" s="7" t="s">
        <v>65</v>
      </c>
      <c r="M92" s="7" t="s">
        <v>27</v>
      </c>
      <c r="N92" s="7">
        <v>30</v>
      </c>
      <c r="O92" s="7" t="s">
        <v>52</v>
      </c>
      <c r="P92" s="7" t="s">
        <v>45</v>
      </c>
      <c r="Q92" s="7" t="s">
        <v>68</v>
      </c>
      <c r="R92" s="7" t="s">
        <v>83</v>
      </c>
      <c r="S92" s="7">
        <v>28.7041</v>
      </c>
      <c r="T92" s="8">
        <v>77.102500000000006</v>
      </c>
    </row>
    <row r="93" spans="1:20" x14ac:dyDescent="0.25">
      <c r="A93" s="5" t="s">
        <v>183</v>
      </c>
      <c r="B93" s="6">
        <v>45383</v>
      </c>
      <c r="C93" s="6">
        <v>45412</v>
      </c>
      <c r="D93" s="7" t="s">
        <v>49</v>
      </c>
      <c r="E93" s="7" t="s">
        <v>50</v>
      </c>
      <c r="F93" s="7" t="s">
        <v>33</v>
      </c>
      <c r="G93" s="7" t="s">
        <v>34</v>
      </c>
      <c r="H93" s="7" t="s">
        <v>25</v>
      </c>
      <c r="I93" s="7">
        <v>326</v>
      </c>
      <c r="J93" s="7">
        <v>66</v>
      </c>
      <c r="K93" s="7">
        <v>21516</v>
      </c>
      <c r="L93" s="7" t="s">
        <v>65</v>
      </c>
      <c r="M93" s="7" t="s">
        <v>36</v>
      </c>
      <c r="N93" s="7">
        <v>43</v>
      </c>
      <c r="O93" s="7" t="s">
        <v>59</v>
      </c>
      <c r="P93" s="7" t="s">
        <v>38</v>
      </c>
      <c r="Q93" s="7" t="s">
        <v>68</v>
      </c>
      <c r="R93" s="7" t="s">
        <v>127</v>
      </c>
      <c r="S93" s="7">
        <v>26.846699999999998</v>
      </c>
      <c r="T93" s="8">
        <v>80.946200000000005</v>
      </c>
    </row>
    <row r="94" spans="1:20" x14ac:dyDescent="0.25">
      <c r="A94" s="5" t="s">
        <v>184</v>
      </c>
      <c r="B94" s="6">
        <v>45384</v>
      </c>
      <c r="C94" s="6">
        <v>45412</v>
      </c>
      <c r="D94" s="7" t="s">
        <v>159</v>
      </c>
      <c r="E94" s="7" t="s">
        <v>103</v>
      </c>
      <c r="F94" s="7" t="s">
        <v>33</v>
      </c>
      <c r="G94" s="7" t="s">
        <v>43</v>
      </c>
      <c r="H94" s="7" t="s">
        <v>104</v>
      </c>
      <c r="I94" s="7">
        <v>456</v>
      </c>
      <c r="J94" s="7">
        <v>93</v>
      </c>
      <c r="K94" s="7">
        <v>42408</v>
      </c>
      <c r="L94" s="7" t="s">
        <v>26</v>
      </c>
      <c r="M94" s="7" t="s">
        <v>36</v>
      </c>
      <c r="N94" s="7">
        <v>56</v>
      </c>
      <c r="O94" s="7" t="s">
        <v>37</v>
      </c>
      <c r="P94" s="7" t="s">
        <v>29</v>
      </c>
      <c r="Q94" s="7" t="s">
        <v>46</v>
      </c>
      <c r="R94" s="7" t="s">
        <v>118</v>
      </c>
      <c r="S94" s="7">
        <v>24.8949</v>
      </c>
      <c r="T94" s="8">
        <v>91.868700000000004</v>
      </c>
    </row>
    <row r="95" spans="1:20" x14ac:dyDescent="0.25">
      <c r="A95" s="5" t="s">
        <v>185</v>
      </c>
      <c r="B95" s="6">
        <v>45385</v>
      </c>
      <c r="C95" s="6">
        <v>45412</v>
      </c>
      <c r="D95" s="7" t="s">
        <v>41</v>
      </c>
      <c r="E95" s="7" t="s">
        <v>42</v>
      </c>
      <c r="F95" s="7" t="s">
        <v>33</v>
      </c>
      <c r="G95" s="7" t="s">
        <v>43</v>
      </c>
      <c r="H95" s="7" t="s">
        <v>25</v>
      </c>
      <c r="I95" s="7">
        <v>634</v>
      </c>
      <c r="J95" s="7">
        <v>84</v>
      </c>
      <c r="K95" s="7">
        <v>53256</v>
      </c>
      <c r="L95" s="7" t="s">
        <v>26</v>
      </c>
      <c r="M95" s="7" t="s">
        <v>27</v>
      </c>
      <c r="N95" s="7">
        <v>61</v>
      </c>
      <c r="O95" s="7" t="s">
        <v>66</v>
      </c>
      <c r="P95" s="7" t="s">
        <v>29</v>
      </c>
      <c r="Q95" s="7" t="s">
        <v>68</v>
      </c>
      <c r="R95" s="7" t="s">
        <v>121</v>
      </c>
      <c r="S95" s="7">
        <v>12.9716</v>
      </c>
      <c r="T95" s="8">
        <v>77.5946</v>
      </c>
    </row>
    <row r="96" spans="1:20" x14ac:dyDescent="0.25">
      <c r="A96" s="5" t="s">
        <v>186</v>
      </c>
      <c r="B96" s="6">
        <v>45386</v>
      </c>
      <c r="C96" s="6">
        <v>45412</v>
      </c>
      <c r="D96" s="7" t="s">
        <v>80</v>
      </c>
      <c r="E96" s="7" t="s">
        <v>42</v>
      </c>
      <c r="F96" s="7" t="s">
        <v>33</v>
      </c>
      <c r="G96" s="7" t="s">
        <v>72</v>
      </c>
      <c r="H96" s="7" t="s">
        <v>25</v>
      </c>
      <c r="I96" s="7">
        <v>573</v>
      </c>
      <c r="J96" s="7">
        <v>45</v>
      </c>
      <c r="K96" s="7">
        <v>25785</v>
      </c>
      <c r="L96" s="7" t="s">
        <v>26</v>
      </c>
      <c r="M96" s="7" t="s">
        <v>51</v>
      </c>
      <c r="N96" s="7">
        <v>19</v>
      </c>
      <c r="O96" s="7" t="s">
        <v>87</v>
      </c>
      <c r="P96" s="7" t="s">
        <v>45</v>
      </c>
      <c r="Q96" s="7" t="s">
        <v>53</v>
      </c>
      <c r="R96" s="7" t="s">
        <v>62</v>
      </c>
      <c r="S96" s="7">
        <v>36.896900000000002</v>
      </c>
      <c r="T96" s="8">
        <v>30.7133</v>
      </c>
    </row>
    <row r="97" spans="1:20" x14ac:dyDescent="0.25">
      <c r="A97" s="5" t="s">
        <v>187</v>
      </c>
      <c r="B97" s="6">
        <v>45387</v>
      </c>
      <c r="C97" s="6">
        <v>45412</v>
      </c>
      <c r="D97" s="7" t="s">
        <v>49</v>
      </c>
      <c r="E97" s="7" t="s">
        <v>50</v>
      </c>
      <c r="F97" s="7" t="s">
        <v>23</v>
      </c>
      <c r="G97" s="7" t="s">
        <v>34</v>
      </c>
      <c r="H97" s="7" t="s">
        <v>25</v>
      </c>
      <c r="I97" s="7">
        <v>323</v>
      </c>
      <c r="J97" s="7">
        <v>65</v>
      </c>
      <c r="K97" s="7">
        <v>20995</v>
      </c>
      <c r="L97" s="7" t="s">
        <v>26</v>
      </c>
      <c r="M97" s="7" t="s">
        <v>36</v>
      </c>
      <c r="N97" s="7">
        <v>38</v>
      </c>
      <c r="O97" s="7" t="s">
        <v>28</v>
      </c>
      <c r="P97" s="7" t="s">
        <v>29</v>
      </c>
      <c r="Q97" s="7" t="s">
        <v>68</v>
      </c>
      <c r="R97" s="7" t="s">
        <v>98</v>
      </c>
      <c r="S97" s="7">
        <v>22.572600000000001</v>
      </c>
      <c r="T97" s="8">
        <v>88.363900000000001</v>
      </c>
    </row>
    <row r="98" spans="1:20" x14ac:dyDescent="0.25">
      <c r="A98" s="5" t="s">
        <v>188</v>
      </c>
      <c r="B98" s="6">
        <v>45388</v>
      </c>
      <c r="C98" s="6">
        <v>45412</v>
      </c>
      <c r="D98" s="7" t="s">
        <v>80</v>
      </c>
      <c r="E98" s="7" t="s">
        <v>42</v>
      </c>
      <c r="F98" s="7" t="s">
        <v>33</v>
      </c>
      <c r="G98" s="7" t="s">
        <v>24</v>
      </c>
      <c r="H98" s="7" t="s">
        <v>25</v>
      </c>
      <c r="I98" s="7">
        <v>501</v>
      </c>
      <c r="J98" s="7">
        <v>54</v>
      </c>
      <c r="K98" s="7">
        <v>27054</v>
      </c>
      <c r="L98" s="7" t="s">
        <v>35</v>
      </c>
      <c r="M98" s="7" t="s">
        <v>44</v>
      </c>
      <c r="N98" s="7">
        <v>46</v>
      </c>
      <c r="O98" s="7" t="s">
        <v>59</v>
      </c>
      <c r="P98" s="7" t="s">
        <v>29</v>
      </c>
      <c r="Q98" s="7" t="s">
        <v>68</v>
      </c>
      <c r="R98" s="7" t="s">
        <v>83</v>
      </c>
      <c r="S98" s="7">
        <v>28.7041</v>
      </c>
      <c r="T98" s="8">
        <v>77.102500000000006</v>
      </c>
    </row>
    <row r="99" spans="1:20" x14ac:dyDescent="0.25">
      <c r="A99" s="5" t="s">
        <v>189</v>
      </c>
      <c r="B99" s="6">
        <v>45389</v>
      </c>
      <c r="C99" s="6">
        <v>45412</v>
      </c>
      <c r="D99" s="7" t="s">
        <v>82</v>
      </c>
      <c r="E99" s="7" t="s">
        <v>50</v>
      </c>
      <c r="F99" s="7" t="s">
        <v>71</v>
      </c>
      <c r="G99" s="7" t="s">
        <v>24</v>
      </c>
      <c r="H99" s="7" t="s">
        <v>25</v>
      </c>
      <c r="I99" s="7">
        <v>518</v>
      </c>
      <c r="J99" s="7">
        <v>61</v>
      </c>
      <c r="K99" s="7">
        <v>31598</v>
      </c>
      <c r="L99" s="7" t="s">
        <v>26</v>
      </c>
      <c r="M99" s="7" t="s">
        <v>51</v>
      </c>
      <c r="N99" s="7">
        <v>18</v>
      </c>
      <c r="O99" s="7" t="s">
        <v>87</v>
      </c>
      <c r="P99" s="7" t="s">
        <v>45</v>
      </c>
      <c r="Q99" s="7" t="s">
        <v>46</v>
      </c>
      <c r="R99" s="7" t="s">
        <v>76</v>
      </c>
      <c r="S99" s="7">
        <v>23.810300000000002</v>
      </c>
      <c r="T99" s="8">
        <v>90.412499999999994</v>
      </c>
    </row>
    <row r="100" spans="1:20" x14ac:dyDescent="0.25">
      <c r="A100" s="5" t="s">
        <v>190</v>
      </c>
      <c r="B100" s="6">
        <v>45390</v>
      </c>
      <c r="C100" s="6">
        <v>45412</v>
      </c>
      <c r="D100" s="7" t="s">
        <v>120</v>
      </c>
      <c r="E100" s="7" t="s">
        <v>57</v>
      </c>
      <c r="F100" s="7" t="s">
        <v>71</v>
      </c>
      <c r="G100" s="7" t="s">
        <v>24</v>
      </c>
      <c r="H100" s="7" t="s">
        <v>25</v>
      </c>
      <c r="I100" s="7">
        <v>398</v>
      </c>
      <c r="J100" s="7">
        <v>21</v>
      </c>
      <c r="K100" s="7">
        <v>8358</v>
      </c>
      <c r="L100" s="7" t="s">
        <v>26</v>
      </c>
      <c r="M100" s="7" t="s">
        <v>27</v>
      </c>
      <c r="N100" s="7">
        <v>62</v>
      </c>
      <c r="O100" s="7" t="s">
        <v>66</v>
      </c>
      <c r="P100" s="7" t="s">
        <v>45</v>
      </c>
      <c r="Q100" s="7" t="s">
        <v>53</v>
      </c>
      <c r="R100" s="7" t="s">
        <v>62</v>
      </c>
      <c r="S100" s="7">
        <v>36.896900000000002</v>
      </c>
      <c r="T100" s="8">
        <v>30.7133</v>
      </c>
    </row>
    <row r="101" spans="1:20" x14ac:dyDescent="0.25">
      <c r="A101" s="5" t="s">
        <v>191</v>
      </c>
      <c r="B101" s="6">
        <v>45391</v>
      </c>
      <c r="C101" s="6">
        <v>45412</v>
      </c>
      <c r="D101" s="7" t="s">
        <v>78</v>
      </c>
      <c r="E101" s="7" t="s">
        <v>22</v>
      </c>
      <c r="F101" s="7" t="s">
        <v>33</v>
      </c>
      <c r="G101" s="7" t="s">
        <v>34</v>
      </c>
      <c r="H101" s="7" t="s">
        <v>25</v>
      </c>
      <c r="I101" s="7">
        <v>735</v>
      </c>
      <c r="J101" s="7">
        <v>28</v>
      </c>
      <c r="K101" s="7">
        <v>20580</v>
      </c>
      <c r="L101" s="7" t="s">
        <v>35</v>
      </c>
      <c r="M101" s="7" t="s">
        <v>51</v>
      </c>
      <c r="N101" s="7">
        <v>38</v>
      </c>
      <c r="O101" s="7" t="s">
        <v>28</v>
      </c>
      <c r="P101" s="7" t="s">
        <v>29</v>
      </c>
      <c r="Q101" s="7" t="s">
        <v>53</v>
      </c>
      <c r="R101" s="7" t="s">
        <v>62</v>
      </c>
      <c r="S101" s="7">
        <v>36.896900000000002</v>
      </c>
      <c r="T101" s="8">
        <v>30.7133</v>
      </c>
    </row>
    <row r="102" spans="1:20" x14ac:dyDescent="0.25">
      <c r="A102" s="5" t="s">
        <v>192</v>
      </c>
      <c r="B102" s="6">
        <v>45392</v>
      </c>
      <c r="C102" s="6">
        <v>45412</v>
      </c>
      <c r="D102" s="7" t="s">
        <v>102</v>
      </c>
      <c r="E102" s="7" t="s">
        <v>103</v>
      </c>
      <c r="F102" s="7" t="s">
        <v>71</v>
      </c>
      <c r="G102" s="7" t="s">
        <v>34</v>
      </c>
      <c r="H102" s="7" t="s">
        <v>104</v>
      </c>
      <c r="I102" s="7">
        <v>1032</v>
      </c>
      <c r="J102" s="7">
        <v>9</v>
      </c>
      <c r="K102" s="7">
        <v>9288</v>
      </c>
      <c r="L102" s="7" t="s">
        <v>65</v>
      </c>
      <c r="M102" s="7" t="s">
        <v>51</v>
      </c>
      <c r="N102" s="7">
        <v>26</v>
      </c>
      <c r="O102" s="7" t="s">
        <v>52</v>
      </c>
      <c r="P102" s="7" t="s">
        <v>29</v>
      </c>
      <c r="Q102" s="7" t="s">
        <v>68</v>
      </c>
      <c r="R102" s="7" t="s">
        <v>83</v>
      </c>
      <c r="S102" s="7">
        <v>28.7041</v>
      </c>
      <c r="T102" s="8">
        <v>77.102500000000006</v>
      </c>
    </row>
    <row r="103" spans="1:20" x14ac:dyDescent="0.25">
      <c r="A103" s="5" t="s">
        <v>193</v>
      </c>
      <c r="B103" s="6">
        <v>45393</v>
      </c>
      <c r="C103" s="6">
        <v>45412</v>
      </c>
      <c r="D103" s="7" t="s">
        <v>96</v>
      </c>
      <c r="E103" s="7" t="s">
        <v>42</v>
      </c>
      <c r="F103" s="7" t="s">
        <v>71</v>
      </c>
      <c r="G103" s="7" t="s">
        <v>24</v>
      </c>
      <c r="H103" s="7" t="s">
        <v>25</v>
      </c>
      <c r="I103" s="7">
        <v>875</v>
      </c>
      <c r="J103" s="7">
        <v>80</v>
      </c>
      <c r="K103" s="7">
        <v>70000</v>
      </c>
      <c r="L103" s="7" t="s">
        <v>26</v>
      </c>
      <c r="M103" s="7" t="s">
        <v>51</v>
      </c>
      <c r="N103" s="7">
        <v>60</v>
      </c>
      <c r="O103" s="7" t="s">
        <v>66</v>
      </c>
      <c r="P103" s="7" t="s">
        <v>29</v>
      </c>
      <c r="Q103" s="7" t="s">
        <v>53</v>
      </c>
      <c r="R103" s="7" t="s">
        <v>94</v>
      </c>
      <c r="S103" s="7">
        <v>38.419199999999996</v>
      </c>
      <c r="T103" s="8">
        <v>27.128699999999998</v>
      </c>
    </row>
    <row r="104" spans="1:20" x14ac:dyDescent="0.25">
      <c r="A104" s="5" t="s">
        <v>194</v>
      </c>
      <c r="B104" s="6">
        <v>45394</v>
      </c>
      <c r="C104" s="6">
        <v>45412</v>
      </c>
      <c r="D104" s="7" t="s">
        <v>126</v>
      </c>
      <c r="E104" s="7" t="s">
        <v>103</v>
      </c>
      <c r="F104" s="7" t="s">
        <v>23</v>
      </c>
      <c r="G104" s="7" t="s">
        <v>58</v>
      </c>
      <c r="H104" s="7" t="s">
        <v>104</v>
      </c>
      <c r="I104" s="7">
        <v>872</v>
      </c>
      <c r="J104" s="7">
        <v>54</v>
      </c>
      <c r="K104" s="7">
        <v>47088</v>
      </c>
      <c r="L104" s="7" t="s">
        <v>26</v>
      </c>
      <c r="M104" s="7" t="s">
        <v>27</v>
      </c>
      <c r="N104" s="7">
        <v>55</v>
      </c>
      <c r="O104" s="7" t="s">
        <v>37</v>
      </c>
      <c r="P104" s="7" t="s">
        <v>29</v>
      </c>
      <c r="Q104" s="7" t="s">
        <v>68</v>
      </c>
      <c r="R104" s="7" t="s">
        <v>195</v>
      </c>
      <c r="S104" s="7">
        <v>19.076000000000001</v>
      </c>
      <c r="T104" s="8">
        <v>72.877700000000004</v>
      </c>
    </row>
    <row r="105" spans="1:20" x14ac:dyDescent="0.25">
      <c r="A105" s="5" t="s">
        <v>196</v>
      </c>
      <c r="B105" s="6">
        <v>45395</v>
      </c>
      <c r="C105" s="6">
        <v>45412</v>
      </c>
      <c r="D105" s="7" t="s">
        <v>129</v>
      </c>
      <c r="E105" s="7" t="s">
        <v>103</v>
      </c>
      <c r="F105" s="7" t="s">
        <v>71</v>
      </c>
      <c r="G105" s="7" t="s">
        <v>34</v>
      </c>
      <c r="H105" s="7" t="s">
        <v>104</v>
      </c>
      <c r="I105" s="7">
        <v>1160</v>
      </c>
      <c r="J105" s="7">
        <v>49</v>
      </c>
      <c r="K105" s="7">
        <v>56840</v>
      </c>
      <c r="L105" s="7" t="s">
        <v>35</v>
      </c>
      <c r="M105" s="7" t="s">
        <v>36</v>
      </c>
      <c r="N105" s="7">
        <v>39</v>
      </c>
      <c r="O105" s="7" t="s">
        <v>28</v>
      </c>
      <c r="P105" s="7" t="s">
        <v>45</v>
      </c>
      <c r="Q105" s="7" t="s">
        <v>53</v>
      </c>
      <c r="R105" s="7" t="s">
        <v>62</v>
      </c>
      <c r="S105" s="7">
        <v>36.896900000000002</v>
      </c>
      <c r="T105" s="8">
        <v>30.7133</v>
      </c>
    </row>
    <row r="106" spans="1:20" x14ac:dyDescent="0.25">
      <c r="A106" s="5" t="s">
        <v>197</v>
      </c>
      <c r="B106" s="6">
        <v>45396</v>
      </c>
      <c r="C106" s="6">
        <v>45412</v>
      </c>
      <c r="D106" s="7" t="s">
        <v>146</v>
      </c>
      <c r="E106" s="7" t="s">
        <v>57</v>
      </c>
      <c r="F106" s="7" t="s">
        <v>33</v>
      </c>
      <c r="G106" s="7" t="s">
        <v>58</v>
      </c>
      <c r="H106" s="7" t="s">
        <v>25</v>
      </c>
      <c r="I106" s="7">
        <v>442</v>
      </c>
      <c r="J106" s="7">
        <v>79</v>
      </c>
      <c r="K106" s="7">
        <v>34918</v>
      </c>
      <c r="L106" s="7" t="s">
        <v>65</v>
      </c>
      <c r="M106" s="7" t="s">
        <v>27</v>
      </c>
      <c r="N106" s="7">
        <v>46</v>
      </c>
      <c r="O106" s="7" t="s">
        <v>59</v>
      </c>
      <c r="P106" s="7" t="s">
        <v>45</v>
      </c>
      <c r="Q106" s="7" t="s">
        <v>46</v>
      </c>
      <c r="R106" s="7" t="s">
        <v>47</v>
      </c>
      <c r="S106" s="7">
        <v>22.3569</v>
      </c>
      <c r="T106" s="8">
        <v>91.783199999999994</v>
      </c>
    </row>
    <row r="107" spans="1:20" x14ac:dyDescent="0.25">
      <c r="A107" s="5" t="s">
        <v>198</v>
      </c>
      <c r="B107" s="6">
        <v>45397</v>
      </c>
      <c r="C107" s="6">
        <v>45412</v>
      </c>
      <c r="D107" s="7" t="s">
        <v>78</v>
      </c>
      <c r="E107" s="7" t="s">
        <v>22</v>
      </c>
      <c r="F107" s="7" t="s">
        <v>33</v>
      </c>
      <c r="G107" s="7" t="s">
        <v>24</v>
      </c>
      <c r="H107" s="7" t="s">
        <v>25</v>
      </c>
      <c r="I107" s="7">
        <v>782</v>
      </c>
      <c r="J107" s="7">
        <v>23</v>
      </c>
      <c r="K107" s="7">
        <v>17986</v>
      </c>
      <c r="L107" s="7" t="s">
        <v>26</v>
      </c>
      <c r="M107" s="7" t="s">
        <v>44</v>
      </c>
      <c r="N107" s="7">
        <v>33</v>
      </c>
      <c r="O107" s="7" t="s">
        <v>52</v>
      </c>
      <c r="P107" s="7" t="s">
        <v>29</v>
      </c>
      <c r="Q107" s="7" t="s">
        <v>53</v>
      </c>
      <c r="R107" s="7" t="s">
        <v>73</v>
      </c>
      <c r="S107" s="7">
        <v>41.008200000000002</v>
      </c>
      <c r="T107" s="8">
        <v>28.978400000000001</v>
      </c>
    </row>
    <row r="108" spans="1:20" x14ac:dyDescent="0.25">
      <c r="A108" s="5" t="s">
        <v>199</v>
      </c>
      <c r="B108" s="6">
        <v>45398</v>
      </c>
      <c r="C108" s="6">
        <v>45412</v>
      </c>
      <c r="D108" s="7" t="s">
        <v>120</v>
      </c>
      <c r="E108" s="7" t="s">
        <v>57</v>
      </c>
      <c r="F108" s="7" t="s">
        <v>23</v>
      </c>
      <c r="G108" s="7" t="s">
        <v>24</v>
      </c>
      <c r="H108" s="7" t="s">
        <v>25</v>
      </c>
      <c r="I108" s="7">
        <v>375</v>
      </c>
      <c r="J108" s="7">
        <v>19</v>
      </c>
      <c r="K108" s="7">
        <v>7125</v>
      </c>
      <c r="L108" s="7" t="s">
        <v>35</v>
      </c>
      <c r="M108" s="7" t="s">
        <v>36</v>
      </c>
      <c r="N108" s="7">
        <v>33</v>
      </c>
      <c r="O108" s="7" t="s">
        <v>52</v>
      </c>
      <c r="P108" s="7" t="s">
        <v>45</v>
      </c>
      <c r="Q108" s="7" t="s">
        <v>53</v>
      </c>
      <c r="R108" s="7" t="s">
        <v>54</v>
      </c>
      <c r="S108" s="7">
        <v>40.1828</v>
      </c>
      <c r="T108" s="8">
        <v>29.066500000000001</v>
      </c>
    </row>
    <row r="109" spans="1:20" x14ac:dyDescent="0.25">
      <c r="A109" s="5" t="s">
        <v>200</v>
      </c>
      <c r="B109" s="6">
        <v>45399</v>
      </c>
      <c r="C109" s="6">
        <v>45412</v>
      </c>
      <c r="D109" s="7" t="s">
        <v>80</v>
      </c>
      <c r="E109" s="7" t="s">
        <v>42</v>
      </c>
      <c r="F109" s="7" t="s">
        <v>71</v>
      </c>
      <c r="G109" s="7" t="s">
        <v>34</v>
      </c>
      <c r="H109" s="7" t="s">
        <v>25</v>
      </c>
      <c r="I109" s="7">
        <v>584</v>
      </c>
      <c r="J109" s="7">
        <v>21</v>
      </c>
      <c r="K109" s="7">
        <v>12264</v>
      </c>
      <c r="L109" s="7" t="s">
        <v>65</v>
      </c>
      <c r="M109" s="7" t="s">
        <v>51</v>
      </c>
      <c r="N109" s="7">
        <v>38</v>
      </c>
      <c r="O109" s="7" t="s">
        <v>28</v>
      </c>
      <c r="P109" s="7" t="s">
        <v>45</v>
      </c>
      <c r="Q109" s="7" t="s">
        <v>68</v>
      </c>
      <c r="R109" s="7" t="s">
        <v>83</v>
      </c>
      <c r="S109" s="7">
        <v>28.7041</v>
      </c>
      <c r="T109" s="8">
        <v>77.102500000000006</v>
      </c>
    </row>
    <row r="110" spans="1:20" x14ac:dyDescent="0.25">
      <c r="A110" s="5" t="s">
        <v>201</v>
      </c>
      <c r="B110" s="6">
        <v>45400</v>
      </c>
      <c r="C110" s="6">
        <v>45412</v>
      </c>
      <c r="D110" s="7" t="s">
        <v>64</v>
      </c>
      <c r="E110" s="7" t="s">
        <v>50</v>
      </c>
      <c r="F110" s="7" t="s">
        <v>23</v>
      </c>
      <c r="G110" s="7" t="s">
        <v>24</v>
      </c>
      <c r="H110" s="7" t="s">
        <v>25</v>
      </c>
      <c r="I110" s="7">
        <v>837</v>
      </c>
      <c r="J110" s="7">
        <v>83</v>
      </c>
      <c r="K110" s="7">
        <v>69471</v>
      </c>
      <c r="L110" s="7" t="s">
        <v>65</v>
      </c>
      <c r="M110" s="7" t="s">
        <v>36</v>
      </c>
      <c r="N110" s="7">
        <v>41</v>
      </c>
      <c r="O110" s="7" t="s">
        <v>28</v>
      </c>
      <c r="P110" s="7" t="s">
        <v>45</v>
      </c>
      <c r="Q110" s="7" t="s">
        <v>30</v>
      </c>
      <c r="R110" s="7" t="s">
        <v>202</v>
      </c>
      <c r="S110" s="7">
        <v>24.860700000000001</v>
      </c>
      <c r="T110" s="8">
        <v>67.001099999999994</v>
      </c>
    </row>
    <row r="111" spans="1:20" x14ac:dyDescent="0.25">
      <c r="A111" s="5" t="s">
        <v>203</v>
      </c>
      <c r="B111" s="6">
        <v>45401</v>
      </c>
      <c r="C111" s="6">
        <v>45412</v>
      </c>
      <c r="D111" s="7" t="s">
        <v>21</v>
      </c>
      <c r="E111" s="7" t="s">
        <v>22</v>
      </c>
      <c r="F111" s="7" t="s">
        <v>71</v>
      </c>
      <c r="G111" s="7" t="s">
        <v>58</v>
      </c>
      <c r="H111" s="7" t="s">
        <v>25</v>
      </c>
      <c r="I111" s="7">
        <v>547</v>
      </c>
      <c r="J111" s="7">
        <v>3</v>
      </c>
      <c r="K111" s="7">
        <v>1641</v>
      </c>
      <c r="L111" s="7" t="s">
        <v>35</v>
      </c>
      <c r="M111" s="7" t="s">
        <v>51</v>
      </c>
      <c r="N111" s="7">
        <v>32</v>
      </c>
      <c r="O111" s="7" t="s">
        <v>52</v>
      </c>
      <c r="P111" s="7" t="s">
        <v>45</v>
      </c>
      <c r="Q111" s="7" t="s">
        <v>53</v>
      </c>
      <c r="R111" s="7" t="s">
        <v>94</v>
      </c>
      <c r="S111" s="7">
        <v>38.419199999999996</v>
      </c>
      <c r="T111" s="8">
        <v>27.128699999999998</v>
      </c>
    </row>
    <row r="112" spans="1:20" x14ac:dyDescent="0.25">
      <c r="A112" s="5" t="s">
        <v>204</v>
      </c>
      <c r="B112" s="6">
        <v>45402</v>
      </c>
      <c r="C112" s="6">
        <v>45412</v>
      </c>
      <c r="D112" s="7" t="s">
        <v>78</v>
      </c>
      <c r="E112" s="7" t="s">
        <v>22</v>
      </c>
      <c r="F112" s="7" t="s">
        <v>33</v>
      </c>
      <c r="G112" s="7" t="s">
        <v>34</v>
      </c>
      <c r="H112" s="7" t="s">
        <v>25</v>
      </c>
      <c r="I112" s="7">
        <v>741</v>
      </c>
      <c r="J112" s="7">
        <v>73</v>
      </c>
      <c r="K112" s="7">
        <v>54093</v>
      </c>
      <c r="L112" s="7" t="s">
        <v>65</v>
      </c>
      <c r="M112" s="7" t="s">
        <v>27</v>
      </c>
      <c r="N112" s="7">
        <v>22</v>
      </c>
      <c r="O112" s="7" t="s">
        <v>87</v>
      </c>
      <c r="P112" s="7" t="s">
        <v>38</v>
      </c>
      <c r="Q112" s="7" t="s">
        <v>53</v>
      </c>
      <c r="R112" s="7" t="s">
        <v>73</v>
      </c>
      <c r="S112" s="7">
        <v>41.008200000000002</v>
      </c>
      <c r="T112" s="8">
        <v>28.978400000000001</v>
      </c>
    </row>
    <row r="113" spans="1:20" x14ac:dyDescent="0.25">
      <c r="A113" s="5" t="s">
        <v>205</v>
      </c>
      <c r="B113" s="6">
        <v>45403</v>
      </c>
      <c r="C113" s="6">
        <v>45412</v>
      </c>
      <c r="D113" s="7" t="s">
        <v>131</v>
      </c>
      <c r="E113" s="7" t="s">
        <v>103</v>
      </c>
      <c r="F113" s="7" t="s">
        <v>71</v>
      </c>
      <c r="G113" s="7" t="s">
        <v>24</v>
      </c>
      <c r="H113" s="7" t="s">
        <v>104</v>
      </c>
      <c r="I113" s="7">
        <v>836</v>
      </c>
      <c r="J113" s="7">
        <v>66</v>
      </c>
      <c r="K113" s="7">
        <v>55176</v>
      </c>
      <c r="L113" s="7" t="s">
        <v>26</v>
      </c>
      <c r="M113" s="7" t="s">
        <v>51</v>
      </c>
      <c r="N113" s="7">
        <v>49</v>
      </c>
      <c r="O113" s="7" t="s">
        <v>59</v>
      </c>
      <c r="P113" s="7" t="s">
        <v>29</v>
      </c>
      <c r="Q113" s="7" t="s">
        <v>68</v>
      </c>
      <c r="R113" s="7" t="s">
        <v>127</v>
      </c>
      <c r="S113" s="7">
        <v>26.846699999999998</v>
      </c>
      <c r="T113" s="8">
        <v>80.946200000000005</v>
      </c>
    </row>
    <row r="114" spans="1:20" x14ac:dyDescent="0.25">
      <c r="A114" s="5" t="s">
        <v>206</v>
      </c>
      <c r="B114" s="6">
        <v>45404</v>
      </c>
      <c r="C114" s="6">
        <v>45412</v>
      </c>
      <c r="D114" s="7" t="s">
        <v>85</v>
      </c>
      <c r="E114" s="7" t="s">
        <v>22</v>
      </c>
      <c r="F114" s="7" t="s">
        <v>23</v>
      </c>
      <c r="G114" s="7" t="s">
        <v>34</v>
      </c>
      <c r="H114" s="7" t="s">
        <v>25</v>
      </c>
      <c r="I114" s="7">
        <v>1036</v>
      </c>
      <c r="J114" s="7">
        <v>69</v>
      </c>
      <c r="K114" s="7">
        <v>71484</v>
      </c>
      <c r="L114" s="7" t="s">
        <v>65</v>
      </c>
      <c r="M114" s="7" t="s">
        <v>27</v>
      </c>
      <c r="N114" s="7">
        <v>44</v>
      </c>
      <c r="O114" s="7" t="s">
        <v>59</v>
      </c>
      <c r="P114" s="7" t="s">
        <v>38</v>
      </c>
      <c r="Q114" s="7" t="s">
        <v>46</v>
      </c>
      <c r="R114" s="7" t="s">
        <v>76</v>
      </c>
      <c r="S114" s="7">
        <v>23.810300000000002</v>
      </c>
      <c r="T114" s="8">
        <v>90.412499999999994</v>
      </c>
    </row>
    <row r="115" spans="1:20" x14ac:dyDescent="0.25">
      <c r="A115" s="5" t="s">
        <v>207</v>
      </c>
      <c r="B115" s="6">
        <v>45405</v>
      </c>
      <c r="C115" s="6">
        <v>45412</v>
      </c>
      <c r="D115" s="7" t="s">
        <v>78</v>
      </c>
      <c r="E115" s="7" t="s">
        <v>22</v>
      </c>
      <c r="F115" s="7" t="s">
        <v>33</v>
      </c>
      <c r="G115" s="7" t="s">
        <v>58</v>
      </c>
      <c r="H115" s="7" t="s">
        <v>25</v>
      </c>
      <c r="I115" s="7">
        <v>725</v>
      </c>
      <c r="J115" s="7">
        <v>79</v>
      </c>
      <c r="K115" s="7">
        <v>57275</v>
      </c>
      <c r="L115" s="7" t="s">
        <v>65</v>
      </c>
      <c r="M115" s="7" t="s">
        <v>44</v>
      </c>
      <c r="N115" s="7">
        <v>44</v>
      </c>
      <c r="O115" s="7" t="s">
        <v>59</v>
      </c>
      <c r="P115" s="7" t="s">
        <v>45</v>
      </c>
      <c r="Q115" s="7" t="s">
        <v>68</v>
      </c>
      <c r="R115" s="7" t="s">
        <v>88</v>
      </c>
      <c r="S115" s="7">
        <v>17.385000000000002</v>
      </c>
      <c r="T115" s="8">
        <v>78.486699999999999</v>
      </c>
    </row>
    <row r="116" spans="1:20" x14ac:dyDescent="0.25">
      <c r="A116" s="5" t="s">
        <v>208</v>
      </c>
      <c r="B116" s="6">
        <v>45406</v>
      </c>
      <c r="C116" s="6">
        <v>45412</v>
      </c>
      <c r="D116" s="7" t="s">
        <v>85</v>
      </c>
      <c r="E116" s="7" t="s">
        <v>22</v>
      </c>
      <c r="F116" s="7" t="s">
        <v>23</v>
      </c>
      <c r="G116" s="7" t="s">
        <v>43</v>
      </c>
      <c r="H116" s="7" t="s">
        <v>25</v>
      </c>
      <c r="I116" s="7">
        <v>1017</v>
      </c>
      <c r="J116" s="7">
        <v>68</v>
      </c>
      <c r="K116" s="7">
        <v>69156</v>
      </c>
      <c r="L116" s="7" t="s">
        <v>35</v>
      </c>
      <c r="M116" s="7" t="s">
        <v>51</v>
      </c>
      <c r="N116" s="7">
        <v>54</v>
      </c>
      <c r="O116" s="7" t="s">
        <v>37</v>
      </c>
      <c r="P116" s="7" t="s">
        <v>29</v>
      </c>
      <c r="Q116" s="7" t="s">
        <v>68</v>
      </c>
      <c r="R116" s="7" t="s">
        <v>132</v>
      </c>
      <c r="S116" s="7">
        <v>13.082700000000001</v>
      </c>
      <c r="T116" s="8">
        <v>80.270700000000005</v>
      </c>
    </row>
    <row r="117" spans="1:20" x14ac:dyDescent="0.25">
      <c r="A117" s="5" t="s">
        <v>209</v>
      </c>
      <c r="B117" s="6">
        <v>45407</v>
      </c>
      <c r="C117" s="6">
        <v>45412</v>
      </c>
      <c r="D117" s="7" t="s">
        <v>82</v>
      </c>
      <c r="E117" s="7" t="s">
        <v>50</v>
      </c>
      <c r="F117" s="7" t="s">
        <v>23</v>
      </c>
      <c r="G117" s="7" t="s">
        <v>24</v>
      </c>
      <c r="H117" s="7" t="s">
        <v>25</v>
      </c>
      <c r="I117" s="7">
        <v>509</v>
      </c>
      <c r="J117" s="7">
        <v>16</v>
      </c>
      <c r="K117" s="7">
        <v>8144</v>
      </c>
      <c r="L117" s="7" t="s">
        <v>65</v>
      </c>
      <c r="M117" s="7" t="s">
        <v>36</v>
      </c>
      <c r="N117" s="7">
        <v>38</v>
      </c>
      <c r="O117" s="7" t="s">
        <v>28</v>
      </c>
      <c r="P117" s="7" t="s">
        <v>29</v>
      </c>
      <c r="Q117" s="7" t="s">
        <v>46</v>
      </c>
      <c r="R117" s="7" t="s">
        <v>118</v>
      </c>
      <c r="S117" s="7">
        <v>24.8949</v>
      </c>
      <c r="T117" s="8">
        <v>91.868700000000004</v>
      </c>
    </row>
    <row r="118" spans="1:20" x14ac:dyDescent="0.25">
      <c r="A118" s="5" t="s">
        <v>210</v>
      </c>
      <c r="B118" s="6">
        <v>45408</v>
      </c>
      <c r="C118" s="6">
        <v>45412</v>
      </c>
      <c r="D118" s="7" t="s">
        <v>49</v>
      </c>
      <c r="E118" s="7" t="s">
        <v>50</v>
      </c>
      <c r="F118" s="7" t="s">
        <v>23</v>
      </c>
      <c r="G118" s="7" t="s">
        <v>58</v>
      </c>
      <c r="H118" s="7" t="s">
        <v>25</v>
      </c>
      <c r="I118" s="7">
        <v>335</v>
      </c>
      <c r="J118" s="7">
        <v>58</v>
      </c>
      <c r="K118" s="7">
        <v>19430</v>
      </c>
      <c r="L118" s="7" t="s">
        <v>65</v>
      </c>
      <c r="M118" s="7" t="s">
        <v>27</v>
      </c>
      <c r="N118" s="7">
        <v>39</v>
      </c>
      <c r="O118" s="7" t="s">
        <v>28</v>
      </c>
      <c r="P118" s="7" t="s">
        <v>45</v>
      </c>
      <c r="Q118" s="7" t="s">
        <v>68</v>
      </c>
      <c r="R118" s="7" t="s">
        <v>195</v>
      </c>
      <c r="S118" s="7">
        <v>19.076000000000001</v>
      </c>
      <c r="T118" s="8">
        <v>72.877700000000004</v>
      </c>
    </row>
    <row r="119" spans="1:20" x14ac:dyDescent="0.25">
      <c r="A119" s="5" t="s">
        <v>211</v>
      </c>
      <c r="B119" s="6">
        <v>45409</v>
      </c>
      <c r="C119" s="6">
        <v>45412</v>
      </c>
      <c r="D119" s="7" t="s">
        <v>21</v>
      </c>
      <c r="E119" s="7" t="s">
        <v>22</v>
      </c>
      <c r="F119" s="7" t="s">
        <v>23</v>
      </c>
      <c r="G119" s="7" t="s">
        <v>72</v>
      </c>
      <c r="H119" s="7" t="s">
        <v>25</v>
      </c>
      <c r="I119" s="7">
        <v>521</v>
      </c>
      <c r="J119" s="7">
        <v>14</v>
      </c>
      <c r="K119" s="7">
        <v>7294</v>
      </c>
      <c r="L119" s="7" t="s">
        <v>26</v>
      </c>
      <c r="M119" s="7" t="s">
        <v>51</v>
      </c>
      <c r="N119" s="7">
        <v>34</v>
      </c>
      <c r="O119" s="7" t="s">
        <v>28</v>
      </c>
      <c r="P119" s="7" t="s">
        <v>45</v>
      </c>
      <c r="Q119" s="7" t="s">
        <v>68</v>
      </c>
      <c r="R119" s="7" t="s">
        <v>132</v>
      </c>
      <c r="S119" s="7">
        <v>13.082700000000001</v>
      </c>
      <c r="T119" s="8">
        <v>80.270700000000005</v>
      </c>
    </row>
    <row r="120" spans="1:20" x14ac:dyDescent="0.25">
      <c r="A120" s="5" t="s">
        <v>212</v>
      </c>
      <c r="B120" s="6">
        <v>45410</v>
      </c>
      <c r="C120" s="6">
        <v>45412</v>
      </c>
      <c r="D120" s="7" t="s">
        <v>159</v>
      </c>
      <c r="E120" s="7" t="s">
        <v>103</v>
      </c>
      <c r="F120" s="7" t="s">
        <v>33</v>
      </c>
      <c r="G120" s="7" t="s">
        <v>72</v>
      </c>
      <c r="H120" s="7" t="s">
        <v>104</v>
      </c>
      <c r="I120" s="7">
        <v>450</v>
      </c>
      <c r="J120" s="7">
        <v>43</v>
      </c>
      <c r="K120" s="7">
        <v>19350</v>
      </c>
      <c r="L120" s="7" t="s">
        <v>26</v>
      </c>
      <c r="M120" s="7" t="s">
        <v>27</v>
      </c>
      <c r="N120" s="7">
        <v>36</v>
      </c>
      <c r="O120" s="7" t="s">
        <v>28</v>
      </c>
      <c r="P120" s="7" t="s">
        <v>45</v>
      </c>
      <c r="Q120" s="7" t="s">
        <v>68</v>
      </c>
      <c r="R120" s="7" t="s">
        <v>121</v>
      </c>
      <c r="S120" s="7">
        <v>12.9716</v>
      </c>
      <c r="T120" s="8">
        <v>77.5946</v>
      </c>
    </row>
    <row r="121" spans="1:20" x14ac:dyDescent="0.25">
      <c r="A121" s="5" t="s">
        <v>213</v>
      </c>
      <c r="B121" s="6">
        <v>45411</v>
      </c>
      <c r="C121" s="6">
        <v>45412</v>
      </c>
      <c r="D121" s="7" t="s">
        <v>131</v>
      </c>
      <c r="E121" s="7" t="s">
        <v>103</v>
      </c>
      <c r="F121" s="7" t="s">
        <v>23</v>
      </c>
      <c r="G121" s="7" t="s">
        <v>34</v>
      </c>
      <c r="H121" s="7" t="s">
        <v>104</v>
      </c>
      <c r="I121" s="7">
        <v>803</v>
      </c>
      <c r="J121" s="7">
        <v>49</v>
      </c>
      <c r="K121" s="7">
        <v>39347</v>
      </c>
      <c r="L121" s="7" t="s">
        <v>35</v>
      </c>
      <c r="M121" s="7" t="s">
        <v>51</v>
      </c>
      <c r="N121" s="7">
        <v>46</v>
      </c>
      <c r="O121" s="7" t="s">
        <v>59</v>
      </c>
      <c r="P121" s="7" t="s">
        <v>45</v>
      </c>
      <c r="Q121" s="7" t="s">
        <v>53</v>
      </c>
      <c r="R121" s="7" t="s">
        <v>54</v>
      </c>
      <c r="S121" s="7">
        <v>40.1828</v>
      </c>
      <c r="T121" s="8">
        <v>29.066500000000001</v>
      </c>
    </row>
    <row r="122" spans="1:20" x14ac:dyDescent="0.25">
      <c r="A122" s="5" t="s">
        <v>214</v>
      </c>
      <c r="B122" s="6">
        <v>45412</v>
      </c>
      <c r="C122" s="6">
        <v>45412</v>
      </c>
      <c r="D122" s="7" t="s">
        <v>126</v>
      </c>
      <c r="E122" s="7" t="s">
        <v>103</v>
      </c>
      <c r="F122" s="7" t="s">
        <v>23</v>
      </c>
      <c r="G122" s="7" t="s">
        <v>24</v>
      </c>
      <c r="H122" s="7" t="s">
        <v>104</v>
      </c>
      <c r="I122" s="7">
        <v>828</v>
      </c>
      <c r="J122" s="7">
        <v>68</v>
      </c>
      <c r="K122" s="7">
        <v>56304</v>
      </c>
      <c r="L122" s="7" t="s">
        <v>26</v>
      </c>
      <c r="M122" s="7" t="s">
        <v>51</v>
      </c>
      <c r="N122" s="7">
        <v>64</v>
      </c>
      <c r="O122" s="7" t="s">
        <v>66</v>
      </c>
      <c r="P122" s="7" t="s">
        <v>29</v>
      </c>
      <c r="Q122" s="7" t="s">
        <v>46</v>
      </c>
      <c r="R122" s="7" t="s">
        <v>47</v>
      </c>
      <c r="S122" s="7">
        <v>22.3569</v>
      </c>
      <c r="T122" s="8">
        <v>91.783199999999994</v>
      </c>
    </row>
    <row r="123" spans="1:20" x14ac:dyDescent="0.25">
      <c r="A123" s="5" t="s">
        <v>215</v>
      </c>
      <c r="B123" s="6">
        <v>45413</v>
      </c>
      <c r="C123" s="6">
        <v>45443</v>
      </c>
      <c r="D123" s="7" t="s">
        <v>129</v>
      </c>
      <c r="E123" s="7" t="s">
        <v>103</v>
      </c>
      <c r="F123" s="7" t="s">
        <v>71</v>
      </c>
      <c r="G123" s="7" t="s">
        <v>34</v>
      </c>
      <c r="H123" s="7" t="s">
        <v>104</v>
      </c>
      <c r="I123" s="7">
        <v>1127</v>
      </c>
      <c r="J123" s="7">
        <v>85</v>
      </c>
      <c r="K123" s="7">
        <v>95795</v>
      </c>
      <c r="L123" s="7" t="s">
        <v>65</v>
      </c>
      <c r="M123" s="7" t="s">
        <v>44</v>
      </c>
      <c r="N123" s="7">
        <v>19</v>
      </c>
      <c r="O123" s="7" t="s">
        <v>87</v>
      </c>
      <c r="P123" s="7" t="s">
        <v>29</v>
      </c>
      <c r="Q123" s="7" t="s">
        <v>46</v>
      </c>
      <c r="R123" s="7" t="s">
        <v>111</v>
      </c>
      <c r="S123" s="7">
        <v>22.845600000000001</v>
      </c>
      <c r="T123" s="8">
        <v>89.540300000000002</v>
      </c>
    </row>
    <row r="124" spans="1:20" x14ac:dyDescent="0.25">
      <c r="A124" s="5" t="s">
        <v>216</v>
      </c>
      <c r="B124" s="6">
        <v>45414</v>
      </c>
      <c r="C124" s="6">
        <v>45443</v>
      </c>
      <c r="D124" s="7" t="s">
        <v>96</v>
      </c>
      <c r="E124" s="7" t="s">
        <v>42</v>
      </c>
      <c r="F124" s="7" t="s">
        <v>33</v>
      </c>
      <c r="G124" s="7" t="s">
        <v>72</v>
      </c>
      <c r="H124" s="7" t="s">
        <v>25</v>
      </c>
      <c r="I124" s="7">
        <v>873</v>
      </c>
      <c r="J124" s="7">
        <v>8</v>
      </c>
      <c r="K124" s="7">
        <v>6984</v>
      </c>
      <c r="L124" s="7" t="s">
        <v>26</v>
      </c>
      <c r="M124" s="7" t="s">
        <v>51</v>
      </c>
      <c r="N124" s="7">
        <v>49</v>
      </c>
      <c r="O124" s="7" t="s">
        <v>59</v>
      </c>
      <c r="P124" s="7" t="s">
        <v>45</v>
      </c>
      <c r="Q124" s="7" t="s">
        <v>53</v>
      </c>
      <c r="R124" s="7" t="s">
        <v>54</v>
      </c>
      <c r="S124" s="7">
        <v>40.1828</v>
      </c>
      <c r="T124" s="8">
        <v>29.066500000000001</v>
      </c>
    </row>
    <row r="125" spans="1:20" x14ac:dyDescent="0.25">
      <c r="A125" s="5" t="s">
        <v>217</v>
      </c>
      <c r="B125" s="6">
        <v>45415</v>
      </c>
      <c r="C125" s="6">
        <v>45443</v>
      </c>
      <c r="D125" s="7" t="s">
        <v>126</v>
      </c>
      <c r="E125" s="7" t="s">
        <v>103</v>
      </c>
      <c r="F125" s="7" t="s">
        <v>71</v>
      </c>
      <c r="G125" s="7" t="s">
        <v>34</v>
      </c>
      <c r="H125" s="7" t="s">
        <v>104</v>
      </c>
      <c r="I125" s="7">
        <v>880</v>
      </c>
      <c r="J125" s="7">
        <v>84</v>
      </c>
      <c r="K125" s="7">
        <v>73920</v>
      </c>
      <c r="L125" s="7" t="s">
        <v>26</v>
      </c>
      <c r="M125" s="7" t="s">
        <v>27</v>
      </c>
      <c r="N125" s="7">
        <v>20</v>
      </c>
      <c r="O125" s="7" t="s">
        <v>87</v>
      </c>
      <c r="P125" s="7" t="s">
        <v>29</v>
      </c>
      <c r="Q125" s="7" t="s">
        <v>68</v>
      </c>
      <c r="R125" s="7" t="s">
        <v>132</v>
      </c>
      <c r="S125" s="7">
        <v>13.082700000000001</v>
      </c>
      <c r="T125" s="8">
        <v>80.270700000000005</v>
      </c>
    </row>
    <row r="126" spans="1:20" x14ac:dyDescent="0.25">
      <c r="A126" s="5" t="s">
        <v>218</v>
      </c>
      <c r="B126" s="6">
        <v>45416</v>
      </c>
      <c r="C126" s="6">
        <v>45443</v>
      </c>
      <c r="D126" s="7" t="s">
        <v>126</v>
      </c>
      <c r="E126" s="7" t="s">
        <v>103</v>
      </c>
      <c r="F126" s="7" t="s">
        <v>71</v>
      </c>
      <c r="G126" s="7" t="s">
        <v>58</v>
      </c>
      <c r="H126" s="7" t="s">
        <v>104</v>
      </c>
      <c r="I126" s="7">
        <v>821</v>
      </c>
      <c r="J126" s="7">
        <v>93</v>
      </c>
      <c r="K126" s="7">
        <v>76353</v>
      </c>
      <c r="L126" s="7" t="s">
        <v>65</v>
      </c>
      <c r="M126" s="7" t="s">
        <v>27</v>
      </c>
      <c r="N126" s="7">
        <v>25</v>
      </c>
      <c r="O126" s="7" t="s">
        <v>87</v>
      </c>
      <c r="P126" s="7" t="s">
        <v>29</v>
      </c>
      <c r="Q126" s="7" t="s">
        <v>53</v>
      </c>
      <c r="R126" s="7" t="s">
        <v>62</v>
      </c>
      <c r="S126" s="7">
        <v>36.896900000000002</v>
      </c>
      <c r="T126" s="8">
        <v>30.7133</v>
      </c>
    </row>
    <row r="127" spans="1:20" x14ac:dyDescent="0.25">
      <c r="A127" s="5" t="s">
        <v>219</v>
      </c>
      <c r="B127" s="6">
        <v>45417</v>
      </c>
      <c r="C127" s="6">
        <v>45443</v>
      </c>
      <c r="D127" s="7" t="s">
        <v>96</v>
      </c>
      <c r="E127" s="7" t="s">
        <v>42</v>
      </c>
      <c r="F127" s="7" t="s">
        <v>33</v>
      </c>
      <c r="G127" s="7" t="s">
        <v>43</v>
      </c>
      <c r="H127" s="7" t="s">
        <v>25</v>
      </c>
      <c r="I127" s="7">
        <v>838</v>
      </c>
      <c r="J127" s="7">
        <v>51</v>
      </c>
      <c r="K127" s="7">
        <v>42738</v>
      </c>
      <c r="L127" s="7" t="s">
        <v>26</v>
      </c>
      <c r="M127" s="7" t="s">
        <v>27</v>
      </c>
      <c r="N127" s="7">
        <v>19</v>
      </c>
      <c r="O127" s="7" t="s">
        <v>87</v>
      </c>
      <c r="P127" s="7" t="s">
        <v>29</v>
      </c>
      <c r="Q127" s="7" t="s">
        <v>68</v>
      </c>
      <c r="R127" s="7" t="s">
        <v>69</v>
      </c>
      <c r="S127" s="7">
        <v>18.520399999999999</v>
      </c>
      <c r="T127" s="8">
        <v>73.856700000000004</v>
      </c>
    </row>
    <row r="128" spans="1:20" x14ac:dyDescent="0.25">
      <c r="A128" s="5" t="s">
        <v>220</v>
      </c>
      <c r="B128" s="6">
        <v>45418</v>
      </c>
      <c r="C128" s="6">
        <v>45443</v>
      </c>
      <c r="D128" s="7" t="s">
        <v>21</v>
      </c>
      <c r="E128" s="7" t="s">
        <v>22</v>
      </c>
      <c r="F128" s="7" t="s">
        <v>71</v>
      </c>
      <c r="G128" s="7" t="s">
        <v>43</v>
      </c>
      <c r="H128" s="7" t="s">
        <v>25</v>
      </c>
      <c r="I128" s="7">
        <v>540</v>
      </c>
      <c r="J128" s="7">
        <v>25</v>
      </c>
      <c r="K128" s="7">
        <v>13500</v>
      </c>
      <c r="L128" s="7" t="s">
        <v>26</v>
      </c>
      <c r="M128" s="7" t="s">
        <v>51</v>
      </c>
      <c r="N128" s="7">
        <v>64</v>
      </c>
      <c r="O128" s="7" t="s">
        <v>66</v>
      </c>
      <c r="P128" s="7" t="s">
        <v>29</v>
      </c>
      <c r="Q128" s="7" t="s">
        <v>46</v>
      </c>
      <c r="R128" s="7" t="s">
        <v>60</v>
      </c>
      <c r="S128" s="7">
        <v>24.374500000000001</v>
      </c>
      <c r="T128" s="8">
        <v>88.604200000000006</v>
      </c>
    </row>
    <row r="129" spans="1:20" x14ac:dyDescent="0.25">
      <c r="A129" s="5" t="s">
        <v>164</v>
      </c>
      <c r="B129" s="6">
        <v>45419</v>
      </c>
      <c r="C129" s="6">
        <v>45443</v>
      </c>
      <c r="D129" s="7" t="s">
        <v>159</v>
      </c>
      <c r="E129" s="7" t="s">
        <v>103</v>
      </c>
      <c r="F129" s="7" t="s">
        <v>33</v>
      </c>
      <c r="G129" s="7" t="s">
        <v>72</v>
      </c>
      <c r="H129" s="7" t="s">
        <v>104</v>
      </c>
      <c r="I129" s="7">
        <v>438</v>
      </c>
      <c r="J129" s="7">
        <v>85</v>
      </c>
      <c r="K129" s="7">
        <v>37230</v>
      </c>
      <c r="L129" s="7" t="s">
        <v>26</v>
      </c>
      <c r="M129" s="7" t="s">
        <v>44</v>
      </c>
      <c r="N129" s="7">
        <v>44</v>
      </c>
      <c r="O129" s="7" t="s">
        <v>59</v>
      </c>
      <c r="P129" s="7" t="s">
        <v>45</v>
      </c>
      <c r="Q129" s="7" t="s">
        <v>53</v>
      </c>
      <c r="R129" s="7" t="s">
        <v>73</v>
      </c>
      <c r="S129" s="7">
        <v>41.008200000000002</v>
      </c>
      <c r="T129" s="8">
        <v>28.978400000000001</v>
      </c>
    </row>
    <row r="130" spans="1:20" x14ac:dyDescent="0.25">
      <c r="A130" s="5" t="s">
        <v>221</v>
      </c>
      <c r="B130" s="6">
        <v>45420</v>
      </c>
      <c r="C130" s="6">
        <v>45443</v>
      </c>
      <c r="D130" s="7" t="s">
        <v>21</v>
      </c>
      <c r="E130" s="7" t="s">
        <v>22</v>
      </c>
      <c r="F130" s="7" t="s">
        <v>33</v>
      </c>
      <c r="G130" s="7" t="s">
        <v>43</v>
      </c>
      <c r="H130" s="7" t="s">
        <v>25</v>
      </c>
      <c r="I130" s="7">
        <v>520</v>
      </c>
      <c r="J130" s="7">
        <v>62</v>
      </c>
      <c r="K130" s="7">
        <v>32240</v>
      </c>
      <c r="L130" s="7" t="s">
        <v>65</v>
      </c>
      <c r="M130" s="7" t="s">
        <v>51</v>
      </c>
      <c r="N130" s="7">
        <v>21</v>
      </c>
      <c r="O130" s="7" t="s">
        <v>87</v>
      </c>
      <c r="P130" s="7" t="s">
        <v>45</v>
      </c>
      <c r="Q130" s="7" t="s">
        <v>46</v>
      </c>
      <c r="R130" s="7" t="s">
        <v>111</v>
      </c>
      <c r="S130" s="7">
        <v>22.845600000000001</v>
      </c>
      <c r="T130" s="8">
        <v>89.540300000000002</v>
      </c>
    </row>
    <row r="131" spans="1:20" x14ac:dyDescent="0.25">
      <c r="A131" s="5" t="s">
        <v>222</v>
      </c>
      <c r="B131" s="6">
        <v>45421</v>
      </c>
      <c r="C131" s="6">
        <v>45443</v>
      </c>
      <c r="D131" s="7" t="s">
        <v>41</v>
      </c>
      <c r="E131" s="7" t="s">
        <v>42</v>
      </c>
      <c r="F131" s="7" t="s">
        <v>23</v>
      </c>
      <c r="G131" s="7" t="s">
        <v>72</v>
      </c>
      <c r="H131" s="7" t="s">
        <v>25</v>
      </c>
      <c r="I131" s="7">
        <v>669</v>
      </c>
      <c r="J131" s="7">
        <v>54</v>
      </c>
      <c r="K131" s="7">
        <v>36126</v>
      </c>
      <c r="L131" s="7" t="s">
        <v>35</v>
      </c>
      <c r="M131" s="7" t="s">
        <v>36</v>
      </c>
      <c r="N131" s="7">
        <v>43</v>
      </c>
      <c r="O131" s="7" t="s">
        <v>59</v>
      </c>
      <c r="P131" s="7" t="s">
        <v>45</v>
      </c>
      <c r="Q131" s="7" t="s">
        <v>68</v>
      </c>
      <c r="R131" s="7" t="s">
        <v>170</v>
      </c>
      <c r="S131" s="7">
        <v>23.022500000000001</v>
      </c>
      <c r="T131" s="8">
        <v>72.571399999999997</v>
      </c>
    </row>
    <row r="132" spans="1:20" x14ac:dyDescent="0.25">
      <c r="A132" s="5" t="s">
        <v>221</v>
      </c>
      <c r="B132" s="6">
        <v>45422</v>
      </c>
      <c r="C132" s="6">
        <v>45443</v>
      </c>
      <c r="D132" s="7" t="s">
        <v>21</v>
      </c>
      <c r="E132" s="7" t="s">
        <v>22</v>
      </c>
      <c r="F132" s="7" t="s">
        <v>33</v>
      </c>
      <c r="G132" s="7" t="s">
        <v>43</v>
      </c>
      <c r="H132" s="7" t="s">
        <v>25</v>
      </c>
      <c r="I132" s="7">
        <v>520</v>
      </c>
      <c r="J132" s="7">
        <v>62</v>
      </c>
      <c r="K132" s="7">
        <v>32240</v>
      </c>
      <c r="L132" s="7" t="s">
        <v>65</v>
      </c>
      <c r="M132" s="7" t="s">
        <v>51</v>
      </c>
      <c r="N132" s="7">
        <v>21</v>
      </c>
      <c r="O132" s="7" t="s">
        <v>87</v>
      </c>
      <c r="P132" s="7" t="s">
        <v>45</v>
      </c>
      <c r="Q132" s="7" t="s">
        <v>46</v>
      </c>
      <c r="R132" s="7" t="s">
        <v>111</v>
      </c>
      <c r="S132" s="7">
        <v>22.845600000000001</v>
      </c>
      <c r="T132" s="8">
        <v>89.540300000000002</v>
      </c>
    </row>
    <row r="133" spans="1:20" x14ac:dyDescent="0.25">
      <c r="A133" s="5" t="s">
        <v>223</v>
      </c>
      <c r="B133" s="6">
        <v>45423</v>
      </c>
      <c r="C133" s="6">
        <v>45443</v>
      </c>
      <c r="D133" s="7" t="s">
        <v>75</v>
      </c>
      <c r="E133" s="7" t="s">
        <v>50</v>
      </c>
      <c r="F133" s="7" t="s">
        <v>23</v>
      </c>
      <c r="G133" s="7" t="s">
        <v>72</v>
      </c>
      <c r="H133" s="7" t="s">
        <v>25</v>
      </c>
      <c r="I133" s="7">
        <v>395</v>
      </c>
      <c r="J133" s="7">
        <v>47</v>
      </c>
      <c r="K133" s="7">
        <v>18565</v>
      </c>
      <c r="L133" s="7" t="s">
        <v>35</v>
      </c>
      <c r="M133" s="7" t="s">
        <v>36</v>
      </c>
      <c r="N133" s="7">
        <v>34</v>
      </c>
      <c r="O133" s="7" t="s">
        <v>28</v>
      </c>
      <c r="P133" s="7" t="s">
        <v>29</v>
      </c>
      <c r="Q133" s="7" t="s">
        <v>53</v>
      </c>
      <c r="R133" s="7" t="s">
        <v>62</v>
      </c>
      <c r="S133" s="7">
        <v>36.896900000000002</v>
      </c>
      <c r="T133" s="8">
        <v>30.7133</v>
      </c>
    </row>
    <row r="134" spans="1:20" x14ac:dyDescent="0.25">
      <c r="A134" s="5" t="s">
        <v>224</v>
      </c>
      <c r="B134" s="6">
        <v>45424</v>
      </c>
      <c r="C134" s="6">
        <v>45443</v>
      </c>
      <c r="D134" s="7" t="s">
        <v>80</v>
      </c>
      <c r="E134" s="7" t="s">
        <v>42</v>
      </c>
      <c r="F134" s="7" t="s">
        <v>33</v>
      </c>
      <c r="G134" s="7" t="s">
        <v>58</v>
      </c>
      <c r="H134" s="7" t="s">
        <v>25</v>
      </c>
      <c r="I134" s="7">
        <v>569</v>
      </c>
      <c r="J134" s="7">
        <v>64</v>
      </c>
      <c r="K134" s="7">
        <v>36416</v>
      </c>
      <c r="L134" s="7" t="s">
        <v>26</v>
      </c>
      <c r="M134" s="7" t="s">
        <v>51</v>
      </c>
      <c r="N134" s="7">
        <v>27</v>
      </c>
      <c r="O134" s="7" t="s">
        <v>52</v>
      </c>
      <c r="P134" s="7" t="s">
        <v>29</v>
      </c>
      <c r="Q134" s="7" t="s">
        <v>53</v>
      </c>
      <c r="R134" s="7" t="s">
        <v>94</v>
      </c>
      <c r="S134" s="7">
        <v>38.419199999999996</v>
      </c>
      <c r="T134" s="8">
        <v>27.128699999999998</v>
      </c>
    </row>
    <row r="135" spans="1:20" x14ac:dyDescent="0.25">
      <c r="A135" s="5" t="s">
        <v>225</v>
      </c>
      <c r="B135" s="6">
        <v>45425</v>
      </c>
      <c r="C135" s="6">
        <v>45443</v>
      </c>
      <c r="D135" s="7" t="s">
        <v>49</v>
      </c>
      <c r="E135" s="7" t="s">
        <v>50</v>
      </c>
      <c r="F135" s="7" t="s">
        <v>71</v>
      </c>
      <c r="G135" s="7" t="s">
        <v>58</v>
      </c>
      <c r="H135" s="7" t="s">
        <v>25</v>
      </c>
      <c r="I135" s="7">
        <v>340</v>
      </c>
      <c r="J135" s="7">
        <v>6</v>
      </c>
      <c r="K135" s="7">
        <v>2040</v>
      </c>
      <c r="L135" s="7" t="s">
        <v>26</v>
      </c>
      <c r="M135" s="7" t="s">
        <v>44</v>
      </c>
      <c r="N135" s="7">
        <v>26</v>
      </c>
      <c r="O135" s="7" t="s">
        <v>52</v>
      </c>
      <c r="P135" s="7" t="s">
        <v>38</v>
      </c>
      <c r="Q135" s="7" t="s">
        <v>53</v>
      </c>
      <c r="R135" s="7" t="s">
        <v>62</v>
      </c>
      <c r="S135" s="7">
        <v>36.896900000000002</v>
      </c>
      <c r="T135" s="8">
        <v>30.7133</v>
      </c>
    </row>
    <row r="136" spans="1:20" x14ac:dyDescent="0.25">
      <c r="A136" s="5" t="s">
        <v>226</v>
      </c>
      <c r="B136" s="6">
        <v>45426</v>
      </c>
      <c r="C136" s="6">
        <v>45443</v>
      </c>
      <c r="D136" s="7" t="s">
        <v>82</v>
      </c>
      <c r="E136" s="7" t="s">
        <v>50</v>
      </c>
      <c r="F136" s="7" t="s">
        <v>71</v>
      </c>
      <c r="G136" s="7" t="s">
        <v>72</v>
      </c>
      <c r="H136" s="7" t="s">
        <v>25</v>
      </c>
      <c r="I136" s="7">
        <v>528</v>
      </c>
      <c r="J136" s="7">
        <v>16</v>
      </c>
      <c r="K136" s="7">
        <v>8448</v>
      </c>
      <c r="L136" s="7" t="s">
        <v>26</v>
      </c>
      <c r="M136" s="7" t="s">
        <v>44</v>
      </c>
      <c r="N136" s="7">
        <v>29</v>
      </c>
      <c r="O136" s="7" t="s">
        <v>52</v>
      </c>
      <c r="P136" s="7" t="s">
        <v>45</v>
      </c>
      <c r="Q136" s="7" t="s">
        <v>53</v>
      </c>
      <c r="R136" s="7" t="s">
        <v>94</v>
      </c>
      <c r="S136" s="7">
        <v>38.419199999999996</v>
      </c>
      <c r="T136" s="8">
        <v>27.128699999999998</v>
      </c>
    </row>
    <row r="137" spans="1:20" x14ac:dyDescent="0.25">
      <c r="A137" s="5" t="s">
        <v>227</v>
      </c>
      <c r="B137" s="6">
        <v>45427</v>
      </c>
      <c r="C137" s="6">
        <v>45443</v>
      </c>
      <c r="D137" s="7" t="s">
        <v>129</v>
      </c>
      <c r="E137" s="7" t="s">
        <v>103</v>
      </c>
      <c r="F137" s="7" t="s">
        <v>33</v>
      </c>
      <c r="G137" s="7" t="s">
        <v>34</v>
      </c>
      <c r="H137" s="7" t="s">
        <v>104</v>
      </c>
      <c r="I137" s="7">
        <v>1167</v>
      </c>
      <c r="J137" s="7">
        <v>38</v>
      </c>
      <c r="K137" s="7">
        <v>44346</v>
      </c>
      <c r="L137" s="7" t="s">
        <v>26</v>
      </c>
      <c r="M137" s="7" t="s">
        <v>51</v>
      </c>
      <c r="N137" s="7">
        <v>36</v>
      </c>
      <c r="O137" s="7" t="s">
        <v>28</v>
      </c>
      <c r="P137" s="7" t="s">
        <v>38</v>
      </c>
      <c r="Q137" s="7" t="s">
        <v>53</v>
      </c>
      <c r="R137" s="7" t="s">
        <v>100</v>
      </c>
      <c r="S137" s="7">
        <v>39.933399999999999</v>
      </c>
      <c r="T137" s="8">
        <v>32.859699999999997</v>
      </c>
    </row>
    <row r="138" spans="1:20" x14ac:dyDescent="0.25">
      <c r="A138" s="5" t="s">
        <v>228</v>
      </c>
      <c r="B138" s="6">
        <v>45428</v>
      </c>
      <c r="C138" s="6">
        <v>45443</v>
      </c>
      <c r="D138" s="7" t="s">
        <v>75</v>
      </c>
      <c r="E138" s="7" t="s">
        <v>50</v>
      </c>
      <c r="F138" s="7" t="s">
        <v>23</v>
      </c>
      <c r="G138" s="7" t="s">
        <v>24</v>
      </c>
      <c r="H138" s="7" t="s">
        <v>25</v>
      </c>
      <c r="I138" s="7">
        <v>362</v>
      </c>
      <c r="J138" s="7">
        <v>75</v>
      </c>
      <c r="K138" s="7">
        <v>27150</v>
      </c>
      <c r="L138" s="7" t="s">
        <v>26</v>
      </c>
      <c r="M138" s="7" t="s">
        <v>36</v>
      </c>
      <c r="N138" s="7">
        <v>32</v>
      </c>
      <c r="O138" s="7" t="s">
        <v>52</v>
      </c>
      <c r="P138" s="7" t="s">
        <v>45</v>
      </c>
      <c r="Q138" s="7" t="s">
        <v>53</v>
      </c>
      <c r="R138" s="7" t="s">
        <v>54</v>
      </c>
      <c r="S138" s="7">
        <v>40.1828</v>
      </c>
      <c r="T138" s="8">
        <v>29.066500000000001</v>
      </c>
    </row>
    <row r="139" spans="1:20" x14ac:dyDescent="0.25">
      <c r="A139" s="5" t="s">
        <v>229</v>
      </c>
      <c r="B139" s="6">
        <v>45429</v>
      </c>
      <c r="C139" s="6">
        <v>45443</v>
      </c>
      <c r="D139" s="7" t="s">
        <v>129</v>
      </c>
      <c r="E139" s="7" t="s">
        <v>103</v>
      </c>
      <c r="F139" s="7" t="s">
        <v>23</v>
      </c>
      <c r="G139" s="7" t="s">
        <v>43</v>
      </c>
      <c r="H139" s="7" t="s">
        <v>104</v>
      </c>
      <c r="I139" s="7">
        <v>1186</v>
      </c>
      <c r="J139" s="7">
        <v>33</v>
      </c>
      <c r="K139" s="7">
        <v>39138</v>
      </c>
      <c r="L139" s="7" t="s">
        <v>26</v>
      </c>
      <c r="M139" s="7" t="s">
        <v>36</v>
      </c>
      <c r="N139" s="7">
        <v>30</v>
      </c>
      <c r="O139" s="7" t="s">
        <v>52</v>
      </c>
      <c r="P139" s="7" t="s">
        <v>45</v>
      </c>
      <c r="Q139" s="7" t="s">
        <v>68</v>
      </c>
      <c r="R139" s="7" t="s">
        <v>170</v>
      </c>
      <c r="S139" s="7">
        <v>23.022500000000001</v>
      </c>
      <c r="T139" s="8">
        <v>72.571399999999997</v>
      </c>
    </row>
    <row r="140" spans="1:20" x14ac:dyDescent="0.25">
      <c r="A140" s="5" t="s">
        <v>230</v>
      </c>
      <c r="B140" s="6">
        <v>45430</v>
      </c>
      <c r="C140" s="6">
        <v>45443</v>
      </c>
      <c r="D140" s="7" t="s">
        <v>131</v>
      </c>
      <c r="E140" s="7" t="s">
        <v>103</v>
      </c>
      <c r="F140" s="7" t="s">
        <v>33</v>
      </c>
      <c r="G140" s="7" t="s">
        <v>24</v>
      </c>
      <c r="H140" s="7" t="s">
        <v>104</v>
      </c>
      <c r="I140" s="7">
        <v>800</v>
      </c>
      <c r="J140" s="7">
        <v>51</v>
      </c>
      <c r="K140" s="7">
        <v>40800</v>
      </c>
      <c r="L140" s="7" t="s">
        <v>26</v>
      </c>
      <c r="M140" s="7" t="s">
        <v>27</v>
      </c>
      <c r="N140" s="7">
        <v>27</v>
      </c>
      <c r="O140" s="7" t="s">
        <v>52</v>
      </c>
      <c r="P140" s="7" t="s">
        <v>45</v>
      </c>
      <c r="Q140" s="7" t="s">
        <v>53</v>
      </c>
      <c r="R140" s="7" t="s">
        <v>73</v>
      </c>
      <c r="S140" s="7">
        <v>41.008200000000002</v>
      </c>
      <c r="T140" s="8">
        <v>28.978400000000001</v>
      </c>
    </row>
    <row r="141" spans="1:20" x14ac:dyDescent="0.25">
      <c r="A141" s="5" t="s">
        <v>231</v>
      </c>
      <c r="B141" s="6">
        <v>45431</v>
      </c>
      <c r="C141" s="6">
        <v>45443</v>
      </c>
      <c r="D141" s="7" t="s">
        <v>78</v>
      </c>
      <c r="E141" s="7" t="s">
        <v>22</v>
      </c>
      <c r="F141" s="7" t="s">
        <v>71</v>
      </c>
      <c r="G141" s="7" t="s">
        <v>24</v>
      </c>
      <c r="H141" s="7" t="s">
        <v>25</v>
      </c>
      <c r="I141" s="7">
        <v>722</v>
      </c>
      <c r="J141" s="7">
        <v>53</v>
      </c>
      <c r="K141" s="7">
        <v>38266</v>
      </c>
      <c r="L141" s="7" t="s">
        <v>35</v>
      </c>
      <c r="M141" s="7" t="s">
        <v>27</v>
      </c>
      <c r="N141" s="7">
        <v>39</v>
      </c>
      <c r="O141" s="7" t="s">
        <v>28</v>
      </c>
      <c r="P141" s="7" t="s">
        <v>45</v>
      </c>
      <c r="Q141" s="7" t="s">
        <v>53</v>
      </c>
      <c r="R141" s="7" t="s">
        <v>100</v>
      </c>
      <c r="S141" s="7">
        <v>39.933399999999999</v>
      </c>
      <c r="T141" s="8">
        <v>32.859699999999997</v>
      </c>
    </row>
    <row r="142" spans="1:20" x14ac:dyDescent="0.25">
      <c r="A142" s="5" t="s">
        <v>204</v>
      </c>
      <c r="B142" s="6">
        <v>45432</v>
      </c>
      <c r="C142" s="6">
        <v>45443</v>
      </c>
      <c r="D142" s="7" t="s">
        <v>78</v>
      </c>
      <c r="E142" s="7" t="s">
        <v>22</v>
      </c>
      <c r="F142" s="7" t="s">
        <v>33</v>
      </c>
      <c r="G142" s="7" t="s">
        <v>34</v>
      </c>
      <c r="H142" s="7" t="s">
        <v>25</v>
      </c>
      <c r="I142" s="7">
        <v>741</v>
      </c>
      <c r="J142" s="7">
        <v>73</v>
      </c>
      <c r="K142" s="7">
        <v>54093</v>
      </c>
      <c r="L142" s="7" t="s">
        <v>65</v>
      </c>
      <c r="M142" s="7" t="s">
        <v>27</v>
      </c>
      <c r="N142" s="7">
        <v>22</v>
      </c>
      <c r="O142" s="7" t="s">
        <v>87</v>
      </c>
      <c r="P142" s="7" t="s">
        <v>38</v>
      </c>
      <c r="Q142" s="7" t="s">
        <v>53</v>
      </c>
      <c r="R142" s="7" t="s">
        <v>73</v>
      </c>
      <c r="S142" s="7">
        <v>41.008200000000002</v>
      </c>
      <c r="T142" s="8">
        <v>28.978400000000001</v>
      </c>
    </row>
    <row r="143" spans="1:20" x14ac:dyDescent="0.25">
      <c r="A143" s="5" t="s">
        <v>232</v>
      </c>
      <c r="B143" s="6">
        <v>45433</v>
      </c>
      <c r="C143" s="6">
        <v>45443</v>
      </c>
      <c r="D143" s="7" t="s">
        <v>102</v>
      </c>
      <c r="E143" s="7" t="s">
        <v>103</v>
      </c>
      <c r="F143" s="7" t="s">
        <v>71</v>
      </c>
      <c r="G143" s="7" t="s">
        <v>72</v>
      </c>
      <c r="H143" s="7" t="s">
        <v>104</v>
      </c>
      <c r="I143" s="7">
        <v>1082</v>
      </c>
      <c r="J143" s="7">
        <v>54</v>
      </c>
      <c r="K143" s="7">
        <v>58428</v>
      </c>
      <c r="L143" s="7" t="s">
        <v>26</v>
      </c>
      <c r="M143" s="7" t="s">
        <v>51</v>
      </c>
      <c r="N143" s="7">
        <v>20</v>
      </c>
      <c r="O143" s="7" t="s">
        <v>87</v>
      </c>
      <c r="P143" s="7" t="s">
        <v>29</v>
      </c>
      <c r="Q143" s="7" t="s">
        <v>68</v>
      </c>
      <c r="R143" s="7" t="s">
        <v>195</v>
      </c>
      <c r="S143" s="7">
        <v>19.076000000000001</v>
      </c>
      <c r="T143" s="8">
        <v>72.877700000000004</v>
      </c>
    </row>
    <row r="144" spans="1:20" x14ac:dyDescent="0.25">
      <c r="A144" s="5" t="s">
        <v>233</v>
      </c>
      <c r="B144" s="6">
        <v>45434</v>
      </c>
      <c r="C144" s="6">
        <v>45443</v>
      </c>
      <c r="D144" s="7" t="s">
        <v>41</v>
      </c>
      <c r="E144" s="7" t="s">
        <v>42</v>
      </c>
      <c r="F144" s="7" t="s">
        <v>23</v>
      </c>
      <c r="G144" s="7" t="s">
        <v>24</v>
      </c>
      <c r="H144" s="7" t="s">
        <v>25</v>
      </c>
      <c r="I144" s="7">
        <v>678</v>
      </c>
      <c r="J144" s="7">
        <v>33</v>
      </c>
      <c r="K144" s="7">
        <v>22374</v>
      </c>
      <c r="L144" s="7" t="s">
        <v>26</v>
      </c>
      <c r="M144" s="7" t="s">
        <v>51</v>
      </c>
      <c r="N144" s="7">
        <v>43</v>
      </c>
      <c r="O144" s="7" t="s">
        <v>59</v>
      </c>
      <c r="P144" s="7" t="s">
        <v>29</v>
      </c>
      <c r="Q144" s="7" t="s">
        <v>68</v>
      </c>
      <c r="R144" s="7" t="s">
        <v>91</v>
      </c>
      <c r="S144" s="7">
        <v>26.912400000000002</v>
      </c>
      <c r="T144" s="8">
        <v>75.787300000000002</v>
      </c>
    </row>
    <row r="145" spans="1:20" x14ac:dyDescent="0.25">
      <c r="A145" s="5" t="s">
        <v>232</v>
      </c>
      <c r="B145" s="6">
        <v>45435</v>
      </c>
      <c r="C145" s="6">
        <v>45443</v>
      </c>
      <c r="D145" s="7" t="s">
        <v>102</v>
      </c>
      <c r="E145" s="7" t="s">
        <v>103</v>
      </c>
      <c r="F145" s="7" t="s">
        <v>71</v>
      </c>
      <c r="G145" s="7" t="s">
        <v>72</v>
      </c>
      <c r="H145" s="7" t="s">
        <v>104</v>
      </c>
      <c r="I145" s="7">
        <v>1082</v>
      </c>
      <c r="J145" s="7">
        <v>54</v>
      </c>
      <c r="K145" s="7">
        <v>58428</v>
      </c>
      <c r="L145" s="7" t="s">
        <v>26</v>
      </c>
      <c r="M145" s="7" t="s">
        <v>51</v>
      </c>
      <c r="N145" s="7">
        <v>20</v>
      </c>
      <c r="O145" s="7" t="s">
        <v>87</v>
      </c>
      <c r="P145" s="7" t="s">
        <v>29</v>
      </c>
      <c r="Q145" s="7" t="s">
        <v>68</v>
      </c>
      <c r="R145" s="7" t="s">
        <v>195</v>
      </c>
      <c r="S145" s="7">
        <v>19.076000000000001</v>
      </c>
      <c r="T145" s="8">
        <v>72.877700000000004</v>
      </c>
    </row>
    <row r="146" spans="1:20" x14ac:dyDescent="0.25">
      <c r="A146" s="5" t="s">
        <v>234</v>
      </c>
      <c r="B146" s="6">
        <v>45436</v>
      </c>
      <c r="C146" s="6">
        <v>45443</v>
      </c>
      <c r="D146" s="7" t="s">
        <v>131</v>
      </c>
      <c r="E146" s="7" t="s">
        <v>103</v>
      </c>
      <c r="F146" s="7" t="s">
        <v>23</v>
      </c>
      <c r="G146" s="7" t="s">
        <v>24</v>
      </c>
      <c r="H146" s="7" t="s">
        <v>104</v>
      </c>
      <c r="I146" s="7">
        <v>861</v>
      </c>
      <c r="J146" s="7">
        <v>52</v>
      </c>
      <c r="K146" s="7">
        <v>44772</v>
      </c>
      <c r="L146" s="7" t="s">
        <v>26</v>
      </c>
      <c r="M146" s="7" t="s">
        <v>44</v>
      </c>
      <c r="N146" s="7">
        <v>24</v>
      </c>
      <c r="O146" s="7" t="s">
        <v>87</v>
      </c>
      <c r="P146" s="7" t="s">
        <v>45</v>
      </c>
      <c r="Q146" s="7" t="s">
        <v>68</v>
      </c>
      <c r="R146" s="7" t="s">
        <v>170</v>
      </c>
      <c r="S146" s="7">
        <v>23.022500000000001</v>
      </c>
      <c r="T146" s="8">
        <v>72.571399999999997</v>
      </c>
    </row>
    <row r="147" spans="1:20" x14ac:dyDescent="0.25">
      <c r="A147" s="5" t="s">
        <v>235</v>
      </c>
      <c r="B147" s="6">
        <v>45437</v>
      </c>
      <c r="C147" s="6">
        <v>45443</v>
      </c>
      <c r="D147" s="7" t="s">
        <v>49</v>
      </c>
      <c r="E147" s="7" t="s">
        <v>50</v>
      </c>
      <c r="F147" s="7" t="s">
        <v>71</v>
      </c>
      <c r="G147" s="7" t="s">
        <v>58</v>
      </c>
      <c r="H147" s="7" t="s">
        <v>25</v>
      </c>
      <c r="I147" s="7">
        <v>312</v>
      </c>
      <c r="J147" s="7">
        <v>64</v>
      </c>
      <c r="K147" s="7">
        <v>19968</v>
      </c>
      <c r="L147" s="7" t="s">
        <v>26</v>
      </c>
      <c r="M147" s="7" t="s">
        <v>36</v>
      </c>
      <c r="N147" s="7">
        <v>18</v>
      </c>
      <c r="O147" s="7" t="s">
        <v>87</v>
      </c>
      <c r="P147" s="7" t="s">
        <v>45</v>
      </c>
      <c r="Q147" s="7" t="s">
        <v>68</v>
      </c>
      <c r="R147" s="7" t="s">
        <v>170</v>
      </c>
      <c r="S147" s="7">
        <v>23.022500000000001</v>
      </c>
      <c r="T147" s="8">
        <v>72.571399999999997</v>
      </c>
    </row>
    <row r="148" spans="1:20" x14ac:dyDescent="0.25">
      <c r="A148" s="5" t="s">
        <v>236</v>
      </c>
      <c r="B148" s="6">
        <v>45438</v>
      </c>
      <c r="C148" s="6">
        <v>45443</v>
      </c>
      <c r="D148" s="7" t="s">
        <v>82</v>
      </c>
      <c r="E148" s="7" t="s">
        <v>50</v>
      </c>
      <c r="F148" s="7" t="s">
        <v>71</v>
      </c>
      <c r="G148" s="7" t="s">
        <v>34</v>
      </c>
      <c r="H148" s="7" t="s">
        <v>25</v>
      </c>
      <c r="I148" s="7">
        <v>529</v>
      </c>
      <c r="J148" s="7">
        <v>44</v>
      </c>
      <c r="K148" s="7">
        <v>23276</v>
      </c>
      <c r="L148" s="7" t="s">
        <v>35</v>
      </c>
      <c r="M148" s="7" t="s">
        <v>44</v>
      </c>
      <c r="N148" s="7">
        <v>45</v>
      </c>
      <c r="O148" s="7" t="s">
        <v>59</v>
      </c>
      <c r="P148" s="7" t="s">
        <v>29</v>
      </c>
      <c r="Q148" s="7" t="s">
        <v>53</v>
      </c>
      <c r="R148" s="7" t="s">
        <v>54</v>
      </c>
      <c r="S148" s="7">
        <v>40.1828</v>
      </c>
      <c r="T148" s="8">
        <v>29.066500000000001</v>
      </c>
    </row>
    <row r="149" spans="1:20" x14ac:dyDescent="0.25">
      <c r="A149" s="5" t="s">
        <v>237</v>
      </c>
      <c r="B149" s="6">
        <v>45439</v>
      </c>
      <c r="C149" s="6">
        <v>45443</v>
      </c>
      <c r="D149" s="7" t="s">
        <v>64</v>
      </c>
      <c r="E149" s="7" t="s">
        <v>50</v>
      </c>
      <c r="F149" s="7" t="s">
        <v>33</v>
      </c>
      <c r="G149" s="7" t="s">
        <v>43</v>
      </c>
      <c r="H149" s="7" t="s">
        <v>25</v>
      </c>
      <c r="I149" s="7">
        <v>855</v>
      </c>
      <c r="J149" s="7">
        <v>62</v>
      </c>
      <c r="K149" s="7">
        <v>53010</v>
      </c>
      <c r="L149" s="7" t="s">
        <v>26</v>
      </c>
      <c r="M149" s="7" t="s">
        <v>36</v>
      </c>
      <c r="N149" s="7">
        <v>51</v>
      </c>
      <c r="O149" s="7" t="s">
        <v>37</v>
      </c>
      <c r="P149" s="7" t="s">
        <v>29</v>
      </c>
      <c r="Q149" s="7" t="s">
        <v>46</v>
      </c>
      <c r="R149" s="7" t="s">
        <v>60</v>
      </c>
      <c r="S149" s="7">
        <v>24.374500000000001</v>
      </c>
      <c r="T149" s="8">
        <v>88.604200000000006</v>
      </c>
    </row>
    <row r="150" spans="1:20" x14ac:dyDescent="0.25">
      <c r="A150" s="5" t="s">
        <v>238</v>
      </c>
      <c r="B150" s="6">
        <v>45440</v>
      </c>
      <c r="C150" s="6">
        <v>45443</v>
      </c>
      <c r="D150" s="7" t="s">
        <v>80</v>
      </c>
      <c r="E150" s="7" t="s">
        <v>42</v>
      </c>
      <c r="F150" s="7" t="s">
        <v>23</v>
      </c>
      <c r="G150" s="7" t="s">
        <v>58</v>
      </c>
      <c r="H150" s="7" t="s">
        <v>25</v>
      </c>
      <c r="I150" s="7">
        <v>534</v>
      </c>
      <c r="J150" s="7">
        <v>91</v>
      </c>
      <c r="K150" s="7">
        <v>48594</v>
      </c>
      <c r="L150" s="7" t="s">
        <v>26</v>
      </c>
      <c r="M150" s="7" t="s">
        <v>51</v>
      </c>
      <c r="N150" s="7">
        <v>20</v>
      </c>
      <c r="O150" s="7" t="s">
        <v>87</v>
      </c>
      <c r="P150" s="7" t="s">
        <v>29</v>
      </c>
      <c r="Q150" s="7" t="s">
        <v>68</v>
      </c>
      <c r="R150" s="7" t="s">
        <v>98</v>
      </c>
      <c r="S150" s="7">
        <v>22.572600000000001</v>
      </c>
      <c r="T150" s="8">
        <v>88.363900000000001</v>
      </c>
    </row>
    <row r="151" spans="1:20" x14ac:dyDescent="0.25">
      <c r="A151" s="5" t="s">
        <v>239</v>
      </c>
      <c r="B151" s="6">
        <v>45441</v>
      </c>
      <c r="C151" s="6">
        <v>45443</v>
      </c>
      <c r="D151" s="7" t="s">
        <v>120</v>
      </c>
      <c r="E151" s="7" t="s">
        <v>57</v>
      </c>
      <c r="F151" s="7" t="s">
        <v>33</v>
      </c>
      <c r="G151" s="7" t="s">
        <v>43</v>
      </c>
      <c r="H151" s="7" t="s">
        <v>25</v>
      </c>
      <c r="I151" s="7">
        <v>325</v>
      </c>
      <c r="J151" s="7">
        <v>78</v>
      </c>
      <c r="K151" s="7">
        <v>25350</v>
      </c>
      <c r="L151" s="7" t="s">
        <v>65</v>
      </c>
      <c r="M151" s="7" t="s">
        <v>51</v>
      </c>
      <c r="N151" s="7">
        <v>61</v>
      </c>
      <c r="O151" s="7" t="s">
        <v>66</v>
      </c>
      <c r="P151" s="7" t="s">
        <v>29</v>
      </c>
      <c r="Q151" s="7" t="s">
        <v>53</v>
      </c>
      <c r="R151" s="7" t="s">
        <v>54</v>
      </c>
      <c r="S151" s="7">
        <v>40.1828</v>
      </c>
      <c r="T151" s="8">
        <v>29.066500000000001</v>
      </c>
    </row>
    <row r="152" spans="1:20" x14ac:dyDescent="0.25">
      <c r="A152" s="5" t="s">
        <v>240</v>
      </c>
      <c r="B152" s="6">
        <v>45442</v>
      </c>
      <c r="C152" s="6">
        <v>45443</v>
      </c>
      <c r="D152" s="7" t="s">
        <v>21</v>
      </c>
      <c r="E152" s="7" t="s">
        <v>22</v>
      </c>
      <c r="F152" s="7" t="s">
        <v>23</v>
      </c>
      <c r="G152" s="7" t="s">
        <v>34</v>
      </c>
      <c r="H152" s="7" t="s">
        <v>25</v>
      </c>
      <c r="I152" s="7">
        <v>545</v>
      </c>
      <c r="J152" s="7">
        <v>21</v>
      </c>
      <c r="K152" s="7">
        <v>11445</v>
      </c>
      <c r="L152" s="7" t="s">
        <v>26</v>
      </c>
      <c r="M152" s="7" t="s">
        <v>51</v>
      </c>
      <c r="N152" s="7">
        <v>57</v>
      </c>
      <c r="O152" s="7" t="s">
        <v>37</v>
      </c>
      <c r="P152" s="7" t="s">
        <v>45</v>
      </c>
      <c r="Q152" s="7" t="s">
        <v>68</v>
      </c>
      <c r="R152" s="7" t="s">
        <v>127</v>
      </c>
      <c r="S152" s="7">
        <v>26.846699999999998</v>
      </c>
      <c r="T152" s="8">
        <v>80.946200000000005</v>
      </c>
    </row>
    <row r="153" spans="1:20" x14ac:dyDescent="0.25">
      <c r="A153" s="5" t="s">
        <v>241</v>
      </c>
      <c r="B153" s="6">
        <v>45443</v>
      </c>
      <c r="C153" s="6">
        <v>45443</v>
      </c>
      <c r="D153" s="7" t="s">
        <v>82</v>
      </c>
      <c r="E153" s="7" t="s">
        <v>50</v>
      </c>
      <c r="F153" s="7" t="s">
        <v>71</v>
      </c>
      <c r="G153" s="7" t="s">
        <v>34</v>
      </c>
      <c r="H153" s="7" t="s">
        <v>25</v>
      </c>
      <c r="I153" s="7">
        <v>542</v>
      </c>
      <c r="J153" s="7">
        <v>32</v>
      </c>
      <c r="K153" s="7">
        <v>17344</v>
      </c>
      <c r="L153" s="7" t="s">
        <v>65</v>
      </c>
      <c r="M153" s="7" t="s">
        <v>27</v>
      </c>
      <c r="N153" s="7">
        <v>24</v>
      </c>
      <c r="O153" s="7" t="s">
        <v>87</v>
      </c>
      <c r="P153" s="7" t="s">
        <v>45</v>
      </c>
      <c r="Q153" s="7" t="s">
        <v>68</v>
      </c>
      <c r="R153" s="7" t="s">
        <v>132</v>
      </c>
      <c r="S153" s="7">
        <v>13.082700000000001</v>
      </c>
      <c r="T153" s="8">
        <v>80.270700000000005</v>
      </c>
    </row>
    <row r="154" spans="1:20" x14ac:dyDescent="0.25">
      <c r="A154" s="5" t="s">
        <v>242</v>
      </c>
      <c r="B154" s="6">
        <v>45444</v>
      </c>
      <c r="C154" s="6">
        <v>45473</v>
      </c>
      <c r="D154" s="7" t="s">
        <v>85</v>
      </c>
      <c r="E154" s="7" t="s">
        <v>22</v>
      </c>
      <c r="F154" s="7" t="s">
        <v>71</v>
      </c>
      <c r="G154" s="7" t="s">
        <v>34</v>
      </c>
      <c r="H154" s="7" t="s">
        <v>25</v>
      </c>
      <c r="I154" s="7">
        <v>1080</v>
      </c>
      <c r="J154" s="7">
        <v>31</v>
      </c>
      <c r="K154" s="7">
        <v>33480</v>
      </c>
      <c r="L154" s="7" t="s">
        <v>26</v>
      </c>
      <c r="M154" s="7" t="s">
        <v>51</v>
      </c>
      <c r="N154" s="7">
        <v>25</v>
      </c>
      <c r="O154" s="7" t="s">
        <v>87</v>
      </c>
      <c r="P154" s="7" t="s">
        <v>45</v>
      </c>
      <c r="Q154" s="7" t="s">
        <v>53</v>
      </c>
      <c r="R154" s="7" t="s">
        <v>62</v>
      </c>
      <c r="S154" s="7">
        <v>36.896900000000002</v>
      </c>
      <c r="T154" s="8">
        <v>30.7133</v>
      </c>
    </row>
    <row r="155" spans="1:20" x14ac:dyDescent="0.25">
      <c r="A155" s="5" t="s">
        <v>243</v>
      </c>
      <c r="B155" s="6">
        <v>45445</v>
      </c>
      <c r="C155" s="6">
        <v>45473</v>
      </c>
      <c r="D155" s="7" t="s">
        <v>21</v>
      </c>
      <c r="E155" s="7" t="s">
        <v>22</v>
      </c>
      <c r="F155" s="7" t="s">
        <v>23</v>
      </c>
      <c r="G155" s="7" t="s">
        <v>58</v>
      </c>
      <c r="H155" s="7" t="s">
        <v>25</v>
      </c>
      <c r="I155" s="7">
        <v>509</v>
      </c>
      <c r="J155" s="7">
        <v>35</v>
      </c>
      <c r="K155" s="7">
        <v>17815</v>
      </c>
      <c r="L155" s="7" t="s">
        <v>26</v>
      </c>
      <c r="M155" s="7" t="s">
        <v>44</v>
      </c>
      <c r="N155" s="7">
        <v>30</v>
      </c>
      <c r="O155" s="7" t="s">
        <v>52</v>
      </c>
      <c r="P155" s="7" t="s">
        <v>29</v>
      </c>
      <c r="Q155" s="7" t="s">
        <v>53</v>
      </c>
      <c r="R155" s="7" t="s">
        <v>54</v>
      </c>
      <c r="S155" s="7">
        <v>40.1828</v>
      </c>
      <c r="T155" s="8">
        <v>29.066500000000001</v>
      </c>
    </row>
    <row r="156" spans="1:20" x14ac:dyDescent="0.25">
      <c r="A156" s="5" t="s">
        <v>90</v>
      </c>
      <c r="B156" s="6">
        <v>45446</v>
      </c>
      <c r="C156" s="6">
        <v>45473</v>
      </c>
      <c r="D156" s="7" t="s">
        <v>41</v>
      </c>
      <c r="E156" s="7" t="s">
        <v>42</v>
      </c>
      <c r="F156" s="7" t="s">
        <v>71</v>
      </c>
      <c r="G156" s="7" t="s">
        <v>34</v>
      </c>
      <c r="H156" s="7" t="s">
        <v>25</v>
      </c>
      <c r="I156" s="7">
        <v>662</v>
      </c>
      <c r="J156" s="7">
        <v>71</v>
      </c>
      <c r="K156" s="7">
        <v>47002</v>
      </c>
      <c r="L156" s="7" t="s">
        <v>26</v>
      </c>
      <c r="M156" s="7" t="s">
        <v>51</v>
      </c>
      <c r="N156" s="7">
        <v>23</v>
      </c>
      <c r="O156" s="7" t="s">
        <v>87</v>
      </c>
      <c r="P156" s="7" t="s">
        <v>29</v>
      </c>
      <c r="Q156" s="7" t="s">
        <v>68</v>
      </c>
      <c r="R156" s="7" t="s">
        <v>91</v>
      </c>
      <c r="S156" s="7">
        <v>26.912400000000002</v>
      </c>
      <c r="T156" s="8">
        <v>75.787300000000002</v>
      </c>
    </row>
    <row r="157" spans="1:20" x14ac:dyDescent="0.25">
      <c r="A157" s="5" t="s">
        <v>224</v>
      </c>
      <c r="B157" s="6">
        <v>45447</v>
      </c>
      <c r="C157" s="6">
        <v>45473</v>
      </c>
      <c r="D157" s="7" t="s">
        <v>80</v>
      </c>
      <c r="E157" s="7" t="s">
        <v>42</v>
      </c>
      <c r="F157" s="7" t="s">
        <v>33</v>
      </c>
      <c r="G157" s="7" t="s">
        <v>58</v>
      </c>
      <c r="H157" s="7" t="s">
        <v>25</v>
      </c>
      <c r="I157" s="7">
        <v>569</v>
      </c>
      <c r="J157" s="7">
        <v>64</v>
      </c>
      <c r="K157" s="7">
        <v>36416</v>
      </c>
      <c r="L157" s="7" t="s">
        <v>26</v>
      </c>
      <c r="M157" s="7" t="s">
        <v>51</v>
      </c>
      <c r="N157" s="7">
        <v>27</v>
      </c>
      <c r="O157" s="7" t="s">
        <v>52</v>
      </c>
      <c r="P157" s="7" t="s">
        <v>29</v>
      </c>
      <c r="Q157" s="7" t="s">
        <v>53</v>
      </c>
      <c r="R157" s="7" t="s">
        <v>94</v>
      </c>
      <c r="S157" s="7">
        <v>38.419199999999996</v>
      </c>
      <c r="T157" s="8">
        <v>27.128699999999998</v>
      </c>
    </row>
    <row r="158" spans="1:20" x14ac:dyDescent="0.25">
      <c r="A158" s="5" t="s">
        <v>244</v>
      </c>
      <c r="B158" s="6">
        <v>45448</v>
      </c>
      <c r="C158" s="6">
        <v>45473</v>
      </c>
      <c r="D158" s="7" t="s">
        <v>41</v>
      </c>
      <c r="E158" s="7" t="s">
        <v>42</v>
      </c>
      <c r="F158" s="7" t="s">
        <v>71</v>
      </c>
      <c r="G158" s="7" t="s">
        <v>72</v>
      </c>
      <c r="H158" s="7" t="s">
        <v>25</v>
      </c>
      <c r="I158" s="7">
        <v>683</v>
      </c>
      <c r="J158" s="7">
        <v>27</v>
      </c>
      <c r="K158" s="7">
        <v>18441</v>
      </c>
      <c r="L158" s="7" t="s">
        <v>26</v>
      </c>
      <c r="M158" s="7" t="s">
        <v>44</v>
      </c>
      <c r="N158" s="7">
        <v>55</v>
      </c>
      <c r="O158" s="7" t="s">
        <v>37</v>
      </c>
      <c r="P158" s="7" t="s">
        <v>45</v>
      </c>
      <c r="Q158" s="7" t="s">
        <v>53</v>
      </c>
      <c r="R158" s="7" t="s">
        <v>62</v>
      </c>
      <c r="S158" s="7">
        <v>36.896900000000002</v>
      </c>
      <c r="T158" s="8">
        <v>30.7133</v>
      </c>
    </row>
    <row r="159" spans="1:20" x14ac:dyDescent="0.25">
      <c r="A159" s="5" t="s">
        <v>245</v>
      </c>
      <c r="B159" s="6">
        <v>45449</v>
      </c>
      <c r="C159" s="6">
        <v>45473</v>
      </c>
      <c r="D159" s="7" t="s">
        <v>159</v>
      </c>
      <c r="E159" s="7" t="s">
        <v>103</v>
      </c>
      <c r="F159" s="7" t="s">
        <v>71</v>
      </c>
      <c r="G159" s="7" t="s">
        <v>24</v>
      </c>
      <c r="H159" s="7" t="s">
        <v>104</v>
      </c>
      <c r="I159" s="7">
        <v>451</v>
      </c>
      <c r="J159" s="7">
        <v>86</v>
      </c>
      <c r="K159" s="7">
        <v>38786</v>
      </c>
      <c r="L159" s="7" t="s">
        <v>65</v>
      </c>
      <c r="M159" s="7" t="s">
        <v>27</v>
      </c>
      <c r="N159" s="7">
        <v>28</v>
      </c>
      <c r="O159" s="7" t="s">
        <v>52</v>
      </c>
      <c r="P159" s="7" t="s">
        <v>45</v>
      </c>
      <c r="Q159" s="7" t="s">
        <v>53</v>
      </c>
      <c r="R159" s="7" t="s">
        <v>94</v>
      </c>
      <c r="S159" s="7">
        <v>38.419199999999996</v>
      </c>
      <c r="T159" s="8">
        <v>27.128699999999998</v>
      </c>
    </row>
    <row r="160" spans="1:20" x14ac:dyDescent="0.25">
      <c r="A160" s="5" t="s">
        <v>246</v>
      </c>
      <c r="B160" s="6">
        <v>45450</v>
      </c>
      <c r="C160" s="6">
        <v>45473</v>
      </c>
      <c r="D160" s="7" t="s">
        <v>126</v>
      </c>
      <c r="E160" s="7" t="s">
        <v>103</v>
      </c>
      <c r="F160" s="7" t="s">
        <v>23</v>
      </c>
      <c r="G160" s="7" t="s">
        <v>24</v>
      </c>
      <c r="H160" s="7" t="s">
        <v>104</v>
      </c>
      <c r="I160" s="7">
        <v>876</v>
      </c>
      <c r="J160" s="7">
        <v>54</v>
      </c>
      <c r="K160" s="7">
        <v>47304</v>
      </c>
      <c r="L160" s="7" t="s">
        <v>65</v>
      </c>
      <c r="M160" s="7" t="s">
        <v>27</v>
      </c>
      <c r="N160" s="7">
        <v>19</v>
      </c>
      <c r="O160" s="7" t="s">
        <v>87</v>
      </c>
      <c r="P160" s="7" t="s">
        <v>45</v>
      </c>
      <c r="Q160" s="7" t="s">
        <v>68</v>
      </c>
      <c r="R160" s="7" t="s">
        <v>98</v>
      </c>
      <c r="S160" s="7">
        <v>22.572600000000001</v>
      </c>
      <c r="T160" s="8">
        <v>88.363900000000001</v>
      </c>
    </row>
    <row r="161" spans="1:20" x14ac:dyDescent="0.25">
      <c r="A161" s="5" t="s">
        <v>247</v>
      </c>
      <c r="B161" s="6">
        <v>45451</v>
      </c>
      <c r="C161" s="6">
        <v>45473</v>
      </c>
      <c r="D161" s="7" t="s">
        <v>82</v>
      </c>
      <c r="E161" s="7" t="s">
        <v>50</v>
      </c>
      <c r="F161" s="7" t="s">
        <v>33</v>
      </c>
      <c r="G161" s="7" t="s">
        <v>24</v>
      </c>
      <c r="H161" s="7" t="s">
        <v>25</v>
      </c>
      <c r="I161" s="7">
        <v>512</v>
      </c>
      <c r="J161" s="7">
        <v>64</v>
      </c>
      <c r="K161" s="7">
        <v>32768</v>
      </c>
      <c r="L161" s="7" t="s">
        <v>65</v>
      </c>
      <c r="M161" s="7" t="s">
        <v>27</v>
      </c>
      <c r="N161" s="7">
        <v>55</v>
      </c>
      <c r="O161" s="7" t="s">
        <v>37</v>
      </c>
      <c r="P161" s="7" t="s">
        <v>29</v>
      </c>
      <c r="Q161" s="7" t="s">
        <v>53</v>
      </c>
      <c r="R161" s="7" t="s">
        <v>62</v>
      </c>
      <c r="S161" s="7">
        <v>36.896900000000002</v>
      </c>
      <c r="T161" s="8">
        <v>30.7133</v>
      </c>
    </row>
    <row r="162" spans="1:20" x14ac:dyDescent="0.25">
      <c r="A162" s="5" t="s">
        <v>248</v>
      </c>
      <c r="B162" s="6">
        <v>45452</v>
      </c>
      <c r="C162" s="6">
        <v>45473</v>
      </c>
      <c r="D162" s="7" t="s">
        <v>116</v>
      </c>
      <c r="E162" s="7" t="s">
        <v>57</v>
      </c>
      <c r="F162" s="7" t="s">
        <v>33</v>
      </c>
      <c r="G162" s="7" t="s">
        <v>58</v>
      </c>
      <c r="H162" s="7" t="s">
        <v>25</v>
      </c>
      <c r="I162" s="7">
        <v>1248</v>
      </c>
      <c r="J162" s="7">
        <v>26</v>
      </c>
      <c r="K162" s="7">
        <v>32448</v>
      </c>
      <c r="L162" s="7" t="s">
        <v>26</v>
      </c>
      <c r="M162" s="7" t="s">
        <v>27</v>
      </c>
      <c r="N162" s="7">
        <v>56</v>
      </c>
      <c r="O162" s="7" t="s">
        <v>37</v>
      </c>
      <c r="P162" s="7" t="s">
        <v>38</v>
      </c>
      <c r="Q162" s="7" t="s">
        <v>68</v>
      </c>
      <c r="R162" s="7" t="s">
        <v>121</v>
      </c>
      <c r="S162" s="7">
        <v>12.9716</v>
      </c>
      <c r="T162" s="8">
        <v>77.5946</v>
      </c>
    </row>
    <row r="163" spans="1:20" x14ac:dyDescent="0.25">
      <c r="A163" s="5" t="s">
        <v>249</v>
      </c>
      <c r="B163" s="6">
        <v>45453</v>
      </c>
      <c r="C163" s="6">
        <v>45473</v>
      </c>
      <c r="D163" s="7" t="s">
        <v>120</v>
      </c>
      <c r="E163" s="7" t="s">
        <v>57</v>
      </c>
      <c r="F163" s="7" t="s">
        <v>71</v>
      </c>
      <c r="G163" s="7" t="s">
        <v>43</v>
      </c>
      <c r="H163" s="7" t="s">
        <v>25</v>
      </c>
      <c r="I163" s="7">
        <v>308</v>
      </c>
      <c r="J163" s="7">
        <v>56</v>
      </c>
      <c r="K163" s="7">
        <v>17248</v>
      </c>
      <c r="L163" s="7" t="s">
        <v>65</v>
      </c>
      <c r="M163" s="7" t="s">
        <v>27</v>
      </c>
      <c r="N163" s="7">
        <v>51</v>
      </c>
      <c r="O163" s="7" t="s">
        <v>37</v>
      </c>
      <c r="P163" s="7" t="s">
        <v>45</v>
      </c>
      <c r="Q163" s="7" t="s">
        <v>53</v>
      </c>
      <c r="R163" s="7" t="s">
        <v>94</v>
      </c>
      <c r="S163" s="7">
        <v>38.419199999999996</v>
      </c>
      <c r="T163" s="8">
        <v>27.128699999999998</v>
      </c>
    </row>
    <row r="164" spans="1:20" x14ac:dyDescent="0.25">
      <c r="A164" s="5" t="s">
        <v>250</v>
      </c>
      <c r="B164" s="6">
        <v>45454</v>
      </c>
      <c r="C164" s="6">
        <v>45473</v>
      </c>
      <c r="D164" s="7" t="s">
        <v>131</v>
      </c>
      <c r="E164" s="7" t="s">
        <v>103</v>
      </c>
      <c r="F164" s="7" t="s">
        <v>33</v>
      </c>
      <c r="G164" s="7" t="s">
        <v>72</v>
      </c>
      <c r="H164" s="7" t="s">
        <v>104</v>
      </c>
      <c r="I164" s="7">
        <v>813</v>
      </c>
      <c r="J164" s="7">
        <v>51</v>
      </c>
      <c r="K164" s="7">
        <v>41463</v>
      </c>
      <c r="L164" s="7" t="s">
        <v>65</v>
      </c>
      <c r="M164" s="7" t="s">
        <v>51</v>
      </c>
      <c r="N164" s="7">
        <v>56</v>
      </c>
      <c r="O164" s="7" t="s">
        <v>37</v>
      </c>
      <c r="P164" s="7" t="s">
        <v>45</v>
      </c>
      <c r="Q164" s="7" t="s">
        <v>46</v>
      </c>
      <c r="R164" s="7" t="s">
        <v>111</v>
      </c>
      <c r="S164" s="7">
        <v>22.845600000000001</v>
      </c>
      <c r="T164" s="8">
        <v>89.540300000000002</v>
      </c>
    </row>
    <row r="165" spans="1:20" x14ac:dyDescent="0.25">
      <c r="A165" s="5" t="s">
        <v>251</v>
      </c>
      <c r="B165" s="6">
        <v>45455</v>
      </c>
      <c r="C165" s="6">
        <v>45473</v>
      </c>
      <c r="D165" s="7" t="s">
        <v>56</v>
      </c>
      <c r="E165" s="7" t="s">
        <v>57</v>
      </c>
      <c r="F165" s="7" t="s">
        <v>23</v>
      </c>
      <c r="G165" s="7" t="s">
        <v>43</v>
      </c>
      <c r="H165" s="7" t="s">
        <v>25</v>
      </c>
      <c r="I165" s="7">
        <v>1850</v>
      </c>
      <c r="J165" s="7">
        <v>99</v>
      </c>
      <c r="K165" s="7">
        <v>183150</v>
      </c>
      <c r="L165" s="7" t="s">
        <v>26</v>
      </c>
      <c r="M165" s="7" t="s">
        <v>44</v>
      </c>
      <c r="N165" s="7">
        <v>46</v>
      </c>
      <c r="O165" s="7" t="s">
        <v>59</v>
      </c>
      <c r="P165" s="7" t="s">
        <v>45</v>
      </c>
      <c r="Q165" s="7" t="s">
        <v>68</v>
      </c>
      <c r="R165" s="7" t="s">
        <v>132</v>
      </c>
      <c r="S165" s="7">
        <v>13.082700000000001</v>
      </c>
      <c r="T165" s="8">
        <v>80.270700000000005</v>
      </c>
    </row>
    <row r="166" spans="1:20" x14ac:dyDescent="0.25">
      <c r="A166" s="5" t="s">
        <v>252</v>
      </c>
      <c r="B166" s="6">
        <v>45456</v>
      </c>
      <c r="C166" s="6">
        <v>45473</v>
      </c>
      <c r="D166" s="7" t="s">
        <v>96</v>
      </c>
      <c r="E166" s="7" t="s">
        <v>42</v>
      </c>
      <c r="F166" s="7" t="s">
        <v>33</v>
      </c>
      <c r="G166" s="7" t="s">
        <v>43</v>
      </c>
      <c r="H166" s="7" t="s">
        <v>25</v>
      </c>
      <c r="I166" s="7">
        <v>891</v>
      </c>
      <c r="J166" s="7">
        <v>83</v>
      </c>
      <c r="K166" s="7">
        <v>73953</v>
      </c>
      <c r="L166" s="7" t="s">
        <v>26</v>
      </c>
      <c r="M166" s="7" t="s">
        <v>36</v>
      </c>
      <c r="N166" s="7">
        <v>29</v>
      </c>
      <c r="O166" s="7" t="s">
        <v>52</v>
      </c>
      <c r="P166" s="7" t="s">
        <v>29</v>
      </c>
      <c r="Q166" s="7" t="s">
        <v>53</v>
      </c>
      <c r="R166" s="7" t="s">
        <v>100</v>
      </c>
      <c r="S166" s="7">
        <v>39.933399999999999</v>
      </c>
      <c r="T166" s="8">
        <v>32.859699999999997</v>
      </c>
    </row>
    <row r="167" spans="1:20" x14ac:dyDescent="0.25">
      <c r="A167" s="5" t="s">
        <v>253</v>
      </c>
      <c r="B167" s="6">
        <v>45457</v>
      </c>
      <c r="C167" s="6">
        <v>45473</v>
      </c>
      <c r="D167" s="7" t="s">
        <v>146</v>
      </c>
      <c r="E167" s="7" t="s">
        <v>57</v>
      </c>
      <c r="F167" s="7" t="s">
        <v>23</v>
      </c>
      <c r="G167" s="7" t="s">
        <v>58</v>
      </c>
      <c r="H167" s="7" t="s">
        <v>25</v>
      </c>
      <c r="I167" s="7">
        <v>452</v>
      </c>
      <c r="J167" s="7">
        <v>7</v>
      </c>
      <c r="K167" s="7">
        <v>3164</v>
      </c>
      <c r="L167" s="7" t="s">
        <v>65</v>
      </c>
      <c r="M167" s="7" t="s">
        <v>36</v>
      </c>
      <c r="N167" s="7">
        <v>22</v>
      </c>
      <c r="O167" s="7" t="s">
        <v>87</v>
      </c>
      <c r="P167" s="7" t="s">
        <v>45</v>
      </c>
      <c r="Q167" s="7" t="s">
        <v>68</v>
      </c>
      <c r="R167" s="7" t="s">
        <v>170</v>
      </c>
      <c r="S167" s="7">
        <v>23.022500000000001</v>
      </c>
      <c r="T167" s="8">
        <v>72.571399999999997</v>
      </c>
    </row>
    <row r="168" spans="1:20" x14ac:dyDescent="0.25">
      <c r="A168" s="5" t="s">
        <v>254</v>
      </c>
      <c r="B168" s="6">
        <v>45458</v>
      </c>
      <c r="C168" s="6">
        <v>45473</v>
      </c>
      <c r="D168" s="7" t="s">
        <v>49</v>
      </c>
      <c r="E168" s="7" t="s">
        <v>50</v>
      </c>
      <c r="F168" s="7" t="s">
        <v>23</v>
      </c>
      <c r="G168" s="7" t="s">
        <v>58</v>
      </c>
      <c r="H168" s="7" t="s">
        <v>25</v>
      </c>
      <c r="I168" s="7">
        <v>316</v>
      </c>
      <c r="J168" s="7">
        <v>18</v>
      </c>
      <c r="K168" s="7">
        <v>5688</v>
      </c>
      <c r="L168" s="7" t="s">
        <v>35</v>
      </c>
      <c r="M168" s="7" t="s">
        <v>44</v>
      </c>
      <c r="N168" s="7">
        <v>32</v>
      </c>
      <c r="O168" s="7" t="s">
        <v>52</v>
      </c>
      <c r="P168" s="7" t="s">
        <v>29</v>
      </c>
      <c r="Q168" s="7" t="s">
        <v>46</v>
      </c>
      <c r="R168" s="7" t="s">
        <v>47</v>
      </c>
      <c r="S168" s="7">
        <v>22.3569</v>
      </c>
      <c r="T168" s="8">
        <v>91.783199999999994</v>
      </c>
    </row>
    <row r="169" spans="1:20" x14ac:dyDescent="0.25">
      <c r="A169" s="5" t="s">
        <v>255</v>
      </c>
      <c r="B169" s="6">
        <v>45459</v>
      </c>
      <c r="C169" s="6">
        <v>45473</v>
      </c>
      <c r="D169" s="7" t="s">
        <v>21</v>
      </c>
      <c r="E169" s="7" t="s">
        <v>22</v>
      </c>
      <c r="F169" s="7" t="s">
        <v>71</v>
      </c>
      <c r="G169" s="7" t="s">
        <v>24</v>
      </c>
      <c r="H169" s="7" t="s">
        <v>25</v>
      </c>
      <c r="I169" s="7">
        <v>501</v>
      </c>
      <c r="J169" s="7">
        <v>24</v>
      </c>
      <c r="K169" s="7">
        <v>12024</v>
      </c>
      <c r="L169" s="7" t="s">
        <v>26</v>
      </c>
      <c r="M169" s="7" t="s">
        <v>44</v>
      </c>
      <c r="N169" s="7">
        <v>57</v>
      </c>
      <c r="O169" s="7" t="s">
        <v>37</v>
      </c>
      <c r="P169" s="7" t="s">
        <v>45</v>
      </c>
      <c r="Q169" s="7" t="s">
        <v>46</v>
      </c>
      <c r="R169" s="7" t="s">
        <v>47</v>
      </c>
      <c r="S169" s="7">
        <v>22.3569</v>
      </c>
      <c r="T169" s="8">
        <v>91.783199999999994</v>
      </c>
    </row>
    <row r="170" spans="1:20" x14ac:dyDescent="0.25">
      <c r="A170" s="5" t="s">
        <v>256</v>
      </c>
      <c r="B170" s="6">
        <v>45460</v>
      </c>
      <c r="C170" s="6">
        <v>45473</v>
      </c>
      <c r="D170" s="7" t="s">
        <v>80</v>
      </c>
      <c r="E170" s="7" t="s">
        <v>42</v>
      </c>
      <c r="F170" s="7" t="s">
        <v>33</v>
      </c>
      <c r="G170" s="7" t="s">
        <v>34</v>
      </c>
      <c r="H170" s="7" t="s">
        <v>25</v>
      </c>
      <c r="I170" s="7">
        <v>516</v>
      </c>
      <c r="J170" s="7">
        <v>66</v>
      </c>
      <c r="K170" s="7">
        <v>34056</v>
      </c>
      <c r="L170" s="7" t="s">
        <v>26</v>
      </c>
      <c r="M170" s="7" t="s">
        <v>36</v>
      </c>
      <c r="N170" s="7">
        <v>46</v>
      </c>
      <c r="O170" s="7" t="s">
        <v>59</v>
      </c>
      <c r="P170" s="7" t="s">
        <v>29</v>
      </c>
      <c r="Q170" s="7" t="s">
        <v>53</v>
      </c>
      <c r="R170" s="7" t="s">
        <v>100</v>
      </c>
      <c r="S170" s="7">
        <v>39.933399999999999</v>
      </c>
      <c r="T170" s="8">
        <v>32.859699999999997</v>
      </c>
    </row>
    <row r="171" spans="1:20" x14ac:dyDescent="0.25">
      <c r="A171" s="5" t="s">
        <v>257</v>
      </c>
      <c r="B171" s="6">
        <v>45461</v>
      </c>
      <c r="C171" s="6">
        <v>45473</v>
      </c>
      <c r="D171" s="7" t="s">
        <v>159</v>
      </c>
      <c r="E171" s="7" t="s">
        <v>103</v>
      </c>
      <c r="F171" s="7" t="s">
        <v>23</v>
      </c>
      <c r="G171" s="7" t="s">
        <v>72</v>
      </c>
      <c r="H171" s="7" t="s">
        <v>104</v>
      </c>
      <c r="I171" s="7">
        <v>442</v>
      </c>
      <c r="J171" s="7">
        <v>24</v>
      </c>
      <c r="K171" s="7">
        <v>10608</v>
      </c>
      <c r="L171" s="7" t="s">
        <v>26</v>
      </c>
      <c r="M171" s="7" t="s">
        <v>44</v>
      </c>
      <c r="N171" s="7">
        <v>25</v>
      </c>
      <c r="O171" s="7" t="s">
        <v>87</v>
      </c>
      <c r="P171" s="7" t="s">
        <v>45</v>
      </c>
      <c r="Q171" s="7" t="s">
        <v>68</v>
      </c>
      <c r="R171" s="7" t="s">
        <v>69</v>
      </c>
      <c r="S171" s="7">
        <v>18.520399999999999</v>
      </c>
      <c r="T171" s="8">
        <v>73.856700000000004</v>
      </c>
    </row>
    <row r="172" spans="1:20" x14ac:dyDescent="0.25">
      <c r="A172" s="5" t="s">
        <v>258</v>
      </c>
      <c r="B172" s="6">
        <v>45462</v>
      </c>
      <c r="C172" s="6">
        <v>45473</v>
      </c>
      <c r="D172" s="7" t="s">
        <v>78</v>
      </c>
      <c r="E172" s="7" t="s">
        <v>22</v>
      </c>
      <c r="F172" s="7" t="s">
        <v>23</v>
      </c>
      <c r="G172" s="7" t="s">
        <v>43</v>
      </c>
      <c r="H172" s="7" t="s">
        <v>25</v>
      </c>
      <c r="I172" s="7">
        <v>784</v>
      </c>
      <c r="J172" s="7">
        <v>12</v>
      </c>
      <c r="K172" s="7">
        <v>9408</v>
      </c>
      <c r="L172" s="7" t="s">
        <v>26</v>
      </c>
      <c r="M172" s="7" t="s">
        <v>36</v>
      </c>
      <c r="N172" s="7">
        <v>27</v>
      </c>
      <c r="O172" s="7" t="s">
        <v>52</v>
      </c>
      <c r="P172" s="7" t="s">
        <v>45</v>
      </c>
      <c r="Q172" s="7" t="s">
        <v>46</v>
      </c>
      <c r="R172" s="7" t="s">
        <v>76</v>
      </c>
      <c r="S172" s="7">
        <v>23.810300000000002</v>
      </c>
      <c r="T172" s="8">
        <v>90.412499999999994</v>
      </c>
    </row>
    <row r="173" spans="1:20" x14ac:dyDescent="0.25">
      <c r="A173" s="5" t="s">
        <v>222</v>
      </c>
      <c r="B173" s="6">
        <v>45463</v>
      </c>
      <c r="C173" s="6">
        <v>45473</v>
      </c>
      <c r="D173" s="7" t="s">
        <v>41</v>
      </c>
      <c r="E173" s="7" t="s">
        <v>42</v>
      </c>
      <c r="F173" s="7" t="s">
        <v>23</v>
      </c>
      <c r="G173" s="7" t="s">
        <v>72</v>
      </c>
      <c r="H173" s="7" t="s">
        <v>25</v>
      </c>
      <c r="I173" s="7">
        <v>669</v>
      </c>
      <c r="J173" s="7">
        <v>54</v>
      </c>
      <c r="K173" s="7">
        <v>36126</v>
      </c>
      <c r="L173" s="7" t="s">
        <v>35</v>
      </c>
      <c r="M173" s="7" t="s">
        <v>36</v>
      </c>
      <c r="N173" s="7">
        <v>43</v>
      </c>
      <c r="O173" s="7" t="s">
        <v>59</v>
      </c>
      <c r="P173" s="7" t="s">
        <v>45</v>
      </c>
      <c r="Q173" s="7" t="s">
        <v>68</v>
      </c>
      <c r="R173" s="7" t="s">
        <v>170</v>
      </c>
      <c r="S173" s="7">
        <v>23.022500000000001</v>
      </c>
      <c r="T173" s="8">
        <v>72.571399999999997</v>
      </c>
    </row>
    <row r="174" spans="1:20" x14ac:dyDescent="0.25">
      <c r="A174" s="5" t="s">
        <v>259</v>
      </c>
      <c r="B174" s="6">
        <v>45464</v>
      </c>
      <c r="C174" s="6">
        <v>45473</v>
      </c>
      <c r="D174" s="7" t="s">
        <v>41</v>
      </c>
      <c r="E174" s="7" t="s">
        <v>42</v>
      </c>
      <c r="F174" s="7" t="s">
        <v>33</v>
      </c>
      <c r="G174" s="7" t="s">
        <v>34</v>
      </c>
      <c r="H174" s="7" t="s">
        <v>25</v>
      </c>
      <c r="I174" s="7">
        <v>695</v>
      </c>
      <c r="J174" s="7">
        <v>51</v>
      </c>
      <c r="K174" s="7">
        <v>35445</v>
      </c>
      <c r="L174" s="7" t="s">
        <v>35</v>
      </c>
      <c r="M174" s="7" t="s">
        <v>27</v>
      </c>
      <c r="N174" s="7">
        <v>62</v>
      </c>
      <c r="O174" s="7" t="s">
        <v>66</v>
      </c>
      <c r="P174" s="7" t="s">
        <v>45</v>
      </c>
      <c r="Q174" s="7" t="s">
        <v>53</v>
      </c>
      <c r="R174" s="7" t="s">
        <v>62</v>
      </c>
      <c r="S174" s="7">
        <v>36.896900000000002</v>
      </c>
      <c r="T174" s="8">
        <v>30.7133</v>
      </c>
    </row>
    <row r="175" spans="1:20" x14ac:dyDescent="0.25">
      <c r="A175" s="5" t="s">
        <v>260</v>
      </c>
      <c r="B175" s="6">
        <v>45465</v>
      </c>
      <c r="C175" s="6">
        <v>45473</v>
      </c>
      <c r="D175" s="7" t="s">
        <v>146</v>
      </c>
      <c r="E175" s="7" t="s">
        <v>57</v>
      </c>
      <c r="F175" s="7" t="s">
        <v>71</v>
      </c>
      <c r="G175" s="7" t="s">
        <v>58</v>
      </c>
      <c r="H175" s="7" t="s">
        <v>25</v>
      </c>
      <c r="I175" s="7">
        <v>474</v>
      </c>
      <c r="J175" s="7">
        <v>92</v>
      </c>
      <c r="K175" s="7">
        <v>43608</v>
      </c>
      <c r="L175" s="7" t="s">
        <v>26</v>
      </c>
      <c r="M175" s="7" t="s">
        <v>44</v>
      </c>
      <c r="N175" s="7">
        <v>52</v>
      </c>
      <c r="O175" s="7" t="s">
        <v>37</v>
      </c>
      <c r="P175" s="7" t="s">
        <v>29</v>
      </c>
      <c r="Q175" s="7" t="s">
        <v>53</v>
      </c>
      <c r="R175" s="7" t="s">
        <v>54</v>
      </c>
      <c r="S175" s="7">
        <v>40.1828</v>
      </c>
      <c r="T175" s="8">
        <v>29.066500000000001</v>
      </c>
    </row>
    <row r="176" spans="1:20" x14ac:dyDescent="0.25">
      <c r="A176" s="5" t="s">
        <v>261</v>
      </c>
      <c r="B176" s="6">
        <v>45466</v>
      </c>
      <c r="C176" s="6">
        <v>45473</v>
      </c>
      <c r="D176" s="7" t="s">
        <v>116</v>
      </c>
      <c r="E176" s="7" t="s">
        <v>57</v>
      </c>
      <c r="F176" s="7" t="s">
        <v>71</v>
      </c>
      <c r="G176" s="7" t="s">
        <v>43</v>
      </c>
      <c r="H176" s="7" t="s">
        <v>25</v>
      </c>
      <c r="I176" s="7">
        <v>1255</v>
      </c>
      <c r="J176" s="7">
        <v>26</v>
      </c>
      <c r="K176" s="7">
        <v>32630</v>
      </c>
      <c r="L176" s="7" t="s">
        <v>26</v>
      </c>
      <c r="M176" s="7" t="s">
        <v>51</v>
      </c>
      <c r="N176" s="7">
        <v>39</v>
      </c>
      <c r="O176" s="7" t="s">
        <v>28</v>
      </c>
      <c r="P176" s="7" t="s">
        <v>45</v>
      </c>
      <c r="Q176" s="7" t="s">
        <v>53</v>
      </c>
      <c r="R176" s="7" t="s">
        <v>94</v>
      </c>
      <c r="S176" s="7">
        <v>38.419199999999996</v>
      </c>
      <c r="T176" s="8">
        <v>27.128699999999998</v>
      </c>
    </row>
    <row r="177" spans="1:20" x14ac:dyDescent="0.25">
      <c r="A177" s="5" t="s">
        <v>262</v>
      </c>
      <c r="B177" s="6">
        <v>45467</v>
      </c>
      <c r="C177" s="6">
        <v>45473</v>
      </c>
      <c r="D177" s="7" t="s">
        <v>75</v>
      </c>
      <c r="E177" s="7" t="s">
        <v>50</v>
      </c>
      <c r="F177" s="7" t="s">
        <v>33</v>
      </c>
      <c r="G177" s="7" t="s">
        <v>58</v>
      </c>
      <c r="H177" s="7" t="s">
        <v>25</v>
      </c>
      <c r="I177" s="7">
        <v>386</v>
      </c>
      <c r="J177" s="7">
        <v>57</v>
      </c>
      <c r="K177" s="7">
        <v>22002</v>
      </c>
      <c r="L177" s="7" t="s">
        <v>65</v>
      </c>
      <c r="M177" s="7" t="s">
        <v>44</v>
      </c>
      <c r="N177" s="7">
        <v>38</v>
      </c>
      <c r="O177" s="7" t="s">
        <v>28</v>
      </c>
      <c r="P177" s="7" t="s">
        <v>38</v>
      </c>
      <c r="Q177" s="7" t="s">
        <v>53</v>
      </c>
      <c r="R177" s="7" t="s">
        <v>94</v>
      </c>
      <c r="S177" s="7">
        <v>38.419199999999996</v>
      </c>
      <c r="T177" s="8">
        <v>27.128699999999998</v>
      </c>
    </row>
    <row r="178" spans="1:20" x14ac:dyDescent="0.25">
      <c r="A178" s="5" t="s">
        <v>263</v>
      </c>
      <c r="B178" s="6">
        <v>45468</v>
      </c>
      <c r="C178" s="6">
        <v>45473</v>
      </c>
      <c r="D178" s="7" t="s">
        <v>80</v>
      </c>
      <c r="E178" s="7" t="s">
        <v>42</v>
      </c>
      <c r="F178" s="7" t="s">
        <v>23</v>
      </c>
      <c r="G178" s="7" t="s">
        <v>34</v>
      </c>
      <c r="H178" s="7" t="s">
        <v>25</v>
      </c>
      <c r="I178" s="7">
        <v>504</v>
      </c>
      <c r="J178" s="7">
        <v>32</v>
      </c>
      <c r="K178" s="7">
        <v>16128</v>
      </c>
      <c r="L178" s="7" t="s">
        <v>26</v>
      </c>
      <c r="M178" s="7" t="s">
        <v>44</v>
      </c>
      <c r="N178" s="7">
        <v>31</v>
      </c>
      <c r="O178" s="7" t="s">
        <v>52</v>
      </c>
      <c r="P178" s="7" t="s">
        <v>29</v>
      </c>
      <c r="Q178" s="7" t="s">
        <v>68</v>
      </c>
      <c r="R178" s="7" t="s">
        <v>88</v>
      </c>
      <c r="S178" s="7">
        <v>17.385000000000002</v>
      </c>
      <c r="T178" s="8">
        <v>78.486699999999999</v>
      </c>
    </row>
    <row r="179" spans="1:20" x14ac:dyDescent="0.25">
      <c r="A179" s="5" t="s">
        <v>264</v>
      </c>
      <c r="B179" s="6">
        <v>45469</v>
      </c>
      <c r="C179" s="6">
        <v>45473</v>
      </c>
      <c r="D179" s="7" t="s">
        <v>116</v>
      </c>
      <c r="E179" s="7" t="s">
        <v>57</v>
      </c>
      <c r="F179" s="7" t="s">
        <v>71</v>
      </c>
      <c r="G179" s="7" t="s">
        <v>43</v>
      </c>
      <c r="H179" s="7" t="s">
        <v>25</v>
      </c>
      <c r="I179" s="7">
        <v>1265</v>
      </c>
      <c r="J179" s="7">
        <v>75</v>
      </c>
      <c r="K179" s="7">
        <v>94875</v>
      </c>
      <c r="L179" s="7" t="s">
        <v>26</v>
      </c>
      <c r="M179" s="7" t="s">
        <v>51</v>
      </c>
      <c r="N179" s="7">
        <v>53</v>
      </c>
      <c r="O179" s="7" t="s">
        <v>37</v>
      </c>
      <c r="P179" s="7" t="s">
        <v>29</v>
      </c>
      <c r="Q179" s="7" t="s">
        <v>68</v>
      </c>
      <c r="R179" s="7" t="s">
        <v>98</v>
      </c>
      <c r="S179" s="7">
        <v>22.572600000000001</v>
      </c>
      <c r="T179" s="8">
        <v>88.363900000000001</v>
      </c>
    </row>
    <row r="180" spans="1:20" x14ac:dyDescent="0.25">
      <c r="A180" s="5" t="s">
        <v>265</v>
      </c>
      <c r="B180" s="6">
        <v>45470</v>
      </c>
      <c r="C180" s="6">
        <v>45473</v>
      </c>
      <c r="D180" s="7" t="s">
        <v>159</v>
      </c>
      <c r="E180" s="7" t="s">
        <v>103</v>
      </c>
      <c r="F180" s="7" t="s">
        <v>33</v>
      </c>
      <c r="G180" s="7" t="s">
        <v>24</v>
      </c>
      <c r="H180" s="7" t="s">
        <v>104</v>
      </c>
      <c r="I180" s="7">
        <v>478</v>
      </c>
      <c r="J180" s="7">
        <v>50</v>
      </c>
      <c r="K180" s="7">
        <v>23900</v>
      </c>
      <c r="L180" s="7" t="s">
        <v>26</v>
      </c>
      <c r="M180" s="7" t="s">
        <v>44</v>
      </c>
      <c r="N180" s="7">
        <v>49</v>
      </c>
      <c r="O180" s="7" t="s">
        <v>59</v>
      </c>
      <c r="P180" s="7" t="s">
        <v>29</v>
      </c>
      <c r="Q180" s="7" t="s">
        <v>30</v>
      </c>
      <c r="R180" s="7" t="s">
        <v>266</v>
      </c>
      <c r="S180" s="7">
        <v>33.684399999999997</v>
      </c>
      <c r="T180" s="8">
        <v>73.047899999999998</v>
      </c>
    </row>
    <row r="181" spans="1:20" x14ac:dyDescent="0.25">
      <c r="A181" s="5" t="s">
        <v>267</v>
      </c>
      <c r="B181" s="6">
        <v>45471</v>
      </c>
      <c r="C181" s="6">
        <v>45473</v>
      </c>
      <c r="D181" s="7" t="s">
        <v>96</v>
      </c>
      <c r="E181" s="7" t="s">
        <v>42</v>
      </c>
      <c r="F181" s="7" t="s">
        <v>71</v>
      </c>
      <c r="G181" s="7" t="s">
        <v>34</v>
      </c>
      <c r="H181" s="7" t="s">
        <v>25</v>
      </c>
      <c r="I181" s="7">
        <v>835</v>
      </c>
      <c r="J181" s="7">
        <v>71</v>
      </c>
      <c r="K181" s="7">
        <v>59285</v>
      </c>
      <c r="L181" s="7" t="s">
        <v>26</v>
      </c>
      <c r="M181" s="7" t="s">
        <v>44</v>
      </c>
      <c r="N181" s="7">
        <v>61</v>
      </c>
      <c r="O181" s="7" t="s">
        <v>66</v>
      </c>
      <c r="P181" s="7" t="s">
        <v>29</v>
      </c>
      <c r="Q181" s="7" t="s">
        <v>68</v>
      </c>
      <c r="R181" s="7" t="s">
        <v>88</v>
      </c>
      <c r="S181" s="7">
        <v>17.385000000000002</v>
      </c>
      <c r="T181" s="8">
        <v>78.486699999999999</v>
      </c>
    </row>
    <row r="182" spans="1:20" x14ac:dyDescent="0.25">
      <c r="A182" s="5" t="s">
        <v>268</v>
      </c>
      <c r="B182" s="6">
        <v>45472</v>
      </c>
      <c r="C182" s="6">
        <v>45473</v>
      </c>
      <c r="D182" s="7" t="s">
        <v>80</v>
      </c>
      <c r="E182" s="7" t="s">
        <v>42</v>
      </c>
      <c r="F182" s="7" t="s">
        <v>71</v>
      </c>
      <c r="G182" s="7" t="s">
        <v>34</v>
      </c>
      <c r="H182" s="7" t="s">
        <v>25</v>
      </c>
      <c r="I182" s="7">
        <v>562</v>
      </c>
      <c r="J182" s="7">
        <v>57</v>
      </c>
      <c r="K182" s="7">
        <v>32034</v>
      </c>
      <c r="L182" s="7" t="s">
        <v>26</v>
      </c>
      <c r="M182" s="7" t="s">
        <v>51</v>
      </c>
      <c r="N182" s="7">
        <v>41</v>
      </c>
      <c r="O182" s="7" t="s">
        <v>28</v>
      </c>
      <c r="P182" s="7" t="s">
        <v>29</v>
      </c>
      <c r="Q182" s="7" t="s">
        <v>46</v>
      </c>
      <c r="R182" s="7" t="s">
        <v>118</v>
      </c>
      <c r="S182" s="7">
        <v>24.8949</v>
      </c>
      <c r="T182" s="8">
        <v>91.868700000000004</v>
      </c>
    </row>
    <row r="183" spans="1:20" x14ac:dyDescent="0.25">
      <c r="A183" s="5" t="s">
        <v>226</v>
      </c>
      <c r="B183" s="6">
        <v>45473</v>
      </c>
      <c r="C183" s="6">
        <v>45473</v>
      </c>
      <c r="D183" s="7" t="s">
        <v>82</v>
      </c>
      <c r="E183" s="7" t="s">
        <v>50</v>
      </c>
      <c r="F183" s="7" t="s">
        <v>71</v>
      </c>
      <c r="G183" s="7" t="s">
        <v>72</v>
      </c>
      <c r="H183" s="7" t="s">
        <v>25</v>
      </c>
      <c r="I183" s="7">
        <v>528</v>
      </c>
      <c r="J183" s="7">
        <v>16</v>
      </c>
      <c r="K183" s="7">
        <v>8448</v>
      </c>
      <c r="L183" s="7" t="s">
        <v>26</v>
      </c>
      <c r="M183" s="7" t="s">
        <v>44</v>
      </c>
      <c r="N183" s="7">
        <v>29</v>
      </c>
      <c r="O183" s="7" t="s">
        <v>52</v>
      </c>
      <c r="P183" s="7" t="s">
        <v>45</v>
      </c>
      <c r="Q183" s="7" t="s">
        <v>53</v>
      </c>
      <c r="R183" s="7" t="s">
        <v>94</v>
      </c>
      <c r="S183" s="7">
        <v>38.419199999999996</v>
      </c>
      <c r="T183" s="8">
        <v>27.128699999999998</v>
      </c>
    </row>
    <row r="184" spans="1:20" x14ac:dyDescent="0.25">
      <c r="A184" s="5" t="s">
        <v>269</v>
      </c>
      <c r="B184" s="6">
        <v>45474</v>
      </c>
      <c r="C184" s="6">
        <v>45504</v>
      </c>
      <c r="D184" s="7" t="s">
        <v>64</v>
      </c>
      <c r="E184" s="7" t="s">
        <v>50</v>
      </c>
      <c r="F184" s="7" t="s">
        <v>71</v>
      </c>
      <c r="G184" s="7" t="s">
        <v>43</v>
      </c>
      <c r="H184" s="7" t="s">
        <v>25</v>
      </c>
      <c r="I184" s="7">
        <v>818</v>
      </c>
      <c r="J184" s="7">
        <v>43</v>
      </c>
      <c r="K184" s="7">
        <v>35174</v>
      </c>
      <c r="L184" s="7" t="s">
        <v>26</v>
      </c>
      <c r="M184" s="7" t="s">
        <v>51</v>
      </c>
      <c r="N184" s="7">
        <v>33</v>
      </c>
      <c r="O184" s="7" t="s">
        <v>52</v>
      </c>
      <c r="P184" s="7" t="s">
        <v>29</v>
      </c>
      <c r="Q184" s="7" t="s">
        <v>53</v>
      </c>
      <c r="R184" s="7" t="s">
        <v>54</v>
      </c>
      <c r="S184" s="7">
        <v>40.1828</v>
      </c>
      <c r="T184" s="8">
        <v>29.066500000000001</v>
      </c>
    </row>
    <row r="185" spans="1:20" x14ac:dyDescent="0.25">
      <c r="A185" s="5" t="s">
        <v>270</v>
      </c>
      <c r="B185" s="6">
        <v>45475</v>
      </c>
      <c r="C185" s="6">
        <v>45504</v>
      </c>
      <c r="D185" s="7" t="s">
        <v>159</v>
      </c>
      <c r="E185" s="7" t="s">
        <v>103</v>
      </c>
      <c r="F185" s="7" t="s">
        <v>33</v>
      </c>
      <c r="G185" s="7" t="s">
        <v>43</v>
      </c>
      <c r="H185" s="7" t="s">
        <v>104</v>
      </c>
      <c r="I185" s="7">
        <v>433</v>
      </c>
      <c r="J185" s="7">
        <v>90</v>
      </c>
      <c r="K185" s="7">
        <v>38970</v>
      </c>
      <c r="L185" s="7" t="s">
        <v>26</v>
      </c>
      <c r="M185" s="7" t="s">
        <v>27</v>
      </c>
      <c r="N185" s="7">
        <v>24</v>
      </c>
      <c r="O185" s="7" t="s">
        <v>87</v>
      </c>
      <c r="P185" s="7" t="s">
        <v>38</v>
      </c>
      <c r="Q185" s="7" t="s">
        <v>68</v>
      </c>
      <c r="R185" s="7" t="s">
        <v>195</v>
      </c>
      <c r="S185" s="7">
        <v>19.076000000000001</v>
      </c>
      <c r="T185" s="8">
        <v>72.877700000000004</v>
      </c>
    </row>
    <row r="186" spans="1:20" x14ac:dyDescent="0.25">
      <c r="A186" s="5" t="s">
        <v>271</v>
      </c>
      <c r="B186" s="6">
        <v>45476</v>
      </c>
      <c r="C186" s="6">
        <v>45504</v>
      </c>
      <c r="D186" s="7" t="s">
        <v>64</v>
      </c>
      <c r="E186" s="7" t="s">
        <v>50</v>
      </c>
      <c r="F186" s="7" t="s">
        <v>33</v>
      </c>
      <c r="G186" s="7" t="s">
        <v>72</v>
      </c>
      <c r="H186" s="7" t="s">
        <v>25</v>
      </c>
      <c r="I186" s="7">
        <v>870</v>
      </c>
      <c r="J186" s="7">
        <v>72</v>
      </c>
      <c r="K186" s="7">
        <v>62640</v>
      </c>
      <c r="L186" s="7" t="s">
        <v>26</v>
      </c>
      <c r="M186" s="7" t="s">
        <v>51</v>
      </c>
      <c r="N186" s="7">
        <v>26</v>
      </c>
      <c r="O186" s="7" t="s">
        <v>52</v>
      </c>
      <c r="P186" s="7" t="s">
        <v>45</v>
      </c>
      <c r="Q186" s="7" t="s">
        <v>53</v>
      </c>
      <c r="R186" s="7" t="s">
        <v>62</v>
      </c>
      <c r="S186" s="7">
        <v>36.896900000000002</v>
      </c>
      <c r="T186" s="8">
        <v>30.7133</v>
      </c>
    </row>
    <row r="187" spans="1:20" x14ac:dyDescent="0.25">
      <c r="A187" s="5" t="s">
        <v>272</v>
      </c>
      <c r="B187" s="6">
        <v>45477</v>
      </c>
      <c r="C187" s="6">
        <v>45504</v>
      </c>
      <c r="D187" s="7" t="s">
        <v>85</v>
      </c>
      <c r="E187" s="7" t="s">
        <v>22</v>
      </c>
      <c r="F187" s="7" t="s">
        <v>23</v>
      </c>
      <c r="G187" s="7" t="s">
        <v>43</v>
      </c>
      <c r="H187" s="7" t="s">
        <v>25</v>
      </c>
      <c r="I187" s="7">
        <v>1098</v>
      </c>
      <c r="J187" s="7">
        <v>80</v>
      </c>
      <c r="K187" s="7">
        <v>87840</v>
      </c>
      <c r="L187" s="7" t="s">
        <v>65</v>
      </c>
      <c r="M187" s="7" t="s">
        <v>44</v>
      </c>
      <c r="N187" s="7">
        <v>61</v>
      </c>
      <c r="O187" s="7" t="s">
        <v>66</v>
      </c>
      <c r="P187" s="7" t="s">
        <v>45</v>
      </c>
      <c r="Q187" s="7" t="s">
        <v>68</v>
      </c>
      <c r="R187" s="7" t="s">
        <v>195</v>
      </c>
      <c r="S187" s="7">
        <v>19.076000000000001</v>
      </c>
      <c r="T187" s="8">
        <v>72.877700000000004</v>
      </c>
    </row>
    <row r="188" spans="1:20" x14ac:dyDescent="0.25">
      <c r="A188" s="5" t="s">
        <v>273</v>
      </c>
      <c r="B188" s="6">
        <v>45478</v>
      </c>
      <c r="C188" s="6">
        <v>45504</v>
      </c>
      <c r="D188" s="7" t="s">
        <v>78</v>
      </c>
      <c r="E188" s="7" t="s">
        <v>22</v>
      </c>
      <c r="F188" s="7" t="s">
        <v>23</v>
      </c>
      <c r="G188" s="7" t="s">
        <v>72</v>
      </c>
      <c r="H188" s="7" t="s">
        <v>25</v>
      </c>
      <c r="I188" s="7">
        <v>779</v>
      </c>
      <c r="J188" s="7">
        <v>47</v>
      </c>
      <c r="K188" s="7">
        <v>36613</v>
      </c>
      <c r="L188" s="7" t="s">
        <v>26</v>
      </c>
      <c r="M188" s="7" t="s">
        <v>44</v>
      </c>
      <c r="N188" s="7">
        <v>58</v>
      </c>
      <c r="O188" s="7" t="s">
        <v>66</v>
      </c>
      <c r="P188" s="7" t="s">
        <v>29</v>
      </c>
      <c r="Q188" s="7" t="s">
        <v>68</v>
      </c>
      <c r="R188" s="7" t="s">
        <v>195</v>
      </c>
      <c r="S188" s="7">
        <v>19.076000000000001</v>
      </c>
      <c r="T188" s="8">
        <v>72.877700000000004</v>
      </c>
    </row>
    <row r="189" spans="1:20" x14ac:dyDescent="0.25">
      <c r="A189" s="5" t="s">
        <v>274</v>
      </c>
      <c r="B189" s="6">
        <v>45479</v>
      </c>
      <c r="C189" s="6">
        <v>45504</v>
      </c>
      <c r="D189" s="7" t="s">
        <v>41</v>
      </c>
      <c r="E189" s="7" t="s">
        <v>42</v>
      </c>
      <c r="F189" s="7" t="s">
        <v>71</v>
      </c>
      <c r="G189" s="7" t="s">
        <v>72</v>
      </c>
      <c r="H189" s="7" t="s">
        <v>25</v>
      </c>
      <c r="I189" s="7">
        <v>649</v>
      </c>
      <c r="J189" s="7">
        <v>58</v>
      </c>
      <c r="K189" s="7">
        <v>37642</v>
      </c>
      <c r="L189" s="7" t="s">
        <v>26</v>
      </c>
      <c r="M189" s="7" t="s">
        <v>44</v>
      </c>
      <c r="N189" s="7">
        <v>64</v>
      </c>
      <c r="O189" s="7" t="s">
        <v>66</v>
      </c>
      <c r="P189" s="7" t="s">
        <v>38</v>
      </c>
      <c r="Q189" s="7" t="s">
        <v>68</v>
      </c>
      <c r="R189" s="7" t="s">
        <v>88</v>
      </c>
      <c r="S189" s="7">
        <v>17.385000000000002</v>
      </c>
      <c r="T189" s="8">
        <v>78.486699999999999</v>
      </c>
    </row>
    <row r="190" spans="1:20" x14ac:dyDescent="0.25">
      <c r="A190" s="5" t="s">
        <v>275</v>
      </c>
      <c r="B190" s="6">
        <v>45480</v>
      </c>
      <c r="C190" s="6">
        <v>45504</v>
      </c>
      <c r="D190" s="7" t="s">
        <v>56</v>
      </c>
      <c r="E190" s="7" t="s">
        <v>57</v>
      </c>
      <c r="F190" s="7" t="s">
        <v>23</v>
      </c>
      <c r="G190" s="7" t="s">
        <v>58</v>
      </c>
      <c r="H190" s="7" t="s">
        <v>25</v>
      </c>
      <c r="I190" s="7">
        <v>1845</v>
      </c>
      <c r="J190" s="7">
        <v>25</v>
      </c>
      <c r="K190" s="7">
        <v>46125</v>
      </c>
      <c r="L190" s="7" t="s">
        <v>35</v>
      </c>
      <c r="M190" s="7" t="s">
        <v>51</v>
      </c>
      <c r="N190" s="7">
        <v>55</v>
      </c>
      <c r="O190" s="7" t="s">
        <v>37</v>
      </c>
      <c r="P190" s="7" t="s">
        <v>29</v>
      </c>
      <c r="Q190" s="7" t="s">
        <v>68</v>
      </c>
      <c r="R190" s="7" t="s">
        <v>132</v>
      </c>
      <c r="S190" s="7">
        <v>13.082700000000001</v>
      </c>
      <c r="T190" s="8">
        <v>80.270700000000005</v>
      </c>
    </row>
    <row r="191" spans="1:20" x14ac:dyDescent="0.25">
      <c r="A191" s="5" t="s">
        <v>128</v>
      </c>
      <c r="B191" s="6">
        <v>45481</v>
      </c>
      <c r="C191" s="6">
        <v>45504</v>
      </c>
      <c r="D191" s="7" t="s">
        <v>129</v>
      </c>
      <c r="E191" s="7" t="s">
        <v>103</v>
      </c>
      <c r="F191" s="7" t="s">
        <v>71</v>
      </c>
      <c r="G191" s="7" t="s">
        <v>34</v>
      </c>
      <c r="H191" s="7" t="s">
        <v>104</v>
      </c>
      <c r="I191" s="7">
        <v>1134</v>
      </c>
      <c r="J191" s="7">
        <v>54</v>
      </c>
      <c r="K191" s="7">
        <v>61236</v>
      </c>
      <c r="L191" s="7" t="s">
        <v>26</v>
      </c>
      <c r="M191" s="7" t="s">
        <v>44</v>
      </c>
      <c r="N191" s="7">
        <v>27</v>
      </c>
      <c r="O191" s="7" t="s">
        <v>52</v>
      </c>
      <c r="P191" s="7" t="s">
        <v>29</v>
      </c>
      <c r="Q191" s="7" t="s">
        <v>53</v>
      </c>
      <c r="R191" s="7" t="s">
        <v>54</v>
      </c>
      <c r="S191" s="7">
        <v>40.1828</v>
      </c>
      <c r="T191" s="8">
        <v>29.066500000000001</v>
      </c>
    </row>
    <row r="192" spans="1:20" x14ac:dyDescent="0.25">
      <c r="A192" s="5" t="s">
        <v>276</v>
      </c>
      <c r="B192" s="6">
        <v>45482</v>
      </c>
      <c r="C192" s="6">
        <v>45504</v>
      </c>
      <c r="D192" s="7" t="s">
        <v>85</v>
      </c>
      <c r="E192" s="7" t="s">
        <v>22</v>
      </c>
      <c r="F192" s="7" t="s">
        <v>23</v>
      </c>
      <c r="G192" s="7" t="s">
        <v>58</v>
      </c>
      <c r="H192" s="7" t="s">
        <v>25</v>
      </c>
      <c r="I192" s="7">
        <v>1013</v>
      </c>
      <c r="J192" s="7">
        <v>14</v>
      </c>
      <c r="K192" s="7">
        <v>14182</v>
      </c>
      <c r="L192" s="7" t="s">
        <v>26</v>
      </c>
      <c r="M192" s="7" t="s">
        <v>44</v>
      </c>
      <c r="N192" s="7">
        <v>23</v>
      </c>
      <c r="O192" s="7" t="s">
        <v>87</v>
      </c>
      <c r="P192" s="7" t="s">
        <v>29</v>
      </c>
      <c r="Q192" s="7" t="s">
        <v>68</v>
      </c>
      <c r="R192" s="7" t="s">
        <v>170</v>
      </c>
      <c r="S192" s="7">
        <v>23.022500000000001</v>
      </c>
      <c r="T192" s="8">
        <v>72.571399999999997</v>
      </c>
    </row>
    <row r="193" spans="1:20" x14ac:dyDescent="0.25">
      <c r="A193" s="5" t="s">
        <v>277</v>
      </c>
      <c r="B193" s="6">
        <v>45483</v>
      </c>
      <c r="C193" s="6">
        <v>45504</v>
      </c>
      <c r="D193" s="7" t="s">
        <v>78</v>
      </c>
      <c r="E193" s="7" t="s">
        <v>22</v>
      </c>
      <c r="F193" s="7" t="s">
        <v>33</v>
      </c>
      <c r="G193" s="7" t="s">
        <v>43</v>
      </c>
      <c r="H193" s="7" t="s">
        <v>25</v>
      </c>
      <c r="I193" s="7">
        <v>771</v>
      </c>
      <c r="J193" s="7">
        <v>85</v>
      </c>
      <c r="K193" s="7">
        <v>65535</v>
      </c>
      <c r="L193" s="7" t="s">
        <v>26</v>
      </c>
      <c r="M193" s="7" t="s">
        <v>36</v>
      </c>
      <c r="N193" s="7">
        <v>62</v>
      </c>
      <c r="O193" s="7" t="s">
        <v>66</v>
      </c>
      <c r="P193" s="7" t="s">
        <v>45</v>
      </c>
      <c r="Q193" s="7" t="s">
        <v>68</v>
      </c>
      <c r="R193" s="7" t="s">
        <v>127</v>
      </c>
      <c r="S193" s="7">
        <v>26.846699999999998</v>
      </c>
      <c r="T193" s="8">
        <v>80.946200000000005</v>
      </c>
    </row>
    <row r="194" spans="1:20" x14ac:dyDescent="0.25">
      <c r="A194" s="5" t="s">
        <v>105</v>
      </c>
      <c r="B194" s="6">
        <v>45484</v>
      </c>
      <c r="C194" s="6">
        <v>45504</v>
      </c>
      <c r="D194" s="7" t="s">
        <v>64</v>
      </c>
      <c r="E194" s="7" t="s">
        <v>50</v>
      </c>
      <c r="F194" s="7" t="s">
        <v>23</v>
      </c>
      <c r="G194" s="7" t="s">
        <v>58</v>
      </c>
      <c r="H194" s="7" t="s">
        <v>25</v>
      </c>
      <c r="I194" s="7">
        <v>824</v>
      </c>
      <c r="J194" s="7">
        <v>88</v>
      </c>
      <c r="K194" s="7">
        <v>72512</v>
      </c>
      <c r="L194" s="7" t="s">
        <v>26</v>
      </c>
      <c r="M194" s="7" t="s">
        <v>36</v>
      </c>
      <c r="N194" s="7">
        <v>42</v>
      </c>
      <c r="O194" s="7" t="s">
        <v>59</v>
      </c>
      <c r="P194" s="7" t="s">
        <v>45</v>
      </c>
      <c r="Q194" s="7" t="s">
        <v>53</v>
      </c>
      <c r="R194" s="7" t="s">
        <v>100</v>
      </c>
      <c r="S194" s="7">
        <v>39.933399999999999</v>
      </c>
      <c r="T194" s="8">
        <v>32.859699999999997</v>
      </c>
    </row>
    <row r="195" spans="1:20" x14ac:dyDescent="0.25">
      <c r="A195" s="5" t="s">
        <v>278</v>
      </c>
      <c r="B195" s="6">
        <v>45485</v>
      </c>
      <c r="C195" s="6">
        <v>45504</v>
      </c>
      <c r="D195" s="7" t="s">
        <v>102</v>
      </c>
      <c r="E195" s="7" t="s">
        <v>103</v>
      </c>
      <c r="F195" s="7" t="s">
        <v>33</v>
      </c>
      <c r="G195" s="7" t="s">
        <v>34</v>
      </c>
      <c r="H195" s="7" t="s">
        <v>104</v>
      </c>
      <c r="I195" s="7">
        <v>1076</v>
      </c>
      <c r="J195" s="7">
        <v>21</v>
      </c>
      <c r="K195" s="7">
        <v>22596</v>
      </c>
      <c r="L195" s="7" t="s">
        <v>26</v>
      </c>
      <c r="M195" s="7" t="s">
        <v>51</v>
      </c>
      <c r="N195" s="7">
        <v>42</v>
      </c>
      <c r="O195" s="7" t="s">
        <v>59</v>
      </c>
      <c r="P195" s="7" t="s">
        <v>45</v>
      </c>
      <c r="Q195" s="7" t="s">
        <v>68</v>
      </c>
      <c r="R195" s="7" t="s">
        <v>83</v>
      </c>
      <c r="S195" s="7">
        <v>28.7041</v>
      </c>
      <c r="T195" s="8">
        <v>77.102500000000006</v>
      </c>
    </row>
    <row r="196" spans="1:20" x14ac:dyDescent="0.25">
      <c r="A196" s="5" t="s">
        <v>278</v>
      </c>
      <c r="B196" s="6">
        <v>45486</v>
      </c>
      <c r="C196" s="6">
        <v>45504</v>
      </c>
      <c r="D196" s="7" t="s">
        <v>102</v>
      </c>
      <c r="E196" s="7" t="s">
        <v>103</v>
      </c>
      <c r="F196" s="7" t="s">
        <v>33</v>
      </c>
      <c r="G196" s="7" t="s">
        <v>34</v>
      </c>
      <c r="H196" s="7" t="s">
        <v>104</v>
      </c>
      <c r="I196" s="7">
        <v>1076</v>
      </c>
      <c r="J196" s="7">
        <v>21</v>
      </c>
      <c r="K196" s="7">
        <v>22596</v>
      </c>
      <c r="L196" s="7" t="s">
        <v>26</v>
      </c>
      <c r="M196" s="7" t="s">
        <v>51</v>
      </c>
      <c r="N196" s="7">
        <v>42</v>
      </c>
      <c r="O196" s="7" t="s">
        <v>59</v>
      </c>
      <c r="P196" s="7" t="s">
        <v>45</v>
      </c>
      <c r="Q196" s="7" t="s">
        <v>68</v>
      </c>
      <c r="R196" s="7" t="s">
        <v>83</v>
      </c>
      <c r="S196" s="7">
        <v>28.7041</v>
      </c>
      <c r="T196" s="8">
        <v>77.102500000000006</v>
      </c>
    </row>
    <row r="197" spans="1:20" x14ac:dyDescent="0.25">
      <c r="A197" s="5" t="s">
        <v>279</v>
      </c>
      <c r="B197" s="6">
        <v>45487</v>
      </c>
      <c r="C197" s="6">
        <v>45504</v>
      </c>
      <c r="D197" s="7" t="s">
        <v>102</v>
      </c>
      <c r="E197" s="7" t="s">
        <v>103</v>
      </c>
      <c r="F197" s="7" t="s">
        <v>33</v>
      </c>
      <c r="G197" s="7" t="s">
        <v>72</v>
      </c>
      <c r="H197" s="7" t="s">
        <v>104</v>
      </c>
      <c r="I197" s="7">
        <v>1022</v>
      </c>
      <c r="J197" s="7">
        <v>79</v>
      </c>
      <c r="K197" s="7">
        <v>80738</v>
      </c>
      <c r="L197" s="7" t="s">
        <v>26</v>
      </c>
      <c r="M197" s="7" t="s">
        <v>27</v>
      </c>
      <c r="N197" s="7">
        <v>55</v>
      </c>
      <c r="O197" s="7" t="s">
        <v>37</v>
      </c>
      <c r="P197" s="7" t="s">
        <v>29</v>
      </c>
      <c r="Q197" s="7" t="s">
        <v>68</v>
      </c>
      <c r="R197" s="7" t="s">
        <v>127</v>
      </c>
      <c r="S197" s="7">
        <v>26.846699999999998</v>
      </c>
      <c r="T197" s="8">
        <v>80.946200000000005</v>
      </c>
    </row>
    <row r="198" spans="1:20" x14ac:dyDescent="0.25">
      <c r="A198" s="5" t="s">
        <v>280</v>
      </c>
      <c r="B198" s="6">
        <v>45488</v>
      </c>
      <c r="C198" s="6">
        <v>45504</v>
      </c>
      <c r="D198" s="7" t="s">
        <v>85</v>
      </c>
      <c r="E198" s="7" t="s">
        <v>22</v>
      </c>
      <c r="F198" s="7" t="s">
        <v>23</v>
      </c>
      <c r="G198" s="7" t="s">
        <v>34</v>
      </c>
      <c r="H198" s="7" t="s">
        <v>25</v>
      </c>
      <c r="I198" s="7">
        <v>1034</v>
      </c>
      <c r="J198" s="7">
        <v>15</v>
      </c>
      <c r="K198" s="7">
        <v>15510</v>
      </c>
      <c r="L198" s="7" t="s">
        <v>35</v>
      </c>
      <c r="M198" s="7" t="s">
        <v>36</v>
      </c>
      <c r="N198" s="7">
        <v>23</v>
      </c>
      <c r="O198" s="7" t="s">
        <v>87</v>
      </c>
      <c r="P198" s="7" t="s">
        <v>29</v>
      </c>
      <c r="Q198" s="7" t="s">
        <v>68</v>
      </c>
      <c r="R198" s="7" t="s">
        <v>195</v>
      </c>
      <c r="S198" s="7">
        <v>19.076000000000001</v>
      </c>
      <c r="T198" s="8">
        <v>72.877700000000004</v>
      </c>
    </row>
    <row r="199" spans="1:20" x14ac:dyDescent="0.25">
      <c r="A199" s="5" t="s">
        <v>105</v>
      </c>
      <c r="B199" s="6">
        <v>45489</v>
      </c>
      <c r="C199" s="6">
        <v>45504</v>
      </c>
      <c r="D199" s="7" t="s">
        <v>64</v>
      </c>
      <c r="E199" s="7" t="s">
        <v>50</v>
      </c>
      <c r="F199" s="7" t="s">
        <v>23</v>
      </c>
      <c r="G199" s="7" t="s">
        <v>58</v>
      </c>
      <c r="H199" s="7" t="s">
        <v>25</v>
      </c>
      <c r="I199" s="7">
        <v>824</v>
      </c>
      <c r="J199" s="7">
        <v>88</v>
      </c>
      <c r="K199" s="7">
        <v>72512</v>
      </c>
      <c r="L199" s="7" t="s">
        <v>26</v>
      </c>
      <c r="M199" s="7" t="s">
        <v>36</v>
      </c>
      <c r="N199" s="7">
        <v>42</v>
      </c>
      <c r="O199" s="7" t="s">
        <v>59</v>
      </c>
      <c r="P199" s="7" t="s">
        <v>45</v>
      </c>
      <c r="Q199" s="7" t="s">
        <v>53</v>
      </c>
      <c r="R199" s="7" t="s">
        <v>100</v>
      </c>
      <c r="S199" s="7">
        <v>39.933399999999999</v>
      </c>
      <c r="T199" s="8">
        <v>32.859699999999997</v>
      </c>
    </row>
    <row r="200" spans="1:20" x14ac:dyDescent="0.25">
      <c r="A200" s="5" t="s">
        <v>281</v>
      </c>
      <c r="B200" s="6">
        <v>45490</v>
      </c>
      <c r="C200" s="6">
        <v>45504</v>
      </c>
      <c r="D200" s="7" t="s">
        <v>56</v>
      </c>
      <c r="E200" s="7" t="s">
        <v>57</v>
      </c>
      <c r="F200" s="7" t="s">
        <v>71</v>
      </c>
      <c r="G200" s="7" t="s">
        <v>58</v>
      </c>
      <c r="H200" s="7" t="s">
        <v>25</v>
      </c>
      <c r="I200" s="7">
        <v>1855</v>
      </c>
      <c r="J200" s="7">
        <v>17</v>
      </c>
      <c r="K200" s="7">
        <v>31535</v>
      </c>
      <c r="L200" s="7" t="s">
        <v>65</v>
      </c>
      <c r="M200" s="7" t="s">
        <v>36</v>
      </c>
      <c r="N200" s="7">
        <v>46</v>
      </c>
      <c r="O200" s="7" t="s">
        <v>59</v>
      </c>
      <c r="P200" s="7" t="s">
        <v>29</v>
      </c>
      <c r="Q200" s="7" t="s">
        <v>68</v>
      </c>
      <c r="R200" s="7" t="s">
        <v>83</v>
      </c>
      <c r="S200" s="7">
        <v>28.7041</v>
      </c>
      <c r="T200" s="8">
        <v>77.102500000000006</v>
      </c>
    </row>
    <row r="201" spans="1:20" x14ac:dyDescent="0.25">
      <c r="A201" s="5" t="s">
        <v>282</v>
      </c>
      <c r="B201" s="6">
        <v>45491</v>
      </c>
      <c r="C201" s="6">
        <v>45504</v>
      </c>
      <c r="D201" s="7" t="s">
        <v>49</v>
      </c>
      <c r="E201" s="7" t="s">
        <v>50</v>
      </c>
      <c r="F201" s="7" t="s">
        <v>71</v>
      </c>
      <c r="G201" s="7" t="s">
        <v>43</v>
      </c>
      <c r="H201" s="7" t="s">
        <v>25</v>
      </c>
      <c r="I201" s="7">
        <v>319</v>
      </c>
      <c r="J201" s="7">
        <v>34</v>
      </c>
      <c r="K201" s="7">
        <v>10846</v>
      </c>
      <c r="L201" s="7" t="s">
        <v>35</v>
      </c>
      <c r="M201" s="7" t="s">
        <v>44</v>
      </c>
      <c r="N201" s="7">
        <v>34</v>
      </c>
      <c r="O201" s="7" t="s">
        <v>28</v>
      </c>
      <c r="P201" s="7" t="s">
        <v>38</v>
      </c>
      <c r="Q201" s="7" t="s">
        <v>68</v>
      </c>
      <c r="R201" s="7" t="s">
        <v>91</v>
      </c>
      <c r="S201" s="7">
        <v>26.912400000000002</v>
      </c>
      <c r="T201" s="8">
        <v>75.787300000000002</v>
      </c>
    </row>
    <row r="202" spans="1:20" x14ac:dyDescent="0.25">
      <c r="A202" s="5" t="s">
        <v>158</v>
      </c>
      <c r="B202" s="6">
        <v>45492</v>
      </c>
      <c r="C202" s="6">
        <v>45504</v>
      </c>
      <c r="D202" s="7" t="s">
        <v>159</v>
      </c>
      <c r="E202" s="7" t="s">
        <v>103</v>
      </c>
      <c r="F202" s="7" t="s">
        <v>23</v>
      </c>
      <c r="G202" s="7" t="s">
        <v>43</v>
      </c>
      <c r="H202" s="7" t="s">
        <v>104</v>
      </c>
      <c r="I202" s="7">
        <v>456</v>
      </c>
      <c r="J202" s="7">
        <v>9</v>
      </c>
      <c r="K202" s="7">
        <v>4104</v>
      </c>
      <c r="L202" s="7" t="s">
        <v>26</v>
      </c>
      <c r="M202" s="7" t="s">
        <v>44</v>
      </c>
      <c r="N202" s="7">
        <v>21</v>
      </c>
      <c r="O202" s="7" t="s">
        <v>87</v>
      </c>
      <c r="P202" s="7" t="s">
        <v>45</v>
      </c>
      <c r="Q202" s="7" t="s">
        <v>53</v>
      </c>
      <c r="R202" s="7" t="s">
        <v>100</v>
      </c>
      <c r="S202" s="7">
        <v>39.933399999999999</v>
      </c>
      <c r="T202" s="8">
        <v>32.859699999999997</v>
      </c>
    </row>
    <row r="203" spans="1:20" x14ac:dyDescent="0.25">
      <c r="A203" s="5" t="s">
        <v>210</v>
      </c>
      <c r="B203" s="6">
        <v>45493</v>
      </c>
      <c r="C203" s="6">
        <v>45504</v>
      </c>
      <c r="D203" s="7" t="s">
        <v>49</v>
      </c>
      <c r="E203" s="7" t="s">
        <v>50</v>
      </c>
      <c r="F203" s="7" t="s">
        <v>23</v>
      </c>
      <c r="G203" s="7" t="s">
        <v>58</v>
      </c>
      <c r="H203" s="7" t="s">
        <v>25</v>
      </c>
      <c r="I203" s="7">
        <v>335</v>
      </c>
      <c r="J203" s="7">
        <v>58</v>
      </c>
      <c r="K203" s="7">
        <v>19430</v>
      </c>
      <c r="L203" s="7" t="s">
        <v>65</v>
      </c>
      <c r="M203" s="7" t="s">
        <v>27</v>
      </c>
      <c r="N203" s="7">
        <v>39</v>
      </c>
      <c r="O203" s="7" t="s">
        <v>28</v>
      </c>
      <c r="P203" s="7" t="s">
        <v>45</v>
      </c>
      <c r="Q203" s="7" t="s">
        <v>68</v>
      </c>
      <c r="R203" s="7" t="s">
        <v>195</v>
      </c>
      <c r="S203" s="7">
        <v>19.076000000000001</v>
      </c>
      <c r="T203" s="8">
        <v>72.877700000000004</v>
      </c>
    </row>
    <row r="204" spans="1:20" x14ac:dyDescent="0.25">
      <c r="A204" s="5" t="s">
        <v>275</v>
      </c>
      <c r="B204" s="6">
        <v>45494</v>
      </c>
      <c r="C204" s="6">
        <v>45504</v>
      </c>
      <c r="D204" s="7" t="s">
        <v>56</v>
      </c>
      <c r="E204" s="7" t="s">
        <v>57</v>
      </c>
      <c r="F204" s="7" t="s">
        <v>23</v>
      </c>
      <c r="G204" s="7" t="s">
        <v>58</v>
      </c>
      <c r="H204" s="7" t="s">
        <v>25</v>
      </c>
      <c r="I204" s="7">
        <v>1845</v>
      </c>
      <c r="J204" s="7">
        <v>25</v>
      </c>
      <c r="K204" s="7">
        <v>46125</v>
      </c>
      <c r="L204" s="7" t="s">
        <v>35</v>
      </c>
      <c r="M204" s="7" t="s">
        <v>51</v>
      </c>
      <c r="N204" s="7">
        <v>55</v>
      </c>
      <c r="O204" s="7" t="s">
        <v>37</v>
      </c>
      <c r="P204" s="7" t="s">
        <v>29</v>
      </c>
      <c r="Q204" s="7" t="s">
        <v>68</v>
      </c>
      <c r="R204" s="7" t="s">
        <v>132</v>
      </c>
      <c r="S204" s="7">
        <v>13.082700000000001</v>
      </c>
      <c r="T204" s="8">
        <v>80.270700000000005</v>
      </c>
    </row>
    <row r="205" spans="1:20" x14ac:dyDescent="0.25">
      <c r="A205" s="5" t="s">
        <v>283</v>
      </c>
      <c r="B205" s="6">
        <v>45495</v>
      </c>
      <c r="C205" s="6">
        <v>45504</v>
      </c>
      <c r="D205" s="7" t="s">
        <v>85</v>
      </c>
      <c r="E205" s="7" t="s">
        <v>22</v>
      </c>
      <c r="F205" s="7" t="s">
        <v>71</v>
      </c>
      <c r="G205" s="7" t="s">
        <v>72</v>
      </c>
      <c r="H205" s="7" t="s">
        <v>25</v>
      </c>
      <c r="I205" s="7">
        <v>1099</v>
      </c>
      <c r="J205" s="7">
        <v>66</v>
      </c>
      <c r="K205" s="7">
        <v>72534</v>
      </c>
      <c r="L205" s="7" t="s">
        <v>26</v>
      </c>
      <c r="M205" s="7" t="s">
        <v>51</v>
      </c>
      <c r="N205" s="7">
        <v>27</v>
      </c>
      <c r="O205" s="7" t="s">
        <v>52</v>
      </c>
      <c r="P205" s="7" t="s">
        <v>29</v>
      </c>
      <c r="Q205" s="7" t="s">
        <v>68</v>
      </c>
      <c r="R205" s="7" t="s">
        <v>132</v>
      </c>
      <c r="S205" s="7">
        <v>13.082700000000001</v>
      </c>
      <c r="T205" s="8">
        <v>80.270700000000005</v>
      </c>
    </row>
    <row r="206" spans="1:20" x14ac:dyDescent="0.25">
      <c r="A206" s="5" t="s">
        <v>284</v>
      </c>
      <c r="B206" s="6">
        <v>45496</v>
      </c>
      <c r="C206" s="6">
        <v>45504</v>
      </c>
      <c r="D206" s="7" t="s">
        <v>56</v>
      </c>
      <c r="E206" s="7" t="s">
        <v>57</v>
      </c>
      <c r="F206" s="7" t="s">
        <v>23</v>
      </c>
      <c r="G206" s="7" t="s">
        <v>58</v>
      </c>
      <c r="H206" s="7" t="s">
        <v>25</v>
      </c>
      <c r="I206" s="7">
        <v>1863</v>
      </c>
      <c r="J206" s="7">
        <v>34</v>
      </c>
      <c r="K206" s="7">
        <v>63342</v>
      </c>
      <c r="L206" s="7" t="s">
        <v>35</v>
      </c>
      <c r="M206" s="7" t="s">
        <v>36</v>
      </c>
      <c r="N206" s="7">
        <v>48</v>
      </c>
      <c r="O206" s="7" t="s">
        <v>59</v>
      </c>
      <c r="P206" s="7" t="s">
        <v>29</v>
      </c>
      <c r="Q206" s="7" t="s">
        <v>68</v>
      </c>
      <c r="R206" s="7" t="s">
        <v>83</v>
      </c>
      <c r="S206" s="7">
        <v>28.7041</v>
      </c>
      <c r="T206" s="8">
        <v>77.102500000000006</v>
      </c>
    </row>
    <row r="207" spans="1:20" x14ac:dyDescent="0.25">
      <c r="A207" s="5" t="s">
        <v>123</v>
      </c>
      <c r="B207" s="6">
        <v>45497</v>
      </c>
      <c r="C207" s="6">
        <v>45504</v>
      </c>
      <c r="D207" s="7" t="s">
        <v>96</v>
      </c>
      <c r="E207" s="7" t="s">
        <v>42</v>
      </c>
      <c r="F207" s="7" t="s">
        <v>23</v>
      </c>
      <c r="G207" s="7" t="s">
        <v>24</v>
      </c>
      <c r="H207" s="7" t="s">
        <v>25</v>
      </c>
      <c r="I207" s="7">
        <v>854</v>
      </c>
      <c r="J207" s="7">
        <v>37</v>
      </c>
      <c r="K207" s="7">
        <v>31598</v>
      </c>
      <c r="L207" s="7" t="s">
        <v>26</v>
      </c>
      <c r="M207" s="7" t="s">
        <v>51</v>
      </c>
      <c r="N207" s="7">
        <v>44</v>
      </c>
      <c r="O207" s="7" t="s">
        <v>59</v>
      </c>
      <c r="P207" s="7" t="s">
        <v>29</v>
      </c>
      <c r="Q207" s="7" t="s">
        <v>53</v>
      </c>
      <c r="R207" s="7" t="s">
        <v>94</v>
      </c>
      <c r="S207" s="7">
        <v>38.419199999999996</v>
      </c>
      <c r="T207" s="8">
        <v>27.128699999999998</v>
      </c>
    </row>
    <row r="208" spans="1:20" x14ac:dyDescent="0.25">
      <c r="A208" s="5" t="s">
        <v>285</v>
      </c>
      <c r="B208" s="6">
        <v>45498</v>
      </c>
      <c r="C208" s="6">
        <v>45504</v>
      </c>
      <c r="D208" s="7" t="s">
        <v>96</v>
      </c>
      <c r="E208" s="7" t="s">
        <v>42</v>
      </c>
      <c r="F208" s="7" t="s">
        <v>71</v>
      </c>
      <c r="G208" s="7" t="s">
        <v>58</v>
      </c>
      <c r="H208" s="7" t="s">
        <v>25</v>
      </c>
      <c r="I208" s="7">
        <v>823</v>
      </c>
      <c r="J208" s="7">
        <v>92</v>
      </c>
      <c r="K208" s="7">
        <v>75716</v>
      </c>
      <c r="L208" s="7" t="s">
        <v>65</v>
      </c>
      <c r="M208" s="7" t="s">
        <v>44</v>
      </c>
      <c r="N208" s="7">
        <v>18</v>
      </c>
      <c r="O208" s="7" t="s">
        <v>87</v>
      </c>
      <c r="P208" s="7" t="s">
        <v>29</v>
      </c>
      <c r="Q208" s="7" t="s">
        <v>53</v>
      </c>
      <c r="R208" s="7" t="s">
        <v>73</v>
      </c>
      <c r="S208" s="7">
        <v>41.008200000000002</v>
      </c>
      <c r="T208" s="8">
        <v>28.978400000000001</v>
      </c>
    </row>
    <row r="209" spans="1:20" x14ac:dyDescent="0.25">
      <c r="A209" s="5" t="s">
        <v>286</v>
      </c>
      <c r="B209" s="6">
        <v>45499</v>
      </c>
      <c r="C209" s="6">
        <v>45504</v>
      </c>
      <c r="D209" s="7" t="s">
        <v>126</v>
      </c>
      <c r="E209" s="7" t="s">
        <v>103</v>
      </c>
      <c r="F209" s="7" t="s">
        <v>71</v>
      </c>
      <c r="G209" s="7" t="s">
        <v>34</v>
      </c>
      <c r="H209" s="7" t="s">
        <v>104</v>
      </c>
      <c r="I209" s="7">
        <v>886</v>
      </c>
      <c r="J209" s="7">
        <v>73</v>
      </c>
      <c r="K209" s="7">
        <v>64678</v>
      </c>
      <c r="L209" s="7" t="s">
        <v>26</v>
      </c>
      <c r="M209" s="7" t="s">
        <v>36</v>
      </c>
      <c r="N209" s="7">
        <v>43</v>
      </c>
      <c r="O209" s="7" t="s">
        <v>59</v>
      </c>
      <c r="P209" s="7" t="s">
        <v>45</v>
      </c>
      <c r="Q209" s="7" t="s">
        <v>68</v>
      </c>
      <c r="R209" s="7" t="s">
        <v>127</v>
      </c>
      <c r="S209" s="7">
        <v>26.846699999999998</v>
      </c>
      <c r="T209" s="8">
        <v>80.946200000000005</v>
      </c>
    </row>
    <row r="210" spans="1:20" x14ac:dyDescent="0.25">
      <c r="A210" s="5" t="s">
        <v>287</v>
      </c>
      <c r="B210" s="6">
        <v>45500</v>
      </c>
      <c r="C210" s="6">
        <v>45504</v>
      </c>
      <c r="D210" s="7" t="s">
        <v>80</v>
      </c>
      <c r="E210" s="7" t="s">
        <v>42</v>
      </c>
      <c r="F210" s="7" t="s">
        <v>71</v>
      </c>
      <c r="G210" s="7" t="s">
        <v>34</v>
      </c>
      <c r="H210" s="7" t="s">
        <v>25</v>
      </c>
      <c r="I210" s="7">
        <v>564</v>
      </c>
      <c r="J210" s="7">
        <v>36</v>
      </c>
      <c r="K210" s="7">
        <v>20304</v>
      </c>
      <c r="L210" s="7" t="s">
        <v>35</v>
      </c>
      <c r="M210" s="7" t="s">
        <v>44</v>
      </c>
      <c r="N210" s="7">
        <v>20</v>
      </c>
      <c r="O210" s="7" t="s">
        <v>87</v>
      </c>
      <c r="P210" s="7" t="s">
        <v>45</v>
      </c>
      <c r="Q210" s="7" t="s">
        <v>68</v>
      </c>
      <c r="R210" s="7" t="s">
        <v>127</v>
      </c>
      <c r="S210" s="7">
        <v>26.846699999999998</v>
      </c>
      <c r="T210" s="8">
        <v>80.946200000000005</v>
      </c>
    </row>
    <row r="211" spans="1:20" x14ac:dyDescent="0.25">
      <c r="A211" s="5" t="s">
        <v>288</v>
      </c>
      <c r="B211" s="6">
        <v>45501</v>
      </c>
      <c r="C211" s="6">
        <v>45504</v>
      </c>
      <c r="D211" s="7" t="s">
        <v>85</v>
      </c>
      <c r="E211" s="7" t="s">
        <v>22</v>
      </c>
      <c r="F211" s="7" t="s">
        <v>23</v>
      </c>
      <c r="G211" s="7" t="s">
        <v>72</v>
      </c>
      <c r="H211" s="7" t="s">
        <v>25</v>
      </c>
      <c r="I211" s="7">
        <v>1067</v>
      </c>
      <c r="J211" s="7">
        <v>13</v>
      </c>
      <c r="K211" s="7">
        <v>13871</v>
      </c>
      <c r="L211" s="7" t="s">
        <v>65</v>
      </c>
      <c r="M211" s="7" t="s">
        <v>44</v>
      </c>
      <c r="N211" s="7">
        <v>19</v>
      </c>
      <c r="O211" s="7" t="s">
        <v>87</v>
      </c>
      <c r="P211" s="7" t="s">
        <v>29</v>
      </c>
      <c r="Q211" s="7" t="s">
        <v>46</v>
      </c>
      <c r="R211" s="7" t="s">
        <v>47</v>
      </c>
      <c r="S211" s="7">
        <v>22.3569</v>
      </c>
      <c r="T211" s="8">
        <v>91.783199999999994</v>
      </c>
    </row>
    <row r="212" spans="1:20" x14ac:dyDescent="0.25">
      <c r="A212" s="5" t="s">
        <v>137</v>
      </c>
      <c r="B212" s="6">
        <v>45502</v>
      </c>
      <c r="C212" s="6">
        <v>45504</v>
      </c>
      <c r="D212" s="7" t="s">
        <v>120</v>
      </c>
      <c r="E212" s="7" t="s">
        <v>57</v>
      </c>
      <c r="F212" s="7" t="s">
        <v>33</v>
      </c>
      <c r="G212" s="7" t="s">
        <v>72</v>
      </c>
      <c r="H212" s="7" t="s">
        <v>25</v>
      </c>
      <c r="I212" s="7">
        <v>321</v>
      </c>
      <c r="J212" s="7">
        <v>55</v>
      </c>
      <c r="K212" s="7">
        <v>17655</v>
      </c>
      <c r="L212" s="7" t="s">
        <v>26</v>
      </c>
      <c r="M212" s="7" t="s">
        <v>51</v>
      </c>
      <c r="N212" s="7">
        <v>33</v>
      </c>
      <c r="O212" s="7" t="s">
        <v>52</v>
      </c>
      <c r="P212" s="7" t="s">
        <v>45</v>
      </c>
      <c r="Q212" s="7" t="s">
        <v>68</v>
      </c>
      <c r="R212" s="7" t="s">
        <v>91</v>
      </c>
      <c r="S212" s="7">
        <v>26.912400000000002</v>
      </c>
      <c r="T212" s="8">
        <v>75.787300000000002</v>
      </c>
    </row>
    <row r="213" spans="1:20" x14ac:dyDescent="0.25">
      <c r="A213" s="5" t="s">
        <v>289</v>
      </c>
      <c r="B213" s="6">
        <v>45503</v>
      </c>
      <c r="C213" s="6">
        <v>45504</v>
      </c>
      <c r="D213" s="7" t="s">
        <v>131</v>
      </c>
      <c r="E213" s="7" t="s">
        <v>103</v>
      </c>
      <c r="F213" s="7" t="s">
        <v>33</v>
      </c>
      <c r="G213" s="7" t="s">
        <v>34</v>
      </c>
      <c r="H213" s="7" t="s">
        <v>104</v>
      </c>
      <c r="I213" s="7">
        <v>816</v>
      </c>
      <c r="J213" s="7">
        <v>95</v>
      </c>
      <c r="K213" s="7">
        <v>77520</v>
      </c>
      <c r="L213" s="7" t="s">
        <v>26</v>
      </c>
      <c r="M213" s="7" t="s">
        <v>44</v>
      </c>
      <c r="N213" s="7">
        <v>21</v>
      </c>
      <c r="O213" s="7" t="s">
        <v>87</v>
      </c>
      <c r="P213" s="7" t="s">
        <v>45</v>
      </c>
      <c r="Q213" s="7" t="s">
        <v>68</v>
      </c>
      <c r="R213" s="7" t="s">
        <v>83</v>
      </c>
      <c r="S213" s="7">
        <v>28.7041</v>
      </c>
      <c r="T213" s="8">
        <v>77.102500000000006</v>
      </c>
    </row>
    <row r="214" spans="1:20" x14ac:dyDescent="0.25">
      <c r="A214" s="5" t="s">
        <v>290</v>
      </c>
      <c r="B214" s="6">
        <v>45504</v>
      </c>
      <c r="C214" s="6">
        <v>45504</v>
      </c>
      <c r="D214" s="7" t="s">
        <v>21</v>
      </c>
      <c r="E214" s="7" t="s">
        <v>22</v>
      </c>
      <c r="F214" s="7" t="s">
        <v>71</v>
      </c>
      <c r="G214" s="7" t="s">
        <v>43</v>
      </c>
      <c r="H214" s="7" t="s">
        <v>25</v>
      </c>
      <c r="I214" s="7">
        <v>543</v>
      </c>
      <c r="J214" s="7">
        <v>32</v>
      </c>
      <c r="K214" s="7">
        <v>17376</v>
      </c>
      <c r="L214" s="7" t="s">
        <v>26</v>
      </c>
      <c r="M214" s="7" t="s">
        <v>51</v>
      </c>
      <c r="N214" s="7">
        <v>37</v>
      </c>
      <c r="O214" s="7" t="s">
        <v>28</v>
      </c>
      <c r="P214" s="7" t="s">
        <v>45</v>
      </c>
      <c r="Q214" s="7" t="s">
        <v>68</v>
      </c>
      <c r="R214" s="7" t="s">
        <v>121</v>
      </c>
      <c r="S214" s="7">
        <v>12.9716</v>
      </c>
      <c r="T214" s="8">
        <v>77.5946</v>
      </c>
    </row>
    <row r="215" spans="1:20" x14ac:dyDescent="0.25">
      <c r="A215" s="5" t="s">
        <v>205</v>
      </c>
      <c r="B215" s="6">
        <v>45505</v>
      </c>
      <c r="C215" s="6">
        <v>45535</v>
      </c>
      <c r="D215" s="7" t="s">
        <v>131</v>
      </c>
      <c r="E215" s="7" t="s">
        <v>103</v>
      </c>
      <c r="F215" s="7" t="s">
        <v>71</v>
      </c>
      <c r="G215" s="7" t="s">
        <v>24</v>
      </c>
      <c r="H215" s="7" t="s">
        <v>104</v>
      </c>
      <c r="I215" s="7">
        <v>836</v>
      </c>
      <c r="J215" s="7">
        <v>66</v>
      </c>
      <c r="K215" s="7">
        <v>55176</v>
      </c>
      <c r="L215" s="7" t="s">
        <v>26</v>
      </c>
      <c r="M215" s="7" t="s">
        <v>51</v>
      </c>
      <c r="N215" s="7">
        <v>49</v>
      </c>
      <c r="O215" s="7" t="s">
        <v>59</v>
      </c>
      <c r="P215" s="7" t="s">
        <v>29</v>
      </c>
      <c r="Q215" s="7" t="s">
        <v>68</v>
      </c>
      <c r="R215" s="7" t="s">
        <v>127</v>
      </c>
      <c r="S215" s="7">
        <v>26.846699999999998</v>
      </c>
      <c r="T215" s="8">
        <v>80.946200000000005</v>
      </c>
    </row>
    <row r="216" spans="1:20" x14ac:dyDescent="0.25">
      <c r="A216" s="5" t="s">
        <v>165</v>
      </c>
      <c r="B216" s="6">
        <v>45506</v>
      </c>
      <c r="C216" s="6">
        <v>45535</v>
      </c>
      <c r="D216" s="7" t="s">
        <v>75</v>
      </c>
      <c r="E216" s="7" t="s">
        <v>50</v>
      </c>
      <c r="F216" s="7" t="s">
        <v>33</v>
      </c>
      <c r="G216" s="7" t="s">
        <v>24</v>
      </c>
      <c r="H216" s="7" t="s">
        <v>25</v>
      </c>
      <c r="I216" s="7">
        <v>351</v>
      </c>
      <c r="J216" s="7">
        <v>19</v>
      </c>
      <c r="K216" s="7">
        <v>6669</v>
      </c>
      <c r="L216" s="7" t="s">
        <v>35</v>
      </c>
      <c r="M216" s="7" t="s">
        <v>36</v>
      </c>
      <c r="N216" s="7">
        <v>41</v>
      </c>
      <c r="O216" s="7" t="s">
        <v>28</v>
      </c>
      <c r="P216" s="7" t="s">
        <v>45</v>
      </c>
      <c r="Q216" s="7" t="s">
        <v>68</v>
      </c>
      <c r="R216" s="7" t="s">
        <v>91</v>
      </c>
      <c r="S216" s="7">
        <v>26.912400000000002</v>
      </c>
      <c r="T216" s="8">
        <v>75.787300000000002</v>
      </c>
    </row>
    <row r="217" spans="1:20" x14ac:dyDescent="0.25">
      <c r="A217" s="5" t="s">
        <v>291</v>
      </c>
      <c r="B217" s="6">
        <v>45507</v>
      </c>
      <c r="C217" s="6">
        <v>45535</v>
      </c>
      <c r="D217" s="7" t="s">
        <v>78</v>
      </c>
      <c r="E217" s="7" t="s">
        <v>22</v>
      </c>
      <c r="F217" s="7" t="s">
        <v>23</v>
      </c>
      <c r="G217" s="7" t="s">
        <v>58</v>
      </c>
      <c r="H217" s="7" t="s">
        <v>25</v>
      </c>
      <c r="I217" s="7">
        <v>750</v>
      </c>
      <c r="J217" s="7">
        <v>8</v>
      </c>
      <c r="K217" s="7">
        <v>6000</v>
      </c>
      <c r="L217" s="7" t="s">
        <v>26</v>
      </c>
      <c r="M217" s="7" t="s">
        <v>27</v>
      </c>
      <c r="N217" s="7">
        <v>20</v>
      </c>
      <c r="O217" s="7" t="s">
        <v>87</v>
      </c>
      <c r="P217" s="7" t="s">
        <v>45</v>
      </c>
      <c r="Q217" s="7" t="s">
        <v>68</v>
      </c>
      <c r="R217" s="7" t="s">
        <v>170</v>
      </c>
      <c r="S217" s="7">
        <v>23.022500000000001</v>
      </c>
      <c r="T217" s="8">
        <v>72.571399999999997</v>
      </c>
    </row>
    <row r="218" spans="1:20" x14ac:dyDescent="0.25">
      <c r="A218" s="5" t="s">
        <v>292</v>
      </c>
      <c r="B218" s="6">
        <v>45508</v>
      </c>
      <c r="C218" s="6">
        <v>45535</v>
      </c>
      <c r="D218" s="7" t="s">
        <v>82</v>
      </c>
      <c r="E218" s="7" t="s">
        <v>50</v>
      </c>
      <c r="F218" s="7" t="s">
        <v>71</v>
      </c>
      <c r="G218" s="7" t="s">
        <v>58</v>
      </c>
      <c r="H218" s="7" t="s">
        <v>25</v>
      </c>
      <c r="I218" s="7">
        <v>521</v>
      </c>
      <c r="J218" s="7">
        <v>88</v>
      </c>
      <c r="K218" s="7">
        <v>45848</v>
      </c>
      <c r="L218" s="7" t="s">
        <v>26</v>
      </c>
      <c r="M218" s="7" t="s">
        <v>44</v>
      </c>
      <c r="N218" s="7">
        <v>54</v>
      </c>
      <c r="O218" s="7" t="s">
        <v>37</v>
      </c>
      <c r="P218" s="7" t="s">
        <v>29</v>
      </c>
      <c r="Q218" s="7" t="s">
        <v>53</v>
      </c>
      <c r="R218" s="7" t="s">
        <v>62</v>
      </c>
      <c r="S218" s="7">
        <v>36.896900000000002</v>
      </c>
      <c r="T218" s="8">
        <v>30.7133</v>
      </c>
    </row>
    <row r="219" spans="1:20" x14ac:dyDescent="0.25">
      <c r="A219" s="5" t="s">
        <v>293</v>
      </c>
      <c r="B219" s="6">
        <v>45509</v>
      </c>
      <c r="C219" s="6">
        <v>45535</v>
      </c>
      <c r="D219" s="7" t="s">
        <v>82</v>
      </c>
      <c r="E219" s="7" t="s">
        <v>50</v>
      </c>
      <c r="F219" s="7" t="s">
        <v>33</v>
      </c>
      <c r="G219" s="7" t="s">
        <v>24</v>
      </c>
      <c r="H219" s="7" t="s">
        <v>25</v>
      </c>
      <c r="I219" s="7">
        <v>531</v>
      </c>
      <c r="J219" s="7">
        <v>52</v>
      </c>
      <c r="K219" s="7">
        <v>27612</v>
      </c>
      <c r="L219" s="7" t="s">
        <v>65</v>
      </c>
      <c r="M219" s="7" t="s">
        <v>36</v>
      </c>
      <c r="N219" s="7">
        <v>60</v>
      </c>
      <c r="O219" s="7" t="s">
        <v>66</v>
      </c>
      <c r="P219" s="7" t="s">
        <v>38</v>
      </c>
      <c r="Q219" s="7" t="s">
        <v>53</v>
      </c>
      <c r="R219" s="7" t="s">
        <v>100</v>
      </c>
      <c r="S219" s="7">
        <v>39.933399999999999</v>
      </c>
      <c r="T219" s="8">
        <v>32.859699999999997</v>
      </c>
    </row>
    <row r="220" spans="1:20" x14ac:dyDescent="0.25">
      <c r="A220" s="5" t="s">
        <v>112</v>
      </c>
      <c r="B220" s="6">
        <v>45510</v>
      </c>
      <c r="C220" s="6">
        <v>45535</v>
      </c>
      <c r="D220" s="7" t="s">
        <v>41</v>
      </c>
      <c r="E220" s="7" t="s">
        <v>42</v>
      </c>
      <c r="F220" s="7" t="s">
        <v>33</v>
      </c>
      <c r="G220" s="7" t="s">
        <v>58</v>
      </c>
      <c r="H220" s="7" t="s">
        <v>25</v>
      </c>
      <c r="I220" s="7">
        <v>699</v>
      </c>
      <c r="J220" s="7">
        <v>39</v>
      </c>
      <c r="K220" s="7">
        <v>27261</v>
      </c>
      <c r="L220" s="7" t="s">
        <v>26</v>
      </c>
      <c r="M220" s="7" t="s">
        <v>36</v>
      </c>
      <c r="N220" s="7">
        <v>29</v>
      </c>
      <c r="O220" s="7" t="s">
        <v>52</v>
      </c>
      <c r="P220" s="7" t="s">
        <v>45</v>
      </c>
      <c r="Q220" s="7" t="s">
        <v>53</v>
      </c>
      <c r="R220" s="7" t="s">
        <v>62</v>
      </c>
      <c r="S220" s="7">
        <v>36.896900000000002</v>
      </c>
      <c r="T220" s="8">
        <v>30.7133</v>
      </c>
    </row>
    <row r="221" spans="1:20" x14ac:dyDescent="0.25">
      <c r="A221" s="5" t="s">
        <v>294</v>
      </c>
      <c r="B221" s="6">
        <v>45511</v>
      </c>
      <c r="C221" s="6">
        <v>45535</v>
      </c>
      <c r="D221" s="7" t="s">
        <v>21</v>
      </c>
      <c r="E221" s="7" t="s">
        <v>22</v>
      </c>
      <c r="F221" s="7" t="s">
        <v>71</v>
      </c>
      <c r="G221" s="7" t="s">
        <v>34</v>
      </c>
      <c r="H221" s="7" t="s">
        <v>25</v>
      </c>
      <c r="I221" s="7">
        <v>512</v>
      </c>
      <c r="J221" s="7">
        <v>34</v>
      </c>
      <c r="K221" s="7">
        <v>17408</v>
      </c>
      <c r="L221" s="7" t="s">
        <v>26</v>
      </c>
      <c r="M221" s="7" t="s">
        <v>36</v>
      </c>
      <c r="N221" s="7">
        <v>29</v>
      </c>
      <c r="O221" s="7" t="s">
        <v>52</v>
      </c>
      <c r="P221" s="7" t="s">
        <v>38</v>
      </c>
      <c r="Q221" s="7" t="s">
        <v>68</v>
      </c>
      <c r="R221" s="7" t="s">
        <v>121</v>
      </c>
      <c r="S221" s="7">
        <v>12.9716</v>
      </c>
      <c r="T221" s="8">
        <v>77.5946</v>
      </c>
    </row>
    <row r="222" spans="1:20" x14ac:dyDescent="0.25">
      <c r="A222" s="5" t="s">
        <v>295</v>
      </c>
      <c r="B222" s="6">
        <v>45512</v>
      </c>
      <c r="C222" s="6">
        <v>45535</v>
      </c>
      <c r="D222" s="7" t="s">
        <v>146</v>
      </c>
      <c r="E222" s="7" t="s">
        <v>57</v>
      </c>
      <c r="F222" s="7" t="s">
        <v>23</v>
      </c>
      <c r="G222" s="7" t="s">
        <v>43</v>
      </c>
      <c r="H222" s="7" t="s">
        <v>25</v>
      </c>
      <c r="I222" s="7">
        <v>413</v>
      </c>
      <c r="J222" s="7">
        <v>25</v>
      </c>
      <c r="K222" s="7">
        <v>10325</v>
      </c>
      <c r="L222" s="7" t="s">
        <v>26</v>
      </c>
      <c r="M222" s="7" t="s">
        <v>27</v>
      </c>
      <c r="N222" s="7">
        <v>42</v>
      </c>
      <c r="O222" s="7" t="s">
        <v>59</v>
      </c>
      <c r="P222" s="7" t="s">
        <v>45</v>
      </c>
      <c r="Q222" s="7" t="s">
        <v>68</v>
      </c>
      <c r="R222" s="7" t="s">
        <v>121</v>
      </c>
      <c r="S222" s="7">
        <v>12.9716</v>
      </c>
      <c r="T222" s="8">
        <v>77.5946</v>
      </c>
    </row>
    <row r="223" spans="1:20" x14ac:dyDescent="0.25">
      <c r="A223" s="5" t="s">
        <v>296</v>
      </c>
      <c r="B223" s="6">
        <v>45513</v>
      </c>
      <c r="C223" s="6">
        <v>45535</v>
      </c>
      <c r="D223" s="7" t="s">
        <v>96</v>
      </c>
      <c r="E223" s="7" t="s">
        <v>42</v>
      </c>
      <c r="F223" s="7" t="s">
        <v>33</v>
      </c>
      <c r="G223" s="7" t="s">
        <v>24</v>
      </c>
      <c r="H223" s="7" t="s">
        <v>25</v>
      </c>
      <c r="I223" s="7">
        <v>843</v>
      </c>
      <c r="J223" s="7">
        <v>97</v>
      </c>
      <c r="K223" s="7">
        <v>81771</v>
      </c>
      <c r="L223" s="7" t="s">
        <v>26</v>
      </c>
      <c r="M223" s="7" t="s">
        <v>51</v>
      </c>
      <c r="N223" s="7">
        <v>34</v>
      </c>
      <c r="O223" s="7" t="s">
        <v>28</v>
      </c>
      <c r="P223" s="7" t="s">
        <v>45</v>
      </c>
      <c r="Q223" s="7" t="s">
        <v>53</v>
      </c>
      <c r="R223" s="7" t="s">
        <v>62</v>
      </c>
      <c r="S223" s="7">
        <v>36.896900000000002</v>
      </c>
      <c r="T223" s="8">
        <v>30.7133</v>
      </c>
    </row>
    <row r="224" spans="1:20" x14ac:dyDescent="0.25">
      <c r="A224" s="5" t="s">
        <v>297</v>
      </c>
      <c r="B224" s="6">
        <v>45514</v>
      </c>
      <c r="C224" s="6">
        <v>45535</v>
      </c>
      <c r="D224" s="7" t="s">
        <v>96</v>
      </c>
      <c r="E224" s="7" t="s">
        <v>42</v>
      </c>
      <c r="F224" s="7" t="s">
        <v>71</v>
      </c>
      <c r="G224" s="7" t="s">
        <v>43</v>
      </c>
      <c r="H224" s="7" t="s">
        <v>25</v>
      </c>
      <c r="I224" s="7">
        <v>803</v>
      </c>
      <c r="J224" s="7">
        <v>97</v>
      </c>
      <c r="K224" s="7">
        <v>77891</v>
      </c>
      <c r="L224" s="7" t="s">
        <v>26</v>
      </c>
      <c r="M224" s="7" t="s">
        <v>36</v>
      </c>
      <c r="N224" s="7">
        <v>21</v>
      </c>
      <c r="O224" s="7" t="s">
        <v>87</v>
      </c>
      <c r="P224" s="7" t="s">
        <v>29</v>
      </c>
      <c r="Q224" s="7" t="s">
        <v>68</v>
      </c>
      <c r="R224" s="7" t="s">
        <v>132</v>
      </c>
      <c r="S224" s="7">
        <v>13.082700000000001</v>
      </c>
      <c r="T224" s="8">
        <v>80.270700000000005</v>
      </c>
    </row>
    <row r="225" spans="1:20" x14ac:dyDescent="0.25">
      <c r="A225" s="5" t="s">
        <v>298</v>
      </c>
      <c r="B225" s="6">
        <v>45515</v>
      </c>
      <c r="C225" s="6">
        <v>45535</v>
      </c>
      <c r="D225" s="7" t="s">
        <v>78</v>
      </c>
      <c r="E225" s="7" t="s">
        <v>22</v>
      </c>
      <c r="F225" s="7" t="s">
        <v>23</v>
      </c>
      <c r="G225" s="7" t="s">
        <v>58</v>
      </c>
      <c r="H225" s="7" t="s">
        <v>25</v>
      </c>
      <c r="I225" s="7">
        <v>792</v>
      </c>
      <c r="J225" s="7">
        <v>20</v>
      </c>
      <c r="K225" s="7">
        <v>15840</v>
      </c>
      <c r="L225" s="7" t="s">
        <v>26</v>
      </c>
      <c r="M225" s="7" t="s">
        <v>51</v>
      </c>
      <c r="N225" s="7">
        <v>41</v>
      </c>
      <c r="O225" s="7" t="s">
        <v>28</v>
      </c>
      <c r="P225" s="7" t="s">
        <v>45</v>
      </c>
      <c r="Q225" s="7" t="s">
        <v>53</v>
      </c>
      <c r="R225" s="7" t="s">
        <v>73</v>
      </c>
      <c r="S225" s="7">
        <v>41.008200000000002</v>
      </c>
      <c r="T225" s="8">
        <v>28.978400000000001</v>
      </c>
    </row>
    <row r="226" spans="1:20" x14ac:dyDescent="0.25">
      <c r="A226" s="5" t="s">
        <v>299</v>
      </c>
      <c r="B226" s="6">
        <v>45516</v>
      </c>
      <c r="C226" s="6">
        <v>45535</v>
      </c>
      <c r="D226" s="7" t="s">
        <v>21</v>
      </c>
      <c r="E226" s="7" t="s">
        <v>22</v>
      </c>
      <c r="F226" s="7" t="s">
        <v>33</v>
      </c>
      <c r="G226" s="7" t="s">
        <v>58</v>
      </c>
      <c r="H226" s="7" t="s">
        <v>25</v>
      </c>
      <c r="I226" s="7">
        <v>516</v>
      </c>
      <c r="J226" s="7">
        <v>20</v>
      </c>
      <c r="K226" s="7">
        <v>10320</v>
      </c>
      <c r="L226" s="7" t="s">
        <v>26</v>
      </c>
      <c r="M226" s="7" t="s">
        <v>51</v>
      </c>
      <c r="N226" s="7">
        <v>42</v>
      </c>
      <c r="O226" s="7" t="s">
        <v>59</v>
      </c>
      <c r="P226" s="7" t="s">
        <v>45</v>
      </c>
      <c r="Q226" s="7" t="s">
        <v>53</v>
      </c>
      <c r="R226" s="7" t="s">
        <v>94</v>
      </c>
      <c r="S226" s="7">
        <v>38.419199999999996</v>
      </c>
      <c r="T226" s="8">
        <v>27.128699999999998</v>
      </c>
    </row>
    <row r="227" spans="1:20" x14ac:dyDescent="0.25">
      <c r="A227" s="5" t="s">
        <v>300</v>
      </c>
      <c r="B227" s="6">
        <v>45517</v>
      </c>
      <c r="C227" s="6">
        <v>45535</v>
      </c>
      <c r="D227" s="7" t="s">
        <v>82</v>
      </c>
      <c r="E227" s="7" t="s">
        <v>50</v>
      </c>
      <c r="F227" s="7" t="s">
        <v>23</v>
      </c>
      <c r="G227" s="7" t="s">
        <v>24</v>
      </c>
      <c r="H227" s="7" t="s">
        <v>25</v>
      </c>
      <c r="I227" s="7">
        <v>535</v>
      </c>
      <c r="J227" s="7">
        <v>76</v>
      </c>
      <c r="K227" s="7">
        <v>40660</v>
      </c>
      <c r="L227" s="7" t="s">
        <v>26</v>
      </c>
      <c r="M227" s="7" t="s">
        <v>27</v>
      </c>
      <c r="N227" s="7">
        <v>41</v>
      </c>
      <c r="O227" s="7" t="s">
        <v>28</v>
      </c>
      <c r="P227" s="7" t="s">
        <v>29</v>
      </c>
      <c r="Q227" s="7" t="s">
        <v>68</v>
      </c>
      <c r="R227" s="7" t="s">
        <v>127</v>
      </c>
      <c r="S227" s="7">
        <v>26.846699999999998</v>
      </c>
      <c r="T227" s="8">
        <v>80.946200000000005</v>
      </c>
    </row>
    <row r="228" spans="1:20" x14ac:dyDescent="0.25">
      <c r="A228" s="5" t="s">
        <v>301</v>
      </c>
      <c r="B228" s="6">
        <v>45518</v>
      </c>
      <c r="C228" s="6">
        <v>45535</v>
      </c>
      <c r="D228" s="7" t="s">
        <v>78</v>
      </c>
      <c r="E228" s="7" t="s">
        <v>22</v>
      </c>
      <c r="F228" s="7" t="s">
        <v>33</v>
      </c>
      <c r="G228" s="7" t="s">
        <v>24</v>
      </c>
      <c r="H228" s="7" t="s">
        <v>25</v>
      </c>
      <c r="I228" s="7">
        <v>726</v>
      </c>
      <c r="J228" s="7">
        <v>16</v>
      </c>
      <c r="K228" s="7">
        <v>11616</v>
      </c>
      <c r="L228" s="7" t="s">
        <v>26</v>
      </c>
      <c r="M228" s="7" t="s">
        <v>44</v>
      </c>
      <c r="N228" s="7">
        <v>48</v>
      </c>
      <c r="O228" s="7" t="s">
        <v>59</v>
      </c>
      <c r="P228" s="7" t="s">
        <v>29</v>
      </c>
      <c r="Q228" s="7" t="s">
        <v>53</v>
      </c>
      <c r="R228" s="7" t="s">
        <v>54</v>
      </c>
      <c r="S228" s="7">
        <v>40.1828</v>
      </c>
      <c r="T228" s="8">
        <v>29.066500000000001</v>
      </c>
    </row>
    <row r="229" spans="1:20" x14ac:dyDescent="0.25">
      <c r="A229" s="5" t="s">
        <v>302</v>
      </c>
      <c r="B229" s="6">
        <v>45519</v>
      </c>
      <c r="C229" s="6">
        <v>45535</v>
      </c>
      <c r="D229" s="7" t="s">
        <v>120</v>
      </c>
      <c r="E229" s="7" t="s">
        <v>57</v>
      </c>
      <c r="F229" s="7" t="s">
        <v>71</v>
      </c>
      <c r="G229" s="7" t="s">
        <v>34</v>
      </c>
      <c r="H229" s="7" t="s">
        <v>25</v>
      </c>
      <c r="I229" s="7">
        <v>395</v>
      </c>
      <c r="J229" s="7">
        <v>75</v>
      </c>
      <c r="K229" s="7">
        <v>29625</v>
      </c>
      <c r="L229" s="7" t="s">
        <v>26</v>
      </c>
      <c r="M229" s="7" t="s">
        <v>27</v>
      </c>
      <c r="N229" s="7">
        <v>62</v>
      </c>
      <c r="O229" s="7" t="s">
        <v>66</v>
      </c>
      <c r="P229" s="7" t="s">
        <v>45</v>
      </c>
      <c r="Q229" s="7" t="s">
        <v>68</v>
      </c>
      <c r="R229" s="7" t="s">
        <v>69</v>
      </c>
      <c r="S229" s="7">
        <v>18.520399999999999</v>
      </c>
      <c r="T229" s="8">
        <v>73.856700000000004</v>
      </c>
    </row>
    <row r="230" spans="1:20" x14ac:dyDescent="0.25">
      <c r="A230" s="5" t="s">
        <v>115</v>
      </c>
      <c r="B230" s="6">
        <v>45520</v>
      </c>
      <c r="C230" s="6">
        <v>45535</v>
      </c>
      <c r="D230" s="7" t="s">
        <v>116</v>
      </c>
      <c r="E230" s="7" t="s">
        <v>57</v>
      </c>
      <c r="F230" s="7" t="s">
        <v>23</v>
      </c>
      <c r="G230" s="7" t="s">
        <v>72</v>
      </c>
      <c r="H230" s="7" t="s">
        <v>25</v>
      </c>
      <c r="I230" s="7">
        <v>1293</v>
      </c>
      <c r="J230" s="7">
        <v>2</v>
      </c>
      <c r="K230" s="7">
        <v>2586</v>
      </c>
      <c r="L230" s="7" t="s">
        <v>65</v>
      </c>
      <c r="M230" s="7" t="s">
        <v>36</v>
      </c>
      <c r="N230" s="7">
        <v>36</v>
      </c>
      <c r="O230" s="7" t="s">
        <v>28</v>
      </c>
      <c r="P230" s="7" t="s">
        <v>45</v>
      </c>
      <c r="Q230" s="7" t="s">
        <v>68</v>
      </c>
      <c r="R230" s="7" t="s">
        <v>69</v>
      </c>
      <c r="S230" s="7">
        <v>18.520399999999999</v>
      </c>
      <c r="T230" s="8">
        <v>73.856700000000004</v>
      </c>
    </row>
    <row r="231" spans="1:20" x14ac:dyDescent="0.25">
      <c r="A231" s="5" t="s">
        <v>303</v>
      </c>
      <c r="B231" s="6">
        <v>45521</v>
      </c>
      <c r="C231" s="6">
        <v>45535</v>
      </c>
      <c r="D231" s="7" t="s">
        <v>82</v>
      </c>
      <c r="E231" s="7" t="s">
        <v>50</v>
      </c>
      <c r="F231" s="7" t="s">
        <v>23</v>
      </c>
      <c r="G231" s="7" t="s">
        <v>24</v>
      </c>
      <c r="H231" s="7" t="s">
        <v>25</v>
      </c>
      <c r="I231" s="7">
        <v>525</v>
      </c>
      <c r="J231" s="7">
        <v>51</v>
      </c>
      <c r="K231" s="7">
        <v>26775</v>
      </c>
      <c r="L231" s="7" t="s">
        <v>26</v>
      </c>
      <c r="M231" s="7" t="s">
        <v>36</v>
      </c>
      <c r="N231" s="7">
        <v>29</v>
      </c>
      <c r="O231" s="7" t="s">
        <v>52</v>
      </c>
      <c r="P231" s="7" t="s">
        <v>45</v>
      </c>
      <c r="Q231" s="7" t="s">
        <v>68</v>
      </c>
      <c r="R231" s="7" t="s">
        <v>91</v>
      </c>
      <c r="S231" s="7">
        <v>26.912400000000002</v>
      </c>
      <c r="T231" s="8">
        <v>75.787300000000002</v>
      </c>
    </row>
    <row r="232" spans="1:20" x14ac:dyDescent="0.25">
      <c r="A232" s="5" t="s">
        <v>304</v>
      </c>
      <c r="B232" s="6">
        <v>45522</v>
      </c>
      <c r="C232" s="6">
        <v>45535</v>
      </c>
      <c r="D232" s="7" t="s">
        <v>75</v>
      </c>
      <c r="E232" s="7" t="s">
        <v>50</v>
      </c>
      <c r="F232" s="7" t="s">
        <v>33</v>
      </c>
      <c r="G232" s="7" t="s">
        <v>58</v>
      </c>
      <c r="H232" s="7" t="s">
        <v>25</v>
      </c>
      <c r="I232" s="7">
        <v>382</v>
      </c>
      <c r="J232" s="7">
        <v>75</v>
      </c>
      <c r="K232" s="7">
        <v>28650</v>
      </c>
      <c r="L232" s="7" t="s">
        <v>35</v>
      </c>
      <c r="M232" s="7" t="s">
        <v>44</v>
      </c>
      <c r="N232" s="7">
        <v>19</v>
      </c>
      <c r="O232" s="7" t="s">
        <v>87</v>
      </c>
      <c r="P232" s="7" t="s">
        <v>29</v>
      </c>
      <c r="Q232" s="7" t="s">
        <v>53</v>
      </c>
      <c r="R232" s="7" t="s">
        <v>73</v>
      </c>
      <c r="S232" s="7">
        <v>41.008200000000002</v>
      </c>
      <c r="T232" s="8">
        <v>28.978400000000001</v>
      </c>
    </row>
    <row r="233" spans="1:20" x14ac:dyDescent="0.25">
      <c r="A233" s="5" t="s">
        <v>305</v>
      </c>
      <c r="B233" s="6">
        <v>45523</v>
      </c>
      <c r="C233" s="6">
        <v>45535</v>
      </c>
      <c r="D233" s="7" t="s">
        <v>120</v>
      </c>
      <c r="E233" s="7" t="s">
        <v>57</v>
      </c>
      <c r="F233" s="7" t="s">
        <v>71</v>
      </c>
      <c r="G233" s="7" t="s">
        <v>72</v>
      </c>
      <c r="H233" s="7" t="s">
        <v>25</v>
      </c>
      <c r="I233" s="7">
        <v>356</v>
      </c>
      <c r="J233" s="7">
        <v>58</v>
      </c>
      <c r="K233" s="7">
        <v>20648</v>
      </c>
      <c r="L233" s="7" t="s">
        <v>65</v>
      </c>
      <c r="M233" s="7" t="s">
        <v>44</v>
      </c>
      <c r="N233" s="7">
        <v>23</v>
      </c>
      <c r="O233" s="7" t="s">
        <v>87</v>
      </c>
      <c r="P233" s="7" t="s">
        <v>38</v>
      </c>
      <c r="Q233" s="7" t="s">
        <v>68</v>
      </c>
      <c r="R233" s="7" t="s">
        <v>121</v>
      </c>
      <c r="S233" s="7">
        <v>12.9716</v>
      </c>
      <c r="T233" s="8">
        <v>77.5946</v>
      </c>
    </row>
    <row r="234" spans="1:20" x14ac:dyDescent="0.25">
      <c r="A234" s="5" t="s">
        <v>306</v>
      </c>
      <c r="B234" s="6">
        <v>45524</v>
      </c>
      <c r="C234" s="6">
        <v>45535</v>
      </c>
      <c r="D234" s="7" t="s">
        <v>56</v>
      </c>
      <c r="E234" s="7" t="s">
        <v>57</v>
      </c>
      <c r="F234" s="7" t="s">
        <v>23</v>
      </c>
      <c r="G234" s="7" t="s">
        <v>72</v>
      </c>
      <c r="H234" s="7" t="s">
        <v>25</v>
      </c>
      <c r="I234" s="7">
        <v>1857</v>
      </c>
      <c r="J234" s="7">
        <v>94</v>
      </c>
      <c r="K234" s="7">
        <v>174558</v>
      </c>
      <c r="L234" s="7" t="s">
        <v>26</v>
      </c>
      <c r="M234" s="7" t="s">
        <v>51</v>
      </c>
      <c r="N234" s="7">
        <v>19</v>
      </c>
      <c r="O234" s="7" t="s">
        <v>87</v>
      </c>
      <c r="P234" s="7" t="s">
        <v>45</v>
      </c>
      <c r="Q234" s="7" t="s">
        <v>68</v>
      </c>
      <c r="R234" s="7" t="s">
        <v>132</v>
      </c>
      <c r="S234" s="7">
        <v>13.082700000000001</v>
      </c>
      <c r="T234" s="8">
        <v>80.270700000000005</v>
      </c>
    </row>
    <row r="235" spans="1:20" x14ac:dyDescent="0.25">
      <c r="A235" s="5" t="s">
        <v>200</v>
      </c>
      <c r="B235" s="6">
        <v>45525</v>
      </c>
      <c r="C235" s="6">
        <v>45535</v>
      </c>
      <c r="D235" s="7" t="s">
        <v>80</v>
      </c>
      <c r="E235" s="7" t="s">
        <v>42</v>
      </c>
      <c r="F235" s="7" t="s">
        <v>71</v>
      </c>
      <c r="G235" s="7" t="s">
        <v>34</v>
      </c>
      <c r="H235" s="7" t="s">
        <v>25</v>
      </c>
      <c r="I235" s="7">
        <v>584</v>
      </c>
      <c r="J235" s="7">
        <v>21</v>
      </c>
      <c r="K235" s="7">
        <v>12264</v>
      </c>
      <c r="L235" s="7" t="s">
        <v>65</v>
      </c>
      <c r="M235" s="7" t="s">
        <v>51</v>
      </c>
      <c r="N235" s="7">
        <v>38</v>
      </c>
      <c r="O235" s="7" t="s">
        <v>28</v>
      </c>
      <c r="P235" s="7" t="s">
        <v>45</v>
      </c>
      <c r="Q235" s="7" t="s">
        <v>68</v>
      </c>
      <c r="R235" s="7" t="s">
        <v>83</v>
      </c>
      <c r="S235" s="7">
        <v>28.7041</v>
      </c>
      <c r="T235" s="8">
        <v>77.102500000000006</v>
      </c>
    </row>
    <row r="236" spans="1:20" x14ac:dyDescent="0.25">
      <c r="A236" s="5" t="s">
        <v>307</v>
      </c>
      <c r="B236" s="6">
        <v>45526</v>
      </c>
      <c r="C236" s="6">
        <v>45535</v>
      </c>
      <c r="D236" s="7" t="s">
        <v>120</v>
      </c>
      <c r="E236" s="7" t="s">
        <v>57</v>
      </c>
      <c r="F236" s="7" t="s">
        <v>23</v>
      </c>
      <c r="G236" s="7" t="s">
        <v>58</v>
      </c>
      <c r="H236" s="7" t="s">
        <v>25</v>
      </c>
      <c r="I236" s="7">
        <v>306</v>
      </c>
      <c r="J236" s="7">
        <v>20</v>
      </c>
      <c r="K236" s="7">
        <v>6120</v>
      </c>
      <c r="L236" s="7" t="s">
        <v>26</v>
      </c>
      <c r="M236" s="7" t="s">
        <v>44</v>
      </c>
      <c r="N236" s="7">
        <v>19</v>
      </c>
      <c r="O236" s="7" t="s">
        <v>87</v>
      </c>
      <c r="P236" s="7" t="s">
        <v>45</v>
      </c>
      <c r="Q236" s="7" t="s">
        <v>68</v>
      </c>
      <c r="R236" s="7" t="s">
        <v>88</v>
      </c>
      <c r="S236" s="7">
        <v>17.385000000000002</v>
      </c>
      <c r="T236" s="8">
        <v>78.486699999999999</v>
      </c>
    </row>
    <row r="237" spans="1:20" x14ac:dyDescent="0.25">
      <c r="A237" s="5" t="s">
        <v>197</v>
      </c>
      <c r="B237" s="6">
        <v>45527</v>
      </c>
      <c r="C237" s="6">
        <v>45535</v>
      </c>
      <c r="D237" s="7" t="s">
        <v>146</v>
      </c>
      <c r="E237" s="7" t="s">
        <v>57</v>
      </c>
      <c r="F237" s="7" t="s">
        <v>33</v>
      </c>
      <c r="G237" s="7" t="s">
        <v>58</v>
      </c>
      <c r="H237" s="7" t="s">
        <v>25</v>
      </c>
      <c r="I237" s="7">
        <v>442</v>
      </c>
      <c r="J237" s="7">
        <v>79</v>
      </c>
      <c r="K237" s="7">
        <v>34918</v>
      </c>
      <c r="L237" s="7" t="s">
        <v>65</v>
      </c>
      <c r="M237" s="7" t="s">
        <v>27</v>
      </c>
      <c r="N237" s="7">
        <v>46</v>
      </c>
      <c r="O237" s="7" t="s">
        <v>59</v>
      </c>
      <c r="P237" s="7" t="s">
        <v>45</v>
      </c>
      <c r="Q237" s="7" t="s">
        <v>46</v>
      </c>
      <c r="R237" s="7" t="s">
        <v>47</v>
      </c>
      <c r="S237" s="7">
        <v>22.3569</v>
      </c>
      <c r="T237" s="8">
        <v>91.783199999999994</v>
      </c>
    </row>
    <row r="238" spans="1:20" x14ac:dyDescent="0.25">
      <c r="A238" s="5" t="s">
        <v>308</v>
      </c>
      <c r="B238" s="6">
        <v>45528</v>
      </c>
      <c r="C238" s="6">
        <v>45535</v>
      </c>
      <c r="D238" s="7" t="s">
        <v>75</v>
      </c>
      <c r="E238" s="7" t="s">
        <v>50</v>
      </c>
      <c r="F238" s="7" t="s">
        <v>71</v>
      </c>
      <c r="G238" s="7" t="s">
        <v>24</v>
      </c>
      <c r="H238" s="7" t="s">
        <v>25</v>
      </c>
      <c r="I238" s="7">
        <v>356</v>
      </c>
      <c r="J238" s="7">
        <v>62</v>
      </c>
      <c r="K238" s="7">
        <v>22072</v>
      </c>
      <c r="L238" s="7" t="s">
        <v>26</v>
      </c>
      <c r="M238" s="7" t="s">
        <v>27</v>
      </c>
      <c r="N238" s="7">
        <v>59</v>
      </c>
      <c r="O238" s="7" t="s">
        <v>66</v>
      </c>
      <c r="P238" s="7" t="s">
        <v>29</v>
      </c>
      <c r="Q238" s="7" t="s">
        <v>68</v>
      </c>
      <c r="R238" s="7" t="s">
        <v>121</v>
      </c>
      <c r="S238" s="7">
        <v>12.9716</v>
      </c>
      <c r="T238" s="8">
        <v>77.5946</v>
      </c>
    </row>
    <row r="239" spans="1:20" x14ac:dyDescent="0.25">
      <c r="A239" s="5" t="s">
        <v>309</v>
      </c>
      <c r="B239" s="6">
        <v>45529</v>
      </c>
      <c r="C239" s="6">
        <v>45535</v>
      </c>
      <c r="D239" s="7" t="s">
        <v>56</v>
      </c>
      <c r="E239" s="7" t="s">
        <v>57</v>
      </c>
      <c r="F239" s="7" t="s">
        <v>71</v>
      </c>
      <c r="G239" s="7" t="s">
        <v>34</v>
      </c>
      <c r="H239" s="7" t="s">
        <v>25</v>
      </c>
      <c r="I239" s="7">
        <v>1808</v>
      </c>
      <c r="J239" s="7">
        <v>54</v>
      </c>
      <c r="K239" s="7">
        <v>97632</v>
      </c>
      <c r="L239" s="7" t="s">
        <v>26</v>
      </c>
      <c r="M239" s="7" t="s">
        <v>36</v>
      </c>
      <c r="N239" s="7">
        <v>60</v>
      </c>
      <c r="O239" s="7" t="s">
        <v>66</v>
      </c>
      <c r="P239" s="7" t="s">
        <v>29</v>
      </c>
      <c r="Q239" s="7" t="s">
        <v>53</v>
      </c>
      <c r="R239" s="7" t="s">
        <v>100</v>
      </c>
      <c r="S239" s="7">
        <v>39.933399999999999</v>
      </c>
      <c r="T239" s="8">
        <v>32.859699999999997</v>
      </c>
    </row>
    <row r="240" spans="1:20" x14ac:dyDescent="0.25">
      <c r="A240" s="5" t="s">
        <v>310</v>
      </c>
      <c r="B240" s="6">
        <v>45530</v>
      </c>
      <c r="C240" s="6">
        <v>45535</v>
      </c>
      <c r="D240" s="7" t="s">
        <v>159</v>
      </c>
      <c r="E240" s="7" t="s">
        <v>103</v>
      </c>
      <c r="F240" s="7" t="s">
        <v>71</v>
      </c>
      <c r="G240" s="7" t="s">
        <v>72</v>
      </c>
      <c r="H240" s="7" t="s">
        <v>104</v>
      </c>
      <c r="I240" s="7">
        <v>465</v>
      </c>
      <c r="J240" s="7">
        <v>71</v>
      </c>
      <c r="K240" s="7">
        <v>33015</v>
      </c>
      <c r="L240" s="7" t="s">
        <v>26</v>
      </c>
      <c r="M240" s="7" t="s">
        <v>27</v>
      </c>
      <c r="N240" s="7">
        <v>56</v>
      </c>
      <c r="O240" s="7" t="s">
        <v>37</v>
      </c>
      <c r="P240" s="7" t="s">
        <v>29</v>
      </c>
      <c r="Q240" s="7" t="s">
        <v>68</v>
      </c>
      <c r="R240" s="7" t="s">
        <v>132</v>
      </c>
      <c r="S240" s="7">
        <v>13.082700000000001</v>
      </c>
      <c r="T240" s="8">
        <v>80.270700000000005</v>
      </c>
    </row>
    <row r="241" spans="1:20" x14ac:dyDescent="0.25">
      <c r="A241" s="5" t="s">
        <v>311</v>
      </c>
      <c r="B241" s="6">
        <v>45531</v>
      </c>
      <c r="C241" s="6">
        <v>45535</v>
      </c>
      <c r="D241" s="7" t="s">
        <v>96</v>
      </c>
      <c r="E241" s="7" t="s">
        <v>42</v>
      </c>
      <c r="F241" s="7" t="s">
        <v>23</v>
      </c>
      <c r="G241" s="7" t="s">
        <v>24</v>
      </c>
      <c r="H241" s="7" t="s">
        <v>25</v>
      </c>
      <c r="I241" s="7">
        <v>891</v>
      </c>
      <c r="J241" s="7">
        <v>84</v>
      </c>
      <c r="K241" s="7">
        <v>74844</v>
      </c>
      <c r="L241" s="7" t="s">
        <v>26</v>
      </c>
      <c r="M241" s="7" t="s">
        <v>27</v>
      </c>
      <c r="N241" s="7">
        <v>39</v>
      </c>
      <c r="O241" s="7" t="s">
        <v>28</v>
      </c>
      <c r="P241" s="7" t="s">
        <v>29</v>
      </c>
      <c r="Q241" s="7" t="s">
        <v>68</v>
      </c>
      <c r="R241" s="7" t="s">
        <v>69</v>
      </c>
      <c r="S241" s="7">
        <v>18.520399999999999</v>
      </c>
      <c r="T241" s="8">
        <v>73.856700000000004</v>
      </c>
    </row>
    <row r="242" spans="1:20" x14ac:dyDescent="0.25">
      <c r="A242" s="5" t="s">
        <v>312</v>
      </c>
      <c r="B242" s="6">
        <v>45532</v>
      </c>
      <c r="C242" s="6">
        <v>45535</v>
      </c>
      <c r="D242" s="7" t="s">
        <v>129</v>
      </c>
      <c r="E242" s="7" t="s">
        <v>103</v>
      </c>
      <c r="F242" s="7" t="s">
        <v>33</v>
      </c>
      <c r="G242" s="7" t="s">
        <v>72</v>
      </c>
      <c r="H242" s="7" t="s">
        <v>104</v>
      </c>
      <c r="I242" s="7">
        <v>1156</v>
      </c>
      <c r="J242" s="7">
        <v>73</v>
      </c>
      <c r="K242" s="7">
        <v>84388</v>
      </c>
      <c r="L242" s="7" t="s">
        <v>35</v>
      </c>
      <c r="M242" s="7" t="s">
        <v>36</v>
      </c>
      <c r="N242" s="7">
        <v>63</v>
      </c>
      <c r="O242" s="7" t="s">
        <v>66</v>
      </c>
      <c r="P242" s="7" t="s">
        <v>45</v>
      </c>
      <c r="Q242" s="7" t="s">
        <v>68</v>
      </c>
      <c r="R242" s="7" t="s">
        <v>98</v>
      </c>
      <c r="S242" s="7">
        <v>22.572600000000001</v>
      </c>
      <c r="T242" s="8">
        <v>88.363900000000001</v>
      </c>
    </row>
    <row r="243" spans="1:20" x14ac:dyDescent="0.25">
      <c r="A243" s="5" t="s">
        <v>313</v>
      </c>
      <c r="B243" s="6">
        <v>45533</v>
      </c>
      <c r="C243" s="6">
        <v>45535</v>
      </c>
      <c r="D243" s="7" t="s">
        <v>116</v>
      </c>
      <c r="E243" s="7" t="s">
        <v>57</v>
      </c>
      <c r="F243" s="7" t="s">
        <v>33</v>
      </c>
      <c r="G243" s="7" t="s">
        <v>34</v>
      </c>
      <c r="H243" s="7" t="s">
        <v>25</v>
      </c>
      <c r="I243" s="7">
        <v>1286</v>
      </c>
      <c r="J243" s="7">
        <v>84</v>
      </c>
      <c r="K243" s="7">
        <v>108024</v>
      </c>
      <c r="L243" s="7" t="s">
        <v>26</v>
      </c>
      <c r="M243" s="7" t="s">
        <v>51</v>
      </c>
      <c r="N243" s="7">
        <v>26</v>
      </c>
      <c r="O243" s="7" t="s">
        <v>52</v>
      </c>
      <c r="P243" s="7" t="s">
        <v>29</v>
      </c>
      <c r="Q243" s="7" t="s">
        <v>68</v>
      </c>
      <c r="R243" s="7" t="s">
        <v>91</v>
      </c>
      <c r="S243" s="7">
        <v>26.912400000000002</v>
      </c>
      <c r="T243" s="8">
        <v>75.787300000000002</v>
      </c>
    </row>
    <row r="244" spans="1:20" x14ac:dyDescent="0.25">
      <c r="A244" s="5" t="s">
        <v>314</v>
      </c>
      <c r="B244" s="6">
        <v>45534</v>
      </c>
      <c r="C244" s="6">
        <v>45535</v>
      </c>
      <c r="D244" s="7" t="s">
        <v>49</v>
      </c>
      <c r="E244" s="7" t="s">
        <v>50</v>
      </c>
      <c r="F244" s="7" t="s">
        <v>23</v>
      </c>
      <c r="G244" s="7" t="s">
        <v>34</v>
      </c>
      <c r="H244" s="7" t="s">
        <v>25</v>
      </c>
      <c r="I244" s="7">
        <v>301</v>
      </c>
      <c r="J244" s="7">
        <v>65</v>
      </c>
      <c r="K244" s="7">
        <v>19565</v>
      </c>
      <c r="L244" s="7" t="s">
        <v>35</v>
      </c>
      <c r="M244" s="7" t="s">
        <v>36</v>
      </c>
      <c r="N244" s="7">
        <v>36</v>
      </c>
      <c r="O244" s="7" t="s">
        <v>28</v>
      </c>
      <c r="P244" s="7" t="s">
        <v>45</v>
      </c>
      <c r="Q244" s="7" t="s">
        <v>53</v>
      </c>
      <c r="R244" s="7" t="s">
        <v>62</v>
      </c>
      <c r="S244" s="7">
        <v>36.896900000000002</v>
      </c>
      <c r="T244" s="8">
        <v>30.7133</v>
      </c>
    </row>
    <row r="245" spans="1:20" x14ac:dyDescent="0.25">
      <c r="A245" s="5" t="s">
        <v>315</v>
      </c>
      <c r="B245" s="6">
        <v>45535</v>
      </c>
      <c r="C245" s="6">
        <v>45535</v>
      </c>
      <c r="D245" s="7" t="s">
        <v>75</v>
      </c>
      <c r="E245" s="7" t="s">
        <v>50</v>
      </c>
      <c r="F245" s="7" t="s">
        <v>71</v>
      </c>
      <c r="G245" s="7" t="s">
        <v>43</v>
      </c>
      <c r="H245" s="7" t="s">
        <v>25</v>
      </c>
      <c r="I245" s="7">
        <v>369</v>
      </c>
      <c r="J245" s="7">
        <v>81</v>
      </c>
      <c r="K245" s="7">
        <v>29889</v>
      </c>
      <c r="L245" s="7" t="s">
        <v>65</v>
      </c>
      <c r="M245" s="7" t="s">
        <v>51</v>
      </c>
      <c r="N245" s="7">
        <v>40</v>
      </c>
      <c r="O245" s="7" t="s">
        <v>28</v>
      </c>
      <c r="P245" s="7" t="s">
        <v>45</v>
      </c>
      <c r="Q245" s="7" t="s">
        <v>68</v>
      </c>
      <c r="R245" s="7" t="s">
        <v>88</v>
      </c>
      <c r="S245" s="7">
        <v>17.385000000000002</v>
      </c>
      <c r="T245" s="8">
        <v>78.486699999999999</v>
      </c>
    </row>
    <row r="246" spans="1:20" x14ac:dyDescent="0.25">
      <c r="A246" s="5" t="s">
        <v>316</v>
      </c>
      <c r="B246" s="6">
        <v>45536</v>
      </c>
      <c r="C246" s="6">
        <v>45565</v>
      </c>
      <c r="D246" s="7" t="s">
        <v>102</v>
      </c>
      <c r="E246" s="7" t="s">
        <v>103</v>
      </c>
      <c r="F246" s="7" t="s">
        <v>71</v>
      </c>
      <c r="G246" s="7" t="s">
        <v>72</v>
      </c>
      <c r="H246" s="7" t="s">
        <v>104</v>
      </c>
      <c r="I246" s="7">
        <v>1042</v>
      </c>
      <c r="J246" s="7">
        <v>19</v>
      </c>
      <c r="K246" s="7">
        <v>19798</v>
      </c>
      <c r="L246" s="7" t="s">
        <v>35</v>
      </c>
      <c r="M246" s="7" t="s">
        <v>36</v>
      </c>
      <c r="N246" s="7">
        <v>59</v>
      </c>
      <c r="O246" s="7" t="s">
        <v>66</v>
      </c>
      <c r="P246" s="7" t="s">
        <v>29</v>
      </c>
      <c r="Q246" s="7" t="s">
        <v>53</v>
      </c>
      <c r="R246" s="7" t="s">
        <v>100</v>
      </c>
      <c r="S246" s="7">
        <v>39.933399999999999</v>
      </c>
      <c r="T246" s="8">
        <v>32.859699999999997</v>
      </c>
    </row>
    <row r="247" spans="1:20" x14ac:dyDescent="0.25">
      <c r="A247" s="5" t="s">
        <v>265</v>
      </c>
      <c r="B247" s="6">
        <v>45537</v>
      </c>
      <c r="C247" s="6">
        <v>45565</v>
      </c>
      <c r="D247" s="7" t="s">
        <v>159</v>
      </c>
      <c r="E247" s="7" t="s">
        <v>103</v>
      </c>
      <c r="F247" s="7" t="s">
        <v>33</v>
      </c>
      <c r="G247" s="7" t="s">
        <v>24</v>
      </c>
      <c r="H247" s="7" t="s">
        <v>104</v>
      </c>
      <c r="I247" s="7">
        <v>478</v>
      </c>
      <c r="J247" s="7">
        <v>50</v>
      </c>
      <c r="K247" s="7">
        <v>23900</v>
      </c>
      <c r="L247" s="7" t="s">
        <v>26</v>
      </c>
      <c r="M247" s="7" t="s">
        <v>44</v>
      </c>
      <c r="N247" s="7">
        <v>49</v>
      </c>
      <c r="O247" s="7" t="s">
        <v>59</v>
      </c>
      <c r="P247" s="7" t="s">
        <v>29</v>
      </c>
      <c r="Q247" s="7" t="s">
        <v>30</v>
      </c>
      <c r="R247" s="7" t="s">
        <v>266</v>
      </c>
      <c r="S247" s="7">
        <v>33.684399999999997</v>
      </c>
      <c r="T247" s="8">
        <v>73.047899999999998</v>
      </c>
    </row>
    <row r="248" spans="1:20" x14ac:dyDescent="0.25">
      <c r="A248" s="5" t="s">
        <v>317</v>
      </c>
      <c r="B248" s="6">
        <v>45538</v>
      </c>
      <c r="C248" s="6">
        <v>45565</v>
      </c>
      <c r="D248" s="7" t="s">
        <v>49</v>
      </c>
      <c r="E248" s="7" t="s">
        <v>50</v>
      </c>
      <c r="F248" s="7" t="s">
        <v>23</v>
      </c>
      <c r="G248" s="7" t="s">
        <v>24</v>
      </c>
      <c r="H248" s="7" t="s">
        <v>25</v>
      </c>
      <c r="I248" s="7">
        <v>335</v>
      </c>
      <c r="J248" s="7">
        <v>70</v>
      </c>
      <c r="K248" s="7">
        <v>23450</v>
      </c>
      <c r="L248" s="7" t="s">
        <v>26</v>
      </c>
      <c r="M248" s="7" t="s">
        <v>36</v>
      </c>
      <c r="N248" s="7">
        <v>23</v>
      </c>
      <c r="O248" s="7" t="s">
        <v>87</v>
      </c>
      <c r="P248" s="7" t="s">
        <v>45</v>
      </c>
      <c r="Q248" s="7" t="s">
        <v>68</v>
      </c>
      <c r="R248" s="7" t="s">
        <v>91</v>
      </c>
      <c r="S248" s="7">
        <v>26.912400000000002</v>
      </c>
      <c r="T248" s="8">
        <v>75.787300000000002</v>
      </c>
    </row>
    <row r="249" spans="1:20" x14ac:dyDescent="0.25">
      <c r="A249" s="5" t="s">
        <v>318</v>
      </c>
      <c r="B249" s="6">
        <v>45539</v>
      </c>
      <c r="C249" s="6">
        <v>45565</v>
      </c>
      <c r="D249" s="7" t="s">
        <v>82</v>
      </c>
      <c r="E249" s="7" t="s">
        <v>50</v>
      </c>
      <c r="F249" s="7" t="s">
        <v>23</v>
      </c>
      <c r="G249" s="7" t="s">
        <v>58</v>
      </c>
      <c r="H249" s="7" t="s">
        <v>25</v>
      </c>
      <c r="I249" s="7">
        <v>546</v>
      </c>
      <c r="J249" s="7">
        <v>36</v>
      </c>
      <c r="K249" s="7">
        <v>19656</v>
      </c>
      <c r="L249" s="7" t="s">
        <v>65</v>
      </c>
      <c r="M249" s="7" t="s">
        <v>27</v>
      </c>
      <c r="N249" s="7">
        <v>20</v>
      </c>
      <c r="O249" s="7" t="s">
        <v>87</v>
      </c>
      <c r="P249" s="7" t="s">
        <v>29</v>
      </c>
      <c r="Q249" s="7" t="s">
        <v>46</v>
      </c>
      <c r="R249" s="7" t="s">
        <v>76</v>
      </c>
      <c r="S249" s="7">
        <v>23.810300000000002</v>
      </c>
      <c r="T249" s="8">
        <v>90.412499999999994</v>
      </c>
    </row>
    <row r="250" spans="1:20" x14ac:dyDescent="0.25">
      <c r="A250" s="5" t="s">
        <v>319</v>
      </c>
      <c r="B250" s="6">
        <v>45540</v>
      </c>
      <c r="C250" s="6">
        <v>45565</v>
      </c>
      <c r="D250" s="7" t="s">
        <v>78</v>
      </c>
      <c r="E250" s="7" t="s">
        <v>22</v>
      </c>
      <c r="F250" s="7" t="s">
        <v>71</v>
      </c>
      <c r="G250" s="7" t="s">
        <v>58</v>
      </c>
      <c r="H250" s="7" t="s">
        <v>25</v>
      </c>
      <c r="I250" s="7">
        <v>789</v>
      </c>
      <c r="J250" s="7">
        <v>47</v>
      </c>
      <c r="K250" s="7">
        <v>37083</v>
      </c>
      <c r="L250" s="7" t="s">
        <v>65</v>
      </c>
      <c r="M250" s="7" t="s">
        <v>27</v>
      </c>
      <c r="N250" s="7">
        <v>23</v>
      </c>
      <c r="O250" s="7" t="s">
        <v>87</v>
      </c>
      <c r="P250" s="7" t="s">
        <v>45</v>
      </c>
      <c r="Q250" s="7" t="s">
        <v>68</v>
      </c>
      <c r="R250" s="7" t="s">
        <v>83</v>
      </c>
      <c r="S250" s="7">
        <v>28.7041</v>
      </c>
      <c r="T250" s="8">
        <v>77.102500000000006</v>
      </c>
    </row>
    <row r="251" spans="1:20" x14ac:dyDescent="0.25">
      <c r="A251" s="5" t="s">
        <v>320</v>
      </c>
      <c r="B251" s="6">
        <v>45541</v>
      </c>
      <c r="C251" s="6">
        <v>45565</v>
      </c>
      <c r="D251" s="7" t="s">
        <v>146</v>
      </c>
      <c r="E251" s="7" t="s">
        <v>57</v>
      </c>
      <c r="F251" s="7" t="s">
        <v>71</v>
      </c>
      <c r="G251" s="7" t="s">
        <v>58</v>
      </c>
      <c r="H251" s="7" t="s">
        <v>25</v>
      </c>
      <c r="I251" s="7">
        <v>459</v>
      </c>
      <c r="J251" s="7">
        <v>34</v>
      </c>
      <c r="K251" s="7">
        <v>15606</v>
      </c>
      <c r="L251" s="7" t="s">
        <v>26</v>
      </c>
      <c r="M251" s="7" t="s">
        <v>27</v>
      </c>
      <c r="N251" s="7">
        <v>32</v>
      </c>
      <c r="O251" s="7" t="s">
        <v>52</v>
      </c>
      <c r="P251" s="7" t="s">
        <v>29</v>
      </c>
      <c r="Q251" s="7" t="s">
        <v>46</v>
      </c>
      <c r="R251" s="7" t="s">
        <v>60</v>
      </c>
      <c r="S251" s="7">
        <v>24.374500000000001</v>
      </c>
      <c r="T251" s="8">
        <v>88.604200000000006</v>
      </c>
    </row>
    <row r="252" spans="1:20" x14ac:dyDescent="0.25">
      <c r="A252" s="5" t="s">
        <v>321</v>
      </c>
      <c r="B252" s="6">
        <v>45542</v>
      </c>
      <c r="C252" s="6">
        <v>45565</v>
      </c>
      <c r="D252" s="7" t="s">
        <v>75</v>
      </c>
      <c r="E252" s="7" t="s">
        <v>50</v>
      </c>
      <c r="F252" s="7" t="s">
        <v>71</v>
      </c>
      <c r="G252" s="7" t="s">
        <v>58</v>
      </c>
      <c r="H252" s="7" t="s">
        <v>25</v>
      </c>
      <c r="I252" s="7">
        <v>395</v>
      </c>
      <c r="J252" s="7">
        <v>37</v>
      </c>
      <c r="K252" s="7">
        <v>14615</v>
      </c>
      <c r="L252" s="7" t="s">
        <v>26</v>
      </c>
      <c r="M252" s="7" t="s">
        <v>27</v>
      </c>
      <c r="N252" s="7">
        <v>46</v>
      </c>
      <c r="O252" s="7" t="s">
        <v>59</v>
      </c>
      <c r="P252" s="7" t="s">
        <v>45</v>
      </c>
      <c r="Q252" s="7" t="s">
        <v>30</v>
      </c>
      <c r="R252" s="7" t="s">
        <v>266</v>
      </c>
      <c r="S252" s="7">
        <v>33.684399999999997</v>
      </c>
      <c r="T252" s="8">
        <v>73.047899999999998</v>
      </c>
    </row>
    <row r="253" spans="1:20" x14ac:dyDescent="0.25">
      <c r="A253" s="5" t="s">
        <v>322</v>
      </c>
      <c r="B253" s="6">
        <v>45543</v>
      </c>
      <c r="C253" s="6">
        <v>45565</v>
      </c>
      <c r="D253" s="7" t="s">
        <v>102</v>
      </c>
      <c r="E253" s="7" t="s">
        <v>103</v>
      </c>
      <c r="F253" s="7" t="s">
        <v>71</v>
      </c>
      <c r="G253" s="7" t="s">
        <v>58</v>
      </c>
      <c r="H253" s="7" t="s">
        <v>104</v>
      </c>
      <c r="I253" s="7">
        <v>1063</v>
      </c>
      <c r="J253" s="7">
        <v>21</v>
      </c>
      <c r="K253" s="7">
        <v>22323</v>
      </c>
      <c r="L253" s="7" t="s">
        <v>26</v>
      </c>
      <c r="M253" s="7" t="s">
        <v>36</v>
      </c>
      <c r="N253" s="7">
        <v>28</v>
      </c>
      <c r="O253" s="7" t="s">
        <v>52</v>
      </c>
      <c r="P253" s="7" t="s">
        <v>29</v>
      </c>
      <c r="Q253" s="7" t="s">
        <v>68</v>
      </c>
      <c r="R253" s="7" t="s">
        <v>195</v>
      </c>
      <c r="S253" s="7">
        <v>19.076000000000001</v>
      </c>
      <c r="T253" s="8">
        <v>72.877700000000004</v>
      </c>
    </row>
    <row r="254" spans="1:20" x14ac:dyDescent="0.25">
      <c r="A254" s="5" t="s">
        <v>323</v>
      </c>
      <c r="B254" s="6">
        <v>45544</v>
      </c>
      <c r="C254" s="6">
        <v>45565</v>
      </c>
      <c r="D254" s="7" t="s">
        <v>21</v>
      </c>
      <c r="E254" s="7" t="s">
        <v>22</v>
      </c>
      <c r="F254" s="7" t="s">
        <v>33</v>
      </c>
      <c r="G254" s="7" t="s">
        <v>43</v>
      </c>
      <c r="H254" s="7" t="s">
        <v>25</v>
      </c>
      <c r="I254" s="7">
        <v>535</v>
      </c>
      <c r="J254" s="7">
        <v>11</v>
      </c>
      <c r="K254" s="7">
        <v>5885</v>
      </c>
      <c r="L254" s="7" t="s">
        <v>26</v>
      </c>
      <c r="M254" s="7" t="s">
        <v>36</v>
      </c>
      <c r="N254" s="7">
        <v>43</v>
      </c>
      <c r="O254" s="7" t="s">
        <v>59</v>
      </c>
      <c r="P254" s="7" t="s">
        <v>29</v>
      </c>
      <c r="Q254" s="7" t="s">
        <v>30</v>
      </c>
      <c r="R254" s="7" t="s">
        <v>31</v>
      </c>
      <c r="S254" s="7">
        <v>31.549700000000001</v>
      </c>
      <c r="T254" s="8">
        <v>74.343599999999995</v>
      </c>
    </row>
    <row r="255" spans="1:20" x14ac:dyDescent="0.25">
      <c r="A255" s="5" t="s">
        <v>230</v>
      </c>
      <c r="B255" s="6">
        <v>45545</v>
      </c>
      <c r="C255" s="6">
        <v>45565</v>
      </c>
      <c r="D255" s="7" t="s">
        <v>131</v>
      </c>
      <c r="E255" s="7" t="s">
        <v>103</v>
      </c>
      <c r="F255" s="7" t="s">
        <v>33</v>
      </c>
      <c r="G255" s="7" t="s">
        <v>24</v>
      </c>
      <c r="H255" s="7" t="s">
        <v>104</v>
      </c>
      <c r="I255" s="7">
        <v>800</v>
      </c>
      <c r="J255" s="7">
        <v>51</v>
      </c>
      <c r="K255" s="7">
        <v>40800</v>
      </c>
      <c r="L255" s="7" t="s">
        <v>26</v>
      </c>
      <c r="M255" s="7" t="s">
        <v>27</v>
      </c>
      <c r="N255" s="7">
        <v>27</v>
      </c>
      <c r="O255" s="7" t="s">
        <v>52</v>
      </c>
      <c r="P255" s="7" t="s">
        <v>45</v>
      </c>
      <c r="Q255" s="7" t="s">
        <v>53</v>
      </c>
      <c r="R255" s="7" t="s">
        <v>73</v>
      </c>
      <c r="S255" s="7">
        <v>41.008200000000002</v>
      </c>
      <c r="T255" s="8">
        <v>28.978400000000001</v>
      </c>
    </row>
    <row r="256" spans="1:20" x14ac:dyDescent="0.25">
      <c r="A256" s="5" t="s">
        <v>324</v>
      </c>
      <c r="B256" s="6">
        <v>45546</v>
      </c>
      <c r="C256" s="6">
        <v>45565</v>
      </c>
      <c r="D256" s="7" t="s">
        <v>80</v>
      </c>
      <c r="E256" s="7" t="s">
        <v>42</v>
      </c>
      <c r="F256" s="7" t="s">
        <v>71</v>
      </c>
      <c r="G256" s="7" t="s">
        <v>24</v>
      </c>
      <c r="H256" s="7" t="s">
        <v>25</v>
      </c>
      <c r="I256" s="7">
        <v>538</v>
      </c>
      <c r="J256" s="7">
        <v>67</v>
      </c>
      <c r="K256" s="7">
        <v>36046</v>
      </c>
      <c r="L256" s="7" t="s">
        <v>65</v>
      </c>
      <c r="M256" s="7" t="s">
        <v>44</v>
      </c>
      <c r="N256" s="7">
        <v>64</v>
      </c>
      <c r="O256" s="7" t="s">
        <v>66</v>
      </c>
      <c r="P256" s="7" t="s">
        <v>45</v>
      </c>
      <c r="Q256" s="7" t="s">
        <v>46</v>
      </c>
      <c r="R256" s="7" t="s">
        <v>76</v>
      </c>
      <c r="S256" s="7">
        <v>23.810300000000002</v>
      </c>
      <c r="T256" s="8">
        <v>90.412499999999994</v>
      </c>
    </row>
    <row r="257" spans="1:20" x14ac:dyDescent="0.25">
      <c r="A257" s="5" t="s">
        <v>325</v>
      </c>
      <c r="B257" s="6">
        <v>45547</v>
      </c>
      <c r="C257" s="6">
        <v>45565</v>
      </c>
      <c r="D257" s="7" t="s">
        <v>85</v>
      </c>
      <c r="E257" s="7" t="s">
        <v>22</v>
      </c>
      <c r="F257" s="7" t="s">
        <v>23</v>
      </c>
      <c r="G257" s="7" t="s">
        <v>58</v>
      </c>
      <c r="H257" s="7" t="s">
        <v>25</v>
      </c>
      <c r="I257" s="7">
        <v>1048</v>
      </c>
      <c r="J257" s="7">
        <v>87</v>
      </c>
      <c r="K257" s="7">
        <v>91176</v>
      </c>
      <c r="L257" s="7" t="s">
        <v>26</v>
      </c>
      <c r="M257" s="7" t="s">
        <v>44</v>
      </c>
      <c r="N257" s="7">
        <v>35</v>
      </c>
      <c r="O257" s="7" t="s">
        <v>28</v>
      </c>
      <c r="P257" s="7" t="s">
        <v>45</v>
      </c>
      <c r="Q257" s="7" t="s">
        <v>53</v>
      </c>
      <c r="R257" s="7" t="s">
        <v>54</v>
      </c>
      <c r="S257" s="7">
        <v>40.1828</v>
      </c>
      <c r="T257" s="8">
        <v>29.066500000000001</v>
      </c>
    </row>
    <row r="258" spans="1:20" x14ac:dyDescent="0.25">
      <c r="A258" s="5" t="s">
        <v>142</v>
      </c>
      <c r="B258" s="6">
        <v>45548</v>
      </c>
      <c r="C258" s="6">
        <v>45565</v>
      </c>
      <c r="D258" s="7" t="s">
        <v>131</v>
      </c>
      <c r="E258" s="7" t="s">
        <v>103</v>
      </c>
      <c r="F258" s="7" t="s">
        <v>71</v>
      </c>
      <c r="G258" s="7" t="s">
        <v>34</v>
      </c>
      <c r="H258" s="7" t="s">
        <v>104</v>
      </c>
      <c r="I258" s="7">
        <v>856</v>
      </c>
      <c r="J258" s="7">
        <v>33</v>
      </c>
      <c r="K258" s="7">
        <v>28248</v>
      </c>
      <c r="L258" s="7" t="s">
        <v>35</v>
      </c>
      <c r="M258" s="7" t="s">
        <v>27</v>
      </c>
      <c r="N258" s="7">
        <v>31</v>
      </c>
      <c r="O258" s="7" t="s">
        <v>52</v>
      </c>
      <c r="P258" s="7" t="s">
        <v>45</v>
      </c>
      <c r="Q258" s="7" t="s">
        <v>53</v>
      </c>
      <c r="R258" s="7" t="s">
        <v>94</v>
      </c>
      <c r="S258" s="7">
        <v>38.419199999999996</v>
      </c>
      <c r="T258" s="8">
        <v>27.128699999999998</v>
      </c>
    </row>
    <row r="259" spans="1:20" x14ac:dyDescent="0.25">
      <c r="A259" s="5" t="s">
        <v>326</v>
      </c>
      <c r="B259" s="6">
        <v>45549</v>
      </c>
      <c r="C259" s="6">
        <v>45565</v>
      </c>
      <c r="D259" s="7" t="s">
        <v>80</v>
      </c>
      <c r="E259" s="7" t="s">
        <v>42</v>
      </c>
      <c r="F259" s="7" t="s">
        <v>23</v>
      </c>
      <c r="G259" s="7" t="s">
        <v>72</v>
      </c>
      <c r="H259" s="7" t="s">
        <v>25</v>
      </c>
      <c r="I259" s="7">
        <v>592</v>
      </c>
      <c r="J259" s="7">
        <v>39</v>
      </c>
      <c r="K259" s="7">
        <v>23088</v>
      </c>
      <c r="L259" s="7" t="s">
        <v>26</v>
      </c>
      <c r="M259" s="7" t="s">
        <v>44</v>
      </c>
      <c r="N259" s="7">
        <v>18</v>
      </c>
      <c r="O259" s="7" t="s">
        <v>87</v>
      </c>
      <c r="P259" s="7" t="s">
        <v>45</v>
      </c>
      <c r="Q259" s="7" t="s">
        <v>46</v>
      </c>
      <c r="R259" s="7" t="s">
        <v>60</v>
      </c>
      <c r="S259" s="7">
        <v>24.374500000000001</v>
      </c>
      <c r="T259" s="8">
        <v>88.604200000000006</v>
      </c>
    </row>
    <row r="260" spans="1:20" x14ac:dyDescent="0.25">
      <c r="A260" s="5" t="s">
        <v>285</v>
      </c>
      <c r="B260" s="6">
        <v>45550</v>
      </c>
      <c r="C260" s="6">
        <v>45565</v>
      </c>
      <c r="D260" s="7" t="s">
        <v>96</v>
      </c>
      <c r="E260" s="7" t="s">
        <v>42</v>
      </c>
      <c r="F260" s="7" t="s">
        <v>71</v>
      </c>
      <c r="G260" s="7" t="s">
        <v>58</v>
      </c>
      <c r="H260" s="7" t="s">
        <v>25</v>
      </c>
      <c r="I260" s="7">
        <v>823</v>
      </c>
      <c r="J260" s="7">
        <v>92</v>
      </c>
      <c r="K260" s="7">
        <v>75716</v>
      </c>
      <c r="L260" s="7" t="s">
        <v>65</v>
      </c>
      <c r="M260" s="7" t="s">
        <v>44</v>
      </c>
      <c r="N260" s="7">
        <v>18</v>
      </c>
      <c r="O260" s="7" t="s">
        <v>87</v>
      </c>
      <c r="P260" s="7" t="s">
        <v>29</v>
      </c>
      <c r="Q260" s="7" t="s">
        <v>53</v>
      </c>
      <c r="R260" s="7" t="s">
        <v>73</v>
      </c>
      <c r="S260" s="7">
        <v>41.008200000000002</v>
      </c>
      <c r="T260" s="8">
        <v>28.978400000000001</v>
      </c>
    </row>
    <row r="261" spans="1:20" x14ac:dyDescent="0.25">
      <c r="A261" s="5" t="s">
        <v>86</v>
      </c>
      <c r="B261" s="6">
        <v>45551</v>
      </c>
      <c r="C261" s="6">
        <v>45565</v>
      </c>
      <c r="D261" s="7" t="s">
        <v>41</v>
      </c>
      <c r="E261" s="7" t="s">
        <v>42</v>
      </c>
      <c r="F261" s="7" t="s">
        <v>23</v>
      </c>
      <c r="G261" s="7" t="s">
        <v>43</v>
      </c>
      <c r="H261" s="7" t="s">
        <v>25</v>
      </c>
      <c r="I261" s="7">
        <v>676</v>
      </c>
      <c r="J261" s="7">
        <v>33</v>
      </c>
      <c r="K261" s="7">
        <v>22308</v>
      </c>
      <c r="L261" s="7" t="s">
        <v>65</v>
      </c>
      <c r="M261" s="7" t="s">
        <v>36</v>
      </c>
      <c r="N261" s="7">
        <v>20</v>
      </c>
      <c r="O261" s="7" t="s">
        <v>87</v>
      </c>
      <c r="P261" s="7" t="s">
        <v>45</v>
      </c>
      <c r="Q261" s="7" t="s">
        <v>68</v>
      </c>
      <c r="R261" s="7" t="s">
        <v>88</v>
      </c>
      <c r="S261" s="7">
        <v>17.385000000000002</v>
      </c>
      <c r="T261" s="8">
        <v>78.486699999999999</v>
      </c>
    </row>
    <row r="262" spans="1:20" x14ac:dyDescent="0.25">
      <c r="A262" s="5" t="s">
        <v>145</v>
      </c>
      <c r="B262" s="6">
        <v>45552</v>
      </c>
      <c r="C262" s="6">
        <v>45565</v>
      </c>
      <c r="D262" s="7" t="s">
        <v>146</v>
      </c>
      <c r="E262" s="7" t="s">
        <v>57</v>
      </c>
      <c r="F262" s="7" t="s">
        <v>33</v>
      </c>
      <c r="G262" s="7" t="s">
        <v>24</v>
      </c>
      <c r="H262" s="7" t="s">
        <v>25</v>
      </c>
      <c r="I262" s="7">
        <v>422</v>
      </c>
      <c r="J262" s="7">
        <v>29</v>
      </c>
      <c r="K262" s="7">
        <v>12238</v>
      </c>
      <c r="L262" s="7" t="s">
        <v>26</v>
      </c>
      <c r="M262" s="7" t="s">
        <v>27</v>
      </c>
      <c r="N262" s="7">
        <v>48</v>
      </c>
      <c r="O262" s="7" t="s">
        <v>59</v>
      </c>
      <c r="P262" s="7" t="s">
        <v>29</v>
      </c>
      <c r="Q262" s="7" t="s">
        <v>68</v>
      </c>
      <c r="R262" s="7" t="s">
        <v>69</v>
      </c>
      <c r="S262" s="7">
        <v>18.520399999999999</v>
      </c>
      <c r="T262" s="8">
        <v>73.856700000000004</v>
      </c>
    </row>
    <row r="263" spans="1:20" x14ac:dyDescent="0.25">
      <c r="A263" s="5" t="s">
        <v>327</v>
      </c>
      <c r="B263" s="6">
        <v>45553</v>
      </c>
      <c r="C263" s="6">
        <v>45565</v>
      </c>
      <c r="D263" s="7" t="s">
        <v>80</v>
      </c>
      <c r="E263" s="7" t="s">
        <v>42</v>
      </c>
      <c r="F263" s="7" t="s">
        <v>71</v>
      </c>
      <c r="G263" s="7" t="s">
        <v>43</v>
      </c>
      <c r="H263" s="7" t="s">
        <v>25</v>
      </c>
      <c r="I263" s="7">
        <v>583</v>
      </c>
      <c r="J263" s="7">
        <v>44</v>
      </c>
      <c r="K263" s="7">
        <v>25652</v>
      </c>
      <c r="L263" s="7" t="s">
        <v>26</v>
      </c>
      <c r="M263" s="7" t="s">
        <v>51</v>
      </c>
      <c r="N263" s="7">
        <v>28</v>
      </c>
      <c r="O263" s="7" t="s">
        <v>52</v>
      </c>
      <c r="P263" s="7" t="s">
        <v>45</v>
      </c>
      <c r="Q263" s="7" t="s">
        <v>68</v>
      </c>
      <c r="R263" s="7" t="s">
        <v>170</v>
      </c>
      <c r="S263" s="7">
        <v>23.022500000000001</v>
      </c>
      <c r="T263" s="8">
        <v>72.571399999999997</v>
      </c>
    </row>
    <row r="264" spans="1:20" x14ac:dyDescent="0.25">
      <c r="A264" s="5" t="s">
        <v>194</v>
      </c>
      <c r="B264" s="6">
        <v>45554</v>
      </c>
      <c r="C264" s="6">
        <v>45565</v>
      </c>
      <c r="D264" s="7" t="s">
        <v>126</v>
      </c>
      <c r="E264" s="7" t="s">
        <v>103</v>
      </c>
      <c r="F264" s="7" t="s">
        <v>23</v>
      </c>
      <c r="G264" s="7" t="s">
        <v>58</v>
      </c>
      <c r="H264" s="7" t="s">
        <v>104</v>
      </c>
      <c r="I264" s="7">
        <v>872</v>
      </c>
      <c r="J264" s="7">
        <v>54</v>
      </c>
      <c r="K264" s="7">
        <v>47088</v>
      </c>
      <c r="L264" s="7" t="s">
        <v>26</v>
      </c>
      <c r="M264" s="7" t="s">
        <v>27</v>
      </c>
      <c r="N264" s="7">
        <v>55</v>
      </c>
      <c r="O264" s="7" t="s">
        <v>37</v>
      </c>
      <c r="P264" s="7" t="s">
        <v>29</v>
      </c>
      <c r="Q264" s="7" t="s">
        <v>68</v>
      </c>
      <c r="R264" s="7" t="s">
        <v>195</v>
      </c>
      <c r="S264" s="7">
        <v>19.076000000000001</v>
      </c>
      <c r="T264" s="8">
        <v>72.877700000000004</v>
      </c>
    </row>
    <row r="265" spans="1:20" x14ac:dyDescent="0.25">
      <c r="A265" s="5" t="s">
        <v>328</v>
      </c>
      <c r="B265" s="6">
        <v>45555</v>
      </c>
      <c r="C265" s="6">
        <v>45565</v>
      </c>
      <c r="D265" s="7" t="s">
        <v>96</v>
      </c>
      <c r="E265" s="7" t="s">
        <v>42</v>
      </c>
      <c r="F265" s="7" t="s">
        <v>71</v>
      </c>
      <c r="G265" s="7" t="s">
        <v>58</v>
      </c>
      <c r="H265" s="7" t="s">
        <v>25</v>
      </c>
      <c r="I265" s="7">
        <v>835</v>
      </c>
      <c r="J265" s="7">
        <v>94</v>
      </c>
      <c r="K265" s="7">
        <v>78490</v>
      </c>
      <c r="L265" s="7" t="s">
        <v>26</v>
      </c>
      <c r="M265" s="7" t="s">
        <v>27</v>
      </c>
      <c r="N265" s="7">
        <v>23</v>
      </c>
      <c r="O265" s="7" t="s">
        <v>87</v>
      </c>
      <c r="P265" s="7" t="s">
        <v>45</v>
      </c>
      <c r="Q265" s="7" t="s">
        <v>68</v>
      </c>
      <c r="R265" s="7" t="s">
        <v>91</v>
      </c>
      <c r="S265" s="7">
        <v>26.912400000000002</v>
      </c>
      <c r="T265" s="8">
        <v>75.787300000000002</v>
      </c>
    </row>
    <row r="266" spans="1:20" x14ac:dyDescent="0.25">
      <c r="A266" s="5" t="s">
        <v>329</v>
      </c>
      <c r="B266" s="6">
        <v>45556</v>
      </c>
      <c r="C266" s="6">
        <v>45565</v>
      </c>
      <c r="D266" s="7" t="s">
        <v>82</v>
      </c>
      <c r="E266" s="7" t="s">
        <v>50</v>
      </c>
      <c r="F266" s="7" t="s">
        <v>71</v>
      </c>
      <c r="G266" s="7" t="s">
        <v>58</v>
      </c>
      <c r="H266" s="7" t="s">
        <v>25</v>
      </c>
      <c r="I266" s="7">
        <v>518</v>
      </c>
      <c r="J266" s="7">
        <v>24</v>
      </c>
      <c r="K266" s="7">
        <v>12432</v>
      </c>
      <c r="L266" s="7" t="s">
        <v>65</v>
      </c>
      <c r="M266" s="7" t="s">
        <v>51</v>
      </c>
      <c r="N266" s="7">
        <v>40</v>
      </c>
      <c r="O266" s="7" t="s">
        <v>28</v>
      </c>
      <c r="P266" s="7" t="s">
        <v>45</v>
      </c>
      <c r="Q266" s="7" t="s">
        <v>68</v>
      </c>
      <c r="R266" s="7" t="s">
        <v>170</v>
      </c>
      <c r="S266" s="7">
        <v>23.022500000000001</v>
      </c>
      <c r="T266" s="8">
        <v>72.571399999999997</v>
      </c>
    </row>
    <row r="267" spans="1:20" x14ac:dyDescent="0.25">
      <c r="A267" s="5" t="s">
        <v>330</v>
      </c>
      <c r="B267" s="6">
        <v>45557</v>
      </c>
      <c r="C267" s="6">
        <v>45565</v>
      </c>
      <c r="D267" s="7" t="s">
        <v>159</v>
      </c>
      <c r="E267" s="7" t="s">
        <v>103</v>
      </c>
      <c r="F267" s="7" t="s">
        <v>33</v>
      </c>
      <c r="G267" s="7" t="s">
        <v>24</v>
      </c>
      <c r="H267" s="7" t="s">
        <v>104</v>
      </c>
      <c r="I267" s="7">
        <v>429</v>
      </c>
      <c r="J267" s="7">
        <v>46</v>
      </c>
      <c r="K267" s="7">
        <v>19734</v>
      </c>
      <c r="L267" s="7" t="s">
        <v>65</v>
      </c>
      <c r="M267" s="7" t="s">
        <v>44</v>
      </c>
      <c r="N267" s="7">
        <v>52</v>
      </c>
      <c r="O267" s="7" t="s">
        <v>37</v>
      </c>
      <c r="P267" s="7" t="s">
        <v>29</v>
      </c>
      <c r="Q267" s="7" t="s">
        <v>68</v>
      </c>
      <c r="R267" s="7" t="s">
        <v>69</v>
      </c>
      <c r="S267" s="7">
        <v>18.520399999999999</v>
      </c>
      <c r="T267" s="8">
        <v>73.856700000000004</v>
      </c>
    </row>
    <row r="268" spans="1:20" x14ac:dyDescent="0.25">
      <c r="A268" s="5" t="s">
        <v>331</v>
      </c>
      <c r="B268" s="6">
        <v>45558</v>
      </c>
      <c r="C268" s="6">
        <v>45565</v>
      </c>
      <c r="D268" s="7" t="s">
        <v>21</v>
      </c>
      <c r="E268" s="7" t="s">
        <v>22</v>
      </c>
      <c r="F268" s="7" t="s">
        <v>23</v>
      </c>
      <c r="G268" s="7" t="s">
        <v>34</v>
      </c>
      <c r="H268" s="7" t="s">
        <v>25</v>
      </c>
      <c r="I268" s="7">
        <v>520</v>
      </c>
      <c r="J268" s="7">
        <v>6</v>
      </c>
      <c r="K268" s="7">
        <v>3120</v>
      </c>
      <c r="L268" s="7" t="s">
        <v>26</v>
      </c>
      <c r="M268" s="7" t="s">
        <v>27</v>
      </c>
      <c r="N268" s="7">
        <v>34</v>
      </c>
      <c r="O268" s="7" t="s">
        <v>28</v>
      </c>
      <c r="P268" s="7" t="s">
        <v>45</v>
      </c>
      <c r="Q268" s="7" t="s">
        <v>46</v>
      </c>
      <c r="R268" s="7" t="s">
        <v>111</v>
      </c>
      <c r="S268" s="7">
        <v>22.845600000000001</v>
      </c>
      <c r="T268" s="8">
        <v>89.540300000000002</v>
      </c>
    </row>
    <row r="269" spans="1:20" x14ac:dyDescent="0.25">
      <c r="A269" s="5" t="s">
        <v>332</v>
      </c>
      <c r="B269" s="6">
        <v>45559</v>
      </c>
      <c r="C269" s="6">
        <v>45565</v>
      </c>
      <c r="D269" s="7" t="s">
        <v>159</v>
      </c>
      <c r="E269" s="7" t="s">
        <v>103</v>
      </c>
      <c r="F269" s="7" t="s">
        <v>33</v>
      </c>
      <c r="G269" s="7" t="s">
        <v>34</v>
      </c>
      <c r="H269" s="7" t="s">
        <v>104</v>
      </c>
      <c r="I269" s="7">
        <v>459</v>
      </c>
      <c r="J269" s="7">
        <v>33</v>
      </c>
      <c r="K269" s="7">
        <v>15147</v>
      </c>
      <c r="L269" s="7" t="s">
        <v>26</v>
      </c>
      <c r="M269" s="7" t="s">
        <v>51</v>
      </c>
      <c r="N269" s="7">
        <v>22</v>
      </c>
      <c r="O269" s="7" t="s">
        <v>87</v>
      </c>
      <c r="P269" s="7" t="s">
        <v>38</v>
      </c>
      <c r="Q269" s="7" t="s">
        <v>53</v>
      </c>
      <c r="R269" s="7" t="s">
        <v>54</v>
      </c>
      <c r="S269" s="7">
        <v>40.1828</v>
      </c>
      <c r="T269" s="8">
        <v>29.066500000000001</v>
      </c>
    </row>
    <row r="270" spans="1:20" x14ac:dyDescent="0.25">
      <c r="A270" s="5" t="s">
        <v>128</v>
      </c>
      <c r="B270" s="6">
        <v>45560</v>
      </c>
      <c r="C270" s="6">
        <v>45565</v>
      </c>
      <c r="D270" s="7" t="s">
        <v>129</v>
      </c>
      <c r="E270" s="7" t="s">
        <v>103</v>
      </c>
      <c r="F270" s="7" t="s">
        <v>71</v>
      </c>
      <c r="G270" s="7" t="s">
        <v>34</v>
      </c>
      <c r="H270" s="7" t="s">
        <v>104</v>
      </c>
      <c r="I270" s="7">
        <v>1134</v>
      </c>
      <c r="J270" s="7">
        <v>54</v>
      </c>
      <c r="K270" s="7">
        <v>61236</v>
      </c>
      <c r="L270" s="7" t="s">
        <v>26</v>
      </c>
      <c r="M270" s="7" t="s">
        <v>44</v>
      </c>
      <c r="N270" s="7">
        <v>27</v>
      </c>
      <c r="O270" s="7" t="s">
        <v>52</v>
      </c>
      <c r="P270" s="7" t="s">
        <v>29</v>
      </c>
      <c r="Q270" s="7" t="s">
        <v>53</v>
      </c>
      <c r="R270" s="7" t="s">
        <v>54</v>
      </c>
      <c r="S270" s="7">
        <v>40.1828</v>
      </c>
      <c r="T270" s="8">
        <v>29.066500000000001</v>
      </c>
    </row>
    <row r="271" spans="1:20" x14ac:dyDescent="0.25">
      <c r="A271" s="5" t="s">
        <v>333</v>
      </c>
      <c r="B271" s="6">
        <v>45561</v>
      </c>
      <c r="C271" s="6">
        <v>45565</v>
      </c>
      <c r="D271" s="7" t="s">
        <v>49</v>
      </c>
      <c r="E271" s="7" t="s">
        <v>50</v>
      </c>
      <c r="F271" s="7" t="s">
        <v>23</v>
      </c>
      <c r="G271" s="7" t="s">
        <v>58</v>
      </c>
      <c r="H271" s="7" t="s">
        <v>25</v>
      </c>
      <c r="I271" s="7">
        <v>335</v>
      </c>
      <c r="J271" s="7">
        <v>95</v>
      </c>
      <c r="K271" s="7">
        <v>31825</v>
      </c>
      <c r="L271" s="7" t="s">
        <v>35</v>
      </c>
      <c r="M271" s="7" t="s">
        <v>44</v>
      </c>
      <c r="N271" s="7">
        <v>46</v>
      </c>
      <c r="O271" s="7" t="s">
        <v>59</v>
      </c>
      <c r="P271" s="7" t="s">
        <v>45</v>
      </c>
      <c r="Q271" s="7" t="s">
        <v>68</v>
      </c>
      <c r="R271" s="7" t="s">
        <v>121</v>
      </c>
      <c r="S271" s="7">
        <v>12.9716</v>
      </c>
      <c r="T271" s="8">
        <v>77.5946</v>
      </c>
    </row>
    <row r="272" spans="1:20" x14ac:dyDescent="0.25">
      <c r="A272" s="5" t="s">
        <v>334</v>
      </c>
      <c r="B272" s="6">
        <v>45562</v>
      </c>
      <c r="C272" s="6">
        <v>45565</v>
      </c>
      <c r="D272" s="7" t="s">
        <v>75</v>
      </c>
      <c r="E272" s="7" t="s">
        <v>50</v>
      </c>
      <c r="F272" s="7" t="s">
        <v>33</v>
      </c>
      <c r="G272" s="7" t="s">
        <v>34</v>
      </c>
      <c r="H272" s="7" t="s">
        <v>25</v>
      </c>
      <c r="I272" s="7">
        <v>357</v>
      </c>
      <c r="J272" s="7">
        <v>67</v>
      </c>
      <c r="K272" s="7">
        <v>23919</v>
      </c>
      <c r="L272" s="7" t="s">
        <v>65</v>
      </c>
      <c r="M272" s="7" t="s">
        <v>36</v>
      </c>
      <c r="N272" s="7">
        <v>34</v>
      </c>
      <c r="O272" s="7" t="s">
        <v>28</v>
      </c>
      <c r="P272" s="7" t="s">
        <v>45</v>
      </c>
      <c r="Q272" s="7" t="s">
        <v>30</v>
      </c>
      <c r="R272" s="7" t="s">
        <v>202</v>
      </c>
      <c r="S272" s="7">
        <v>24.860700000000001</v>
      </c>
      <c r="T272" s="8">
        <v>67.001099999999994</v>
      </c>
    </row>
    <row r="273" spans="1:20" x14ac:dyDescent="0.25">
      <c r="A273" s="5" t="s">
        <v>335</v>
      </c>
      <c r="B273" s="6">
        <v>45563</v>
      </c>
      <c r="C273" s="6">
        <v>45565</v>
      </c>
      <c r="D273" s="7" t="s">
        <v>129</v>
      </c>
      <c r="E273" s="7" t="s">
        <v>103</v>
      </c>
      <c r="F273" s="7" t="s">
        <v>23</v>
      </c>
      <c r="G273" s="7" t="s">
        <v>24</v>
      </c>
      <c r="H273" s="7" t="s">
        <v>104</v>
      </c>
      <c r="I273" s="7">
        <v>1189</v>
      </c>
      <c r="J273" s="7">
        <v>40</v>
      </c>
      <c r="K273" s="7">
        <v>47560</v>
      </c>
      <c r="L273" s="7" t="s">
        <v>35</v>
      </c>
      <c r="M273" s="7" t="s">
        <v>44</v>
      </c>
      <c r="N273" s="7">
        <v>19</v>
      </c>
      <c r="O273" s="7" t="s">
        <v>87</v>
      </c>
      <c r="P273" s="7" t="s">
        <v>29</v>
      </c>
      <c r="Q273" s="7" t="s">
        <v>68</v>
      </c>
      <c r="R273" s="7" t="s">
        <v>69</v>
      </c>
      <c r="S273" s="7">
        <v>18.520399999999999</v>
      </c>
      <c r="T273" s="8">
        <v>73.856700000000004</v>
      </c>
    </row>
    <row r="274" spans="1:20" x14ac:dyDescent="0.25">
      <c r="A274" s="5" t="s">
        <v>336</v>
      </c>
      <c r="B274" s="6">
        <v>45564</v>
      </c>
      <c r="C274" s="6">
        <v>45565</v>
      </c>
      <c r="D274" s="7" t="s">
        <v>56</v>
      </c>
      <c r="E274" s="7" t="s">
        <v>57</v>
      </c>
      <c r="F274" s="7" t="s">
        <v>33</v>
      </c>
      <c r="G274" s="7" t="s">
        <v>24</v>
      </c>
      <c r="H274" s="7" t="s">
        <v>25</v>
      </c>
      <c r="I274" s="7">
        <v>1815</v>
      </c>
      <c r="J274" s="7">
        <v>59</v>
      </c>
      <c r="K274" s="7">
        <v>107085</v>
      </c>
      <c r="L274" s="7" t="s">
        <v>26</v>
      </c>
      <c r="M274" s="7" t="s">
        <v>51</v>
      </c>
      <c r="N274" s="7">
        <v>45</v>
      </c>
      <c r="O274" s="7" t="s">
        <v>59</v>
      </c>
      <c r="P274" s="7" t="s">
        <v>38</v>
      </c>
      <c r="Q274" s="7" t="s">
        <v>68</v>
      </c>
      <c r="R274" s="7" t="s">
        <v>98</v>
      </c>
      <c r="S274" s="7">
        <v>22.572600000000001</v>
      </c>
      <c r="T274" s="8">
        <v>88.363900000000001</v>
      </c>
    </row>
    <row r="275" spans="1:20" x14ac:dyDescent="0.25">
      <c r="A275" s="5" t="s">
        <v>337</v>
      </c>
      <c r="B275" s="6">
        <v>45565</v>
      </c>
      <c r="C275" s="6">
        <v>45565</v>
      </c>
      <c r="D275" s="7" t="s">
        <v>21</v>
      </c>
      <c r="E275" s="7" t="s">
        <v>22</v>
      </c>
      <c r="F275" s="7" t="s">
        <v>33</v>
      </c>
      <c r="G275" s="7" t="s">
        <v>34</v>
      </c>
      <c r="H275" s="7" t="s">
        <v>25</v>
      </c>
      <c r="I275" s="7">
        <v>520</v>
      </c>
      <c r="J275" s="7">
        <v>6</v>
      </c>
      <c r="K275" s="7">
        <v>3120</v>
      </c>
      <c r="L275" s="7" t="s">
        <v>26</v>
      </c>
      <c r="M275" s="7" t="s">
        <v>27</v>
      </c>
      <c r="N275" s="7">
        <v>30</v>
      </c>
      <c r="O275" s="7" t="s">
        <v>52</v>
      </c>
      <c r="P275" s="7" t="s">
        <v>45</v>
      </c>
      <c r="Q275" s="7" t="s">
        <v>53</v>
      </c>
      <c r="R275" s="7" t="s">
        <v>100</v>
      </c>
      <c r="S275" s="7">
        <v>39.933399999999999</v>
      </c>
      <c r="T275" s="8">
        <v>32.859699999999997</v>
      </c>
    </row>
    <row r="276" spans="1:20" x14ac:dyDescent="0.25">
      <c r="A276" s="5" t="s">
        <v>144</v>
      </c>
      <c r="B276" s="6">
        <v>45566</v>
      </c>
      <c r="C276" s="6">
        <v>45596</v>
      </c>
      <c r="D276" s="7" t="s">
        <v>56</v>
      </c>
      <c r="E276" s="7" t="s">
        <v>57</v>
      </c>
      <c r="F276" s="7" t="s">
        <v>33</v>
      </c>
      <c r="G276" s="7" t="s">
        <v>72</v>
      </c>
      <c r="H276" s="7" t="s">
        <v>25</v>
      </c>
      <c r="I276" s="7">
        <v>1858</v>
      </c>
      <c r="J276" s="7">
        <v>17</v>
      </c>
      <c r="K276" s="7">
        <v>31586</v>
      </c>
      <c r="L276" s="7" t="s">
        <v>26</v>
      </c>
      <c r="M276" s="7" t="s">
        <v>44</v>
      </c>
      <c r="N276" s="7">
        <v>27</v>
      </c>
      <c r="O276" s="7" t="s">
        <v>52</v>
      </c>
      <c r="P276" s="7" t="s">
        <v>45</v>
      </c>
      <c r="Q276" s="7" t="s">
        <v>46</v>
      </c>
      <c r="R276" s="7" t="s">
        <v>111</v>
      </c>
      <c r="S276" s="7">
        <v>22.845600000000001</v>
      </c>
      <c r="T276" s="8">
        <v>89.540300000000002</v>
      </c>
    </row>
    <row r="277" spans="1:20" x14ac:dyDescent="0.25">
      <c r="A277" s="5" t="s">
        <v>338</v>
      </c>
      <c r="B277" s="6">
        <v>45567</v>
      </c>
      <c r="C277" s="6">
        <v>45596</v>
      </c>
      <c r="D277" s="7" t="s">
        <v>85</v>
      </c>
      <c r="E277" s="7" t="s">
        <v>22</v>
      </c>
      <c r="F277" s="7" t="s">
        <v>33</v>
      </c>
      <c r="G277" s="7" t="s">
        <v>58</v>
      </c>
      <c r="H277" s="7" t="s">
        <v>25</v>
      </c>
      <c r="I277" s="7">
        <v>1029</v>
      </c>
      <c r="J277" s="7">
        <v>71</v>
      </c>
      <c r="K277" s="7">
        <v>73059</v>
      </c>
      <c r="L277" s="7" t="s">
        <v>26</v>
      </c>
      <c r="M277" s="7" t="s">
        <v>36</v>
      </c>
      <c r="N277" s="7">
        <v>47</v>
      </c>
      <c r="O277" s="7" t="s">
        <v>59</v>
      </c>
      <c r="P277" s="7" t="s">
        <v>45</v>
      </c>
      <c r="Q277" s="7" t="s">
        <v>68</v>
      </c>
      <c r="R277" s="7" t="s">
        <v>91</v>
      </c>
      <c r="S277" s="7">
        <v>26.912400000000002</v>
      </c>
      <c r="T277" s="8">
        <v>75.787300000000002</v>
      </c>
    </row>
    <row r="278" spans="1:20" x14ac:dyDescent="0.25">
      <c r="A278" s="5" t="s">
        <v>339</v>
      </c>
      <c r="B278" s="6">
        <v>45568</v>
      </c>
      <c r="C278" s="6">
        <v>45596</v>
      </c>
      <c r="D278" s="7" t="s">
        <v>126</v>
      </c>
      <c r="E278" s="7" t="s">
        <v>103</v>
      </c>
      <c r="F278" s="7" t="s">
        <v>33</v>
      </c>
      <c r="G278" s="7" t="s">
        <v>58</v>
      </c>
      <c r="H278" s="7" t="s">
        <v>104</v>
      </c>
      <c r="I278" s="7">
        <v>864</v>
      </c>
      <c r="J278" s="7">
        <v>67</v>
      </c>
      <c r="K278" s="7">
        <v>57888</v>
      </c>
      <c r="L278" s="7" t="s">
        <v>65</v>
      </c>
      <c r="M278" s="7" t="s">
        <v>27</v>
      </c>
      <c r="N278" s="7">
        <v>30</v>
      </c>
      <c r="O278" s="7" t="s">
        <v>52</v>
      </c>
      <c r="P278" s="7" t="s">
        <v>45</v>
      </c>
      <c r="Q278" s="7" t="s">
        <v>53</v>
      </c>
      <c r="R278" s="7" t="s">
        <v>94</v>
      </c>
      <c r="S278" s="7">
        <v>38.419199999999996</v>
      </c>
      <c r="T278" s="8">
        <v>27.128699999999998</v>
      </c>
    </row>
    <row r="279" spans="1:20" x14ac:dyDescent="0.25">
      <c r="A279" s="5" t="s">
        <v>340</v>
      </c>
      <c r="B279" s="6">
        <v>45569</v>
      </c>
      <c r="C279" s="6">
        <v>45596</v>
      </c>
      <c r="D279" s="7" t="s">
        <v>82</v>
      </c>
      <c r="E279" s="7" t="s">
        <v>50</v>
      </c>
      <c r="F279" s="7" t="s">
        <v>33</v>
      </c>
      <c r="G279" s="7" t="s">
        <v>24</v>
      </c>
      <c r="H279" s="7" t="s">
        <v>25</v>
      </c>
      <c r="I279" s="7">
        <v>538</v>
      </c>
      <c r="J279" s="7">
        <v>49</v>
      </c>
      <c r="K279" s="7">
        <v>26362</v>
      </c>
      <c r="L279" s="7" t="s">
        <v>35</v>
      </c>
      <c r="M279" s="7" t="s">
        <v>36</v>
      </c>
      <c r="N279" s="7">
        <v>64</v>
      </c>
      <c r="O279" s="7" t="s">
        <v>66</v>
      </c>
      <c r="P279" s="7" t="s">
        <v>45</v>
      </c>
      <c r="Q279" s="7" t="s">
        <v>53</v>
      </c>
      <c r="R279" s="7" t="s">
        <v>94</v>
      </c>
      <c r="S279" s="7">
        <v>38.419199999999996</v>
      </c>
      <c r="T279" s="8">
        <v>27.128699999999998</v>
      </c>
    </row>
    <row r="280" spans="1:20" x14ac:dyDescent="0.25">
      <c r="A280" s="5" t="s">
        <v>341</v>
      </c>
      <c r="B280" s="6">
        <v>45570</v>
      </c>
      <c r="C280" s="6">
        <v>45596</v>
      </c>
      <c r="D280" s="7" t="s">
        <v>56</v>
      </c>
      <c r="E280" s="7" t="s">
        <v>57</v>
      </c>
      <c r="F280" s="7" t="s">
        <v>33</v>
      </c>
      <c r="G280" s="7" t="s">
        <v>58</v>
      </c>
      <c r="H280" s="7" t="s">
        <v>25</v>
      </c>
      <c r="I280" s="7">
        <v>1837</v>
      </c>
      <c r="J280" s="7">
        <v>6</v>
      </c>
      <c r="K280" s="7">
        <v>11022</v>
      </c>
      <c r="L280" s="7" t="s">
        <v>26</v>
      </c>
      <c r="M280" s="7" t="s">
        <v>36</v>
      </c>
      <c r="N280" s="7">
        <v>42</v>
      </c>
      <c r="O280" s="7" t="s">
        <v>59</v>
      </c>
      <c r="P280" s="7" t="s">
        <v>29</v>
      </c>
      <c r="Q280" s="7" t="s">
        <v>68</v>
      </c>
      <c r="R280" s="7" t="s">
        <v>98</v>
      </c>
      <c r="S280" s="7">
        <v>22.572600000000001</v>
      </c>
      <c r="T280" s="8">
        <v>88.363900000000001</v>
      </c>
    </row>
    <row r="281" spans="1:20" x14ac:dyDescent="0.25">
      <c r="A281" s="5" t="s">
        <v>342</v>
      </c>
      <c r="B281" s="6">
        <v>45571</v>
      </c>
      <c r="C281" s="6">
        <v>45596</v>
      </c>
      <c r="D281" s="7" t="s">
        <v>80</v>
      </c>
      <c r="E281" s="7" t="s">
        <v>42</v>
      </c>
      <c r="F281" s="7" t="s">
        <v>23</v>
      </c>
      <c r="G281" s="7" t="s">
        <v>34</v>
      </c>
      <c r="H281" s="7" t="s">
        <v>25</v>
      </c>
      <c r="I281" s="7">
        <v>561</v>
      </c>
      <c r="J281" s="7">
        <v>53</v>
      </c>
      <c r="K281" s="7">
        <v>29733</v>
      </c>
      <c r="L281" s="7" t="s">
        <v>35</v>
      </c>
      <c r="M281" s="7" t="s">
        <v>51</v>
      </c>
      <c r="N281" s="7">
        <v>28</v>
      </c>
      <c r="O281" s="7" t="s">
        <v>52</v>
      </c>
      <c r="P281" s="7" t="s">
        <v>45</v>
      </c>
      <c r="Q281" s="7" t="s">
        <v>53</v>
      </c>
      <c r="R281" s="7" t="s">
        <v>94</v>
      </c>
      <c r="S281" s="7">
        <v>38.419199999999996</v>
      </c>
      <c r="T281" s="8">
        <v>27.128699999999998</v>
      </c>
    </row>
    <row r="282" spans="1:20" x14ac:dyDescent="0.25">
      <c r="A282" s="5" t="s">
        <v>305</v>
      </c>
      <c r="B282" s="6">
        <v>45572</v>
      </c>
      <c r="C282" s="6">
        <v>45596</v>
      </c>
      <c r="D282" s="7" t="s">
        <v>120</v>
      </c>
      <c r="E282" s="7" t="s">
        <v>57</v>
      </c>
      <c r="F282" s="7" t="s">
        <v>71</v>
      </c>
      <c r="G282" s="7" t="s">
        <v>72</v>
      </c>
      <c r="H282" s="7" t="s">
        <v>25</v>
      </c>
      <c r="I282" s="7">
        <v>356</v>
      </c>
      <c r="J282" s="7">
        <v>58</v>
      </c>
      <c r="K282" s="7">
        <v>20648</v>
      </c>
      <c r="L282" s="7" t="s">
        <v>65</v>
      </c>
      <c r="M282" s="7" t="s">
        <v>44</v>
      </c>
      <c r="N282" s="7">
        <v>23</v>
      </c>
      <c r="O282" s="7" t="s">
        <v>87</v>
      </c>
      <c r="P282" s="7" t="s">
        <v>38</v>
      </c>
      <c r="Q282" s="7" t="s">
        <v>68</v>
      </c>
      <c r="R282" s="7" t="s">
        <v>121</v>
      </c>
      <c r="S282" s="7">
        <v>12.9716</v>
      </c>
      <c r="T282" s="8">
        <v>77.5946</v>
      </c>
    </row>
    <row r="283" spans="1:20" x14ac:dyDescent="0.25">
      <c r="A283" s="5" t="s">
        <v>343</v>
      </c>
      <c r="B283" s="6">
        <v>45573</v>
      </c>
      <c r="C283" s="6">
        <v>45596</v>
      </c>
      <c r="D283" s="7" t="s">
        <v>41</v>
      </c>
      <c r="E283" s="7" t="s">
        <v>42</v>
      </c>
      <c r="F283" s="7" t="s">
        <v>23</v>
      </c>
      <c r="G283" s="7" t="s">
        <v>34</v>
      </c>
      <c r="H283" s="7" t="s">
        <v>25</v>
      </c>
      <c r="I283" s="7">
        <v>683</v>
      </c>
      <c r="J283" s="7">
        <v>90</v>
      </c>
      <c r="K283" s="7">
        <v>61470</v>
      </c>
      <c r="L283" s="7" t="s">
        <v>26</v>
      </c>
      <c r="M283" s="7" t="s">
        <v>36</v>
      </c>
      <c r="N283" s="7">
        <v>62</v>
      </c>
      <c r="O283" s="7" t="s">
        <v>66</v>
      </c>
      <c r="P283" s="7" t="s">
        <v>45</v>
      </c>
      <c r="Q283" s="7" t="s">
        <v>68</v>
      </c>
      <c r="R283" s="7" t="s">
        <v>170</v>
      </c>
      <c r="S283" s="7">
        <v>23.022500000000001</v>
      </c>
      <c r="T283" s="8">
        <v>72.571399999999997</v>
      </c>
    </row>
    <row r="284" spans="1:20" x14ac:dyDescent="0.25">
      <c r="A284" s="5" t="s">
        <v>344</v>
      </c>
      <c r="B284" s="6">
        <v>45574</v>
      </c>
      <c r="C284" s="6">
        <v>45596</v>
      </c>
      <c r="D284" s="7" t="s">
        <v>146</v>
      </c>
      <c r="E284" s="7" t="s">
        <v>57</v>
      </c>
      <c r="F284" s="7" t="s">
        <v>33</v>
      </c>
      <c r="G284" s="7" t="s">
        <v>24</v>
      </c>
      <c r="H284" s="7" t="s">
        <v>25</v>
      </c>
      <c r="I284" s="7">
        <v>443</v>
      </c>
      <c r="J284" s="7">
        <v>77</v>
      </c>
      <c r="K284" s="7">
        <v>34111</v>
      </c>
      <c r="L284" s="7" t="s">
        <v>26</v>
      </c>
      <c r="M284" s="7" t="s">
        <v>36</v>
      </c>
      <c r="N284" s="7">
        <v>62</v>
      </c>
      <c r="O284" s="7" t="s">
        <v>66</v>
      </c>
      <c r="P284" s="7" t="s">
        <v>45</v>
      </c>
      <c r="Q284" s="7" t="s">
        <v>68</v>
      </c>
      <c r="R284" s="7" t="s">
        <v>195</v>
      </c>
      <c r="S284" s="7">
        <v>19.076000000000001</v>
      </c>
      <c r="T284" s="8">
        <v>72.877700000000004</v>
      </c>
    </row>
    <row r="285" spans="1:20" x14ac:dyDescent="0.25">
      <c r="A285" s="5" t="s">
        <v>345</v>
      </c>
      <c r="B285" s="6">
        <v>45575</v>
      </c>
      <c r="C285" s="6">
        <v>45596</v>
      </c>
      <c r="D285" s="7" t="s">
        <v>64</v>
      </c>
      <c r="E285" s="7" t="s">
        <v>50</v>
      </c>
      <c r="F285" s="7" t="s">
        <v>71</v>
      </c>
      <c r="G285" s="7" t="s">
        <v>58</v>
      </c>
      <c r="H285" s="7" t="s">
        <v>25</v>
      </c>
      <c r="I285" s="7">
        <v>828</v>
      </c>
      <c r="J285" s="7">
        <v>42</v>
      </c>
      <c r="K285" s="7">
        <v>34776</v>
      </c>
      <c r="L285" s="7" t="s">
        <v>26</v>
      </c>
      <c r="M285" s="7" t="s">
        <v>36</v>
      </c>
      <c r="N285" s="7">
        <v>19</v>
      </c>
      <c r="O285" s="7" t="s">
        <v>87</v>
      </c>
      <c r="P285" s="7" t="s">
        <v>29</v>
      </c>
      <c r="Q285" s="7" t="s">
        <v>53</v>
      </c>
      <c r="R285" s="7" t="s">
        <v>73</v>
      </c>
      <c r="S285" s="7">
        <v>41.008200000000002</v>
      </c>
      <c r="T285" s="8">
        <v>28.978400000000001</v>
      </c>
    </row>
    <row r="286" spans="1:20" x14ac:dyDescent="0.25">
      <c r="A286" s="5" t="s">
        <v>346</v>
      </c>
      <c r="B286" s="6">
        <v>45576</v>
      </c>
      <c r="C286" s="6">
        <v>45596</v>
      </c>
      <c r="D286" s="7" t="s">
        <v>96</v>
      </c>
      <c r="E286" s="7" t="s">
        <v>42</v>
      </c>
      <c r="F286" s="7" t="s">
        <v>33</v>
      </c>
      <c r="G286" s="7" t="s">
        <v>72</v>
      </c>
      <c r="H286" s="7" t="s">
        <v>25</v>
      </c>
      <c r="I286" s="7">
        <v>814</v>
      </c>
      <c r="J286" s="7">
        <v>37</v>
      </c>
      <c r="K286" s="7">
        <v>30118</v>
      </c>
      <c r="L286" s="7" t="s">
        <v>26</v>
      </c>
      <c r="M286" s="7" t="s">
        <v>36</v>
      </c>
      <c r="N286" s="7">
        <v>47</v>
      </c>
      <c r="O286" s="7" t="s">
        <v>59</v>
      </c>
      <c r="P286" s="7" t="s">
        <v>29</v>
      </c>
      <c r="Q286" s="7" t="s">
        <v>53</v>
      </c>
      <c r="R286" s="7" t="s">
        <v>73</v>
      </c>
      <c r="S286" s="7">
        <v>41.008200000000002</v>
      </c>
      <c r="T286" s="8">
        <v>28.978400000000001</v>
      </c>
    </row>
    <row r="287" spans="1:20" x14ac:dyDescent="0.25">
      <c r="A287" s="5" t="s">
        <v>347</v>
      </c>
      <c r="B287" s="6">
        <v>45577</v>
      </c>
      <c r="C287" s="6">
        <v>45596</v>
      </c>
      <c r="D287" s="7" t="s">
        <v>21</v>
      </c>
      <c r="E287" s="7" t="s">
        <v>22</v>
      </c>
      <c r="F287" s="7" t="s">
        <v>23</v>
      </c>
      <c r="G287" s="7" t="s">
        <v>72</v>
      </c>
      <c r="H287" s="7" t="s">
        <v>25</v>
      </c>
      <c r="I287" s="7">
        <v>546</v>
      </c>
      <c r="J287" s="7">
        <v>49</v>
      </c>
      <c r="K287" s="7">
        <v>26754</v>
      </c>
      <c r="L287" s="7" t="s">
        <v>65</v>
      </c>
      <c r="M287" s="7" t="s">
        <v>51</v>
      </c>
      <c r="N287" s="7">
        <v>34</v>
      </c>
      <c r="O287" s="7" t="s">
        <v>28</v>
      </c>
      <c r="P287" s="7" t="s">
        <v>45</v>
      </c>
      <c r="Q287" s="7" t="s">
        <v>68</v>
      </c>
      <c r="R287" s="7" t="s">
        <v>98</v>
      </c>
      <c r="S287" s="7">
        <v>22.572600000000001</v>
      </c>
      <c r="T287" s="8">
        <v>88.363900000000001</v>
      </c>
    </row>
    <row r="288" spans="1:20" x14ac:dyDescent="0.25">
      <c r="A288" s="5" t="s">
        <v>348</v>
      </c>
      <c r="B288" s="6">
        <v>45578</v>
      </c>
      <c r="C288" s="6">
        <v>45596</v>
      </c>
      <c r="D288" s="7" t="s">
        <v>129</v>
      </c>
      <c r="E288" s="7" t="s">
        <v>103</v>
      </c>
      <c r="F288" s="7" t="s">
        <v>33</v>
      </c>
      <c r="G288" s="7" t="s">
        <v>43</v>
      </c>
      <c r="H288" s="7" t="s">
        <v>104</v>
      </c>
      <c r="I288" s="7">
        <v>1139</v>
      </c>
      <c r="J288" s="7">
        <v>44</v>
      </c>
      <c r="K288" s="7">
        <v>50116</v>
      </c>
      <c r="L288" s="7" t="s">
        <v>26</v>
      </c>
      <c r="M288" s="7" t="s">
        <v>27</v>
      </c>
      <c r="N288" s="7">
        <v>31</v>
      </c>
      <c r="O288" s="7" t="s">
        <v>52</v>
      </c>
      <c r="P288" s="7" t="s">
        <v>29</v>
      </c>
      <c r="Q288" s="7" t="s">
        <v>46</v>
      </c>
      <c r="R288" s="7" t="s">
        <v>47</v>
      </c>
      <c r="S288" s="7">
        <v>22.3569</v>
      </c>
      <c r="T288" s="8">
        <v>91.783199999999994</v>
      </c>
    </row>
    <row r="289" spans="1:20" x14ac:dyDescent="0.25">
      <c r="A289" s="5" t="s">
        <v>349</v>
      </c>
      <c r="B289" s="6">
        <v>45579</v>
      </c>
      <c r="C289" s="6">
        <v>45596</v>
      </c>
      <c r="D289" s="7" t="s">
        <v>56</v>
      </c>
      <c r="E289" s="7" t="s">
        <v>57</v>
      </c>
      <c r="F289" s="7" t="s">
        <v>23</v>
      </c>
      <c r="G289" s="7" t="s">
        <v>34</v>
      </c>
      <c r="H289" s="7" t="s">
        <v>25</v>
      </c>
      <c r="I289" s="7">
        <v>1816</v>
      </c>
      <c r="J289" s="7">
        <v>84</v>
      </c>
      <c r="K289" s="7">
        <v>152544</v>
      </c>
      <c r="L289" s="7" t="s">
        <v>26</v>
      </c>
      <c r="M289" s="7" t="s">
        <v>27</v>
      </c>
      <c r="N289" s="7">
        <v>41</v>
      </c>
      <c r="O289" s="7" t="s">
        <v>28</v>
      </c>
      <c r="P289" s="7" t="s">
        <v>29</v>
      </c>
      <c r="Q289" s="7" t="s">
        <v>53</v>
      </c>
      <c r="R289" s="7" t="s">
        <v>100</v>
      </c>
      <c r="S289" s="7">
        <v>39.933399999999999</v>
      </c>
      <c r="T289" s="8">
        <v>32.859699999999997</v>
      </c>
    </row>
    <row r="290" spans="1:20" x14ac:dyDescent="0.25">
      <c r="A290" s="5" t="s">
        <v>350</v>
      </c>
      <c r="B290" s="6">
        <v>45580</v>
      </c>
      <c r="C290" s="6">
        <v>45596</v>
      </c>
      <c r="D290" s="7" t="s">
        <v>80</v>
      </c>
      <c r="E290" s="7" t="s">
        <v>42</v>
      </c>
      <c r="F290" s="7" t="s">
        <v>71</v>
      </c>
      <c r="G290" s="7" t="s">
        <v>43</v>
      </c>
      <c r="H290" s="7" t="s">
        <v>25</v>
      </c>
      <c r="I290" s="7">
        <v>571</v>
      </c>
      <c r="J290" s="7">
        <v>73</v>
      </c>
      <c r="K290" s="7">
        <v>41683</v>
      </c>
      <c r="L290" s="7" t="s">
        <v>26</v>
      </c>
      <c r="M290" s="7" t="s">
        <v>51</v>
      </c>
      <c r="N290" s="7">
        <v>59</v>
      </c>
      <c r="O290" s="7" t="s">
        <v>66</v>
      </c>
      <c r="P290" s="7" t="s">
        <v>29</v>
      </c>
      <c r="Q290" s="7" t="s">
        <v>46</v>
      </c>
      <c r="R290" s="7" t="s">
        <v>118</v>
      </c>
      <c r="S290" s="7">
        <v>24.8949</v>
      </c>
      <c r="T290" s="8">
        <v>91.868700000000004</v>
      </c>
    </row>
    <row r="291" spans="1:20" x14ac:dyDescent="0.25">
      <c r="A291" s="5" t="s">
        <v>351</v>
      </c>
      <c r="B291" s="6">
        <v>45581</v>
      </c>
      <c r="C291" s="6">
        <v>45596</v>
      </c>
      <c r="D291" s="7" t="s">
        <v>102</v>
      </c>
      <c r="E291" s="7" t="s">
        <v>103</v>
      </c>
      <c r="F291" s="7" t="s">
        <v>23</v>
      </c>
      <c r="G291" s="7" t="s">
        <v>24</v>
      </c>
      <c r="H291" s="7" t="s">
        <v>104</v>
      </c>
      <c r="I291" s="7">
        <v>1013</v>
      </c>
      <c r="J291" s="7">
        <v>36</v>
      </c>
      <c r="K291" s="7">
        <v>36468</v>
      </c>
      <c r="L291" s="7" t="s">
        <v>65</v>
      </c>
      <c r="M291" s="7" t="s">
        <v>51</v>
      </c>
      <c r="N291" s="7">
        <v>42</v>
      </c>
      <c r="O291" s="7" t="s">
        <v>59</v>
      </c>
      <c r="P291" s="7" t="s">
        <v>45</v>
      </c>
      <c r="Q291" s="7" t="s">
        <v>53</v>
      </c>
      <c r="R291" s="7" t="s">
        <v>62</v>
      </c>
      <c r="S291" s="7">
        <v>36.896900000000002</v>
      </c>
      <c r="T291" s="8">
        <v>30.7133</v>
      </c>
    </row>
    <row r="292" spans="1:20" x14ac:dyDescent="0.25">
      <c r="A292" s="5" t="s">
        <v>352</v>
      </c>
      <c r="B292" s="6">
        <v>45582</v>
      </c>
      <c r="C292" s="6">
        <v>45596</v>
      </c>
      <c r="D292" s="7" t="s">
        <v>78</v>
      </c>
      <c r="E292" s="7" t="s">
        <v>22</v>
      </c>
      <c r="F292" s="7" t="s">
        <v>71</v>
      </c>
      <c r="G292" s="7" t="s">
        <v>24</v>
      </c>
      <c r="H292" s="7" t="s">
        <v>25</v>
      </c>
      <c r="I292" s="7">
        <v>792</v>
      </c>
      <c r="J292" s="7">
        <v>4</v>
      </c>
      <c r="K292" s="7">
        <v>3168</v>
      </c>
      <c r="L292" s="7" t="s">
        <v>26</v>
      </c>
      <c r="M292" s="7" t="s">
        <v>51</v>
      </c>
      <c r="N292" s="7">
        <v>40</v>
      </c>
      <c r="O292" s="7" t="s">
        <v>28</v>
      </c>
      <c r="P292" s="7" t="s">
        <v>45</v>
      </c>
      <c r="Q292" s="7" t="s">
        <v>46</v>
      </c>
      <c r="R292" s="7" t="s">
        <v>60</v>
      </c>
      <c r="S292" s="7">
        <v>24.374500000000001</v>
      </c>
      <c r="T292" s="8">
        <v>88.604200000000006</v>
      </c>
    </row>
    <row r="293" spans="1:20" x14ac:dyDescent="0.25">
      <c r="A293" s="5" t="s">
        <v>353</v>
      </c>
      <c r="B293" s="6">
        <v>45583</v>
      </c>
      <c r="C293" s="6">
        <v>45596</v>
      </c>
      <c r="D293" s="7" t="s">
        <v>75</v>
      </c>
      <c r="E293" s="7" t="s">
        <v>50</v>
      </c>
      <c r="F293" s="7" t="s">
        <v>71</v>
      </c>
      <c r="G293" s="7" t="s">
        <v>72</v>
      </c>
      <c r="H293" s="7" t="s">
        <v>25</v>
      </c>
      <c r="I293" s="7">
        <v>370</v>
      </c>
      <c r="J293" s="7">
        <v>8</v>
      </c>
      <c r="K293" s="7">
        <v>2960</v>
      </c>
      <c r="L293" s="7" t="s">
        <v>26</v>
      </c>
      <c r="M293" s="7" t="s">
        <v>36</v>
      </c>
      <c r="N293" s="7">
        <v>28</v>
      </c>
      <c r="O293" s="7" t="s">
        <v>52</v>
      </c>
      <c r="P293" s="7" t="s">
        <v>29</v>
      </c>
      <c r="Q293" s="7" t="s">
        <v>53</v>
      </c>
      <c r="R293" s="7" t="s">
        <v>94</v>
      </c>
      <c r="S293" s="7">
        <v>38.419199999999996</v>
      </c>
      <c r="T293" s="8">
        <v>27.128699999999998</v>
      </c>
    </row>
    <row r="294" spans="1:20" x14ac:dyDescent="0.25">
      <c r="A294" s="5" t="s">
        <v>283</v>
      </c>
      <c r="B294" s="6">
        <v>45584</v>
      </c>
      <c r="C294" s="6">
        <v>45596</v>
      </c>
      <c r="D294" s="7" t="s">
        <v>85</v>
      </c>
      <c r="E294" s="7" t="s">
        <v>22</v>
      </c>
      <c r="F294" s="7" t="s">
        <v>71</v>
      </c>
      <c r="G294" s="7" t="s">
        <v>72</v>
      </c>
      <c r="H294" s="7" t="s">
        <v>25</v>
      </c>
      <c r="I294" s="7">
        <v>1099</v>
      </c>
      <c r="J294" s="7">
        <v>66</v>
      </c>
      <c r="K294" s="7">
        <v>72534</v>
      </c>
      <c r="L294" s="7" t="s">
        <v>26</v>
      </c>
      <c r="M294" s="7" t="s">
        <v>51</v>
      </c>
      <c r="N294" s="7">
        <v>27</v>
      </c>
      <c r="O294" s="7" t="s">
        <v>52</v>
      </c>
      <c r="P294" s="7" t="s">
        <v>29</v>
      </c>
      <c r="Q294" s="7" t="s">
        <v>68</v>
      </c>
      <c r="R294" s="7" t="s">
        <v>132</v>
      </c>
      <c r="S294" s="7">
        <v>13.082700000000001</v>
      </c>
      <c r="T294" s="8">
        <v>80.270700000000005</v>
      </c>
    </row>
    <row r="295" spans="1:20" x14ac:dyDescent="0.25">
      <c r="A295" s="5" t="s">
        <v>248</v>
      </c>
      <c r="B295" s="6">
        <v>45585</v>
      </c>
      <c r="C295" s="6">
        <v>45596</v>
      </c>
      <c r="D295" s="7" t="s">
        <v>116</v>
      </c>
      <c r="E295" s="7" t="s">
        <v>57</v>
      </c>
      <c r="F295" s="7" t="s">
        <v>33</v>
      </c>
      <c r="G295" s="7" t="s">
        <v>58</v>
      </c>
      <c r="H295" s="7" t="s">
        <v>25</v>
      </c>
      <c r="I295" s="7">
        <v>1248</v>
      </c>
      <c r="J295" s="7">
        <v>26</v>
      </c>
      <c r="K295" s="7">
        <v>32448</v>
      </c>
      <c r="L295" s="7" t="s">
        <v>26</v>
      </c>
      <c r="M295" s="7" t="s">
        <v>27</v>
      </c>
      <c r="N295" s="7">
        <v>56</v>
      </c>
      <c r="O295" s="7" t="s">
        <v>37</v>
      </c>
      <c r="P295" s="7" t="s">
        <v>38</v>
      </c>
      <c r="Q295" s="7" t="s">
        <v>68</v>
      </c>
      <c r="R295" s="7" t="s">
        <v>121</v>
      </c>
      <c r="S295" s="7">
        <v>12.9716</v>
      </c>
      <c r="T295" s="8">
        <v>77.5946</v>
      </c>
    </row>
    <row r="296" spans="1:20" x14ac:dyDescent="0.25">
      <c r="A296" s="5" t="s">
        <v>354</v>
      </c>
      <c r="B296" s="6">
        <v>45586</v>
      </c>
      <c r="C296" s="6">
        <v>45596</v>
      </c>
      <c r="D296" s="7" t="s">
        <v>146</v>
      </c>
      <c r="E296" s="7" t="s">
        <v>57</v>
      </c>
      <c r="F296" s="7" t="s">
        <v>23</v>
      </c>
      <c r="G296" s="7" t="s">
        <v>72</v>
      </c>
      <c r="H296" s="7" t="s">
        <v>25</v>
      </c>
      <c r="I296" s="7">
        <v>470</v>
      </c>
      <c r="J296" s="7">
        <v>23</v>
      </c>
      <c r="K296" s="7">
        <v>10810</v>
      </c>
      <c r="L296" s="7" t="s">
        <v>65</v>
      </c>
      <c r="M296" s="7" t="s">
        <v>36</v>
      </c>
      <c r="N296" s="7">
        <v>51</v>
      </c>
      <c r="O296" s="7" t="s">
        <v>37</v>
      </c>
      <c r="P296" s="7" t="s">
        <v>29</v>
      </c>
      <c r="Q296" s="7" t="s">
        <v>68</v>
      </c>
      <c r="R296" s="7" t="s">
        <v>132</v>
      </c>
      <c r="S296" s="7">
        <v>13.082700000000001</v>
      </c>
      <c r="T296" s="8">
        <v>80.270700000000005</v>
      </c>
    </row>
    <row r="297" spans="1:20" x14ac:dyDescent="0.25">
      <c r="A297" s="5" t="s">
        <v>355</v>
      </c>
      <c r="B297" s="6">
        <v>45587</v>
      </c>
      <c r="C297" s="6">
        <v>45596</v>
      </c>
      <c r="D297" s="7" t="s">
        <v>102</v>
      </c>
      <c r="E297" s="7" t="s">
        <v>103</v>
      </c>
      <c r="F297" s="7" t="s">
        <v>23</v>
      </c>
      <c r="G297" s="7" t="s">
        <v>72</v>
      </c>
      <c r="H297" s="7" t="s">
        <v>104</v>
      </c>
      <c r="I297" s="7">
        <v>1053</v>
      </c>
      <c r="J297" s="7">
        <v>65</v>
      </c>
      <c r="K297" s="7">
        <v>68445</v>
      </c>
      <c r="L297" s="7" t="s">
        <v>26</v>
      </c>
      <c r="M297" s="7" t="s">
        <v>44</v>
      </c>
      <c r="N297" s="7">
        <v>59</v>
      </c>
      <c r="O297" s="7" t="s">
        <v>66</v>
      </c>
      <c r="P297" s="7" t="s">
        <v>29</v>
      </c>
      <c r="Q297" s="7" t="s">
        <v>68</v>
      </c>
      <c r="R297" s="7" t="s">
        <v>88</v>
      </c>
      <c r="S297" s="7">
        <v>17.385000000000002</v>
      </c>
      <c r="T297" s="8">
        <v>78.486699999999999</v>
      </c>
    </row>
    <row r="298" spans="1:20" x14ac:dyDescent="0.25">
      <c r="A298" s="5" t="s">
        <v>356</v>
      </c>
      <c r="B298" s="6">
        <v>45588</v>
      </c>
      <c r="C298" s="6">
        <v>45596</v>
      </c>
      <c r="D298" s="7" t="s">
        <v>131</v>
      </c>
      <c r="E298" s="7" t="s">
        <v>103</v>
      </c>
      <c r="F298" s="7" t="s">
        <v>71</v>
      </c>
      <c r="G298" s="7" t="s">
        <v>58</v>
      </c>
      <c r="H298" s="7" t="s">
        <v>104</v>
      </c>
      <c r="I298" s="7">
        <v>809</v>
      </c>
      <c r="J298" s="7">
        <v>72</v>
      </c>
      <c r="K298" s="7">
        <v>58248</v>
      </c>
      <c r="L298" s="7" t="s">
        <v>26</v>
      </c>
      <c r="M298" s="7" t="s">
        <v>51</v>
      </c>
      <c r="N298" s="7">
        <v>41</v>
      </c>
      <c r="O298" s="7" t="s">
        <v>28</v>
      </c>
      <c r="P298" s="7" t="s">
        <v>45</v>
      </c>
      <c r="Q298" s="7" t="s">
        <v>46</v>
      </c>
      <c r="R298" s="7" t="s">
        <v>118</v>
      </c>
      <c r="S298" s="7">
        <v>24.8949</v>
      </c>
      <c r="T298" s="8">
        <v>91.868700000000004</v>
      </c>
    </row>
    <row r="299" spans="1:20" x14ac:dyDescent="0.25">
      <c r="A299" s="5" t="s">
        <v>122</v>
      </c>
      <c r="B299" s="6">
        <v>45589</v>
      </c>
      <c r="C299" s="6">
        <v>45596</v>
      </c>
      <c r="D299" s="7" t="s">
        <v>116</v>
      </c>
      <c r="E299" s="7" t="s">
        <v>57</v>
      </c>
      <c r="F299" s="7" t="s">
        <v>23</v>
      </c>
      <c r="G299" s="7" t="s">
        <v>43</v>
      </c>
      <c r="H299" s="7" t="s">
        <v>25</v>
      </c>
      <c r="I299" s="7">
        <v>1269</v>
      </c>
      <c r="J299" s="7">
        <v>78</v>
      </c>
      <c r="K299" s="7">
        <v>98982</v>
      </c>
      <c r="L299" s="7" t="s">
        <v>35</v>
      </c>
      <c r="M299" s="7" t="s">
        <v>27</v>
      </c>
      <c r="N299" s="7">
        <v>47</v>
      </c>
      <c r="O299" s="7" t="s">
        <v>59</v>
      </c>
      <c r="P299" s="7" t="s">
        <v>45</v>
      </c>
      <c r="Q299" s="7" t="s">
        <v>68</v>
      </c>
      <c r="R299" s="7" t="s">
        <v>69</v>
      </c>
      <c r="S299" s="7">
        <v>18.520399999999999</v>
      </c>
      <c r="T299" s="8">
        <v>73.856700000000004</v>
      </c>
    </row>
    <row r="300" spans="1:20" x14ac:dyDescent="0.25">
      <c r="A300" s="5" t="s">
        <v>357</v>
      </c>
      <c r="B300" s="6">
        <v>45590</v>
      </c>
      <c r="C300" s="6">
        <v>45596</v>
      </c>
      <c r="D300" s="7" t="s">
        <v>41</v>
      </c>
      <c r="E300" s="7" t="s">
        <v>42</v>
      </c>
      <c r="F300" s="7" t="s">
        <v>71</v>
      </c>
      <c r="G300" s="7" t="s">
        <v>58</v>
      </c>
      <c r="H300" s="7" t="s">
        <v>25</v>
      </c>
      <c r="I300" s="7">
        <v>601</v>
      </c>
      <c r="J300" s="7">
        <v>78</v>
      </c>
      <c r="K300" s="7">
        <v>46878</v>
      </c>
      <c r="L300" s="7" t="s">
        <v>65</v>
      </c>
      <c r="M300" s="7" t="s">
        <v>51</v>
      </c>
      <c r="N300" s="7">
        <v>51</v>
      </c>
      <c r="O300" s="7" t="s">
        <v>37</v>
      </c>
      <c r="P300" s="7" t="s">
        <v>29</v>
      </c>
      <c r="Q300" s="7" t="s">
        <v>46</v>
      </c>
      <c r="R300" s="7" t="s">
        <v>47</v>
      </c>
      <c r="S300" s="7">
        <v>22.3569</v>
      </c>
      <c r="T300" s="8">
        <v>91.783199999999994</v>
      </c>
    </row>
    <row r="301" spans="1:20" x14ac:dyDescent="0.25">
      <c r="A301" s="5" t="s">
        <v>358</v>
      </c>
      <c r="B301" s="6">
        <v>45591</v>
      </c>
      <c r="C301" s="6">
        <v>45596</v>
      </c>
      <c r="D301" s="7" t="s">
        <v>96</v>
      </c>
      <c r="E301" s="7" t="s">
        <v>42</v>
      </c>
      <c r="F301" s="7" t="s">
        <v>33</v>
      </c>
      <c r="G301" s="7" t="s">
        <v>72</v>
      </c>
      <c r="H301" s="7" t="s">
        <v>25</v>
      </c>
      <c r="I301" s="7">
        <v>854</v>
      </c>
      <c r="J301" s="7">
        <v>75</v>
      </c>
      <c r="K301" s="7">
        <v>64050</v>
      </c>
      <c r="L301" s="7" t="s">
        <v>26</v>
      </c>
      <c r="M301" s="7" t="s">
        <v>27</v>
      </c>
      <c r="N301" s="7">
        <v>63</v>
      </c>
      <c r="O301" s="7" t="s">
        <v>66</v>
      </c>
      <c r="P301" s="7" t="s">
        <v>29</v>
      </c>
      <c r="Q301" s="7" t="s">
        <v>53</v>
      </c>
      <c r="R301" s="7" t="s">
        <v>73</v>
      </c>
      <c r="S301" s="7">
        <v>41.008200000000002</v>
      </c>
      <c r="T301" s="8">
        <v>28.978400000000001</v>
      </c>
    </row>
    <row r="302" spans="1:20" x14ac:dyDescent="0.25">
      <c r="A302" s="5" t="s">
        <v>359</v>
      </c>
      <c r="B302" s="6">
        <v>45592</v>
      </c>
      <c r="C302" s="6">
        <v>45596</v>
      </c>
      <c r="D302" s="7" t="s">
        <v>75</v>
      </c>
      <c r="E302" s="7" t="s">
        <v>50</v>
      </c>
      <c r="F302" s="7" t="s">
        <v>33</v>
      </c>
      <c r="G302" s="7" t="s">
        <v>72</v>
      </c>
      <c r="H302" s="7" t="s">
        <v>25</v>
      </c>
      <c r="I302" s="7">
        <v>350</v>
      </c>
      <c r="J302" s="7">
        <v>11</v>
      </c>
      <c r="K302" s="7">
        <v>3850</v>
      </c>
      <c r="L302" s="7" t="s">
        <v>65</v>
      </c>
      <c r="M302" s="7" t="s">
        <v>27</v>
      </c>
      <c r="N302" s="7">
        <v>43</v>
      </c>
      <c r="O302" s="7" t="s">
        <v>59</v>
      </c>
      <c r="P302" s="7" t="s">
        <v>45</v>
      </c>
      <c r="Q302" s="7" t="s">
        <v>68</v>
      </c>
      <c r="R302" s="7" t="s">
        <v>170</v>
      </c>
      <c r="S302" s="7">
        <v>23.022500000000001</v>
      </c>
      <c r="T302" s="8">
        <v>72.571399999999997</v>
      </c>
    </row>
    <row r="303" spans="1:20" x14ac:dyDescent="0.25">
      <c r="A303" s="5" t="s">
        <v>165</v>
      </c>
      <c r="B303" s="6">
        <v>45593</v>
      </c>
      <c r="C303" s="6">
        <v>45596</v>
      </c>
      <c r="D303" s="7" t="s">
        <v>75</v>
      </c>
      <c r="E303" s="7" t="s">
        <v>50</v>
      </c>
      <c r="F303" s="7" t="s">
        <v>33</v>
      </c>
      <c r="G303" s="7" t="s">
        <v>24</v>
      </c>
      <c r="H303" s="7" t="s">
        <v>25</v>
      </c>
      <c r="I303" s="7">
        <v>351</v>
      </c>
      <c r="J303" s="7">
        <v>19</v>
      </c>
      <c r="K303" s="7">
        <v>6669</v>
      </c>
      <c r="L303" s="7" t="s">
        <v>35</v>
      </c>
      <c r="M303" s="7" t="s">
        <v>36</v>
      </c>
      <c r="N303" s="7">
        <v>41</v>
      </c>
      <c r="O303" s="7" t="s">
        <v>28</v>
      </c>
      <c r="P303" s="7" t="s">
        <v>45</v>
      </c>
      <c r="Q303" s="7" t="s">
        <v>68</v>
      </c>
      <c r="R303" s="7" t="s">
        <v>91</v>
      </c>
      <c r="S303" s="7">
        <v>26.912400000000002</v>
      </c>
      <c r="T303" s="8">
        <v>75.787300000000002</v>
      </c>
    </row>
    <row r="304" spans="1:20" x14ac:dyDescent="0.25">
      <c r="A304" s="5" t="s">
        <v>360</v>
      </c>
      <c r="B304" s="6">
        <v>45594</v>
      </c>
      <c r="C304" s="6">
        <v>45596</v>
      </c>
      <c r="D304" s="7" t="s">
        <v>131</v>
      </c>
      <c r="E304" s="7" t="s">
        <v>103</v>
      </c>
      <c r="F304" s="7" t="s">
        <v>23</v>
      </c>
      <c r="G304" s="7" t="s">
        <v>34</v>
      </c>
      <c r="H304" s="7" t="s">
        <v>104</v>
      </c>
      <c r="I304" s="7">
        <v>822</v>
      </c>
      <c r="J304" s="7">
        <v>9</v>
      </c>
      <c r="K304" s="7">
        <v>7398</v>
      </c>
      <c r="L304" s="7" t="s">
        <v>65</v>
      </c>
      <c r="M304" s="7" t="s">
        <v>36</v>
      </c>
      <c r="N304" s="7">
        <v>56</v>
      </c>
      <c r="O304" s="7" t="s">
        <v>37</v>
      </c>
      <c r="P304" s="7" t="s">
        <v>45</v>
      </c>
      <c r="Q304" s="7" t="s">
        <v>53</v>
      </c>
      <c r="R304" s="7" t="s">
        <v>94</v>
      </c>
      <c r="S304" s="7">
        <v>38.419199999999996</v>
      </c>
      <c r="T304" s="8">
        <v>27.128699999999998</v>
      </c>
    </row>
    <row r="305" spans="1:20" x14ac:dyDescent="0.25">
      <c r="A305" s="5" t="s">
        <v>77</v>
      </c>
      <c r="B305" s="6">
        <v>45595</v>
      </c>
      <c r="C305" s="6">
        <v>45596</v>
      </c>
      <c r="D305" s="7" t="s">
        <v>78</v>
      </c>
      <c r="E305" s="7" t="s">
        <v>22</v>
      </c>
      <c r="F305" s="7" t="s">
        <v>23</v>
      </c>
      <c r="G305" s="7" t="s">
        <v>72</v>
      </c>
      <c r="H305" s="7" t="s">
        <v>25</v>
      </c>
      <c r="I305" s="7">
        <v>704</v>
      </c>
      <c r="J305" s="7">
        <v>82</v>
      </c>
      <c r="K305" s="7">
        <v>57728</v>
      </c>
      <c r="L305" s="7" t="s">
        <v>26</v>
      </c>
      <c r="M305" s="7" t="s">
        <v>44</v>
      </c>
      <c r="N305" s="7">
        <v>48</v>
      </c>
      <c r="O305" s="7" t="s">
        <v>59</v>
      </c>
      <c r="P305" s="7" t="s">
        <v>38</v>
      </c>
      <c r="Q305" s="7" t="s">
        <v>53</v>
      </c>
      <c r="R305" s="7" t="s">
        <v>62</v>
      </c>
      <c r="S305" s="7">
        <v>36.896900000000002</v>
      </c>
      <c r="T305" s="8">
        <v>30.7133</v>
      </c>
    </row>
    <row r="306" spans="1:20" x14ac:dyDescent="0.25">
      <c r="A306" s="5" t="s">
        <v>106</v>
      </c>
      <c r="B306" s="6">
        <v>45596</v>
      </c>
      <c r="C306" s="6">
        <v>45596</v>
      </c>
      <c r="D306" s="7" t="s">
        <v>80</v>
      </c>
      <c r="E306" s="7" t="s">
        <v>42</v>
      </c>
      <c r="F306" s="7" t="s">
        <v>71</v>
      </c>
      <c r="G306" s="7" t="s">
        <v>43</v>
      </c>
      <c r="H306" s="7" t="s">
        <v>25</v>
      </c>
      <c r="I306" s="7">
        <v>567</v>
      </c>
      <c r="J306" s="7">
        <v>92</v>
      </c>
      <c r="K306" s="7">
        <v>52164</v>
      </c>
      <c r="L306" s="7" t="s">
        <v>26</v>
      </c>
      <c r="M306" s="7" t="s">
        <v>36</v>
      </c>
      <c r="N306" s="7">
        <v>31</v>
      </c>
      <c r="O306" s="7" t="s">
        <v>52</v>
      </c>
      <c r="P306" s="7" t="s">
        <v>29</v>
      </c>
      <c r="Q306" s="7" t="s">
        <v>53</v>
      </c>
      <c r="R306" s="7" t="s">
        <v>54</v>
      </c>
      <c r="S306" s="7">
        <v>40.1828</v>
      </c>
      <c r="T306" s="8">
        <v>29.066500000000001</v>
      </c>
    </row>
    <row r="307" spans="1:20" x14ac:dyDescent="0.25">
      <c r="A307" s="5" t="s">
        <v>361</v>
      </c>
      <c r="B307" s="6">
        <v>45597</v>
      </c>
      <c r="C307" s="6">
        <v>45626</v>
      </c>
      <c r="D307" s="7" t="s">
        <v>126</v>
      </c>
      <c r="E307" s="7" t="s">
        <v>103</v>
      </c>
      <c r="F307" s="7" t="s">
        <v>71</v>
      </c>
      <c r="G307" s="7" t="s">
        <v>43</v>
      </c>
      <c r="H307" s="7" t="s">
        <v>104</v>
      </c>
      <c r="I307" s="7">
        <v>829</v>
      </c>
      <c r="J307" s="7">
        <v>48</v>
      </c>
      <c r="K307" s="7">
        <v>39792</v>
      </c>
      <c r="L307" s="7" t="s">
        <v>26</v>
      </c>
      <c r="M307" s="7" t="s">
        <v>44</v>
      </c>
      <c r="N307" s="7">
        <v>43</v>
      </c>
      <c r="O307" s="7" t="s">
        <v>59</v>
      </c>
      <c r="P307" s="7" t="s">
        <v>29</v>
      </c>
      <c r="Q307" s="7" t="s">
        <v>53</v>
      </c>
      <c r="R307" s="7" t="s">
        <v>94</v>
      </c>
      <c r="S307" s="7">
        <v>38.419199999999996</v>
      </c>
      <c r="T307" s="8">
        <v>27.128699999999998</v>
      </c>
    </row>
    <row r="308" spans="1:20" x14ac:dyDescent="0.25">
      <c r="A308" s="5" t="s">
        <v>232</v>
      </c>
      <c r="B308" s="6">
        <v>45598</v>
      </c>
      <c r="C308" s="6">
        <v>45626</v>
      </c>
      <c r="D308" s="7" t="s">
        <v>102</v>
      </c>
      <c r="E308" s="7" t="s">
        <v>103</v>
      </c>
      <c r="F308" s="7" t="s">
        <v>71</v>
      </c>
      <c r="G308" s="7" t="s">
        <v>72</v>
      </c>
      <c r="H308" s="7" t="s">
        <v>104</v>
      </c>
      <c r="I308" s="7">
        <v>1082</v>
      </c>
      <c r="J308" s="7">
        <v>54</v>
      </c>
      <c r="K308" s="7">
        <v>58428</v>
      </c>
      <c r="L308" s="7" t="s">
        <v>26</v>
      </c>
      <c r="M308" s="7" t="s">
        <v>51</v>
      </c>
      <c r="N308" s="7">
        <v>20</v>
      </c>
      <c r="O308" s="7" t="s">
        <v>87</v>
      </c>
      <c r="P308" s="7" t="s">
        <v>29</v>
      </c>
      <c r="Q308" s="7" t="s">
        <v>68</v>
      </c>
      <c r="R308" s="7" t="s">
        <v>195</v>
      </c>
      <c r="S308" s="7">
        <v>19.076000000000001</v>
      </c>
      <c r="T308" s="8">
        <v>72.877700000000004</v>
      </c>
    </row>
    <row r="309" spans="1:20" x14ac:dyDescent="0.25">
      <c r="A309" s="5" t="s">
        <v>362</v>
      </c>
      <c r="B309" s="6">
        <v>45599</v>
      </c>
      <c r="C309" s="6">
        <v>45626</v>
      </c>
      <c r="D309" s="7" t="s">
        <v>146</v>
      </c>
      <c r="E309" s="7" t="s">
        <v>57</v>
      </c>
      <c r="F309" s="7" t="s">
        <v>33</v>
      </c>
      <c r="G309" s="7" t="s">
        <v>58</v>
      </c>
      <c r="H309" s="7" t="s">
        <v>25</v>
      </c>
      <c r="I309" s="7">
        <v>490</v>
      </c>
      <c r="J309" s="7">
        <v>27</v>
      </c>
      <c r="K309" s="7">
        <v>13230</v>
      </c>
      <c r="L309" s="7" t="s">
        <v>26</v>
      </c>
      <c r="M309" s="7" t="s">
        <v>27</v>
      </c>
      <c r="N309" s="7">
        <v>37</v>
      </c>
      <c r="O309" s="7" t="s">
        <v>28</v>
      </c>
      <c r="P309" s="7" t="s">
        <v>29</v>
      </c>
      <c r="Q309" s="7" t="s">
        <v>68</v>
      </c>
      <c r="R309" s="7" t="s">
        <v>132</v>
      </c>
      <c r="S309" s="7">
        <v>13.082700000000001</v>
      </c>
      <c r="T309" s="8">
        <v>80.270700000000005</v>
      </c>
    </row>
    <row r="310" spans="1:20" x14ac:dyDescent="0.25">
      <c r="A310" s="5" t="s">
        <v>133</v>
      </c>
      <c r="B310" s="6">
        <v>45600</v>
      </c>
      <c r="C310" s="6">
        <v>45626</v>
      </c>
      <c r="D310" s="7" t="s">
        <v>75</v>
      </c>
      <c r="E310" s="7" t="s">
        <v>50</v>
      </c>
      <c r="F310" s="7" t="s">
        <v>71</v>
      </c>
      <c r="G310" s="7" t="s">
        <v>58</v>
      </c>
      <c r="H310" s="7" t="s">
        <v>25</v>
      </c>
      <c r="I310" s="7">
        <v>358</v>
      </c>
      <c r="J310" s="7">
        <v>5</v>
      </c>
      <c r="K310" s="7">
        <v>1790</v>
      </c>
      <c r="L310" s="7" t="s">
        <v>65</v>
      </c>
      <c r="M310" s="7" t="s">
        <v>27</v>
      </c>
      <c r="N310" s="7">
        <v>46</v>
      </c>
      <c r="O310" s="7" t="s">
        <v>59</v>
      </c>
      <c r="P310" s="7" t="s">
        <v>29</v>
      </c>
      <c r="Q310" s="7" t="s">
        <v>53</v>
      </c>
      <c r="R310" s="7" t="s">
        <v>94</v>
      </c>
      <c r="S310" s="7">
        <v>38.419199999999996</v>
      </c>
      <c r="T310" s="8">
        <v>27.128699999999998</v>
      </c>
    </row>
    <row r="311" spans="1:20" x14ac:dyDescent="0.25">
      <c r="A311" s="5" t="s">
        <v>128</v>
      </c>
      <c r="B311" s="6">
        <v>45601</v>
      </c>
      <c r="C311" s="6">
        <v>45626</v>
      </c>
      <c r="D311" s="7" t="s">
        <v>129</v>
      </c>
      <c r="E311" s="7" t="s">
        <v>103</v>
      </c>
      <c r="F311" s="7" t="s">
        <v>71</v>
      </c>
      <c r="G311" s="7" t="s">
        <v>34</v>
      </c>
      <c r="H311" s="7" t="s">
        <v>104</v>
      </c>
      <c r="I311" s="7">
        <v>1134</v>
      </c>
      <c r="J311" s="7">
        <v>54</v>
      </c>
      <c r="K311" s="7">
        <v>61236</v>
      </c>
      <c r="L311" s="7" t="s">
        <v>26</v>
      </c>
      <c r="M311" s="7" t="s">
        <v>44</v>
      </c>
      <c r="N311" s="7">
        <v>27</v>
      </c>
      <c r="O311" s="7" t="s">
        <v>52</v>
      </c>
      <c r="P311" s="7" t="s">
        <v>29</v>
      </c>
      <c r="Q311" s="7" t="s">
        <v>53</v>
      </c>
      <c r="R311" s="7" t="s">
        <v>54</v>
      </c>
      <c r="S311" s="7">
        <v>40.1828</v>
      </c>
      <c r="T311" s="8">
        <v>29.066500000000001</v>
      </c>
    </row>
    <row r="312" spans="1:20" x14ac:dyDescent="0.25">
      <c r="A312" s="5" t="s">
        <v>363</v>
      </c>
      <c r="B312" s="6">
        <v>45602</v>
      </c>
      <c r="C312" s="6">
        <v>45626</v>
      </c>
      <c r="D312" s="7" t="s">
        <v>85</v>
      </c>
      <c r="E312" s="7" t="s">
        <v>22</v>
      </c>
      <c r="F312" s="7" t="s">
        <v>71</v>
      </c>
      <c r="G312" s="7" t="s">
        <v>34</v>
      </c>
      <c r="H312" s="7" t="s">
        <v>25</v>
      </c>
      <c r="I312" s="7">
        <v>1000</v>
      </c>
      <c r="J312" s="7">
        <v>5</v>
      </c>
      <c r="K312" s="7">
        <v>5000</v>
      </c>
      <c r="L312" s="7" t="s">
        <v>65</v>
      </c>
      <c r="M312" s="7" t="s">
        <v>44</v>
      </c>
      <c r="N312" s="7">
        <v>54</v>
      </c>
      <c r="O312" s="7" t="s">
        <v>37</v>
      </c>
      <c r="P312" s="7" t="s">
        <v>45</v>
      </c>
      <c r="Q312" s="7" t="s">
        <v>53</v>
      </c>
      <c r="R312" s="7" t="s">
        <v>73</v>
      </c>
      <c r="S312" s="7">
        <v>41.008200000000002</v>
      </c>
      <c r="T312" s="8">
        <v>28.978400000000001</v>
      </c>
    </row>
    <row r="313" spans="1:20" x14ac:dyDescent="0.25">
      <c r="A313" s="5" t="s">
        <v>364</v>
      </c>
      <c r="B313" s="6">
        <v>45603</v>
      </c>
      <c r="C313" s="6">
        <v>45626</v>
      </c>
      <c r="D313" s="7" t="s">
        <v>64</v>
      </c>
      <c r="E313" s="7" t="s">
        <v>50</v>
      </c>
      <c r="F313" s="7" t="s">
        <v>71</v>
      </c>
      <c r="G313" s="7" t="s">
        <v>58</v>
      </c>
      <c r="H313" s="7" t="s">
        <v>25</v>
      </c>
      <c r="I313" s="7">
        <v>841</v>
      </c>
      <c r="J313" s="7">
        <v>61</v>
      </c>
      <c r="K313" s="7">
        <v>51301</v>
      </c>
      <c r="L313" s="7" t="s">
        <v>26</v>
      </c>
      <c r="M313" s="7" t="s">
        <v>44</v>
      </c>
      <c r="N313" s="7">
        <v>47</v>
      </c>
      <c r="O313" s="7" t="s">
        <v>59</v>
      </c>
      <c r="P313" s="7" t="s">
        <v>45</v>
      </c>
      <c r="Q313" s="7" t="s">
        <v>53</v>
      </c>
      <c r="R313" s="7" t="s">
        <v>62</v>
      </c>
      <c r="S313" s="7">
        <v>36.896900000000002</v>
      </c>
      <c r="T313" s="8">
        <v>30.7133</v>
      </c>
    </row>
    <row r="314" spans="1:20" x14ac:dyDescent="0.25">
      <c r="A314" s="5" t="s">
        <v>365</v>
      </c>
      <c r="B314" s="6">
        <v>45604</v>
      </c>
      <c r="C314" s="6">
        <v>45626</v>
      </c>
      <c r="D314" s="7" t="s">
        <v>131</v>
      </c>
      <c r="E314" s="7" t="s">
        <v>103</v>
      </c>
      <c r="F314" s="7" t="s">
        <v>23</v>
      </c>
      <c r="G314" s="7" t="s">
        <v>34</v>
      </c>
      <c r="H314" s="7" t="s">
        <v>104</v>
      </c>
      <c r="I314" s="7">
        <v>896</v>
      </c>
      <c r="J314" s="7">
        <v>83</v>
      </c>
      <c r="K314" s="7">
        <v>74368</v>
      </c>
      <c r="L314" s="7" t="s">
        <v>26</v>
      </c>
      <c r="M314" s="7" t="s">
        <v>44</v>
      </c>
      <c r="N314" s="7">
        <v>54</v>
      </c>
      <c r="O314" s="7" t="s">
        <v>37</v>
      </c>
      <c r="P314" s="7" t="s">
        <v>29</v>
      </c>
      <c r="Q314" s="7" t="s">
        <v>68</v>
      </c>
      <c r="R314" s="7" t="s">
        <v>132</v>
      </c>
      <c r="S314" s="7">
        <v>13.082700000000001</v>
      </c>
      <c r="T314" s="8">
        <v>80.270700000000005</v>
      </c>
    </row>
    <row r="315" spans="1:20" x14ac:dyDescent="0.25">
      <c r="A315" s="5" t="s">
        <v>366</v>
      </c>
      <c r="B315" s="6">
        <v>45605</v>
      </c>
      <c r="C315" s="6">
        <v>45626</v>
      </c>
      <c r="D315" s="7" t="s">
        <v>146</v>
      </c>
      <c r="E315" s="7" t="s">
        <v>57</v>
      </c>
      <c r="F315" s="7" t="s">
        <v>33</v>
      </c>
      <c r="G315" s="7" t="s">
        <v>58</v>
      </c>
      <c r="H315" s="7" t="s">
        <v>25</v>
      </c>
      <c r="I315" s="7">
        <v>458</v>
      </c>
      <c r="J315" s="7">
        <v>49</v>
      </c>
      <c r="K315" s="7">
        <v>22442</v>
      </c>
      <c r="L315" s="7" t="s">
        <v>65</v>
      </c>
      <c r="M315" s="7" t="s">
        <v>51</v>
      </c>
      <c r="N315" s="7">
        <v>29</v>
      </c>
      <c r="O315" s="7" t="s">
        <v>52</v>
      </c>
      <c r="P315" s="7" t="s">
        <v>29</v>
      </c>
      <c r="Q315" s="7" t="s">
        <v>53</v>
      </c>
      <c r="R315" s="7" t="s">
        <v>62</v>
      </c>
      <c r="S315" s="7">
        <v>36.896900000000002</v>
      </c>
      <c r="T315" s="8">
        <v>30.7133</v>
      </c>
    </row>
    <row r="316" spans="1:20" x14ac:dyDescent="0.25">
      <c r="A316" s="5" t="s">
        <v>367</v>
      </c>
      <c r="B316" s="6">
        <v>45606</v>
      </c>
      <c r="C316" s="6">
        <v>45626</v>
      </c>
      <c r="D316" s="7" t="s">
        <v>41</v>
      </c>
      <c r="E316" s="7" t="s">
        <v>42</v>
      </c>
      <c r="F316" s="7" t="s">
        <v>71</v>
      </c>
      <c r="G316" s="7" t="s">
        <v>34</v>
      </c>
      <c r="H316" s="7" t="s">
        <v>25</v>
      </c>
      <c r="I316" s="7">
        <v>643</v>
      </c>
      <c r="J316" s="7">
        <v>81</v>
      </c>
      <c r="K316" s="7">
        <v>52083</v>
      </c>
      <c r="L316" s="7" t="s">
        <v>65</v>
      </c>
      <c r="M316" s="7" t="s">
        <v>27</v>
      </c>
      <c r="N316" s="7">
        <v>31</v>
      </c>
      <c r="O316" s="7" t="s">
        <v>52</v>
      </c>
      <c r="P316" s="7" t="s">
        <v>29</v>
      </c>
      <c r="Q316" s="7" t="s">
        <v>68</v>
      </c>
      <c r="R316" s="7" t="s">
        <v>91</v>
      </c>
      <c r="S316" s="7">
        <v>26.912400000000002</v>
      </c>
      <c r="T316" s="8">
        <v>75.787300000000002</v>
      </c>
    </row>
    <row r="317" spans="1:20" x14ac:dyDescent="0.25">
      <c r="A317" s="5" t="s">
        <v>368</v>
      </c>
      <c r="B317" s="6">
        <v>45607</v>
      </c>
      <c r="C317" s="6">
        <v>45626</v>
      </c>
      <c r="D317" s="7" t="s">
        <v>80</v>
      </c>
      <c r="E317" s="7" t="s">
        <v>42</v>
      </c>
      <c r="F317" s="7" t="s">
        <v>71</v>
      </c>
      <c r="G317" s="7" t="s">
        <v>43</v>
      </c>
      <c r="H317" s="7" t="s">
        <v>25</v>
      </c>
      <c r="I317" s="7">
        <v>543</v>
      </c>
      <c r="J317" s="7">
        <v>35</v>
      </c>
      <c r="K317" s="7">
        <v>19005</v>
      </c>
      <c r="L317" s="7" t="s">
        <v>65</v>
      </c>
      <c r="M317" s="7" t="s">
        <v>36</v>
      </c>
      <c r="N317" s="7">
        <v>40</v>
      </c>
      <c r="O317" s="7" t="s">
        <v>28</v>
      </c>
      <c r="P317" s="7" t="s">
        <v>45</v>
      </c>
      <c r="Q317" s="7" t="s">
        <v>53</v>
      </c>
      <c r="R317" s="7" t="s">
        <v>54</v>
      </c>
      <c r="S317" s="7">
        <v>40.1828</v>
      </c>
      <c r="T317" s="8">
        <v>29.066500000000001</v>
      </c>
    </row>
    <row r="318" spans="1:20" x14ac:dyDescent="0.25">
      <c r="A318" s="5" t="s">
        <v>207</v>
      </c>
      <c r="B318" s="6">
        <v>45608</v>
      </c>
      <c r="C318" s="6">
        <v>45626</v>
      </c>
      <c r="D318" s="7" t="s">
        <v>78</v>
      </c>
      <c r="E318" s="7" t="s">
        <v>22</v>
      </c>
      <c r="F318" s="7" t="s">
        <v>33</v>
      </c>
      <c r="G318" s="7" t="s">
        <v>58</v>
      </c>
      <c r="H318" s="7" t="s">
        <v>25</v>
      </c>
      <c r="I318" s="7">
        <v>725</v>
      </c>
      <c r="J318" s="7">
        <v>79</v>
      </c>
      <c r="K318" s="7">
        <v>57275</v>
      </c>
      <c r="L318" s="7" t="s">
        <v>65</v>
      </c>
      <c r="M318" s="7" t="s">
        <v>44</v>
      </c>
      <c r="N318" s="7">
        <v>44</v>
      </c>
      <c r="O318" s="7" t="s">
        <v>59</v>
      </c>
      <c r="P318" s="7" t="s">
        <v>45</v>
      </c>
      <c r="Q318" s="7" t="s">
        <v>68</v>
      </c>
      <c r="R318" s="7" t="s">
        <v>88</v>
      </c>
      <c r="S318" s="7">
        <v>17.385000000000002</v>
      </c>
      <c r="T318" s="8">
        <v>78.486699999999999</v>
      </c>
    </row>
    <row r="319" spans="1:20" x14ac:dyDescent="0.25">
      <c r="A319" s="5" t="s">
        <v>369</v>
      </c>
      <c r="B319" s="6">
        <v>45609</v>
      </c>
      <c r="C319" s="6">
        <v>45626</v>
      </c>
      <c r="D319" s="7" t="s">
        <v>21</v>
      </c>
      <c r="E319" s="7" t="s">
        <v>22</v>
      </c>
      <c r="F319" s="7" t="s">
        <v>23</v>
      </c>
      <c r="G319" s="7" t="s">
        <v>34</v>
      </c>
      <c r="H319" s="7" t="s">
        <v>25</v>
      </c>
      <c r="I319" s="7">
        <v>503</v>
      </c>
      <c r="J319" s="7">
        <v>36</v>
      </c>
      <c r="K319" s="7">
        <v>18108</v>
      </c>
      <c r="L319" s="7" t="s">
        <v>26</v>
      </c>
      <c r="M319" s="7" t="s">
        <v>27</v>
      </c>
      <c r="N319" s="7">
        <v>48</v>
      </c>
      <c r="O319" s="7" t="s">
        <v>59</v>
      </c>
      <c r="P319" s="7" t="s">
        <v>29</v>
      </c>
      <c r="Q319" s="7" t="s">
        <v>68</v>
      </c>
      <c r="R319" s="7" t="s">
        <v>69</v>
      </c>
      <c r="S319" s="7">
        <v>18.520399999999999</v>
      </c>
      <c r="T319" s="8">
        <v>73.856700000000004</v>
      </c>
    </row>
    <row r="320" spans="1:20" x14ac:dyDescent="0.25">
      <c r="A320" s="5" t="s">
        <v>370</v>
      </c>
      <c r="B320" s="6">
        <v>45610</v>
      </c>
      <c r="C320" s="6">
        <v>45626</v>
      </c>
      <c r="D320" s="7" t="s">
        <v>56</v>
      </c>
      <c r="E320" s="7" t="s">
        <v>57</v>
      </c>
      <c r="F320" s="7" t="s">
        <v>23</v>
      </c>
      <c r="G320" s="7" t="s">
        <v>24</v>
      </c>
      <c r="H320" s="7" t="s">
        <v>25</v>
      </c>
      <c r="I320" s="7">
        <v>1877</v>
      </c>
      <c r="J320" s="7">
        <v>66</v>
      </c>
      <c r="K320" s="7">
        <v>123882</v>
      </c>
      <c r="L320" s="7" t="s">
        <v>65</v>
      </c>
      <c r="M320" s="7" t="s">
        <v>51</v>
      </c>
      <c r="N320" s="7">
        <v>32</v>
      </c>
      <c r="O320" s="7" t="s">
        <v>52</v>
      </c>
      <c r="P320" s="7" t="s">
        <v>29</v>
      </c>
      <c r="Q320" s="7" t="s">
        <v>68</v>
      </c>
      <c r="R320" s="7" t="s">
        <v>91</v>
      </c>
      <c r="S320" s="7">
        <v>26.912400000000002</v>
      </c>
      <c r="T320" s="8">
        <v>75.787300000000002</v>
      </c>
    </row>
    <row r="321" spans="1:20" x14ac:dyDescent="0.25">
      <c r="A321" s="5" t="s">
        <v>115</v>
      </c>
      <c r="B321" s="6">
        <v>45611</v>
      </c>
      <c r="C321" s="6">
        <v>45626</v>
      </c>
      <c r="D321" s="7" t="s">
        <v>116</v>
      </c>
      <c r="E321" s="7" t="s">
        <v>57</v>
      </c>
      <c r="F321" s="7" t="s">
        <v>23</v>
      </c>
      <c r="G321" s="7" t="s">
        <v>72</v>
      </c>
      <c r="H321" s="7" t="s">
        <v>25</v>
      </c>
      <c r="I321" s="7">
        <v>1293</v>
      </c>
      <c r="J321" s="7">
        <v>2</v>
      </c>
      <c r="K321" s="7">
        <v>2586</v>
      </c>
      <c r="L321" s="7" t="s">
        <v>65</v>
      </c>
      <c r="M321" s="7" t="s">
        <v>36</v>
      </c>
      <c r="N321" s="7">
        <v>36</v>
      </c>
      <c r="O321" s="7" t="s">
        <v>28</v>
      </c>
      <c r="P321" s="7" t="s">
        <v>45</v>
      </c>
      <c r="Q321" s="7" t="s">
        <v>68</v>
      </c>
      <c r="R321" s="7" t="s">
        <v>69</v>
      </c>
      <c r="S321" s="7">
        <v>18.520399999999999</v>
      </c>
      <c r="T321" s="8">
        <v>73.856700000000004</v>
      </c>
    </row>
    <row r="322" spans="1:20" x14ac:dyDescent="0.25">
      <c r="A322" s="5" t="s">
        <v>371</v>
      </c>
      <c r="B322" s="6">
        <v>45612</v>
      </c>
      <c r="C322" s="6">
        <v>45626</v>
      </c>
      <c r="D322" s="7" t="s">
        <v>131</v>
      </c>
      <c r="E322" s="7" t="s">
        <v>103</v>
      </c>
      <c r="F322" s="7" t="s">
        <v>23</v>
      </c>
      <c r="G322" s="7" t="s">
        <v>72</v>
      </c>
      <c r="H322" s="7" t="s">
        <v>104</v>
      </c>
      <c r="I322" s="7">
        <v>811</v>
      </c>
      <c r="J322" s="7">
        <v>7</v>
      </c>
      <c r="K322" s="7">
        <v>5677</v>
      </c>
      <c r="L322" s="7" t="s">
        <v>26</v>
      </c>
      <c r="M322" s="7" t="s">
        <v>51</v>
      </c>
      <c r="N322" s="7">
        <v>30</v>
      </c>
      <c r="O322" s="7" t="s">
        <v>52</v>
      </c>
      <c r="P322" s="7" t="s">
        <v>29</v>
      </c>
      <c r="Q322" s="7" t="s">
        <v>46</v>
      </c>
      <c r="R322" s="7" t="s">
        <v>47</v>
      </c>
      <c r="S322" s="7">
        <v>22.3569</v>
      </c>
      <c r="T322" s="8">
        <v>91.783199999999994</v>
      </c>
    </row>
    <row r="323" spans="1:20" x14ac:dyDescent="0.25">
      <c r="A323" s="5" t="s">
        <v>193</v>
      </c>
      <c r="B323" s="6">
        <v>45613</v>
      </c>
      <c r="C323" s="6">
        <v>45626</v>
      </c>
      <c r="D323" s="7" t="s">
        <v>96</v>
      </c>
      <c r="E323" s="7" t="s">
        <v>42</v>
      </c>
      <c r="F323" s="7" t="s">
        <v>71</v>
      </c>
      <c r="G323" s="7" t="s">
        <v>24</v>
      </c>
      <c r="H323" s="7" t="s">
        <v>25</v>
      </c>
      <c r="I323" s="7">
        <v>875</v>
      </c>
      <c r="J323" s="7">
        <v>80</v>
      </c>
      <c r="K323" s="7">
        <v>70000</v>
      </c>
      <c r="L323" s="7" t="s">
        <v>26</v>
      </c>
      <c r="M323" s="7" t="s">
        <v>51</v>
      </c>
      <c r="N323" s="7">
        <v>60</v>
      </c>
      <c r="O323" s="7" t="s">
        <v>66</v>
      </c>
      <c r="P323" s="7" t="s">
        <v>29</v>
      </c>
      <c r="Q323" s="7" t="s">
        <v>53</v>
      </c>
      <c r="R323" s="7" t="s">
        <v>94</v>
      </c>
      <c r="S323" s="7">
        <v>38.419199999999996</v>
      </c>
      <c r="T323" s="8">
        <v>27.128699999999998</v>
      </c>
    </row>
    <row r="324" spans="1:20" x14ac:dyDescent="0.25">
      <c r="A324" s="5" t="s">
        <v>361</v>
      </c>
      <c r="B324" s="6">
        <v>45614</v>
      </c>
      <c r="C324" s="6">
        <v>45626</v>
      </c>
      <c r="D324" s="7" t="s">
        <v>126</v>
      </c>
      <c r="E324" s="7" t="s">
        <v>103</v>
      </c>
      <c r="F324" s="7" t="s">
        <v>71</v>
      </c>
      <c r="G324" s="7" t="s">
        <v>43</v>
      </c>
      <c r="H324" s="7" t="s">
        <v>104</v>
      </c>
      <c r="I324" s="7">
        <v>829</v>
      </c>
      <c r="J324" s="7">
        <v>48</v>
      </c>
      <c r="K324" s="7">
        <v>39792</v>
      </c>
      <c r="L324" s="7" t="s">
        <v>26</v>
      </c>
      <c r="M324" s="7" t="s">
        <v>44</v>
      </c>
      <c r="N324" s="7">
        <v>43</v>
      </c>
      <c r="O324" s="7" t="s">
        <v>59</v>
      </c>
      <c r="P324" s="7" t="s">
        <v>29</v>
      </c>
      <c r="Q324" s="7" t="s">
        <v>53</v>
      </c>
      <c r="R324" s="7" t="s">
        <v>94</v>
      </c>
      <c r="S324" s="7">
        <v>38.419199999999996</v>
      </c>
      <c r="T324" s="8">
        <v>27.128699999999998</v>
      </c>
    </row>
    <row r="325" spans="1:20" x14ac:dyDescent="0.25">
      <c r="A325" s="5" t="s">
        <v>315</v>
      </c>
      <c r="B325" s="6">
        <v>45615</v>
      </c>
      <c r="C325" s="6">
        <v>45626</v>
      </c>
      <c r="D325" s="7" t="s">
        <v>75</v>
      </c>
      <c r="E325" s="7" t="s">
        <v>50</v>
      </c>
      <c r="F325" s="7" t="s">
        <v>71</v>
      </c>
      <c r="G325" s="7" t="s">
        <v>43</v>
      </c>
      <c r="H325" s="7" t="s">
        <v>25</v>
      </c>
      <c r="I325" s="7">
        <v>369</v>
      </c>
      <c r="J325" s="7">
        <v>81</v>
      </c>
      <c r="K325" s="7">
        <v>29889</v>
      </c>
      <c r="L325" s="7" t="s">
        <v>65</v>
      </c>
      <c r="M325" s="7" t="s">
        <v>51</v>
      </c>
      <c r="N325" s="7">
        <v>40</v>
      </c>
      <c r="O325" s="7" t="s">
        <v>28</v>
      </c>
      <c r="P325" s="7" t="s">
        <v>45</v>
      </c>
      <c r="Q325" s="7" t="s">
        <v>68</v>
      </c>
      <c r="R325" s="7" t="s">
        <v>88</v>
      </c>
      <c r="S325" s="7">
        <v>17.385000000000002</v>
      </c>
      <c r="T325" s="8">
        <v>78.486699999999999</v>
      </c>
    </row>
    <row r="326" spans="1:20" x14ac:dyDescent="0.25">
      <c r="A326" s="5" t="s">
        <v>372</v>
      </c>
      <c r="B326" s="6">
        <v>45616</v>
      </c>
      <c r="C326" s="6">
        <v>45626</v>
      </c>
      <c r="D326" s="7" t="s">
        <v>116</v>
      </c>
      <c r="E326" s="7" t="s">
        <v>57</v>
      </c>
      <c r="F326" s="7" t="s">
        <v>33</v>
      </c>
      <c r="G326" s="7" t="s">
        <v>24</v>
      </c>
      <c r="H326" s="7" t="s">
        <v>25</v>
      </c>
      <c r="I326" s="7">
        <v>1247</v>
      </c>
      <c r="J326" s="7">
        <v>30</v>
      </c>
      <c r="K326" s="7">
        <v>37410</v>
      </c>
      <c r="L326" s="7" t="s">
        <v>26</v>
      </c>
      <c r="M326" s="7" t="s">
        <v>51</v>
      </c>
      <c r="N326" s="7">
        <v>53</v>
      </c>
      <c r="O326" s="7" t="s">
        <v>37</v>
      </c>
      <c r="P326" s="7" t="s">
        <v>45</v>
      </c>
      <c r="Q326" s="7" t="s">
        <v>68</v>
      </c>
      <c r="R326" s="7" t="s">
        <v>127</v>
      </c>
      <c r="S326" s="7">
        <v>26.846699999999998</v>
      </c>
      <c r="T326" s="8">
        <v>80.946200000000005</v>
      </c>
    </row>
    <row r="327" spans="1:20" x14ac:dyDescent="0.25">
      <c r="A327" s="5" t="s">
        <v>161</v>
      </c>
      <c r="B327" s="6">
        <v>45617</v>
      </c>
      <c r="C327" s="6">
        <v>45626</v>
      </c>
      <c r="D327" s="7" t="s">
        <v>129</v>
      </c>
      <c r="E327" s="7" t="s">
        <v>103</v>
      </c>
      <c r="F327" s="7" t="s">
        <v>71</v>
      </c>
      <c r="G327" s="7" t="s">
        <v>43</v>
      </c>
      <c r="H327" s="7" t="s">
        <v>104</v>
      </c>
      <c r="I327" s="7">
        <v>1106</v>
      </c>
      <c r="J327" s="7">
        <v>71</v>
      </c>
      <c r="K327" s="7">
        <v>78526</v>
      </c>
      <c r="L327" s="7" t="s">
        <v>26</v>
      </c>
      <c r="M327" s="7" t="s">
        <v>36</v>
      </c>
      <c r="N327" s="7">
        <v>33</v>
      </c>
      <c r="O327" s="7" t="s">
        <v>52</v>
      </c>
      <c r="P327" s="7" t="s">
        <v>29</v>
      </c>
      <c r="Q327" s="7" t="s">
        <v>68</v>
      </c>
      <c r="R327" s="7" t="s">
        <v>132</v>
      </c>
      <c r="S327" s="7">
        <v>13.082700000000001</v>
      </c>
      <c r="T327" s="8">
        <v>80.270700000000005</v>
      </c>
    </row>
    <row r="328" spans="1:20" x14ac:dyDescent="0.25">
      <c r="A328" s="5" t="s">
        <v>373</v>
      </c>
      <c r="B328" s="6">
        <v>45618</v>
      </c>
      <c r="C328" s="6">
        <v>45626</v>
      </c>
      <c r="D328" s="7" t="s">
        <v>41</v>
      </c>
      <c r="E328" s="7" t="s">
        <v>42</v>
      </c>
      <c r="F328" s="7" t="s">
        <v>71</v>
      </c>
      <c r="G328" s="7" t="s">
        <v>24</v>
      </c>
      <c r="H328" s="7" t="s">
        <v>25</v>
      </c>
      <c r="I328" s="7">
        <v>621</v>
      </c>
      <c r="J328" s="7">
        <v>40</v>
      </c>
      <c r="K328" s="7">
        <v>24840</v>
      </c>
      <c r="L328" s="7" t="s">
        <v>65</v>
      </c>
      <c r="M328" s="7" t="s">
        <v>36</v>
      </c>
      <c r="N328" s="7">
        <v>48</v>
      </c>
      <c r="O328" s="7" t="s">
        <v>59</v>
      </c>
      <c r="P328" s="7" t="s">
        <v>38</v>
      </c>
      <c r="Q328" s="7" t="s">
        <v>68</v>
      </c>
      <c r="R328" s="7" t="s">
        <v>88</v>
      </c>
      <c r="S328" s="7">
        <v>17.385000000000002</v>
      </c>
      <c r="T328" s="8">
        <v>78.486699999999999</v>
      </c>
    </row>
    <row r="329" spans="1:20" x14ac:dyDescent="0.25">
      <c r="A329" s="5" t="s">
        <v>374</v>
      </c>
      <c r="B329" s="6">
        <v>45619</v>
      </c>
      <c r="C329" s="6">
        <v>45626</v>
      </c>
      <c r="D329" s="7" t="s">
        <v>129</v>
      </c>
      <c r="E329" s="7" t="s">
        <v>103</v>
      </c>
      <c r="F329" s="7" t="s">
        <v>23</v>
      </c>
      <c r="G329" s="7" t="s">
        <v>24</v>
      </c>
      <c r="H329" s="7" t="s">
        <v>104</v>
      </c>
      <c r="I329" s="7">
        <v>1150</v>
      </c>
      <c r="J329" s="7">
        <v>43</v>
      </c>
      <c r="K329" s="7">
        <v>49450</v>
      </c>
      <c r="L329" s="7" t="s">
        <v>65</v>
      </c>
      <c r="M329" s="7" t="s">
        <v>51</v>
      </c>
      <c r="N329" s="7">
        <v>38</v>
      </c>
      <c r="O329" s="7" t="s">
        <v>28</v>
      </c>
      <c r="P329" s="7" t="s">
        <v>45</v>
      </c>
      <c r="Q329" s="7" t="s">
        <v>68</v>
      </c>
      <c r="R329" s="7" t="s">
        <v>132</v>
      </c>
      <c r="S329" s="7">
        <v>13.082700000000001</v>
      </c>
      <c r="T329" s="8">
        <v>80.270700000000005</v>
      </c>
    </row>
    <row r="330" spans="1:20" x14ac:dyDescent="0.25">
      <c r="A330" s="5" t="s">
        <v>201</v>
      </c>
      <c r="B330" s="6">
        <v>45620</v>
      </c>
      <c r="C330" s="6">
        <v>45626</v>
      </c>
      <c r="D330" s="7" t="s">
        <v>64</v>
      </c>
      <c r="E330" s="7" t="s">
        <v>50</v>
      </c>
      <c r="F330" s="7" t="s">
        <v>23</v>
      </c>
      <c r="G330" s="7" t="s">
        <v>24</v>
      </c>
      <c r="H330" s="7" t="s">
        <v>25</v>
      </c>
      <c r="I330" s="7">
        <v>837</v>
      </c>
      <c r="J330" s="7">
        <v>83</v>
      </c>
      <c r="K330" s="7">
        <v>69471</v>
      </c>
      <c r="L330" s="7" t="s">
        <v>65</v>
      </c>
      <c r="M330" s="7" t="s">
        <v>36</v>
      </c>
      <c r="N330" s="7">
        <v>41</v>
      </c>
      <c r="O330" s="7" t="s">
        <v>28</v>
      </c>
      <c r="P330" s="7" t="s">
        <v>45</v>
      </c>
      <c r="Q330" s="7" t="s">
        <v>30</v>
      </c>
      <c r="R330" s="7" t="s">
        <v>202</v>
      </c>
      <c r="S330" s="7">
        <v>24.860700000000001</v>
      </c>
      <c r="T330" s="8">
        <v>67.001099999999994</v>
      </c>
    </row>
    <row r="331" spans="1:20" x14ac:dyDescent="0.25">
      <c r="A331" s="5" t="s">
        <v>282</v>
      </c>
      <c r="B331" s="6">
        <v>45621</v>
      </c>
      <c r="C331" s="6">
        <v>45626</v>
      </c>
      <c r="D331" s="7" t="s">
        <v>49</v>
      </c>
      <c r="E331" s="7" t="s">
        <v>50</v>
      </c>
      <c r="F331" s="7" t="s">
        <v>71</v>
      </c>
      <c r="G331" s="7" t="s">
        <v>43</v>
      </c>
      <c r="H331" s="7" t="s">
        <v>25</v>
      </c>
      <c r="I331" s="7">
        <v>319</v>
      </c>
      <c r="J331" s="7">
        <v>34</v>
      </c>
      <c r="K331" s="7">
        <v>10846</v>
      </c>
      <c r="L331" s="7" t="s">
        <v>35</v>
      </c>
      <c r="M331" s="7" t="s">
        <v>44</v>
      </c>
      <c r="N331" s="7">
        <v>34</v>
      </c>
      <c r="O331" s="7" t="s">
        <v>28</v>
      </c>
      <c r="P331" s="7" t="s">
        <v>38</v>
      </c>
      <c r="Q331" s="7" t="s">
        <v>68</v>
      </c>
      <c r="R331" s="7" t="s">
        <v>91</v>
      </c>
      <c r="S331" s="7">
        <v>26.912400000000002</v>
      </c>
      <c r="T331" s="8">
        <v>75.787300000000002</v>
      </c>
    </row>
    <row r="332" spans="1:20" x14ac:dyDescent="0.25">
      <c r="A332" s="5" t="s">
        <v>344</v>
      </c>
      <c r="B332" s="6">
        <v>45622</v>
      </c>
      <c r="C332" s="6">
        <v>45626</v>
      </c>
      <c r="D332" s="7" t="s">
        <v>146</v>
      </c>
      <c r="E332" s="7" t="s">
        <v>57</v>
      </c>
      <c r="F332" s="7" t="s">
        <v>33</v>
      </c>
      <c r="G332" s="7" t="s">
        <v>24</v>
      </c>
      <c r="H332" s="7" t="s">
        <v>25</v>
      </c>
      <c r="I332" s="7">
        <v>443</v>
      </c>
      <c r="J332" s="7">
        <v>77</v>
      </c>
      <c r="K332" s="7">
        <v>34111</v>
      </c>
      <c r="L332" s="7" t="s">
        <v>26</v>
      </c>
      <c r="M332" s="7" t="s">
        <v>36</v>
      </c>
      <c r="N332" s="7">
        <v>62</v>
      </c>
      <c r="O332" s="7" t="s">
        <v>66</v>
      </c>
      <c r="P332" s="7" t="s">
        <v>45</v>
      </c>
      <c r="Q332" s="7" t="s">
        <v>68</v>
      </c>
      <c r="R332" s="7" t="s">
        <v>195</v>
      </c>
      <c r="S332" s="7">
        <v>19.076000000000001</v>
      </c>
      <c r="T332" s="8">
        <v>72.877700000000004</v>
      </c>
    </row>
    <row r="333" spans="1:20" x14ac:dyDescent="0.25">
      <c r="A333" s="5" t="s">
        <v>375</v>
      </c>
      <c r="B333" s="6">
        <v>45623</v>
      </c>
      <c r="C333" s="6">
        <v>45626</v>
      </c>
      <c r="D333" s="7" t="s">
        <v>82</v>
      </c>
      <c r="E333" s="7" t="s">
        <v>50</v>
      </c>
      <c r="F333" s="7" t="s">
        <v>23</v>
      </c>
      <c r="G333" s="7" t="s">
        <v>43</v>
      </c>
      <c r="H333" s="7" t="s">
        <v>25</v>
      </c>
      <c r="I333" s="7">
        <v>531</v>
      </c>
      <c r="J333" s="7">
        <v>21</v>
      </c>
      <c r="K333" s="7">
        <v>11151</v>
      </c>
      <c r="L333" s="7" t="s">
        <v>26</v>
      </c>
      <c r="M333" s="7" t="s">
        <v>27</v>
      </c>
      <c r="N333" s="7">
        <v>49</v>
      </c>
      <c r="O333" s="7" t="s">
        <v>59</v>
      </c>
      <c r="P333" s="7" t="s">
        <v>45</v>
      </c>
      <c r="Q333" s="7" t="s">
        <v>68</v>
      </c>
      <c r="R333" s="7" t="s">
        <v>69</v>
      </c>
      <c r="S333" s="7">
        <v>18.520399999999999</v>
      </c>
      <c r="T333" s="8">
        <v>73.856700000000004</v>
      </c>
    </row>
    <row r="334" spans="1:20" x14ac:dyDescent="0.25">
      <c r="A334" s="5" t="s">
        <v>376</v>
      </c>
      <c r="B334" s="6">
        <v>45624</v>
      </c>
      <c r="C334" s="6">
        <v>45626</v>
      </c>
      <c r="D334" s="7" t="s">
        <v>49</v>
      </c>
      <c r="E334" s="7" t="s">
        <v>50</v>
      </c>
      <c r="F334" s="7" t="s">
        <v>23</v>
      </c>
      <c r="G334" s="7" t="s">
        <v>58</v>
      </c>
      <c r="H334" s="7" t="s">
        <v>25</v>
      </c>
      <c r="I334" s="7">
        <v>315</v>
      </c>
      <c r="J334" s="7">
        <v>92</v>
      </c>
      <c r="K334" s="7">
        <v>28980</v>
      </c>
      <c r="L334" s="7" t="s">
        <v>26</v>
      </c>
      <c r="M334" s="7" t="s">
        <v>27</v>
      </c>
      <c r="N334" s="7">
        <v>33</v>
      </c>
      <c r="O334" s="7" t="s">
        <v>52</v>
      </c>
      <c r="P334" s="7" t="s">
        <v>45</v>
      </c>
      <c r="Q334" s="7" t="s">
        <v>53</v>
      </c>
      <c r="R334" s="7" t="s">
        <v>73</v>
      </c>
      <c r="S334" s="7">
        <v>41.008200000000002</v>
      </c>
      <c r="T334" s="8">
        <v>28.978400000000001</v>
      </c>
    </row>
    <row r="335" spans="1:20" x14ac:dyDescent="0.25">
      <c r="A335" s="5" t="s">
        <v>282</v>
      </c>
      <c r="B335" s="6">
        <v>45625</v>
      </c>
      <c r="C335" s="6">
        <v>45626</v>
      </c>
      <c r="D335" s="7" t="s">
        <v>49</v>
      </c>
      <c r="E335" s="7" t="s">
        <v>50</v>
      </c>
      <c r="F335" s="7" t="s">
        <v>71</v>
      </c>
      <c r="G335" s="7" t="s">
        <v>43</v>
      </c>
      <c r="H335" s="7" t="s">
        <v>25</v>
      </c>
      <c r="I335" s="7">
        <v>319</v>
      </c>
      <c r="J335" s="7">
        <v>34</v>
      </c>
      <c r="K335" s="7">
        <v>10846</v>
      </c>
      <c r="L335" s="7" t="s">
        <v>35</v>
      </c>
      <c r="M335" s="7" t="s">
        <v>44</v>
      </c>
      <c r="N335" s="7">
        <v>34</v>
      </c>
      <c r="O335" s="7" t="s">
        <v>28</v>
      </c>
      <c r="P335" s="7" t="s">
        <v>38</v>
      </c>
      <c r="Q335" s="7" t="s">
        <v>68</v>
      </c>
      <c r="R335" s="7" t="s">
        <v>91</v>
      </c>
      <c r="S335" s="7">
        <v>26.912400000000002</v>
      </c>
      <c r="T335" s="8">
        <v>75.787300000000002</v>
      </c>
    </row>
    <row r="336" spans="1:20" x14ac:dyDescent="0.25">
      <c r="A336" s="5" t="s">
        <v>377</v>
      </c>
      <c r="B336" s="6">
        <v>45626</v>
      </c>
      <c r="C336" s="6">
        <v>45626</v>
      </c>
      <c r="D336" s="7" t="s">
        <v>102</v>
      </c>
      <c r="E336" s="7" t="s">
        <v>103</v>
      </c>
      <c r="F336" s="7" t="s">
        <v>33</v>
      </c>
      <c r="G336" s="7" t="s">
        <v>43</v>
      </c>
      <c r="H336" s="7" t="s">
        <v>104</v>
      </c>
      <c r="I336" s="7">
        <v>1045</v>
      </c>
      <c r="J336" s="7">
        <v>23</v>
      </c>
      <c r="K336" s="7">
        <v>24035</v>
      </c>
      <c r="L336" s="7" t="s">
        <v>65</v>
      </c>
      <c r="M336" s="7" t="s">
        <v>44</v>
      </c>
      <c r="N336" s="7">
        <v>32</v>
      </c>
      <c r="O336" s="7" t="s">
        <v>52</v>
      </c>
      <c r="P336" s="7" t="s">
        <v>29</v>
      </c>
      <c r="Q336" s="7" t="s">
        <v>46</v>
      </c>
      <c r="R336" s="7" t="s">
        <v>60</v>
      </c>
      <c r="S336" s="7">
        <v>24.374500000000001</v>
      </c>
      <c r="T336" s="8">
        <v>88.604200000000006</v>
      </c>
    </row>
    <row r="337" spans="1:20" x14ac:dyDescent="0.25">
      <c r="A337" s="5" t="s">
        <v>378</v>
      </c>
      <c r="B337" s="6">
        <v>45627</v>
      </c>
      <c r="C337" s="6">
        <v>45657</v>
      </c>
      <c r="D337" s="7" t="s">
        <v>131</v>
      </c>
      <c r="E337" s="7" t="s">
        <v>103</v>
      </c>
      <c r="F337" s="7" t="s">
        <v>71</v>
      </c>
      <c r="G337" s="7" t="s">
        <v>43</v>
      </c>
      <c r="H337" s="7" t="s">
        <v>104</v>
      </c>
      <c r="I337" s="7">
        <v>892</v>
      </c>
      <c r="J337" s="7">
        <v>58</v>
      </c>
      <c r="K337" s="7">
        <v>51736</v>
      </c>
      <c r="L337" s="7" t="s">
        <v>26</v>
      </c>
      <c r="M337" s="7" t="s">
        <v>44</v>
      </c>
      <c r="N337" s="7">
        <v>42</v>
      </c>
      <c r="O337" s="7" t="s">
        <v>59</v>
      </c>
      <c r="P337" s="7" t="s">
        <v>29</v>
      </c>
      <c r="Q337" s="7" t="s">
        <v>53</v>
      </c>
      <c r="R337" s="7" t="s">
        <v>100</v>
      </c>
      <c r="S337" s="7">
        <v>39.933399999999999</v>
      </c>
      <c r="T337" s="8">
        <v>32.859699999999997</v>
      </c>
    </row>
    <row r="338" spans="1:20" x14ac:dyDescent="0.25">
      <c r="A338" s="5" t="s">
        <v>319</v>
      </c>
      <c r="B338" s="6">
        <v>45628</v>
      </c>
      <c r="C338" s="6">
        <v>45657</v>
      </c>
      <c r="D338" s="7" t="s">
        <v>78</v>
      </c>
      <c r="E338" s="7" t="s">
        <v>22</v>
      </c>
      <c r="F338" s="7" t="s">
        <v>71</v>
      </c>
      <c r="G338" s="7" t="s">
        <v>58</v>
      </c>
      <c r="H338" s="7" t="s">
        <v>25</v>
      </c>
      <c r="I338" s="7">
        <v>789</v>
      </c>
      <c r="J338" s="7">
        <v>47</v>
      </c>
      <c r="K338" s="7">
        <v>37083</v>
      </c>
      <c r="L338" s="7" t="s">
        <v>65</v>
      </c>
      <c r="M338" s="7" t="s">
        <v>27</v>
      </c>
      <c r="N338" s="7">
        <v>23</v>
      </c>
      <c r="O338" s="7" t="s">
        <v>87</v>
      </c>
      <c r="P338" s="7" t="s">
        <v>45</v>
      </c>
      <c r="Q338" s="7" t="s">
        <v>68</v>
      </c>
      <c r="R338" s="7" t="s">
        <v>83</v>
      </c>
      <c r="S338" s="7">
        <v>28.7041</v>
      </c>
      <c r="T338" s="8">
        <v>77.102500000000006</v>
      </c>
    </row>
    <row r="339" spans="1:20" x14ac:dyDescent="0.25">
      <c r="A339" s="5" t="s">
        <v>379</v>
      </c>
      <c r="B339" s="6">
        <v>45629</v>
      </c>
      <c r="C339" s="6">
        <v>45657</v>
      </c>
      <c r="D339" s="7" t="s">
        <v>78</v>
      </c>
      <c r="E339" s="7" t="s">
        <v>22</v>
      </c>
      <c r="F339" s="7" t="s">
        <v>71</v>
      </c>
      <c r="G339" s="7" t="s">
        <v>24</v>
      </c>
      <c r="H339" s="7" t="s">
        <v>25</v>
      </c>
      <c r="I339" s="7">
        <v>715</v>
      </c>
      <c r="J339" s="7">
        <v>59</v>
      </c>
      <c r="K339" s="7">
        <v>42185</v>
      </c>
      <c r="L339" s="7" t="s">
        <v>65</v>
      </c>
      <c r="M339" s="7" t="s">
        <v>27</v>
      </c>
      <c r="N339" s="7">
        <v>53</v>
      </c>
      <c r="O339" s="7" t="s">
        <v>37</v>
      </c>
      <c r="P339" s="7" t="s">
        <v>45</v>
      </c>
      <c r="Q339" s="7" t="s">
        <v>68</v>
      </c>
      <c r="R339" s="7" t="s">
        <v>170</v>
      </c>
      <c r="S339" s="7">
        <v>23.022500000000001</v>
      </c>
      <c r="T339" s="8">
        <v>72.571399999999997</v>
      </c>
    </row>
    <row r="340" spans="1:20" x14ac:dyDescent="0.25">
      <c r="A340" s="5" t="s">
        <v>380</v>
      </c>
      <c r="B340" s="6">
        <v>45630</v>
      </c>
      <c r="C340" s="6">
        <v>45657</v>
      </c>
      <c r="D340" s="7" t="s">
        <v>126</v>
      </c>
      <c r="E340" s="7" t="s">
        <v>103</v>
      </c>
      <c r="F340" s="7" t="s">
        <v>71</v>
      </c>
      <c r="G340" s="7" t="s">
        <v>34</v>
      </c>
      <c r="H340" s="7" t="s">
        <v>104</v>
      </c>
      <c r="I340" s="7">
        <v>887</v>
      </c>
      <c r="J340" s="7">
        <v>10</v>
      </c>
      <c r="K340" s="7">
        <v>8870</v>
      </c>
      <c r="L340" s="7" t="s">
        <v>65</v>
      </c>
      <c r="M340" s="7" t="s">
        <v>44</v>
      </c>
      <c r="N340" s="7">
        <v>38</v>
      </c>
      <c r="O340" s="7" t="s">
        <v>28</v>
      </c>
      <c r="P340" s="7" t="s">
        <v>45</v>
      </c>
      <c r="Q340" s="7" t="s">
        <v>46</v>
      </c>
      <c r="R340" s="7" t="s">
        <v>111</v>
      </c>
      <c r="S340" s="7">
        <v>22.845600000000001</v>
      </c>
      <c r="T340" s="8">
        <v>89.540300000000002</v>
      </c>
    </row>
    <row r="341" spans="1:20" x14ac:dyDescent="0.25">
      <c r="A341" s="5" t="s">
        <v>381</v>
      </c>
      <c r="B341" s="6">
        <v>45631</v>
      </c>
      <c r="C341" s="6">
        <v>45657</v>
      </c>
      <c r="D341" s="7" t="s">
        <v>116</v>
      </c>
      <c r="E341" s="7" t="s">
        <v>57</v>
      </c>
      <c r="F341" s="7" t="s">
        <v>71</v>
      </c>
      <c r="G341" s="7" t="s">
        <v>24</v>
      </c>
      <c r="H341" s="7" t="s">
        <v>25</v>
      </c>
      <c r="I341" s="7">
        <v>1239</v>
      </c>
      <c r="J341" s="7">
        <v>34</v>
      </c>
      <c r="K341" s="7">
        <v>42126</v>
      </c>
      <c r="L341" s="7" t="s">
        <v>26</v>
      </c>
      <c r="M341" s="7" t="s">
        <v>27</v>
      </c>
      <c r="N341" s="7">
        <v>37</v>
      </c>
      <c r="O341" s="7" t="s">
        <v>28</v>
      </c>
      <c r="P341" s="7" t="s">
        <v>45</v>
      </c>
      <c r="Q341" s="7" t="s">
        <v>53</v>
      </c>
      <c r="R341" s="7" t="s">
        <v>73</v>
      </c>
      <c r="S341" s="7">
        <v>41.008200000000002</v>
      </c>
      <c r="T341" s="8">
        <v>28.978400000000001</v>
      </c>
    </row>
    <row r="342" spans="1:20" x14ac:dyDescent="0.25">
      <c r="A342" s="5" t="s">
        <v>325</v>
      </c>
      <c r="B342" s="6">
        <v>45632</v>
      </c>
      <c r="C342" s="6">
        <v>45657</v>
      </c>
      <c r="D342" s="7" t="s">
        <v>85</v>
      </c>
      <c r="E342" s="7" t="s">
        <v>22</v>
      </c>
      <c r="F342" s="7" t="s">
        <v>23</v>
      </c>
      <c r="G342" s="7" t="s">
        <v>58</v>
      </c>
      <c r="H342" s="7" t="s">
        <v>25</v>
      </c>
      <c r="I342" s="7">
        <v>1048</v>
      </c>
      <c r="J342" s="7">
        <v>87</v>
      </c>
      <c r="K342" s="7">
        <v>91176</v>
      </c>
      <c r="L342" s="7" t="s">
        <v>26</v>
      </c>
      <c r="M342" s="7" t="s">
        <v>44</v>
      </c>
      <c r="N342" s="7">
        <v>35</v>
      </c>
      <c r="O342" s="7" t="s">
        <v>28</v>
      </c>
      <c r="P342" s="7" t="s">
        <v>45</v>
      </c>
      <c r="Q342" s="7" t="s">
        <v>53</v>
      </c>
      <c r="R342" s="7" t="s">
        <v>54</v>
      </c>
      <c r="S342" s="7">
        <v>40.1828</v>
      </c>
      <c r="T342" s="8">
        <v>29.066500000000001</v>
      </c>
    </row>
    <row r="343" spans="1:20" x14ac:dyDescent="0.25">
      <c r="A343" s="5" t="s">
        <v>382</v>
      </c>
      <c r="B343" s="6">
        <v>45633</v>
      </c>
      <c r="C343" s="6">
        <v>45657</v>
      </c>
      <c r="D343" s="7" t="s">
        <v>80</v>
      </c>
      <c r="E343" s="7" t="s">
        <v>42</v>
      </c>
      <c r="F343" s="7" t="s">
        <v>23</v>
      </c>
      <c r="G343" s="7" t="s">
        <v>24</v>
      </c>
      <c r="H343" s="7" t="s">
        <v>25</v>
      </c>
      <c r="I343" s="7">
        <v>537</v>
      </c>
      <c r="J343" s="7">
        <v>36</v>
      </c>
      <c r="K343" s="7">
        <v>19332</v>
      </c>
      <c r="L343" s="7" t="s">
        <v>65</v>
      </c>
      <c r="M343" s="7" t="s">
        <v>27</v>
      </c>
      <c r="N343" s="7">
        <v>52</v>
      </c>
      <c r="O343" s="7" t="s">
        <v>37</v>
      </c>
      <c r="P343" s="7" t="s">
        <v>29</v>
      </c>
      <c r="Q343" s="7" t="s">
        <v>68</v>
      </c>
      <c r="R343" s="7" t="s">
        <v>83</v>
      </c>
      <c r="S343" s="7">
        <v>28.7041</v>
      </c>
      <c r="T343" s="8">
        <v>77.102500000000006</v>
      </c>
    </row>
    <row r="344" spans="1:20" x14ac:dyDescent="0.25">
      <c r="A344" s="5" t="s">
        <v>383</v>
      </c>
      <c r="B344" s="6">
        <v>45634</v>
      </c>
      <c r="C344" s="6">
        <v>45657</v>
      </c>
      <c r="D344" s="7" t="s">
        <v>49</v>
      </c>
      <c r="E344" s="7" t="s">
        <v>50</v>
      </c>
      <c r="F344" s="7" t="s">
        <v>23</v>
      </c>
      <c r="G344" s="7" t="s">
        <v>43</v>
      </c>
      <c r="H344" s="7" t="s">
        <v>25</v>
      </c>
      <c r="I344" s="7">
        <v>343</v>
      </c>
      <c r="J344" s="7">
        <v>87</v>
      </c>
      <c r="K344" s="7">
        <v>29841</v>
      </c>
      <c r="L344" s="7" t="s">
        <v>26</v>
      </c>
      <c r="M344" s="7" t="s">
        <v>36</v>
      </c>
      <c r="N344" s="7">
        <v>55</v>
      </c>
      <c r="O344" s="7" t="s">
        <v>37</v>
      </c>
      <c r="P344" s="7" t="s">
        <v>29</v>
      </c>
      <c r="Q344" s="7" t="s">
        <v>46</v>
      </c>
      <c r="R344" s="7" t="s">
        <v>76</v>
      </c>
      <c r="S344" s="7">
        <v>23.810300000000002</v>
      </c>
      <c r="T344" s="8">
        <v>90.412499999999994</v>
      </c>
    </row>
    <row r="345" spans="1:20" x14ac:dyDescent="0.25">
      <c r="A345" s="5" t="s">
        <v>158</v>
      </c>
      <c r="B345" s="6">
        <v>45635</v>
      </c>
      <c r="C345" s="6">
        <v>45657</v>
      </c>
      <c r="D345" s="7" t="s">
        <v>159</v>
      </c>
      <c r="E345" s="7" t="s">
        <v>103</v>
      </c>
      <c r="F345" s="7" t="s">
        <v>23</v>
      </c>
      <c r="G345" s="7" t="s">
        <v>43</v>
      </c>
      <c r="H345" s="7" t="s">
        <v>104</v>
      </c>
      <c r="I345" s="7">
        <v>456</v>
      </c>
      <c r="J345" s="7">
        <v>9</v>
      </c>
      <c r="K345" s="7">
        <v>4104</v>
      </c>
      <c r="L345" s="7" t="s">
        <v>26</v>
      </c>
      <c r="M345" s="7" t="s">
        <v>44</v>
      </c>
      <c r="N345" s="7">
        <v>21</v>
      </c>
      <c r="O345" s="7" t="s">
        <v>87</v>
      </c>
      <c r="P345" s="7" t="s">
        <v>45</v>
      </c>
      <c r="Q345" s="7" t="s">
        <v>53</v>
      </c>
      <c r="R345" s="7" t="s">
        <v>100</v>
      </c>
      <c r="S345" s="7">
        <v>39.933399999999999</v>
      </c>
      <c r="T345" s="8">
        <v>32.859699999999997</v>
      </c>
    </row>
    <row r="346" spans="1:20" x14ac:dyDescent="0.25">
      <c r="A346" s="5" t="s">
        <v>89</v>
      </c>
      <c r="B346" s="6">
        <v>45636</v>
      </c>
      <c r="C346" s="6">
        <v>45657</v>
      </c>
      <c r="D346" s="7" t="s">
        <v>80</v>
      </c>
      <c r="E346" s="7" t="s">
        <v>42</v>
      </c>
      <c r="F346" s="7" t="s">
        <v>23</v>
      </c>
      <c r="G346" s="7" t="s">
        <v>34</v>
      </c>
      <c r="H346" s="7" t="s">
        <v>25</v>
      </c>
      <c r="I346" s="7">
        <v>540</v>
      </c>
      <c r="J346" s="7">
        <v>44</v>
      </c>
      <c r="K346" s="7">
        <v>23760</v>
      </c>
      <c r="L346" s="7" t="s">
        <v>35</v>
      </c>
      <c r="M346" s="7" t="s">
        <v>51</v>
      </c>
      <c r="N346" s="7">
        <v>23</v>
      </c>
      <c r="O346" s="7" t="s">
        <v>87</v>
      </c>
      <c r="P346" s="7" t="s">
        <v>29</v>
      </c>
      <c r="Q346" s="7" t="s">
        <v>46</v>
      </c>
      <c r="R346" s="7" t="s">
        <v>60</v>
      </c>
      <c r="S346" s="7">
        <v>24.374500000000001</v>
      </c>
      <c r="T346" s="8">
        <v>88.604200000000006</v>
      </c>
    </row>
    <row r="347" spans="1:20" x14ac:dyDescent="0.25">
      <c r="A347" s="5" t="s">
        <v>384</v>
      </c>
      <c r="B347" s="6">
        <v>45637</v>
      </c>
      <c r="C347" s="6">
        <v>45657</v>
      </c>
      <c r="D347" s="7" t="s">
        <v>116</v>
      </c>
      <c r="E347" s="7" t="s">
        <v>57</v>
      </c>
      <c r="F347" s="7" t="s">
        <v>71</v>
      </c>
      <c r="G347" s="7" t="s">
        <v>58</v>
      </c>
      <c r="H347" s="7" t="s">
        <v>25</v>
      </c>
      <c r="I347" s="7">
        <v>1207</v>
      </c>
      <c r="J347" s="7">
        <v>35</v>
      </c>
      <c r="K347" s="7">
        <v>42245</v>
      </c>
      <c r="L347" s="7" t="s">
        <v>26</v>
      </c>
      <c r="M347" s="7" t="s">
        <v>27</v>
      </c>
      <c r="N347" s="7">
        <v>20</v>
      </c>
      <c r="O347" s="7" t="s">
        <v>87</v>
      </c>
      <c r="P347" s="7" t="s">
        <v>45</v>
      </c>
      <c r="Q347" s="7" t="s">
        <v>68</v>
      </c>
      <c r="R347" s="7" t="s">
        <v>69</v>
      </c>
      <c r="S347" s="7">
        <v>18.520399999999999</v>
      </c>
      <c r="T347" s="8">
        <v>73.856700000000004</v>
      </c>
    </row>
    <row r="348" spans="1:20" x14ac:dyDescent="0.25">
      <c r="A348" s="5" t="s">
        <v>385</v>
      </c>
      <c r="B348" s="6">
        <v>45638</v>
      </c>
      <c r="C348" s="6">
        <v>45657</v>
      </c>
      <c r="D348" s="7" t="s">
        <v>96</v>
      </c>
      <c r="E348" s="7" t="s">
        <v>42</v>
      </c>
      <c r="F348" s="7" t="s">
        <v>23</v>
      </c>
      <c r="G348" s="7" t="s">
        <v>58</v>
      </c>
      <c r="H348" s="7" t="s">
        <v>25</v>
      </c>
      <c r="I348" s="7">
        <v>829</v>
      </c>
      <c r="J348" s="7">
        <v>29</v>
      </c>
      <c r="K348" s="7">
        <v>24041</v>
      </c>
      <c r="L348" s="7" t="s">
        <v>35</v>
      </c>
      <c r="M348" s="7" t="s">
        <v>51</v>
      </c>
      <c r="N348" s="7">
        <v>42</v>
      </c>
      <c r="O348" s="7" t="s">
        <v>59</v>
      </c>
      <c r="P348" s="7" t="s">
        <v>45</v>
      </c>
      <c r="Q348" s="7" t="s">
        <v>68</v>
      </c>
      <c r="R348" s="7" t="s">
        <v>91</v>
      </c>
      <c r="S348" s="7">
        <v>26.912400000000002</v>
      </c>
      <c r="T348" s="8">
        <v>75.787300000000002</v>
      </c>
    </row>
    <row r="349" spans="1:20" x14ac:dyDescent="0.25">
      <c r="A349" s="5" t="s">
        <v>386</v>
      </c>
      <c r="B349" s="6">
        <v>45639</v>
      </c>
      <c r="C349" s="6">
        <v>45657</v>
      </c>
      <c r="D349" s="7" t="s">
        <v>131</v>
      </c>
      <c r="E349" s="7" t="s">
        <v>103</v>
      </c>
      <c r="F349" s="7" t="s">
        <v>71</v>
      </c>
      <c r="G349" s="7" t="s">
        <v>72</v>
      </c>
      <c r="H349" s="7" t="s">
        <v>104</v>
      </c>
      <c r="I349" s="7">
        <v>880</v>
      </c>
      <c r="J349" s="7">
        <v>52</v>
      </c>
      <c r="K349" s="7">
        <v>45760</v>
      </c>
      <c r="L349" s="7" t="s">
        <v>65</v>
      </c>
      <c r="M349" s="7" t="s">
        <v>27</v>
      </c>
      <c r="N349" s="7">
        <v>63</v>
      </c>
      <c r="O349" s="7" t="s">
        <v>66</v>
      </c>
      <c r="P349" s="7" t="s">
        <v>45</v>
      </c>
      <c r="Q349" s="7" t="s">
        <v>53</v>
      </c>
      <c r="R349" s="7" t="s">
        <v>100</v>
      </c>
      <c r="S349" s="7">
        <v>39.933399999999999</v>
      </c>
      <c r="T349" s="8">
        <v>32.859699999999997</v>
      </c>
    </row>
    <row r="350" spans="1:20" x14ac:dyDescent="0.25">
      <c r="A350" s="5" t="s">
        <v>387</v>
      </c>
      <c r="B350" s="6">
        <v>45640</v>
      </c>
      <c r="C350" s="6">
        <v>45657</v>
      </c>
      <c r="D350" s="7" t="s">
        <v>102</v>
      </c>
      <c r="E350" s="7" t="s">
        <v>103</v>
      </c>
      <c r="F350" s="7" t="s">
        <v>23</v>
      </c>
      <c r="G350" s="7" t="s">
        <v>34</v>
      </c>
      <c r="H350" s="7" t="s">
        <v>104</v>
      </c>
      <c r="I350" s="7">
        <v>1065</v>
      </c>
      <c r="J350" s="7">
        <v>39</v>
      </c>
      <c r="K350" s="7">
        <v>41535</v>
      </c>
      <c r="L350" s="7" t="s">
        <v>26</v>
      </c>
      <c r="M350" s="7" t="s">
        <v>36</v>
      </c>
      <c r="N350" s="7">
        <v>27</v>
      </c>
      <c r="O350" s="7" t="s">
        <v>52</v>
      </c>
      <c r="P350" s="7" t="s">
        <v>29</v>
      </c>
      <c r="Q350" s="7" t="s">
        <v>68</v>
      </c>
      <c r="R350" s="7" t="s">
        <v>91</v>
      </c>
      <c r="S350" s="7">
        <v>26.912400000000002</v>
      </c>
      <c r="T350" s="8">
        <v>75.787300000000002</v>
      </c>
    </row>
    <row r="351" spans="1:20" x14ac:dyDescent="0.25">
      <c r="A351" s="5" t="s">
        <v>388</v>
      </c>
      <c r="B351" s="6">
        <v>45641</v>
      </c>
      <c r="C351" s="6">
        <v>45657</v>
      </c>
      <c r="D351" s="7" t="s">
        <v>85</v>
      </c>
      <c r="E351" s="7" t="s">
        <v>22</v>
      </c>
      <c r="F351" s="7" t="s">
        <v>71</v>
      </c>
      <c r="G351" s="7" t="s">
        <v>34</v>
      </c>
      <c r="H351" s="7" t="s">
        <v>25</v>
      </c>
      <c r="I351" s="7">
        <v>1013</v>
      </c>
      <c r="J351" s="7">
        <v>29</v>
      </c>
      <c r="K351" s="7">
        <v>29377</v>
      </c>
      <c r="L351" s="7" t="s">
        <v>35</v>
      </c>
      <c r="M351" s="7" t="s">
        <v>36</v>
      </c>
      <c r="N351" s="7">
        <v>50</v>
      </c>
      <c r="O351" s="7" t="s">
        <v>37</v>
      </c>
      <c r="P351" s="7" t="s">
        <v>38</v>
      </c>
      <c r="Q351" s="7" t="s">
        <v>68</v>
      </c>
      <c r="R351" s="7" t="s">
        <v>195</v>
      </c>
      <c r="S351" s="7">
        <v>19.076000000000001</v>
      </c>
      <c r="T351" s="8">
        <v>72.877700000000004</v>
      </c>
    </row>
    <row r="352" spans="1:20" x14ac:dyDescent="0.25">
      <c r="A352" s="5" t="s">
        <v>191</v>
      </c>
      <c r="B352" s="6">
        <v>45642</v>
      </c>
      <c r="C352" s="6">
        <v>45657</v>
      </c>
      <c r="D352" s="7" t="s">
        <v>78</v>
      </c>
      <c r="E352" s="7" t="s">
        <v>22</v>
      </c>
      <c r="F352" s="7" t="s">
        <v>33</v>
      </c>
      <c r="G352" s="7" t="s">
        <v>34</v>
      </c>
      <c r="H352" s="7" t="s">
        <v>25</v>
      </c>
      <c r="I352" s="7">
        <v>735</v>
      </c>
      <c r="J352" s="7">
        <v>28</v>
      </c>
      <c r="K352" s="7">
        <v>20580</v>
      </c>
      <c r="L352" s="7" t="s">
        <v>35</v>
      </c>
      <c r="M352" s="7" t="s">
        <v>51</v>
      </c>
      <c r="N352" s="7">
        <v>38</v>
      </c>
      <c r="O352" s="7" t="s">
        <v>28</v>
      </c>
      <c r="P352" s="7" t="s">
        <v>29</v>
      </c>
      <c r="Q352" s="7" t="s">
        <v>53</v>
      </c>
      <c r="R352" s="7" t="s">
        <v>62</v>
      </c>
      <c r="S352" s="7">
        <v>36.896900000000002</v>
      </c>
      <c r="T352" s="8">
        <v>30.7133</v>
      </c>
    </row>
    <row r="353" spans="1:20" x14ac:dyDescent="0.25">
      <c r="A353" s="5" t="s">
        <v>389</v>
      </c>
      <c r="B353" s="6">
        <v>45643</v>
      </c>
      <c r="C353" s="6">
        <v>45657</v>
      </c>
      <c r="D353" s="7" t="s">
        <v>96</v>
      </c>
      <c r="E353" s="7" t="s">
        <v>42</v>
      </c>
      <c r="F353" s="7" t="s">
        <v>71</v>
      </c>
      <c r="G353" s="7" t="s">
        <v>72</v>
      </c>
      <c r="H353" s="7" t="s">
        <v>25</v>
      </c>
      <c r="I353" s="7">
        <v>802</v>
      </c>
      <c r="J353" s="7">
        <v>13</v>
      </c>
      <c r="K353" s="7">
        <v>10426</v>
      </c>
      <c r="L353" s="7" t="s">
        <v>26</v>
      </c>
      <c r="M353" s="7" t="s">
        <v>44</v>
      </c>
      <c r="N353" s="7">
        <v>36</v>
      </c>
      <c r="O353" s="7" t="s">
        <v>28</v>
      </c>
      <c r="P353" s="7" t="s">
        <v>29</v>
      </c>
      <c r="Q353" s="7" t="s">
        <v>46</v>
      </c>
      <c r="R353" s="7" t="s">
        <v>60</v>
      </c>
      <c r="S353" s="7">
        <v>24.374500000000001</v>
      </c>
      <c r="T353" s="8">
        <v>88.604200000000006</v>
      </c>
    </row>
    <row r="354" spans="1:20" x14ac:dyDescent="0.25">
      <c r="A354" s="5" t="s">
        <v>390</v>
      </c>
      <c r="B354" s="6">
        <v>45644</v>
      </c>
      <c r="C354" s="6">
        <v>45657</v>
      </c>
      <c r="D354" s="7" t="s">
        <v>85</v>
      </c>
      <c r="E354" s="7" t="s">
        <v>22</v>
      </c>
      <c r="F354" s="7" t="s">
        <v>33</v>
      </c>
      <c r="G354" s="7" t="s">
        <v>34</v>
      </c>
      <c r="H354" s="7" t="s">
        <v>25</v>
      </c>
      <c r="I354" s="7">
        <v>1029</v>
      </c>
      <c r="J354" s="7">
        <v>95</v>
      </c>
      <c r="K354" s="7">
        <v>97755</v>
      </c>
      <c r="L354" s="7" t="s">
        <v>65</v>
      </c>
      <c r="M354" s="7" t="s">
        <v>44</v>
      </c>
      <c r="N354" s="7">
        <v>36</v>
      </c>
      <c r="O354" s="7" t="s">
        <v>28</v>
      </c>
      <c r="P354" s="7" t="s">
        <v>29</v>
      </c>
      <c r="Q354" s="7" t="s">
        <v>53</v>
      </c>
      <c r="R354" s="7" t="s">
        <v>54</v>
      </c>
      <c r="S354" s="7">
        <v>40.1828</v>
      </c>
      <c r="T354" s="8">
        <v>29.066500000000001</v>
      </c>
    </row>
    <row r="355" spans="1:20" x14ac:dyDescent="0.25">
      <c r="A355" s="5" t="s">
        <v>391</v>
      </c>
      <c r="B355" s="6">
        <v>45645</v>
      </c>
      <c r="C355" s="6">
        <v>45657</v>
      </c>
      <c r="D355" s="7" t="s">
        <v>80</v>
      </c>
      <c r="E355" s="7" t="s">
        <v>42</v>
      </c>
      <c r="F355" s="7" t="s">
        <v>33</v>
      </c>
      <c r="G355" s="7" t="s">
        <v>58</v>
      </c>
      <c r="H355" s="7" t="s">
        <v>25</v>
      </c>
      <c r="I355" s="7">
        <v>534</v>
      </c>
      <c r="J355" s="7">
        <v>55</v>
      </c>
      <c r="K355" s="7">
        <v>29370</v>
      </c>
      <c r="L355" s="7" t="s">
        <v>26</v>
      </c>
      <c r="M355" s="7" t="s">
        <v>36</v>
      </c>
      <c r="N355" s="7">
        <v>33</v>
      </c>
      <c r="O355" s="7" t="s">
        <v>52</v>
      </c>
      <c r="P355" s="7" t="s">
        <v>45</v>
      </c>
      <c r="Q355" s="7" t="s">
        <v>53</v>
      </c>
      <c r="R355" s="7" t="s">
        <v>100</v>
      </c>
      <c r="S355" s="7">
        <v>39.933399999999999</v>
      </c>
      <c r="T355" s="8">
        <v>32.859699999999997</v>
      </c>
    </row>
    <row r="356" spans="1:20" x14ac:dyDescent="0.25">
      <c r="A356" s="5" t="s">
        <v>392</v>
      </c>
      <c r="B356" s="6">
        <v>45646</v>
      </c>
      <c r="C356" s="6">
        <v>45657</v>
      </c>
      <c r="D356" s="7" t="s">
        <v>116</v>
      </c>
      <c r="E356" s="7" t="s">
        <v>57</v>
      </c>
      <c r="F356" s="7" t="s">
        <v>33</v>
      </c>
      <c r="G356" s="7" t="s">
        <v>43</v>
      </c>
      <c r="H356" s="7" t="s">
        <v>25</v>
      </c>
      <c r="I356" s="7">
        <v>1260</v>
      </c>
      <c r="J356" s="7">
        <v>66</v>
      </c>
      <c r="K356" s="7">
        <v>83160</v>
      </c>
      <c r="L356" s="7" t="s">
        <v>65</v>
      </c>
      <c r="M356" s="7" t="s">
        <v>36</v>
      </c>
      <c r="N356" s="7">
        <v>32</v>
      </c>
      <c r="O356" s="7" t="s">
        <v>52</v>
      </c>
      <c r="P356" s="7" t="s">
        <v>45</v>
      </c>
      <c r="Q356" s="7" t="s">
        <v>68</v>
      </c>
      <c r="R356" s="7" t="s">
        <v>195</v>
      </c>
      <c r="S356" s="7">
        <v>19.076000000000001</v>
      </c>
      <c r="T356" s="8">
        <v>72.877700000000004</v>
      </c>
    </row>
    <row r="357" spans="1:20" x14ac:dyDescent="0.25">
      <c r="A357" s="5" t="s">
        <v>393</v>
      </c>
      <c r="B357" s="6">
        <v>45647</v>
      </c>
      <c r="C357" s="6">
        <v>45657</v>
      </c>
      <c r="D357" s="7" t="s">
        <v>116</v>
      </c>
      <c r="E357" s="7" t="s">
        <v>57</v>
      </c>
      <c r="F357" s="7" t="s">
        <v>33</v>
      </c>
      <c r="G357" s="7" t="s">
        <v>43</v>
      </c>
      <c r="H357" s="7" t="s">
        <v>25</v>
      </c>
      <c r="I357" s="7">
        <v>1211</v>
      </c>
      <c r="J357" s="7">
        <v>85</v>
      </c>
      <c r="K357" s="7">
        <v>102935</v>
      </c>
      <c r="L357" s="7" t="s">
        <v>26</v>
      </c>
      <c r="M357" s="7" t="s">
        <v>51</v>
      </c>
      <c r="N357" s="7">
        <v>47</v>
      </c>
      <c r="O357" s="7" t="s">
        <v>59</v>
      </c>
      <c r="P357" s="7" t="s">
        <v>45</v>
      </c>
      <c r="Q357" s="7" t="s">
        <v>68</v>
      </c>
      <c r="R357" s="7" t="s">
        <v>69</v>
      </c>
      <c r="S357" s="7">
        <v>18.520399999999999</v>
      </c>
      <c r="T357" s="8">
        <v>73.856700000000004</v>
      </c>
    </row>
    <row r="358" spans="1:20" x14ac:dyDescent="0.25">
      <c r="A358" s="5" t="s">
        <v>287</v>
      </c>
      <c r="B358" s="6">
        <v>45648</v>
      </c>
      <c r="C358" s="6">
        <v>45657</v>
      </c>
      <c r="D358" s="7" t="s">
        <v>80</v>
      </c>
      <c r="E358" s="7" t="s">
        <v>42</v>
      </c>
      <c r="F358" s="7" t="s">
        <v>71</v>
      </c>
      <c r="G358" s="7" t="s">
        <v>34</v>
      </c>
      <c r="H358" s="7" t="s">
        <v>25</v>
      </c>
      <c r="I358" s="7">
        <v>564</v>
      </c>
      <c r="J358" s="7">
        <v>36</v>
      </c>
      <c r="K358" s="7">
        <v>20304</v>
      </c>
      <c r="L358" s="7" t="s">
        <v>35</v>
      </c>
      <c r="M358" s="7" t="s">
        <v>44</v>
      </c>
      <c r="N358" s="7">
        <v>20</v>
      </c>
      <c r="O358" s="7" t="s">
        <v>87</v>
      </c>
      <c r="P358" s="7" t="s">
        <v>45</v>
      </c>
      <c r="Q358" s="7" t="s">
        <v>68</v>
      </c>
      <c r="R358" s="7" t="s">
        <v>127</v>
      </c>
      <c r="S358" s="7">
        <v>26.846699999999998</v>
      </c>
      <c r="T358" s="8">
        <v>80.946200000000005</v>
      </c>
    </row>
    <row r="359" spans="1:20" x14ac:dyDescent="0.25">
      <c r="A359" s="5" t="s">
        <v>394</v>
      </c>
      <c r="B359" s="6">
        <v>45649</v>
      </c>
      <c r="C359" s="6">
        <v>45657</v>
      </c>
      <c r="D359" s="7" t="s">
        <v>126</v>
      </c>
      <c r="E359" s="7" t="s">
        <v>103</v>
      </c>
      <c r="F359" s="7" t="s">
        <v>33</v>
      </c>
      <c r="G359" s="7" t="s">
        <v>72</v>
      </c>
      <c r="H359" s="7" t="s">
        <v>104</v>
      </c>
      <c r="I359" s="7">
        <v>852</v>
      </c>
      <c r="J359" s="7">
        <v>65</v>
      </c>
      <c r="K359" s="7">
        <v>55380</v>
      </c>
      <c r="L359" s="7" t="s">
        <v>26</v>
      </c>
      <c r="M359" s="7" t="s">
        <v>36</v>
      </c>
      <c r="N359" s="7">
        <v>35</v>
      </c>
      <c r="O359" s="7" t="s">
        <v>28</v>
      </c>
      <c r="P359" s="7" t="s">
        <v>45</v>
      </c>
      <c r="Q359" s="7" t="s">
        <v>68</v>
      </c>
      <c r="R359" s="7" t="s">
        <v>127</v>
      </c>
      <c r="S359" s="7">
        <v>26.846699999999998</v>
      </c>
      <c r="T359" s="8">
        <v>80.946200000000005</v>
      </c>
    </row>
    <row r="360" spans="1:20" x14ac:dyDescent="0.25">
      <c r="A360" s="5" t="s">
        <v>395</v>
      </c>
      <c r="B360" s="6">
        <v>45650</v>
      </c>
      <c r="C360" s="6">
        <v>45657</v>
      </c>
      <c r="D360" s="7" t="s">
        <v>75</v>
      </c>
      <c r="E360" s="7" t="s">
        <v>50</v>
      </c>
      <c r="F360" s="7" t="s">
        <v>33</v>
      </c>
      <c r="G360" s="7" t="s">
        <v>43</v>
      </c>
      <c r="H360" s="7" t="s">
        <v>25</v>
      </c>
      <c r="I360" s="7">
        <v>376</v>
      </c>
      <c r="J360" s="7">
        <v>49</v>
      </c>
      <c r="K360" s="7">
        <v>18424</v>
      </c>
      <c r="L360" s="7" t="s">
        <v>65</v>
      </c>
      <c r="M360" s="7" t="s">
        <v>44</v>
      </c>
      <c r="N360" s="7">
        <v>38</v>
      </c>
      <c r="O360" s="7" t="s">
        <v>28</v>
      </c>
      <c r="P360" s="7" t="s">
        <v>45</v>
      </c>
      <c r="Q360" s="7" t="s">
        <v>46</v>
      </c>
      <c r="R360" s="7" t="s">
        <v>47</v>
      </c>
      <c r="S360" s="7">
        <v>22.3569</v>
      </c>
      <c r="T360" s="8">
        <v>91.783199999999994</v>
      </c>
    </row>
    <row r="361" spans="1:20" x14ac:dyDescent="0.25">
      <c r="A361" s="5" t="s">
        <v>396</v>
      </c>
      <c r="B361" s="6">
        <v>45651</v>
      </c>
      <c r="C361" s="6">
        <v>45657</v>
      </c>
      <c r="D361" s="7" t="s">
        <v>64</v>
      </c>
      <c r="E361" s="7" t="s">
        <v>50</v>
      </c>
      <c r="F361" s="7" t="s">
        <v>23</v>
      </c>
      <c r="G361" s="7" t="s">
        <v>43</v>
      </c>
      <c r="H361" s="7" t="s">
        <v>25</v>
      </c>
      <c r="I361" s="7">
        <v>804</v>
      </c>
      <c r="J361" s="7">
        <v>94</v>
      </c>
      <c r="K361" s="7">
        <v>75576</v>
      </c>
      <c r="L361" s="7" t="s">
        <v>26</v>
      </c>
      <c r="M361" s="7" t="s">
        <v>44</v>
      </c>
      <c r="N361" s="7">
        <v>33</v>
      </c>
      <c r="O361" s="7" t="s">
        <v>52</v>
      </c>
      <c r="P361" s="7" t="s">
        <v>45</v>
      </c>
      <c r="Q361" s="7" t="s">
        <v>46</v>
      </c>
      <c r="R361" s="7" t="s">
        <v>111</v>
      </c>
      <c r="S361" s="7">
        <v>22.845600000000001</v>
      </c>
      <c r="T361" s="8">
        <v>89.540300000000002</v>
      </c>
    </row>
    <row r="362" spans="1:20" x14ac:dyDescent="0.25">
      <c r="A362" s="5" t="s">
        <v>397</v>
      </c>
      <c r="B362" s="6">
        <v>45652</v>
      </c>
      <c r="C362" s="6">
        <v>45657</v>
      </c>
      <c r="D362" s="7" t="s">
        <v>102</v>
      </c>
      <c r="E362" s="7" t="s">
        <v>103</v>
      </c>
      <c r="F362" s="7" t="s">
        <v>23</v>
      </c>
      <c r="G362" s="7" t="s">
        <v>24</v>
      </c>
      <c r="H362" s="7" t="s">
        <v>104</v>
      </c>
      <c r="I362" s="7">
        <v>1097</v>
      </c>
      <c r="J362" s="7">
        <v>3</v>
      </c>
      <c r="K362" s="7">
        <v>3291</v>
      </c>
      <c r="L362" s="7" t="s">
        <v>26</v>
      </c>
      <c r="M362" s="7" t="s">
        <v>36</v>
      </c>
      <c r="N362" s="7">
        <v>43</v>
      </c>
      <c r="O362" s="7" t="s">
        <v>59</v>
      </c>
      <c r="P362" s="7" t="s">
        <v>29</v>
      </c>
      <c r="Q362" s="7" t="s">
        <v>53</v>
      </c>
      <c r="R362" s="7" t="s">
        <v>54</v>
      </c>
      <c r="S362" s="7">
        <v>40.1828</v>
      </c>
      <c r="T362" s="8">
        <v>29.066500000000001</v>
      </c>
    </row>
    <row r="363" spans="1:20" x14ac:dyDescent="0.25">
      <c r="A363" s="5" t="s">
        <v>398</v>
      </c>
      <c r="B363" s="6">
        <v>45653</v>
      </c>
      <c r="C363" s="6">
        <v>45657</v>
      </c>
      <c r="D363" s="7" t="s">
        <v>96</v>
      </c>
      <c r="E363" s="7" t="s">
        <v>42</v>
      </c>
      <c r="F363" s="7" t="s">
        <v>33</v>
      </c>
      <c r="G363" s="7" t="s">
        <v>24</v>
      </c>
      <c r="H363" s="7" t="s">
        <v>25</v>
      </c>
      <c r="I363" s="7">
        <v>829</v>
      </c>
      <c r="J363" s="7">
        <v>21</v>
      </c>
      <c r="K363" s="7">
        <v>17409</v>
      </c>
      <c r="L363" s="7" t="s">
        <v>26</v>
      </c>
      <c r="M363" s="7" t="s">
        <v>44</v>
      </c>
      <c r="N363" s="7">
        <v>19</v>
      </c>
      <c r="O363" s="7" t="s">
        <v>87</v>
      </c>
      <c r="P363" s="7" t="s">
        <v>45</v>
      </c>
      <c r="Q363" s="7" t="s">
        <v>68</v>
      </c>
      <c r="R363" s="7" t="s">
        <v>127</v>
      </c>
      <c r="S363" s="7">
        <v>26.846699999999998</v>
      </c>
      <c r="T363" s="8">
        <v>80.946200000000005</v>
      </c>
    </row>
    <row r="364" spans="1:20" x14ac:dyDescent="0.25">
      <c r="A364" s="5" t="s">
        <v>399</v>
      </c>
      <c r="B364" s="6">
        <v>45654</v>
      </c>
      <c r="C364" s="6">
        <v>45657</v>
      </c>
      <c r="D364" s="7" t="s">
        <v>21</v>
      </c>
      <c r="E364" s="7" t="s">
        <v>22</v>
      </c>
      <c r="F364" s="7" t="s">
        <v>71</v>
      </c>
      <c r="G364" s="7" t="s">
        <v>24</v>
      </c>
      <c r="H364" s="7" t="s">
        <v>25</v>
      </c>
      <c r="I364" s="7">
        <v>539</v>
      </c>
      <c r="J364" s="7">
        <v>18</v>
      </c>
      <c r="K364" s="7">
        <v>9702</v>
      </c>
      <c r="L364" s="7" t="s">
        <v>26</v>
      </c>
      <c r="M364" s="7" t="s">
        <v>44</v>
      </c>
      <c r="N364" s="7">
        <v>44</v>
      </c>
      <c r="O364" s="7" t="s">
        <v>59</v>
      </c>
      <c r="P364" s="7" t="s">
        <v>45</v>
      </c>
      <c r="Q364" s="7" t="s">
        <v>53</v>
      </c>
      <c r="R364" s="7" t="s">
        <v>94</v>
      </c>
      <c r="S364" s="7">
        <v>38.419199999999996</v>
      </c>
      <c r="T364" s="8">
        <v>27.128699999999998</v>
      </c>
    </row>
    <row r="365" spans="1:20" x14ac:dyDescent="0.25">
      <c r="A365" s="5" t="s">
        <v>169</v>
      </c>
      <c r="B365" s="6">
        <v>45655</v>
      </c>
      <c r="C365" s="6">
        <v>45657</v>
      </c>
      <c r="D365" s="7" t="s">
        <v>131</v>
      </c>
      <c r="E365" s="7" t="s">
        <v>103</v>
      </c>
      <c r="F365" s="7" t="s">
        <v>71</v>
      </c>
      <c r="G365" s="7" t="s">
        <v>24</v>
      </c>
      <c r="H365" s="7" t="s">
        <v>104</v>
      </c>
      <c r="I365" s="7">
        <v>884</v>
      </c>
      <c r="J365" s="7">
        <v>29</v>
      </c>
      <c r="K365" s="7">
        <v>25636</v>
      </c>
      <c r="L365" s="7" t="s">
        <v>65</v>
      </c>
      <c r="M365" s="7" t="s">
        <v>36</v>
      </c>
      <c r="N365" s="7">
        <v>37</v>
      </c>
      <c r="O365" s="7" t="s">
        <v>28</v>
      </c>
      <c r="P365" s="7" t="s">
        <v>45</v>
      </c>
      <c r="Q365" s="7" t="s">
        <v>68</v>
      </c>
      <c r="R365" s="7" t="s">
        <v>170</v>
      </c>
      <c r="S365" s="7">
        <v>23.022500000000001</v>
      </c>
      <c r="T365" s="8">
        <v>72.571399999999997</v>
      </c>
    </row>
    <row r="366" spans="1:20" x14ac:dyDescent="0.25">
      <c r="A366" s="5" t="s">
        <v>400</v>
      </c>
      <c r="B366" s="6">
        <v>45656</v>
      </c>
      <c r="C366" s="6">
        <v>45657</v>
      </c>
      <c r="D366" s="7" t="s">
        <v>126</v>
      </c>
      <c r="E366" s="7" t="s">
        <v>103</v>
      </c>
      <c r="F366" s="7" t="s">
        <v>33</v>
      </c>
      <c r="G366" s="7" t="s">
        <v>58</v>
      </c>
      <c r="H366" s="7" t="s">
        <v>104</v>
      </c>
      <c r="I366" s="7">
        <v>877</v>
      </c>
      <c r="J366" s="7">
        <v>88</v>
      </c>
      <c r="K366" s="7">
        <v>77176</v>
      </c>
      <c r="L366" s="7" t="s">
        <v>65</v>
      </c>
      <c r="M366" s="7" t="s">
        <v>44</v>
      </c>
      <c r="N366" s="7">
        <v>61</v>
      </c>
      <c r="O366" s="7" t="s">
        <v>66</v>
      </c>
      <c r="P366" s="7" t="s">
        <v>29</v>
      </c>
      <c r="Q366" s="7" t="s">
        <v>53</v>
      </c>
      <c r="R366" s="7" t="s">
        <v>54</v>
      </c>
      <c r="S366" s="7">
        <v>40.1828</v>
      </c>
      <c r="T366" s="8">
        <v>29.066500000000001</v>
      </c>
    </row>
    <row r="367" spans="1:20" x14ac:dyDescent="0.25">
      <c r="A367" s="9" t="s">
        <v>401</v>
      </c>
      <c r="B367" s="10">
        <v>45657</v>
      </c>
      <c r="C367" s="10">
        <v>45657</v>
      </c>
      <c r="D367" s="11" t="s">
        <v>116</v>
      </c>
      <c r="E367" s="11" t="s">
        <v>57</v>
      </c>
      <c r="F367" s="11" t="s">
        <v>23</v>
      </c>
      <c r="G367" s="11" t="s">
        <v>72</v>
      </c>
      <c r="H367" s="11" t="s">
        <v>25</v>
      </c>
      <c r="I367" s="11">
        <v>1242</v>
      </c>
      <c r="J367" s="11">
        <v>97</v>
      </c>
      <c r="K367" s="11">
        <v>120474</v>
      </c>
      <c r="L367" s="11" t="s">
        <v>65</v>
      </c>
      <c r="M367" s="11" t="s">
        <v>36</v>
      </c>
      <c r="N367" s="11">
        <v>20</v>
      </c>
      <c r="O367" s="11" t="s">
        <v>87</v>
      </c>
      <c r="P367" s="11" t="s">
        <v>29</v>
      </c>
      <c r="Q367" s="11" t="s">
        <v>53</v>
      </c>
      <c r="R367" s="11" t="s">
        <v>94</v>
      </c>
      <c r="S367" s="11">
        <v>38.419199999999996</v>
      </c>
      <c r="T367" s="12">
        <v>27.128699999999998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372F-24CA-4B04-B096-ED53D88D7971}">
  <dimension ref="A3:B8"/>
  <sheetViews>
    <sheetView workbookViewId="0">
      <selection activeCell="A3" sqref="A3"/>
    </sheetView>
  </sheetViews>
  <sheetFormatPr defaultRowHeight="15" x14ac:dyDescent="0.25"/>
  <cols>
    <col min="1" max="1" width="13.42578125" bestFit="1" customWidth="1"/>
    <col min="2" max="2" width="21.42578125" bestFit="1" customWidth="1"/>
  </cols>
  <sheetData>
    <row r="3" spans="1:2" x14ac:dyDescent="0.25">
      <c r="A3" s="13" t="s">
        <v>404</v>
      </c>
      <c r="B3" t="s">
        <v>403</v>
      </c>
    </row>
    <row r="4" spans="1:2" x14ac:dyDescent="0.25">
      <c r="A4" s="14" t="s">
        <v>36</v>
      </c>
      <c r="B4" s="27">
        <v>3640154</v>
      </c>
    </row>
    <row r="5" spans="1:2" x14ac:dyDescent="0.25">
      <c r="A5" s="14" t="s">
        <v>51</v>
      </c>
      <c r="B5" s="27">
        <v>3837970</v>
      </c>
    </row>
    <row r="6" spans="1:2" x14ac:dyDescent="0.25">
      <c r="A6" s="14" t="s">
        <v>44</v>
      </c>
      <c r="B6" s="27">
        <v>3891415</v>
      </c>
    </row>
    <row r="7" spans="1:2" x14ac:dyDescent="0.25">
      <c r="A7" s="14" t="s">
        <v>27</v>
      </c>
      <c r="B7" s="27">
        <v>3155874</v>
      </c>
    </row>
    <row r="8" spans="1:2" x14ac:dyDescent="0.25">
      <c r="A8" s="14" t="s">
        <v>405</v>
      </c>
      <c r="B8" s="27">
        <v>14525413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E7FA-43A5-48E2-B526-BA25AB97AFFE}">
  <dimension ref="A3:B7"/>
  <sheetViews>
    <sheetView workbookViewId="0">
      <selection activeCell="K12" sqref="K12"/>
    </sheetView>
  </sheetViews>
  <sheetFormatPr defaultRowHeight="15" x14ac:dyDescent="0.25"/>
  <cols>
    <col min="1" max="1" width="13.42578125" bestFit="1" customWidth="1"/>
    <col min="2" max="2" width="17.5703125" bestFit="1" customWidth="1"/>
  </cols>
  <sheetData>
    <row r="3" spans="1:2" x14ac:dyDescent="0.25">
      <c r="A3" s="13" t="s">
        <v>404</v>
      </c>
      <c r="B3" t="s">
        <v>402</v>
      </c>
    </row>
    <row r="4" spans="1:2" x14ac:dyDescent="0.25">
      <c r="A4" s="14" t="s">
        <v>23</v>
      </c>
      <c r="B4" s="27">
        <v>5873</v>
      </c>
    </row>
    <row r="5" spans="1:2" x14ac:dyDescent="0.25">
      <c r="A5" s="14" t="s">
        <v>33</v>
      </c>
      <c r="B5" s="27">
        <v>6335</v>
      </c>
    </row>
    <row r="6" spans="1:2" x14ac:dyDescent="0.25">
      <c r="A6" s="14" t="s">
        <v>71</v>
      </c>
      <c r="B6" s="27">
        <v>6340</v>
      </c>
    </row>
    <row r="7" spans="1:2" x14ac:dyDescent="0.25">
      <c r="A7" s="14" t="s">
        <v>405</v>
      </c>
      <c r="B7" s="27">
        <v>18548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ED192-3E95-45C1-A7F0-115964ED3636}">
  <dimension ref="A3:B9"/>
  <sheetViews>
    <sheetView workbookViewId="0">
      <selection activeCell="H23" sqref="H23"/>
    </sheetView>
  </sheetViews>
  <sheetFormatPr defaultRowHeight="15" x14ac:dyDescent="0.25"/>
  <cols>
    <col min="1" max="1" width="13.42578125" bestFit="1" customWidth="1"/>
    <col min="2" max="2" width="17.5703125" bestFit="1" customWidth="1"/>
  </cols>
  <sheetData>
    <row r="3" spans="1:2" x14ac:dyDescent="0.25">
      <c r="A3" s="13" t="s">
        <v>404</v>
      </c>
      <c r="B3" t="s">
        <v>402</v>
      </c>
    </row>
    <row r="4" spans="1:2" x14ac:dyDescent="0.25">
      <c r="A4" s="14" t="s">
        <v>58</v>
      </c>
      <c r="B4" s="27">
        <v>4146</v>
      </c>
    </row>
    <row r="5" spans="1:2" x14ac:dyDescent="0.25">
      <c r="A5" s="14" t="s">
        <v>24</v>
      </c>
      <c r="B5" s="27">
        <v>3759</v>
      </c>
    </row>
    <row r="6" spans="1:2" x14ac:dyDescent="0.25">
      <c r="A6" s="14" t="s">
        <v>43</v>
      </c>
      <c r="B6" s="27">
        <v>3730</v>
      </c>
    </row>
    <row r="7" spans="1:2" x14ac:dyDescent="0.25">
      <c r="A7" s="14" t="s">
        <v>72</v>
      </c>
      <c r="B7" s="27">
        <v>3124</v>
      </c>
    </row>
    <row r="8" spans="1:2" x14ac:dyDescent="0.25">
      <c r="A8" s="14" t="s">
        <v>34</v>
      </c>
      <c r="B8" s="27">
        <v>3789</v>
      </c>
    </row>
    <row r="9" spans="1:2" x14ac:dyDescent="0.25">
      <c r="A9" s="14" t="s">
        <v>405</v>
      </c>
      <c r="B9" s="27">
        <v>18548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1EB3-5691-4B54-AF12-513EE7EE87A7}">
  <dimension ref="A1:T369"/>
  <sheetViews>
    <sheetView topLeftCell="A4" workbookViewId="0">
      <selection activeCell="A4" sqref="A4:T369"/>
    </sheetView>
  </sheetViews>
  <sheetFormatPr defaultRowHeight="15" x14ac:dyDescent="0.25"/>
  <cols>
    <col min="1" max="1" width="38.5703125" bestFit="1" customWidth="1"/>
    <col min="2" max="2" width="19" bestFit="1" customWidth="1"/>
    <col min="3" max="3" width="15.140625" bestFit="1" customWidth="1"/>
    <col min="4" max="4" width="16" bestFit="1" customWidth="1"/>
    <col min="5" max="5" width="9.28515625" bestFit="1" customWidth="1"/>
    <col min="6" max="6" width="14.7109375" bestFit="1" customWidth="1"/>
    <col min="7" max="7" width="9.28515625" bestFit="1" customWidth="1"/>
    <col min="8" max="8" width="20" bestFit="1" customWidth="1"/>
    <col min="9" max="9" width="9.28515625" bestFit="1" customWidth="1"/>
    <col min="10" max="10" width="12.85546875" bestFit="1" customWidth="1"/>
    <col min="11" max="12" width="16.7109375" bestFit="1" customWidth="1"/>
    <col min="13" max="13" width="16.42578125" bestFit="1" customWidth="1"/>
    <col min="14" max="14" width="16.5703125" bestFit="1" customWidth="1"/>
    <col min="15" max="15" width="23.140625" bestFit="1" customWidth="1"/>
    <col min="16" max="16" width="20.140625" bestFit="1" customWidth="1"/>
    <col min="17" max="17" width="11.42578125" bestFit="1" customWidth="1"/>
    <col min="18" max="18" width="11.7109375" bestFit="1" customWidth="1"/>
    <col min="19" max="19" width="10.7109375" bestFit="1" customWidth="1"/>
    <col min="20" max="20" width="12.28515625" bestFit="1" customWidth="1"/>
  </cols>
  <sheetData>
    <row r="1" spans="1:20" x14ac:dyDescent="0.25">
      <c r="A1" s="17" t="s">
        <v>407</v>
      </c>
    </row>
    <row r="3" spans="1:20" x14ac:dyDescent="0.2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row>
    <row r="4" spans="1:20" x14ac:dyDescent="0.25">
      <c r="A4" t="s">
        <v>20</v>
      </c>
      <c r="B4" s="1">
        <v>45292</v>
      </c>
      <c r="C4" s="1">
        <v>45322</v>
      </c>
      <c r="D4" t="s">
        <v>21</v>
      </c>
      <c r="E4" t="s">
        <v>22</v>
      </c>
      <c r="F4" t="s">
        <v>23</v>
      </c>
      <c r="G4" t="s">
        <v>24</v>
      </c>
      <c r="H4" t="s">
        <v>25</v>
      </c>
      <c r="I4">
        <v>534</v>
      </c>
      <c r="J4">
        <v>20</v>
      </c>
      <c r="K4">
        <v>10680</v>
      </c>
      <c r="L4" t="s">
        <v>26</v>
      </c>
      <c r="M4" t="s">
        <v>27</v>
      </c>
      <c r="N4">
        <v>40</v>
      </c>
      <c r="O4" t="s">
        <v>28</v>
      </c>
      <c r="P4" t="s">
        <v>29</v>
      </c>
      <c r="Q4" t="s">
        <v>30</v>
      </c>
      <c r="R4" t="s">
        <v>31</v>
      </c>
      <c r="S4">
        <v>31.549700000000001</v>
      </c>
      <c r="T4">
        <v>74.343599999999995</v>
      </c>
    </row>
    <row r="5" spans="1:20" x14ac:dyDescent="0.25">
      <c r="A5" t="s">
        <v>32</v>
      </c>
      <c r="B5" s="1">
        <v>45293</v>
      </c>
      <c r="C5" s="1">
        <v>45322</v>
      </c>
      <c r="D5" t="s">
        <v>21</v>
      </c>
      <c r="E5" t="s">
        <v>22</v>
      </c>
      <c r="F5" t="s">
        <v>33</v>
      </c>
      <c r="G5" t="s">
        <v>34</v>
      </c>
      <c r="H5" t="s">
        <v>25</v>
      </c>
      <c r="I5">
        <v>531</v>
      </c>
      <c r="J5">
        <v>65</v>
      </c>
      <c r="K5">
        <v>34515</v>
      </c>
      <c r="L5" t="s">
        <v>35</v>
      </c>
      <c r="M5" t="s">
        <v>36</v>
      </c>
      <c r="N5">
        <v>55</v>
      </c>
      <c r="O5" t="s">
        <v>37</v>
      </c>
      <c r="P5" t="s">
        <v>38</v>
      </c>
      <c r="Q5" t="s">
        <v>30</v>
      </c>
      <c r="R5" t="s">
        <v>39</v>
      </c>
      <c r="S5">
        <v>30.157499999999999</v>
      </c>
      <c r="T5">
        <v>71.524900000000002</v>
      </c>
    </row>
    <row r="6" spans="1:20" x14ac:dyDescent="0.25">
      <c r="A6" t="s">
        <v>40</v>
      </c>
      <c r="B6" s="1">
        <v>45294</v>
      </c>
      <c r="C6" s="1">
        <v>45322</v>
      </c>
      <c r="D6" t="s">
        <v>41</v>
      </c>
      <c r="E6" t="s">
        <v>42</v>
      </c>
      <c r="F6" t="s">
        <v>33</v>
      </c>
      <c r="G6" t="s">
        <v>43</v>
      </c>
      <c r="H6" t="s">
        <v>25</v>
      </c>
      <c r="I6">
        <v>608</v>
      </c>
      <c r="J6">
        <v>58</v>
      </c>
      <c r="K6">
        <v>35264</v>
      </c>
      <c r="L6" t="s">
        <v>26</v>
      </c>
      <c r="M6" t="s">
        <v>44</v>
      </c>
      <c r="N6">
        <v>40</v>
      </c>
      <c r="O6" t="s">
        <v>28</v>
      </c>
      <c r="P6" t="s">
        <v>45</v>
      </c>
      <c r="Q6" t="s">
        <v>46</v>
      </c>
      <c r="R6" t="s">
        <v>47</v>
      </c>
      <c r="S6">
        <v>22.3569</v>
      </c>
      <c r="T6">
        <v>91.783199999999994</v>
      </c>
    </row>
    <row r="7" spans="1:20" x14ac:dyDescent="0.25">
      <c r="A7" t="s">
        <v>48</v>
      </c>
      <c r="B7" s="1">
        <v>45295</v>
      </c>
      <c r="C7" s="1">
        <v>45322</v>
      </c>
      <c r="D7" t="s">
        <v>49</v>
      </c>
      <c r="E7" t="s">
        <v>50</v>
      </c>
      <c r="F7" t="s">
        <v>33</v>
      </c>
      <c r="G7" t="s">
        <v>43</v>
      </c>
      <c r="H7" t="s">
        <v>25</v>
      </c>
      <c r="I7">
        <v>342</v>
      </c>
      <c r="J7">
        <v>25</v>
      </c>
      <c r="K7">
        <v>8550</v>
      </c>
      <c r="L7" t="s">
        <v>26</v>
      </c>
      <c r="M7" t="s">
        <v>51</v>
      </c>
      <c r="N7">
        <v>32</v>
      </c>
      <c r="O7" t="s">
        <v>52</v>
      </c>
      <c r="P7" t="s">
        <v>45</v>
      </c>
      <c r="Q7" t="s">
        <v>53</v>
      </c>
      <c r="R7" t="s">
        <v>54</v>
      </c>
      <c r="S7">
        <v>40.1828</v>
      </c>
      <c r="T7">
        <v>29.066500000000001</v>
      </c>
    </row>
    <row r="8" spans="1:20" x14ac:dyDescent="0.25">
      <c r="A8" t="s">
        <v>55</v>
      </c>
      <c r="B8" s="1">
        <v>45296</v>
      </c>
      <c r="C8" s="1">
        <v>45322</v>
      </c>
      <c r="D8" t="s">
        <v>56</v>
      </c>
      <c r="E8" t="s">
        <v>57</v>
      </c>
      <c r="F8" t="s">
        <v>23</v>
      </c>
      <c r="G8" t="s">
        <v>58</v>
      </c>
      <c r="H8" t="s">
        <v>25</v>
      </c>
      <c r="I8">
        <v>1841</v>
      </c>
      <c r="J8">
        <v>57</v>
      </c>
      <c r="K8">
        <v>104937</v>
      </c>
      <c r="L8" t="s">
        <v>26</v>
      </c>
      <c r="M8" t="s">
        <v>27</v>
      </c>
      <c r="N8">
        <v>47</v>
      </c>
      <c r="O8" t="s">
        <v>59</v>
      </c>
      <c r="P8" t="s">
        <v>45</v>
      </c>
      <c r="Q8" t="s">
        <v>46</v>
      </c>
      <c r="R8" t="s">
        <v>60</v>
      </c>
      <c r="S8">
        <v>24.374500000000001</v>
      </c>
      <c r="T8">
        <v>88.604200000000006</v>
      </c>
    </row>
    <row r="9" spans="1:20" x14ac:dyDescent="0.25">
      <c r="A9" t="s">
        <v>61</v>
      </c>
      <c r="B9" s="1">
        <v>45297</v>
      </c>
      <c r="C9" s="1">
        <v>45322</v>
      </c>
      <c r="D9" t="s">
        <v>56</v>
      </c>
      <c r="E9" t="s">
        <v>57</v>
      </c>
      <c r="F9" t="s">
        <v>23</v>
      </c>
      <c r="G9" t="s">
        <v>58</v>
      </c>
      <c r="H9" t="s">
        <v>25</v>
      </c>
      <c r="I9">
        <v>1879</v>
      </c>
      <c r="J9">
        <v>35</v>
      </c>
      <c r="K9">
        <v>65765</v>
      </c>
      <c r="L9" t="s">
        <v>26</v>
      </c>
      <c r="M9" t="s">
        <v>44</v>
      </c>
      <c r="N9">
        <v>27</v>
      </c>
      <c r="O9" t="s">
        <v>52</v>
      </c>
      <c r="P9" t="s">
        <v>45</v>
      </c>
      <c r="Q9" t="s">
        <v>53</v>
      </c>
      <c r="R9" t="s">
        <v>62</v>
      </c>
      <c r="S9">
        <v>36.896900000000002</v>
      </c>
      <c r="T9">
        <v>30.7133</v>
      </c>
    </row>
    <row r="10" spans="1:20" x14ac:dyDescent="0.25">
      <c r="A10" t="s">
        <v>63</v>
      </c>
      <c r="B10" s="1">
        <v>45298</v>
      </c>
      <c r="C10" s="1">
        <v>45322</v>
      </c>
      <c r="D10" t="s">
        <v>64</v>
      </c>
      <c r="E10" t="s">
        <v>50</v>
      </c>
      <c r="F10" t="s">
        <v>33</v>
      </c>
      <c r="G10" t="s">
        <v>24</v>
      </c>
      <c r="H10" t="s">
        <v>25</v>
      </c>
      <c r="I10">
        <v>891</v>
      </c>
      <c r="J10">
        <v>69</v>
      </c>
      <c r="K10">
        <v>61479</v>
      </c>
      <c r="L10" t="s">
        <v>65</v>
      </c>
      <c r="M10" t="s">
        <v>51</v>
      </c>
      <c r="N10">
        <v>64</v>
      </c>
      <c r="O10" t="s">
        <v>66</v>
      </c>
      <c r="P10" t="s">
        <v>38</v>
      </c>
      <c r="Q10" t="s">
        <v>46</v>
      </c>
      <c r="R10" t="s">
        <v>60</v>
      </c>
      <c r="S10">
        <v>24.374500000000001</v>
      </c>
      <c r="T10">
        <v>88.604200000000006</v>
      </c>
    </row>
    <row r="11" spans="1:20" x14ac:dyDescent="0.25">
      <c r="A11" t="s">
        <v>67</v>
      </c>
      <c r="B11" s="1">
        <v>45299</v>
      </c>
      <c r="C11" s="1">
        <v>45322</v>
      </c>
      <c r="D11" t="s">
        <v>41</v>
      </c>
      <c r="E11" t="s">
        <v>42</v>
      </c>
      <c r="F11" t="s">
        <v>33</v>
      </c>
      <c r="G11" t="s">
        <v>24</v>
      </c>
      <c r="H11" t="s">
        <v>25</v>
      </c>
      <c r="I11">
        <v>641</v>
      </c>
      <c r="J11">
        <v>85</v>
      </c>
      <c r="K11">
        <v>54485</v>
      </c>
      <c r="L11" t="s">
        <v>26</v>
      </c>
      <c r="M11" t="s">
        <v>36</v>
      </c>
      <c r="N11">
        <v>32</v>
      </c>
      <c r="O11" t="s">
        <v>52</v>
      </c>
      <c r="P11" t="s">
        <v>45</v>
      </c>
      <c r="Q11" t="s">
        <v>68</v>
      </c>
      <c r="R11" t="s">
        <v>69</v>
      </c>
      <c r="S11">
        <v>18.520399999999999</v>
      </c>
      <c r="T11">
        <v>73.856700000000004</v>
      </c>
    </row>
    <row r="12" spans="1:20" x14ac:dyDescent="0.25">
      <c r="A12" t="s">
        <v>70</v>
      </c>
      <c r="B12" s="1">
        <v>45300</v>
      </c>
      <c r="C12" s="1">
        <v>45322</v>
      </c>
      <c r="D12" t="s">
        <v>21</v>
      </c>
      <c r="E12" t="s">
        <v>22</v>
      </c>
      <c r="F12" t="s">
        <v>71</v>
      </c>
      <c r="G12" t="s">
        <v>72</v>
      </c>
      <c r="H12" t="s">
        <v>25</v>
      </c>
      <c r="I12">
        <v>540</v>
      </c>
      <c r="J12">
        <v>93</v>
      </c>
      <c r="K12">
        <v>50220</v>
      </c>
      <c r="L12" t="s">
        <v>26</v>
      </c>
      <c r="M12" t="s">
        <v>36</v>
      </c>
      <c r="N12">
        <v>33</v>
      </c>
      <c r="O12" t="s">
        <v>52</v>
      </c>
      <c r="P12" t="s">
        <v>45</v>
      </c>
      <c r="Q12" t="s">
        <v>53</v>
      </c>
      <c r="R12" t="s">
        <v>73</v>
      </c>
      <c r="S12">
        <v>41.008200000000002</v>
      </c>
      <c r="T12">
        <v>28.978400000000001</v>
      </c>
    </row>
    <row r="13" spans="1:20" x14ac:dyDescent="0.25">
      <c r="A13" t="s">
        <v>74</v>
      </c>
      <c r="B13" s="1">
        <v>45301</v>
      </c>
      <c r="C13" s="1">
        <v>45322</v>
      </c>
      <c r="D13" t="s">
        <v>75</v>
      </c>
      <c r="E13" t="s">
        <v>50</v>
      </c>
      <c r="F13" t="s">
        <v>71</v>
      </c>
      <c r="G13" t="s">
        <v>34</v>
      </c>
      <c r="H13" t="s">
        <v>25</v>
      </c>
      <c r="I13">
        <v>358</v>
      </c>
      <c r="J13">
        <v>61</v>
      </c>
      <c r="K13">
        <v>21838</v>
      </c>
      <c r="L13" t="s">
        <v>26</v>
      </c>
      <c r="M13" t="s">
        <v>51</v>
      </c>
      <c r="N13">
        <v>48</v>
      </c>
      <c r="O13" t="s">
        <v>59</v>
      </c>
      <c r="P13" t="s">
        <v>45</v>
      </c>
      <c r="Q13" t="s">
        <v>46</v>
      </c>
      <c r="R13" t="s">
        <v>76</v>
      </c>
      <c r="S13">
        <v>23.810300000000002</v>
      </c>
      <c r="T13">
        <v>90.412499999999994</v>
      </c>
    </row>
    <row r="14" spans="1:20" x14ac:dyDescent="0.25">
      <c r="A14" t="s">
        <v>77</v>
      </c>
      <c r="B14" s="1">
        <v>45302</v>
      </c>
      <c r="C14" s="1">
        <v>45322</v>
      </c>
      <c r="D14" t="s">
        <v>78</v>
      </c>
      <c r="E14" t="s">
        <v>22</v>
      </c>
      <c r="F14" t="s">
        <v>23</v>
      </c>
      <c r="G14" t="s">
        <v>72</v>
      </c>
      <c r="H14" t="s">
        <v>25</v>
      </c>
      <c r="I14">
        <v>704</v>
      </c>
      <c r="J14">
        <v>82</v>
      </c>
      <c r="K14">
        <v>57728</v>
      </c>
      <c r="L14" t="s">
        <v>26</v>
      </c>
      <c r="M14" t="s">
        <v>44</v>
      </c>
      <c r="N14">
        <v>48</v>
      </c>
      <c r="O14" t="s">
        <v>59</v>
      </c>
      <c r="P14" t="s">
        <v>38</v>
      </c>
      <c r="Q14" t="s">
        <v>53</v>
      </c>
      <c r="R14" t="s">
        <v>62</v>
      </c>
      <c r="S14">
        <v>36.896900000000002</v>
      </c>
      <c r="T14">
        <v>30.7133</v>
      </c>
    </row>
    <row r="15" spans="1:20" x14ac:dyDescent="0.25">
      <c r="A15" t="s">
        <v>79</v>
      </c>
      <c r="B15" s="1">
        <v>45303</v>
      </c>
      <c r="C15" s="1">
        <v>45322</v>
      </c>
      <c r="D15" t="s">
        <v>80</v>
      </c>
      <c r="E15" t="s">
        <v>42</v>
      </c>
      <c r="F15" t="s">
        <v>23</v>
      </c>
      <c r="G15" t="s">
        <v>58</v>
      </c>
      <c r="H15" t="s">
        <v>25</v>
      </c>
      <c r="I15">
        <v>556</v>
      </c>
      <c r="J15">
        <v>67</v>
      </c>
      <c r="K15">
        <v>37252</v>
      </c>
      <c r="L15" t="s">
        <v>26</v>
      </c>
      <c r="M15" t="s">
        <v>44</v>
      </c>
      <c r="N15">
        <v>27</v>
      </c>
      <c r="O15" t="s">
        <v>52</v>
      </c>
      <c r="P15" t="s">
        <v>29</v>
      </c>
      <c r="Q15" t="s">
        <v>46</v>
      </c>
      <c r="R15" t="s">
        <v>60</v>
      </c>
      <c r="S15">
        <v>24.374500000000001</v>
      </c>
      <c r="T15">
        <v>88.604200000000006</v>
      </c>
    </row>
    <row r="16" spans="1:20" x14ac:dyDescent="0.25">
      <c r="A16" t="s">
        <v>81</v>
      </c>
      <c r="B16" s="1">
        <v>45304</v>
      </c>
      <c r="C16" s="1">
        <v>45322</v>
      </c>
      <c r="D16" t="s">
        <v>82</v>
      </c>
      <c r="E16" t="s">
        <v>50</v>
      </c>
      <c r="F16" t="s">
        <v>71</v>
      </c>
      <c r="G16" t="s">
        <v>24</v>
      </c>
      <c r="H16" t="s">
        <v>25</v>
      </c>
      <c r="I16">
        <v>534</v>
      </c>
      <c r="J16">
        <v>77</v>
      </c>
      <c r="K16">
        <v>41118</v>
      </c>
      <c r="L16" t="s">
        <v>26</v>
      </c>
      <c r="M16" t="s">
        <v>36</v>
      </c>
      <c r="N16">
        <v>60</v>
      </c>
      <c r="O16" t="s">
        <v>66</v>
      </c>
      <c r="P16" t="s">
        <v>45</v>
      </c>
      <c r="Q16" t="s">
        <v>68</v>
      </c>
      <c r="R16" t="s">
        <v>83</v>
      </c>
      <c r="S16">
        <v>28.7041</v>
      </c>
      <c r="T16">
        <v>77.102500000000006</v>
      </c>
    </row>
    <row r="17" spans="1:20" x14ac:dyDescent="0.25">
      <c r="A17" t="s">
        <v>84</v>
      </c>
      <c r="B17" s="1">
        <v>45305</v>
      </c>
      <c r="C17" s="1">
        <v>45322</v>
      </c>
      <c r="D17" t="s">
        <v>85</v>
      </c>
      <c r="E17" t="s">
        <v>22</v>
      </c>
      <c r="F17" t="s">
        <v>33</v>
      </c>
      <c r="G17" t="s">
        <v>34</v>
      </c>
      <c r="H17" t="s">
        <v>25</v>
      </c>
      <c r="I17">
        <v>1053</v>
      </c>
      <c r="J17">
        <v>89</v>
      </c>
      <c r="K17">
        <v>93717</v>
      </c>
      <c r="L17" t="s">
        <v>26</v>
      </c>
      <c r="M17" t="s">
        <v>36</v>
      </c>
      <c r="N17">
        <v>39</v>
      </c>
      <c r="O17" t="s">
        <v>28</v>
      </c>
      <c r="P17" t="s">
        <v>45</v>
      </c>
      <c r="Q17" t="s">
        <v>53</v>
      </c>
      <c r="R17" t="s">
        <v>54</v>
      </c>
      <c r="S17">
        <v>40.1828</v>
      </c>
      <c r="T17">
        <v>29.066500000000001</v>
      </c>
    </row>
    <row r="18" spans="1:20" x14ac:dyDescent="0.25">
      <c r="A18" t="s">
        <v>86</v>
      </c>
      <c r="B18" s="1">
        <v>45306</v>
      </c>
      <c r="C18" s="1">
        <v>45322</v>
      </c>
      <c r="D18" t="s">
        <v>41</v>
      </c>
      <c r="E18" t="s">
        <v>42</v>
      </c>
      <c r="F18" t="s">
        <v>23</v>
      </c>
      <c r="G18" t="s">
        <v>43</v>
      </c>
      <c r="H18" t="s">
        <v>25</v>
      </c>
      <c r="I18">
        <v>676</v>
      </c>
      <c r="J18">
        <v>33</v>
      </c>
      <c r="K18">
        <v>22308</v>
      </c>
      <c r="L18" t="s">
        <v>65</v>
      </c>
      <c r="M18" t="s">
        <v>36</v>
      </c>
      <c r="N18">
        <v>20</v>
      </c>
      <c r="O18" t="s">
        <v>87</v>
      </c>
      <c r="P18" t="s">
        <v>45</v>
      </c>
      <c r="Q18" t="s">
        <v>68</v>
      </c>
      <c r="R18" t="s">
        <v>88</v>
      </c>
      <c r="S18">
        <v>17.385000000000002</v>
      </c>
      <c r="T18">
        <v>78.486699999999999</v>
      </c>
    </row>
    <row r="19" spans="1:20" x14ac:dyDescent="0.25">
      <c r="A19" t="s">
        <v>89</v>
      </c>
      <c r="B19" s="1">
        <v>45307</v>
      </c>
      <c r="C19" s="1">
        <v>45322</v>
      </c>
      <c r="D19" t="s">
        <v>80</v>
      </c>
      <c r="E19" t="s">
        <v>42</v>
      </c>
      <c r="F19" t="s">
        <v>23</v>
      </c>
      <c r="G19" t="s">
        <v>34</v>
      </c>
      <c r="H19" t="s">
        <v>25</v>
      </c>
      <c r="I19">
        <v>540</v>
      </c>
      <c r="J19">
        <v>44</v>
      </c>
      <c r="K19">
        <v>23760</v>
      </c>
      <c r="L19" t="s">
        <v>35</v>
      </c>
      <c r="M19" t="s">
        <v>51</v>
      </c>
      <c r="N19">
        <v>23</v>
      </c>
      <c r="O19" t="s">
        <v>87</v>
      </c>
      <c r="P19" t="s">
        <v>29</v>
      </c>
      <c r="Q19" t="s">
        <v>46</v>
      </c>
      <c r="R19" t="s">
        <v>60</v>
      </c>
      <c r="S19">
        <v>24.374500000000001</v>
      </c>
      <c r="T19">
        <v>88.604200000000006</v>
      </c>
    </row>
    <row r="20" spans="1:20" x14ac:dyDescent="0.25">
      <c r="A20" t="s">
        <v>90</v>
      </c>
      <c r="B20" s="1">
        <v>45308</v>
      </c>
      <c r="C20" s="1">
        <v>45322</v>
      </c>
      <c r="D20" t="s">
        <v>41</v>
      </c>
      <c r="E20" t="s">
        <v>42</v>
      </c>
      <c r="F20" t="s">
        <v>71</v>
      </c>
      <c r="G20" t="s">
        <v>34</v>
      </c>
      <c r="H20" t="s">
        <v>25</v>
      </c>
      <c r="I20">
        <v>662</v>
      </c>
      <c r="J20">
        <v>71</v>
      </c>
      <c r="K20">
        <v>47002</v>
      </c>
      <c r="L20" t="s">
        <v>26</v>
      </c>
      <c r="M20" t="s">
        <v>51</v>
      </c>
      <c r="N20">
        <v>23</v>
      </c>
      <c r="O20" t="s">
        <v>87</v>
      </c>
      <c r="P20" t="s">
        <v>29</v>
      </c>
      <c r="Q20" t="s">
        <v>68</v>
      </c>
      <c r="R20" t="s">
        <v>91</v>
      </c>
      <c r="S20">
        <v>26.912400000000002</v>
      </c>
      <c r="T20">
        <v>75.787300000000002</v>
      </c>
    </row>
    <row r="21" spans="1:20" x14ac:dyDescent="0.25">
      <c r="A21" t="s">
        <v>92</v>
      </c>
      <c r="B21" s="1">
        <v>45309</v>
      </c>
      <c r="C21" s="1">
        <v>45322</v>
      </c>
      <c r="D21" t="s">
        <v>82</v>
      </c>
      <c r="E21" t="s">
        <v>50</v>
      </c>
      <c r="F21" t="s">
        <v>71</v>
      </c>
      <c r="G21" t="s">
        <v>34</v>
      </c>
      <c r="H21" t="s">
        <v>25</v>
      </c>
      <c r="I21">
        <v>502</v>
      </c>
      <c r="J21">
        <v>68</v>
      </c>
      <c r="K21">
        <v>34136</v>
      </c>
      <c r="L21" t="s">
        <v>35</v>
      </c>
      <c r="M21" t="s">
        <v>44</v>
      </c>
      <c r="N21">
        <v>63</v>
      </c>
      <c r="O21" t="s">
        <v>66</v>
      </c>
      <c r="P21" t="s">
        <v>45</v>
      </c>
      <c r="Q21" t="s">
        <v>53</v>
      </c>
      <c r="R21" t="s">
        <v>54</v>
      </c>
      <c r="S21">
        <v>40.1828</v>
      </c>
      <c r="T21">
        <v>29.066500000000001</v>
      </c>
    </row>
    <row r="22" spans="1:20" x14ac:dyDescent="0.25">
      <c r="A22" t="s">
        <v>93</v>
      </c>
      <c r="B22" s="1">
        <v>45310</v>
      </c>
      <c r="C22" s="1">
        <v>45322</v>
      </c>
      <c r="D22" t="s">
        <v>75</v>
      </c>
      <c r="E22" t="s">
        <v>50</v>
      </c>
      <c r="F22" t="s">
        <v>33</v>
      </c>
      <c r="G22" t="s">
        <v>72</v>
      </c>
      <c r="H22" t="s">
        <v>25</v>
      </c>
      <c r="I22">
        <v>350</v>
      </c>
      <c r="J22">
        <v>8</v>
      </c>
      <c r="K22">
        <v>2800</v>
      </c>
      <c r="L22" t="s">
        <v>26</v>
      </c>
      <c r="M22" t="s">
        <v>27</v>
      </c>
      <c r="N22">
        <v>44</v>
      </c>
      <c r="O22" t="s">
        <v>59</v>
      </c>
      <c r="P22" t="s">
        <v>38</v>
      </c>
      <c r="Q22" t="s">
        <v>53</v>
      </c>
      <c r="R22" t="s">
        <v>94</v>
      </c>
      <c r="S22">
        <v>38.419199999999996</v>
      </c>
      <c r="T22">
        <v>27.128699999999998</v>
      </c>
    </row>
    <row r="23" spans="1:20" x14ac:dyDescent="0.25">
      <c r="A23" t="s">
        <v>95</v>
      </c>
      <c r="B23" s="1">
        <v>45311</v>
      </c>
      <c r="C23" s="1">
        <v>45322</v>
      </c>
      <c r="D23" t="s">
        <v>96</v>
      </c>
      <c r="E23" t="s">
        <v>42</v>
      </c>
      <c r="F23" t="s">
        <v>23</v>
      </c>
      <c r="G23" t="s">
        <v>72</v>
      </c>
      <c r="H23" t="s">
        <v>25</v>
      </c>
      <c r="I23">
        <v>852</v>
      </c>
      <c r="J23">
        <v>75</v>
      </c>
      <c r="K23">
        <v>63900</v>
      </c>
      <c r="L23" t="s">
        <v>26</v>
      </c>
      <c r="M23" t="s">
        <v>36</v>
      </c>
      <c r="N23">
        <v>29</v>
      </c>
      <c r="O23" t="s">
        <v>52</v>
      </c>
      <c r="P23" t="s">
        <v>45</v>
      </c>
      <c r="Q23" t="s">
        <v>53</v>
      </c>
      <c r="R23" t="s">
        <v>73</v>
      </c>
      <c r="S23">
        <v>41.008200000000002</v>
      </c>
      <c r="T23">
        <v>28.978400000000001</v>
      </c>
    </row>
    <row r="24" spans="1:20" x14ac:dyDescent="0.25">
      <c r="A24" t="s">
        <v>97</v>
      </c>
      <c r="B24" s="1">
        <v>45312</v>
      </c>
      <c r="C24" s="1">
        <v>45322</v>
      </c>
      <c r="D24" t="s">
        <v>80</v>
      </c>
      <c r="E24" t="s">
        <v>42</v>
      </c>
      <c r="F24" t="s">
        <v>71</v>
      </c>
      <c r="G24" t="s">
        <v>24</v>
      </c>
      <c r="H24" t="s">
        <v>25</v>
      </c>
      <c r="I24">
        <v>579</v>
      </c>
      <c r="J24">
        <v>90</v>
      </c>
      <c r="K24">
        <v>52110</v>
      </c>
      <c r="L24" t="s">
        <v>26</v>
      </c>
      <c r="M24" t="s">
        <v>51</v>
      </c>
      <c r="N24">
        <v>47</v>
      </c>
      <c r="O24" t="s">
        <v>59</v>
      </c>
      <c r="P24" t="s">
        <v>45</v>
      </c>
      <c r="Q24" t="s">
        <v>68</v>
      </c>
      <c r="R24" t="s">
        <v>98</v>
      </c>
      <c r="S24">
        <v>22.572600000000001</v>
      </c>
      <c r="T24">
        <v>88.363900000000001</v>
      </c>
    </row>
    <row r="25" spans="1:20" x14ac:dyDescent="0.25">
      <c r="A25" t="s">
        <v>99</v>
      </c>
      <c r="B25" s="1">
        <v>45313</v>
      </c>
      <c r="C25" s="1">
        <v>45322</v>
      </c>
      <c r="D25" t="s">
        <v>41</v>
      </c>
      <c r="E25" t="s">
        <v>42</v>
      </c>
      <c r="F25" t="s">
        <v>23</v>
      </c>
      <c r="G25" t="s">
        <v>72</v>
      </c>
      <c r="H25" t="s">
        <v>25</v>
      </c>
      <c r="I25">
        <v>697</v>
      </c>
      <c r="J25">
        <v>87</v>
      </c>
      <c r="K25">
        <v>60639</v>
      </c>
      <c r="L25" t="s">
        <v>65</v>
      </c>
      <c r="M25" t="s">
        <v>44</v>
      </c>
      <c r="N25">
        <v>63</v>
      </c>
      <c r="O25" t="s">
        <v>66</v>
      </c>
      <c r="P25" t="s">
        <v>29</v>
      </c>
      <c r="Q25" t="s">
        <v>53</v>
      </c>
      <c r="R25" t="s">
        <v>100</v>
      </c>
      <c r="S25">
        <v>39.933399999999999</v>
      </c>
      <c r="T25">
        <v>32.859699999999997</v>
      </c>
    </row>
    <row r="26" spans="1:20" x14ac:dyDescent="0.25">
      <c r="A26" t="s">
        <v>101</v>
      </c>
      <c r="B26" s="1">
        <v>45314</v>
      </c>
      <c r="C26" s="1">
        <v>45322</v>
      </c>
      <c r="D26" t="s">
        <v>102</v>
      </c>
      <c r="E26" t="s">
        <v>103</v>
      </c>
      <c r="F26" t="s">
        <v>33</v>
      </c>
      <c r="G26" t="s">
        <v>24</v>
      </c>
      <c r="H26" t="s">
        <v>104</v>
      </c>
      <c r="I26">
        <v>1002</v>
      </c>
      <c r="J26">
        <v>64</v>
      </c>
      <c r="K26">
        <v>64128</v>
      </c>
      <c r="L26" t="s">
        <v>35</v>
      </c>
      <c r="M26" t="s">
        <v>51</v>
      </c>
      <c r="N26">
        <v>57</v>
      </c>
      <c r="O26" t="s">
        <v>37</v>
      </c>
      <c r="P26" t="s">
        <v>38</v>
      </c>
      <c r="Q26" t="s">
        <v>46</v>
      </c>
      <c r="R26" t="s">
        <v>76</v>
      </c>
      <c r="S26">
        <v>23.810300000000002</v>
      </c>
      <c r="T26">
        <v>90.412499999999994</v>
      </c>
    </row>
    <row r="27" spans="1:20" x14ac:dyDescent="0.25">
      <c r="A27" t="s">
        <v>105</v>
      </c>
      <c r="B27" s="1">
        <v>45315</v>
      </c>
      <c r="C27" s="1">
        <v>45322</v>
      </c>
      <c r="D27" t="s">
        <v>64</v>
      </c>
      <c r="E27" t="s">
        <v>50</v>
      </c>
      <c r="F27" t="s">
        <v>23</v>
      </c>
      <c r="G27" t="s">
        <v>58</v>
      </c>
      <c r="H27" t="s">
        <v>25</v>
      </c>
      <c r="I27">
        <v>824</v>
      </c>
      <c r="J27">
        <v>88</v>
      </c>
      <c r="K27">
        <v>72512</v>
      </c>
      <c r="L27" t="s">
        <v>26</v>
      </c>
      <c r="M27" t="s">
        <v>36</v>
      </c>
      <c r="N27">
        <v>42</v>
      </c>
      <c r="O27" t="s">
        <v>59</v>
      </c>
      <c r="P27" t="s">
        <v>45</v>
      </c>
      <c r="Q27" t="s">
        <v>53</v>
      </c>
      <c r="R27" t="s">
        <v>100</v>
      </c>
      <c r="S27">
        <v>39.933399999999999</v>
      </c>
      <c r="T27">
        <v>32.859699999999997</v>
      </c>
    </row>
    <row r="28" spans="1:20" x14ac:dyDescent="0.25">
      <c r="A28" t="s">
        <v>106</v>
      </c>
      <c r="B28" s="1">
        <v>45316</v>
      </c>
      <c r="C28" s="1">
        <v>45322</v>
      </c>
      <c r="D28" t="s">
        <v>80</v>
      </c>
      <c r="E28" t="s">
        <v>42</v>
      </c>
      <c r="F28" t="s">
        <v>71</v>
      </c>
      <c r="G28" t="s">
        <v>43</v>
      </c>
      <c r="H28" t="s">
        <v>25</v>
      </c>
      <c r="I28">
        <v>567</v>
      </c>
      <c r="J28">
        <v>92</v>
      </c>
      <c r="K28">
        <v>52164</v>
      </c>
      <c r="L28" t="s">
        <v>26</v>
      </c>
      <c r="M28" t="s">
        <v>36</v>
      </c>
      <c r="N28">
        <v>31</v>
      </c>
      <c r="O28" t="s">
        <v>52</v>
      </c>
      <c r="P28" t="s">
        <v>29</v>
      </c>
      <c r="Q28" t="s">
        <v>53</v>
      </c>
      <c r="R28" t="s">
        <v>54</v>
      </c>
      <c r="S28">
        <v>40.1828</v>
      </c>
      <c r="T28">
        <v>29.066500000000001</v>
      </c>
    </row>
    <row r="29" spans="1:20" x14ac:dyDescent="0.25">
      <c r="A29" t="s">
        <v>107</v>
      </c>
      <c r="B29" s="1">
        <v>45317</v>
      </c>
      <c r="C29" s="1">
        <v>45322</v>
      </c>
      <c r="D29" t="s">
        <v>41</v>
      </c>
      <c r="E29" t="s">
        <v>42</v>
      </c>
      <c r="F29" t="s">
        <v>33</v>
      </c>
      <c r="G29" t="s">
        <v>34</v>
      </c>
      <c r="H29" t="s">
        <v>25</v>
      </c>
      <c r="I29">
        <v>672</v>
      </c>
      <c r="J29">
        <v>93</v>
      </c>
      <c r="K29">
        <v>62496</v>
      </c>
      <c r="L29" t="s">
        <v>26</v>
      </c>
      <c r="M29" t="s">
        <v>51</v>
      </c>
      <c r="N29">
        <v>42</v>
      </c>
      <c r="O29" t="s">
        <v>59</v>
      </c>
      <c r="P29" t="s">
        <v>29</v>
      </c>
      <c r="Q29" t="s">
        <v>53</v>
      </c>
      <c r="R29" t="s">
        <v>100</v>
      </c>
      <c r="S29">
        <v>39.933399999999999</v>
      </c>
      <c r="T29">
        <v>32.859699999999997</v>
      </c>
    </row>
    <row r="30" spans="1:20" x14ac:dyDescent="0.25">
      <c r="A30" t="s">
        <v>108</v>
      </c>
      <c r="B30" s="1">
        <v>45318</v>
      </c>
      <c r="C30" s="1">
        <v>45322</v>
      </c>
      <c r="D30" t="s">
        <v>102</v>
      </c>
      <c r="E30" t="s">
        <v>103</v>
      </c>
      <c r="F30" t="s">
        <v>33</v>
      </c>
      <c r="G30" t="s">
        <v>24</v>
      </c>
      <c r="H30" t="s">
        <v>104</v>
      </c>
      <c r="I30">
        <v>1059</v>
      </c>
      <c r="J30">
        <v>54</v>
      </c>
      <c r="K30">
        <v>57186</v>
      </c>
      <c r="L30" t="s">
        <v>65</v>
      </c>
      <c r="M30" t="s">
        <v>44</v>
      </c>
      <c r="N30">
        <v>24</v>
      </c>
      <c r="O30" t="s">
        <v>87</v>
      </c>
      <c r="P30" t="s">
        <v>45</v>
      </c>
      <c r="Q30" t="s">
        <v>53</v>
      </c>
      <c r="R30" t="s">
        <v>54</v>
      </c>
      <c r="S30">
        <v>40.1828</v>
      </c>
      <c r="T30">
        <v>29.066500000000001</v>
      </c>
    </row>
    <row r="31" spans="1:20" x14ac:dyDescent="0.25">
      <c r="A31" t="s">
        <v>109</v>
      </c>
      <c r="B31" s="1">
        <v>45319</v>
      </c>
      <c r="C31" s="1">
        <v>45322</v>
      </c>
      <c r="D31" t="s">
        <v>82</v>
      </c>
      <c r="E31" t="s">
        <v>50</v>
      </c>
      <c r="F31" t="s">
        <v>33</v>
      </c>
      <c r="G31" t="s">
        <v>24</v>
      </c>
      <c r="H31" t="s">
        <v>25</v>
      </c>
      <c r="I31">
        <v>533</v>
      </c>
      <c r="J31">
        <v>13</v>
      </c>
      <c r="K31">
        <v>6929</v>
      </c>
      <c r="L31" t="s">
        <v>65</v>
      </c>
      <c r="M31" t="s">
        <v>36</v>
      </c>
      <c r="N31">
        <v>22</v>
      </c>
      <c r="O31" t="s">
        <v>87</v>
      </c>
      <c r="P31" t="s">
        <v>45</v>
      </c>
      <c r="Q31" t="s">
        <v>68</v>
      </c>
      <c r="R31" t="s">
        <v>83</v>
      </c>
      <c r="S31">
        <v>28.7041</v>
      </c>
      <c r="T31">
        <v>77.102500000000006</v>
      </c>
    </row>
    <row r="32" spans="1:20" x14ac:dyDescent="0.25">
      <c r="A32" t="s">
        <v>110</v>
      </c>
      <c r="B32" s="1">
        <v>45320</v>
      </c>
      <c r="C32" s="1">
        <v>45322</v>
      </c>
      <c r="D32" t="s">
        <v>78</v>
      </c>
      <c r="E32" t="s">
        <v>22</v>
      </c>
      <c r="F32" t="s">
        <v>23</v>
      </c>
      <c r="G32" t="s">
        <v>24</v>
      </c>
      <c r="H32" t="s">
        <v>25</v>
      </c>
      <c r="I32">
        <v>737</v>
      </c>
      <c r="J32">
        <v>54</v>
      </c>
      <c r="K32">
        <v>39798</v>
      </c>
      <c r="L32" t="s">
        <v>26</v>
      </c>
      <c r="M32" t="s">
        <v>27</v>
      </c>
      <c r="N32">
        <v>26</v>
      </c>
      <c r="O32" t="s">
        <v>52</v>
      </c>
      <c r="P32" t="s">
        <v>45</v>
      </c>
      <c r="Q32" t="s">
        <v>46</v>
      </c>
      <c r="R32" t="s">
        <v>111</v>
      </c>
      <c r="S32">
        <v>22.845600000000001</v>
      </c>
      <c r="T32">
        <v>89.540300000000002</v>
      </c>
    </row>
    <row r="33" spans="1:20" x14ac:dyDescent="0.25">
      <c r="A33" t="s">
        <v>112</v>
      </c>
      <c r="B33" s="1">
        <v>45321</v>
      </c>
      <c r="C33" s="1">
        <v>45322</v>
      </c>
      <c r="D33" t="s">
        <v>41</v>
      </c>
      <c r="E33" t="s">
        <v>42</v>
      </c>
      <c r="F33" t="s">
        <v>33</v>
      </c>
      <c r="G33" t="s">
        <v>58</v>
      </c>
      <c r="H33" t="s">
        <v>25</v>
      </c>
      <c r="I33">
        <v>699</v>
      </c>
      <c r="J33">
        <v>39</v>
      </c>
      <c r="K33">
        <v>27261</v>
      </c>
      <c r="L33" t="s">
        <v>26</v>
      </c>
      <c r="M33" t="s">
        <v>36</v>
      </c>
      <c r="N33">
        <v>29</v>
      </c>
      <c r="O33" t="s">
        <v>52</v>
      </c>
      <c r="P33" t="s">
        <v>45</v>
      </c>
      <c r="Q33" t="s">
        <v>53</v>
      </c>
      <c r="R33" t="s">
        <v>62</v>
      </c>
      <c r="S33">
        <v>36.896900000000002</v>
      </c>
      <c r="T33">
        <v>30.7133</v>
      </c>
    </row>
    <row r="34" spans="1:20" x14ac:dyDescent="0.25">
      <c r="A34" t="s">
        <v>113</v>
      </c>
      <c r="B34" s="1">
        <v>45322</v>
      </c>
      <c r="C34" s="1">
        <v>45322</v>
      </c>
      <c r="D34" t="s">
        <v>21</v>
      </c>
      <c r="E34" t="s">
        <v>22</v>
      </c>
      <c r="F34" t="s">
        <v>71</v>
      </c>
      <c r="G34" t="s">
        <v>72</v>
      </c>
      <c r="H34" t="s">
        <v>25</v>
      </c>
      <c r="I34">
        <v>533</v>
      </c>
      <c r="J34">
        <v>90</v>
      </c>
      <c r="K34">
        <v>47970</v>
      </c>
      <c r="L34" t="s">
        <v>35</v>
      </c>
      <c r="M34" t="s">
        <v>44</v>
      </c>
      <c r="N34">
        <v>51</v>
      </c>
      <c r="O34" t="s">
        <v>37</v>
      </c>
      <c r="P34" t="s">
        <v>45</v>
      </c>
      <c r="Q34" t="s">
        <v>53</v>
      </c>
      <c r="R34" t="s">
        <v>94</v>
      </c>
      <c r="S34">
        <v>38.419199999999996</v>
      </c>
      <c r="T34">
        <v>27.128699999999998</v>
      </c>
    </row>
    <row r="35" spans="1:20" x14ac:dyDescent="0.25">
      <c r="A35" t="s">
        <v>114</v>
      </c>
      <c r="B35" s="1">
        <v>45323</v>
      </c>
      <c r="C35" s="1">
        <v>45351</v>
      </c>
      <c r="D35" t="s">
        <v>56</v>
      </c>
      <c r="E35" t="s">
        <v>57</v>
      </c>
      <c r="F35" t="s">
        <v>33</v>
      </c>
      <c r="G35" t="s">
        <v>72</v>
      </c>
      <c r="H35" t="s">
        <v>25</v>
      </c>
      <c r="I35">
        <v>1834</v>
      </c>
      <c r="J35">
        <v>28</v>
      </c>
      <c r="K35">
        <v>51352</v>
      </c>
      <c r="L35" t="s">
        <v>35</v>
      </c>
      <c r="M35" t="s">
        <v>51</v>
      </c>
      <c r="N35">
        <v>32</v>
      </c>
      <c r="O35" t="s">
        <v>52</v>
      </c>
      <c r="P35" t="s">
        <v>38</v>
      </c>
      <c r="Q35" t="s">
        <v>53</v>
      </c>
      <c r="R35" t="s">
        <v>73</v>
      </c>
      <c r="S35">
        <v>41.008200000000002</v>
      </c>
      <c r="T35">
        <v>28.978400000000001</v>
      </c>
    </row>
    <row r="36" spans="1:20" x14ac:dyDescent="0.25">
      <c r="A36" t="s">
        <v>115</v>
      </c>
      <c r="B36" s="1">
        <v>45324</v>
      </c>
      <c r="C36" s="1">
        <v>45351</v>
      </c>
      <c r="D36" t="s">
        <v>116</v>
      </c>
      <c r="E36" t="s">
        <v>57</v>
      </c>
      <c r="F36" t="s">
        <v>23</v>
      </c>
      <c r="G36" t="s">
        <v>72</v>
      </c>
      <c r="H36" t="s">
        <v>25</v>
      </c>
      <c r="I36">
        <v>1293</v>
      </c>
      <c r="J36">
        <v>2</v>
      </c>
      <c r="K36">
        <v>2586</v>
      </c>
      <c r="L36" t="s">
        <v>65</v>
      </c>
      <c r="M36" t="s">
        <v>36</v>
      </c>
      <c r="N36">
        <v>36</v>
      </c>
      <c r="O36" t="s">
        <v>28</v>
      </c>
      <c r="P36" t="s">
        <v>45</v>
      </c>
      <c r="Q36" t="s">
        <v>68</v>
      </c>
      <c r="R36" t="s">
        <v>69</v>
      </c>
      <c r="S36">
        <v>18.520399999999999</v>
      </c>
      <c r="T36">
        <v>73.856700000000004</v>
      </c>
    </row>
    <row r="37" spans="1:20" x14ac:dyDescent="0.25">
      <c r="A37" t="s">
        <v>117</v>
      </c>
      <c r="B37" s="1">
        <v>45325</v>
      </c>
      <c r="C37" s="1">
        <v>45351</v>
      </c>
      <c r="D37" t="s">
        <v>102</v>
      </c>
      <c r="E37" t="s">
        <v>103</v>
      </c>
      <c r="F37" t="s">
        <v>71</v>
      </c>
      <c r="G37" t="s">
        <v>43</v>
      </c>
      <c r="H37" t="s">
        <v>104</v>
      </c>
      <c r="I37">
        <v>1021</v>
      </c>
      <c r="J37">
        <v>94</v>
      </c>
      <c r="K37">
        <v>95974</v>
      </c>
      <c r="L37" t="s">
        <v>65</v>
      </c>
      <c r="M37" t="s">
        <v>36</v>
      </c>
      <c r="N37">
        <v>55</v>
      </c>
      <c r="O37" t="s">
        <v>37</v>
      </c>
      <c r="P37" t="s">
        <v>45</v>
      </c>
      <c r="Q37" t="s">
        <v>46</v>
      </c>
      <c r="R37" t="s">
        <v>118</v>
      </c>
      <c r="S37">
        <v>24.8949</v>
      </c>
      <c r="T37">
        <v>91.868700000000004</v>
      </c>
    </row>
    <row r="38" spans="1:20" x14ac:dyDescent="0.25">
      <c r="A38" t="s">
        <v>119</v>
      </c>
      <c r="B38" s="1">
        <v>45326</v>
      </c>
      <c r="C38" s="1">
        <v>45351</v>
      </c>
      <c r="D38" t="s">
        <v>120</v>
      </c>
      <c r="E38" t="s">
        <v>57</v>
      </c>
      <c r="F38" t="s">
        <v>23</v>
      </c>
      <c r="G38" t="s">
        <v>43</v>
      </c>
      <c r="H38" t="s">
        <v>25</v>
      </c>
      <c r="I38">
        <v>362</v>
      </c>
      <c r="J38">
        <v>52</v>
      </c>
      <c r="K38">
        <v>18824</v>
      </c>
      <c r="L38" t="s">
        <v>65</v>
      </c>
      <c r="M38" t="s">
        <v>36</v>
      </c>
      <c r="N38">
        <v>30</v>
      </c>
      <c r="O38" t="s">
        <v>52</v>
      </c>
      <c r="P38" t="s">
        <v>29</v>
      </c>
      <c r="Q38" t="s">
        <v>68</v>
      </c>
      <c r="R38" t="s">
        <v>121</v>
      </c>
      <c r="S38">
        <v>12.9716</v>
      </c>
      <c r="T38">
        <v>77.5946</v>
      </c>
    </row>
    <row r="39" spans="1:20" x14ac:dyDescent="0.25">
      <c r="A39" t="s">
        <v>122</v>
      </c>
      <c r="B39" s="1">
        <v>45327</v>
      </c>
      <c r="C39" s="1">
        <v>45351</v>
      </c>
      <c r="D39" t="s">
        <v>116</v>
      </c>
      <c r="E39" t="s">
        <v>57</v>
      </c>
      <c r="F39" t="s">
        <v>23</v>
      </c>
      <c r="G39" t="s">
        <v>43</v>
      </c>
      <c r="H39" t="s">
        <v>25</v>
      </c>
      <c r="I39">
        <v>1269</v>
      </c>
      <c r="J39">
        <v>78</v>
      </c>
      <c r="K39">
        <v>98982</v>
      </c>
      <c r="L39" t="s">
        <v>35</v>
      </c>
      <c r="M39" t="s">
        <v>27</v>
      </c>
      <c r="N39">
        <v>47</v>
      </c>
      <c r="O39" t="s">
        <v>59</v>
      </c>
      <c r="P39" t="s">
        <v>45</v>
      </c>
      <c r="Q39" t="s">
        <v>68</v>
      </c>
      <c r="R39" t="s">
        <v>69</v>
      </c>
      <c r="S39">
        <v>18.520399999999999</v>
      </c>
      <c r="T39">
        <v>73.856700000000004</v>
      </c>
    </row>
    <row r="40" spans="1:20" x14ac:dyDescent="0.25">
      <c r="A40" t="s">
        <v>123</v>
      </c>
      <c r="B40" s="1">
        <v>45328</v>
      </c>
      <c r="C40" s="1">
        <v>45351</v>
      </c>
      <c r="D40" t="s">
        <v>96</v>
      </c>
      <c r="E40" t="s">
        <v>42</v>
      </c>
      <c r="F40" t="s">
        <v>23</v>
      </c>
      <c r="G40" t="s">
        <v>24</v>
      </c>
      <c r="H40" t="s">
        <v>25</v>
      </c>
      <c r="I40">
        <v>854</v>
      </c>
      <c r="J40">
        <v>37</v>
      </c>
      <c r="K40">
        <v>31598</v>
      </c>
      <c r="L40" t="s">
        <v>26</v>
      </c>
      <c r="M40" t="s">
        <v>51</v>
      </c>
      <c r="N40">
        <v>44</v>
      </c>
      <c r="O40" t="s">
        <v>59</v>
      </c>
      <c r="P40" t="s">
        <v>29</v>
      </c>
      <c r="Q40" t="s">
        <v>53</v>
      </c>
      <c r="R40" t="s">
        <v>94</v>
      </c>
      <c r="S40">
        <v>38.419199999999996</v>
      </c>
      <c r="T40">
        <v>27.128699999999998</v>
      </c>
    </row>
    <row r="41" spans="1:20" x14ac:dyDescent="0.25">
      <c r="A41" t="s">
        <v>124</v>
      </c>
      <c r="B41" s="1">
        <v>45329</v>
      </c>
      <c r="C41" s="1">
        <v>45351</v>
      </c>
      <c r="D41" t="s">
        <v>120</v>
      </c>
      <c r="E41" t="s">
        <v>57</v>
      </c>
      <c r="F41" t="s">
        <v>71</v>
      </c>
      <c r="G41" t="s">
        <v>24</v>
      </c>
      <c r="H41" t="s">
        <v>25</v>
      </c>
      <c r="I41">
        <v>367</v>
      </c>
      <c r="J41">
        <v>51</v>
      </c>
      <c r="K41">
        <v>18717</v>
      </c>
      <c r="L41" t="s">
        <v>26</v>
      </c>
      <c r="M41" t="s">
        <v>44</v>
      </c>
      <c r="N41">
        <v>18</v>
      </c>
      <c r="O41" t="s">
        <v>87</v>
      </c>
      <c r="P41" t="s">
        <v>29</v>
      </c>
      <c r="Q41" t="s">
        <v>68</v>
      </c>
      <c r="R41" t="s">
        <v>69</v>
      </c>
      <c r="S41">
        <v>18.520399999999999</v>
      </c>
      <c r="T41">
        <v>73.856700000000004</v>
      </c>
    </row>
    <row r="42" spans="1:20" x14ac:dyDescent="0.25">
      <c r="A42" t="s">
        <v>125</v>
      </c>
      <c r="B42" s="1">
        <v>45330</v>
      </c>
      <c r="C42" s="1">
        <v>45351</v>
      </c>
      <c r="D42" t="s">
        <v>126</v>
      </c>
      <c r="E42" t="s">
        <v>103</v>
      </c>
      <c r="F42" t="s">
        <v>23</v>
      </c>
      <c r="G42" t="s">
        <v>34</v>
      </c>
      <c r="H42" t="s">
        <v>104</v>
      </c>
      <c r="I42">
        <v>823</v>
      </c>
      <c r="J42">
        <v>86</v>
      </c>
      <c r="K42">
        <v>70778</v>
      </c>
      <c r="L42" t="s">
        <v>65</v>
      </c>
      <c r="M42" t="s">
        <v>36</v>
      </c>
      <c r="N42">
        <v>28</v>
      </c>
      <c r="O42" t="s">
        <v>52</v>
      </c>
      <c r="P42" t="s">
        <v>38</v>
      </c>
      <c r="Q42" t="s">
        <v>68</v>
      </c>
      <c r="R42" t="s">
        <v>127</v>
      </c>
      <c r="S42">
        <v>26.846699999999998</v>
      </c>
      <c r="T42">
        <v>80.946200000000005</v>
      </c>
    </row>
    <row r="43" spans="1:20" x14ac:dyDescent="0.25">
      <c r="A43" t="s">
        <v>112</v>
      </c>
      <c r="B43" s="1">
        <v>45331</v>
      </c>
      <c r="C43" s="1">
        <v>45351</v>
      </c>
      <c r="D43" t="s">
        <v>41</v>
      </c>
      <c r="E43" t="s">
        <v>42</v>
      </c>
      <c r="F43" t="s">
        <v>33</v>
      </c>
      <c r="G43" t="s">
        <v>58</v>
      </c>
      <c r="H43" t="s">
        <v>25</v>
      </c>
      <c r="I43">
        <v>699</v>
      </c>
      <c r="J43">
        <v>39</v>
      </c>
      <c r="K43">
        <v>27261</v>
      </c>
      <c r="L43" t="s">
        <v>26</v>
      </c>
      <c r="M43" t="s">
        <v>36</v>
      </c>
      <c r="N43">
        <v>29</v>
      </c>
      <c r="O43" t="s">
        <v>52</v>
      </c>
      <c r="P43" t="s">
        <v>45</v>
      </c>
      <c r="Q43" t="s">
        <v>53</v>
      </c>
      <c r="R43" t="s">
        <v>62</v>
      </c>
      <c r="S43">
        <v>36.896900000000002</v>
      </c>
      <c r="T43">
        <v>30.7133</v>
      </c>
    </row>
    <row r="44" spans="1:20" x14ac:dyDescent="0.25">
      <c r="A44" t="s">
        <v>128</v>
      </c>
      <c r="B44" s="1">
        <v>45332</v>
      </c>
      <c r="C44" s="1">
        <v>45351</v>
      </c>
      <c r="D44" t="s">
        <v>129</v>
      </c>
      <c r="E44" t="s">
        <v>103</v>
      </c>
      <c r="F44" t="s">
        <v>71</v>
      </c>
      <c r="G44" t="s">
        <v>34</v>
      </c>
      <c r="H44" t="s">
        <v>104</v>
      </c>
      <c r="I44">
        <v>1134</v>
      </c>
      <c r="J44">
        <v>54</v>
      </c>
      <c r="K44">
        <v>61236</v>
      </c>
      <c r="L44" t="s">
        <v>26</v>
      </c>
      <c r="M44" t="s">
        <v>44</v>
      </c>
      <c r="N44">
        <v>27</v>
      </c>
      <c r="O44" t="s">
        <v>52</v>
      </c>
      <c r="P44" t="s">
        <v>29</v>
      </c>
      <c r="Q44" t="s">
        <v>53</v>
      </c>
      <c r="R44" t="s">
        <v>54</v>
      </c>
      <c r="S44">
        <v>40.1828</v>
      </c>
      <c r="T44">
        <v>29.066500000000001</v>
      </c>
    </row>
    <row r="45" spans="1:20" x14ac:dyDescent="0.25">
      <c r="A45" t="s">
        <v>130</v>
      </c>
      <c r="B45" s="1">
        <v>45333</v>
      </c>
      <c r="C45" s="1">
        <v>45351</v>
      </c>
      <c r="D45" t="s">
        <v>131</v>
      </c>
      <c r="E45" t="s">
        <v>103</v>
      </c>
      <c r="F45" t="s">
        <v>33</v>
      </c>
      <c r="G45" t="s">
        <v>58</v>
      </c>
      <c r="H45" t="s">
        <v>104</v>
      </c>
      <c r="I45">
        <v>885</v>
      </c>
      <c r="J45">
        <v>29</v>
      </c>
      <c r="K45">
        <v>25665</v>
      </c>
      <c r="L45" t="s">
        <v>65</v>
      </c>
      <c r="M45" t="s">
        <v>27</v>
      </c>
      <c r="N45">
        <v>53</v>
      </c>
      <c r="O45" t="s">
        <v>37</v>
      </c>
      <c r="P45" t="s">
        <v>29</v>
      </c>
      <c r="Q45" t="s">
        <v>68</v>
      </c>
      <c r="R45" t="s">
        <v>132</v>
      </c>
      <c r="S45">
        <v>13.082700000000001</v>
      </c>
      <c r="T45">
        <v>80.270700000000005</v>
      </c>
    </row>
    <row r="46" spans="1:20" x14ac:dyDescent="0.25">
      <c r="A46" t="s">
        <v>133</v>
      </c>
      <c r="B46" s="1">
        <v>45334</v>
      </c>
      <c r="C46" s="1">
        <v>45351</v>
      </c>
      <c r="D46" t="s">
        <v>75</v>
      </c>
      <c r="E46" t="s">
        <v>50</v>
      </c>
      <c r="F46" t="s">
        <v>71</v>
      </c>
      <c r="G46" t="s">
        <v>58</v>
      </c>
      <c r="H46" t="s">
        <v>25</v>
      </c>
      <c r="I46">
        <v>358</v>
      </c>
      <c r="J46">
        <v>5</v>
      </c>
      <c r="K46">
        <v>1790</v>
      </c>
      <c r="L46" t="s">
        <v>65</v>
      </c>
      <c r="M46" t="s">
        <v>27</v>
      </c>
      <c r="N46">
        <v>46</v>
      </c>
      <c r="O46" t="s">
        <v>59</v>
      </c>
      <c r="P46" t="s">
        <v>29</v>
      </c>
      <c r="Q46" t="s">
        <v>53</v>
      </c>
      <c r="R46" t="s">
        <v>94</v>
      </c>
      <c r="S46">
        <v>38.419199999999996</v>
      </c>
      <c r="T46">
        <v>27.128699999999998</v>
      </c>
    </row>
    <row r="47" spans="1:20" x14ac:dyDescent="0.25">
      <c r="A47" t="s">
        <v>134</v>
      </c>
      <c r="B47" s="1">
        <v>45335</v>
      </c>
      <c r="C47" s="1">
        <v>45351</v>
      </c>
      <c r="D47" t="s">
        <v>56</v>
      </c>
      <c r="E47" t="s">
        <v>57</v>
      </c>
      <c r="F47" t="s">
        <v>23</v>
      </c>
      <c r="G47" t="s">
        <v>43</v>
      </c>
      <c r="H47" t="s">
        <v>25</v>
      </c>
      <c r="I47">
        <v>1845</v>
      </c>
      <c r="J47">
        <v>81</v>
      </c>
      <c r="K47">
        <v>149445</v>
      </c>
      <c r="L47" t="s">
        <v>26</v>
      </c>
      <c r="M47" t="s">
        <v>44</v>
      </c>
      <c r="N47">
        <v>27</v>
      </c>
      <c r="O47" t="s">
        <v>52</v>
      </c>
      <c r="P47" t="s">
        <v>45</v>
      </c>
      <c r="Q47" t="s">
        <v>53</v>
      </c>
      <c r="R47" t="s">
        <v>54</v>
      </c>
      <c r="S47">
        <v>40.1828</v>
      </c>
      <c r="T47">
        <v>29.066500000000001</v>
      </c>
    </row>
    <row r="48" spans="1:20" x14ac:dyDescent="0.25">
      <c r="A48" t="s">
        <v>135</v>
      </c>
      <c r="B48" s="1">
        <v>45336</v>
      </c>
      <c r="C48" s="1">
        <v>45351</v>
      </c>
      <c r="D48" t="s">
        <v>116</v>
      </c>
      <c r="E48" t="s">
        <v>57</v>
      </c>
      <c r="F48" t="s">
        <v>71</v>
      </c>
      <c r="G48" t="s">
        <v>34</v>
      </c>
      <c r="H48" t="s">
        <v>25</v>
      </c>
      <c r="I48">
        <v>1277</v>
      </c>
      <c r="J48">
        <v>6</v>
      </c>
      <c r="K48">
        <v>7662</v>
      </c>
      <c r="L48" t="s">
        <v>35</v>
      </c>
      <c r="M48" t="s">
        <v>44</v>
      </c>
      <c r="N48">
        <v>40</v>
      </c>
      <c r="O48" t="s">
        <v>28</v>
      </c>
      <c r="P48" t="s">
        <v>45</v>
      </c>
      <c r="Q48" t="s">
        <v>53</v>
      </c>
      <c r="R48" t="s">
        <v>54</v>
      </c>
      <c r="S48">
        <v>40.1828</v>
      </c>
      <c r="T48">
        <v>29.066500000000001</v>
      </c>
    </row>
    <row r="49" spans="1:20" x14ac:dyDescent="0.25">
      <c r="A49" t="s">
        <v>136</v>
      </c>
      <c r="B49" s="1">
        <v>45337</v>
      </c>
      <c r="C49" s="1">
        <v>45351</v>
      </c>
      <c r="D49" t="s">
        <v>96</v>
      </c>
      <c r="E49" t="s">
        <v>42</v>
      </c>
      <c r="F49" t="s">
        <v>33</v>
      </c>
      <c r="G49" t="s">
        <v>43</v>
      </c>
      <c r="H49" t="s">
        <v>25</v>
      </c>
      <c r="I49">
        <v>821</v>
      </c>
      <c r="J49">
        <v>69</v>
      </c>
      <c r="K49">
        <v>56649</v>
      </c>
      <c r="L49" t="s">
        <v>65</v>
      </c>
      <c r="M49" t="s">
        <v>27</v>
      </c>
      <c r="N49">
        <v>36</v>
      </c>
      <c r="O49" t="s">
        <v>28</v>
      </c>
      <c r="P49" t="s">
        <v>45</v>
      </c>
      <c r="Q49" t="s">
        <v>53</v>
      </c>
      <c r="R49" t="s">
        <v>73</v>
      </c>
      <c r="S49">
        <v>41.008200000000002</v>
      </c>
      <c r="T49">
        <v>28.978400000000001</v>
      </c>
    </row>
    <row r="50" spans="1:20" x14ac:dyDescent="0.25">
      <c r="A50" t="s">
        <v>137</v>
      </c>
      <c r="B50" s="1">
        <v>45338</v>
      </c>
      <c r="C50" s="1">
        <v>45351</v>
      </c>
      <c r="D50" t="s">
        <v>120</v>
      </c>
      <c r="E50" t="s">
        <v>57</v>
      </c>
      <c r="F50" t="s">
        <v>33</v>
      </c>
      <c r="G50" t="s">
        <v>72</v>
      </c>
      <c r="H50" t="s">
        <v>25</v>
      </c>
      <c r="I50">
        <v>321</v>
      </c>
      <c r="J50">
        <v>55</v>
      </c>
      <c r="K50">
        <v>17655</v>
      </c>
      <c r="L50" t="s">
        <v>26</v>
      </c>
      <c r="M50" t="s">
        <v>51</v>
      </c>
      <c r="N50">
        <v>33</v>
      </c>
      <c r="O50" t="s">
        <v>52</v>
      </c>
      <c r="P50" t="s">
        <v>45</v>
      </c>
      <c r="Q50" t="s">
        <v>68</v>
      </c>
      <c r="R50" t="s">
        <v>91</v>
      </c>
      <c r="S50">
        <v>26.912400000000002</v>
      </c>
      <c r="T50">
        <v>75.787300000000002</v>
      </c>
    </row>
    <row r="51" spans="1:20" x14ac:dyDescent="0.25">
      <c r="A51" t="s">
        <v>138</v>
      </c>
      <c r="B51" s="1">
        <v>45339</v>
      </c>
      <c r="C51" s="1">
        <v>45351</v>
      </c>
      <c r="D51" t="s">
        <v>116</v>
      </c>
      <c r="E51" t="s">
        <v>57</v>
      </c>
      <c r="F51" t="s">
        <v>33</v>
      </c>
      <c r="G51" t="s">
        <v>34</v>
      </c>
      <c r="H51" t="s">
        <v>25</v>
      </c>
      <c r="I51">
        <v>1208</v>
      </c>
      <c r="J51">
        <v>75</v>
      </c>
      <c r="K51">
        <v>90600</v>
      </c>
      <c r="L51" t="s">
        <v>65</v>
      </c>
      <c r="M51" t="s">
        <v>44</v>
      </c>
      <c r="N51">
        <v>44</v>
      </c>
      <c r="O51" t="s">
        <v>59</v>
      </c>
      <c r="P51" t="s">
        <v>45</v>
      </c>
      <c r="Q51" t="s">
        <v>68</v>
      </c>
      <c r="R51" t="s">
        <v>98</v>
      </c>
      <c r="S51">
        <v>22.572600000000001</v>
      </c>
      <c r="T51">
        <v>88.363900000000001</v>
      </c>
    </row>
    <row r="52" spans="1:20" x14ac:dyDescent="0.25">
      <c r="A52" t="s">
        <v>139</v>
      </c>
      <c r="B52" s="1">
        <v>45340</v>
      </c>
      <c r="C52" s="1">
        <v>45351</v>
      </c>
      <c r="D52" t="s">
        <v>78</v>
      </c>
      <c r="E52" t="s">
        <v>22</v>
      </c>
      <c r="F52" t="s">
        <v>33</v>
      </c>
      <c r="G52" t="s">
        <v>43</v>
      </c>
      <c r="H52" t="s">
        <v>25</v>
      </c>
      <c r="I52">
        <v>757</v>
      </c>
      <c r="J52">
        <v>1</v>
      </c>
      <c r="K52">
        <v>757</v>
      </c>
      <c r="L52" t="s">
        <v>65</v>
      </c>
      <c r="M52" t="s">
        <v>51</v>
      </c>
      <c r="N52">
        <v>22</v>
      </c>
      <c r="O52" t="s">
        <v>87</v>
      </c>
      <c r="P52" t="s">
        <v>45</v>
      </c>
      <c r="Q52" t="s">
        <v>53</v>
      </c>
      <c r="R52" t="s">
        <v>54</v>
      </c>
      <c r="S52">
        <v>40.1828</v>
      </c>
      <c r="T52">
        <v>29.066500000000001</v>
      </c>
    </row>
    <row r="53" spans="1:20" x14ac:dyDescent="0.25">
      <c r="A53" t="s">
        <v>140</v>
      </c>
      <c r="B53" s="1">
        <v>45341</v>
      </c>
      <c r="C53" s="1">
        <v>45351</v>
      </c>
      <c r="D53" t="s">
        <v>116</v>
      </c>
      <c r="E53" t="s">
        <v>57</v>
      </c>
      <c r="F53" t="s">
        <v>33</v>
      </c>
      <c r="G53" t="s">
        <v>43</v>
      </c>
      <c r="H53" t="s">
        <v>25</v>
      </c>
      <c r="I53">
        <v>1207</v>
      </c>
      <c r="J53">
        <v>51</v>
      </c>
      <c r="K53">
        <v>61557</v>
      </c>
      <c r="L53" t="s">
        <v>65</v>
      </c>
      <c r="M53" t="s">
        <v>27</v>
      </c>
      <c r="N53">
        <v>55</v>
      </c>
      <c r="O53" t="s">
        <v>37</v>
      </c>
      <c r="P53" t="s">
        <v>29</v>
      </c>
      <c r="Q53" t="s">
        <v>53</v>
      </c>
      <c r="R53" t="s">
        <v>62</v>
      </c>
      <c r="S53">
        <v>36.896900000000002</v>
      </c>
      <c r="T53">
        <v>30.7133</v>
      </c>
    </row>
    <row r="54" spans="1:20" x14ac:dyDescent="0.25">
      <c r="A54" t="s">
        <v>141</v>
      </c>
      <c r="B54" s="1">
        <v>45342</v>
      </c>
      <c r="C54" s="1">
        <v>45351</v>
      </c>
      <c r="D54" t="s">
        <v>85</v>
      </c>
      <c r="E54" t="s">
        <v>22</v>
      </c>
      <c r="F54" t="s">
        <v>71</v>
      </c>
      <c r="G54" t="s">
        <v>58</v>
      </c>
      <c r="H54" t="s">
        <v>25</v>
      </c>
      <c r="I54">
        <v>1061</v>
      </c>
      <c r="J54">
        <v>88</v>
      </c>
      <c r="K54">
        <v>93368</v>
      </c>
      <c r="L54" t="s">
        <v>26</v>
      </c>
      <c r="M54" t="s">
        <v>44</v>
      </c>
      <c r="N54">
        <v>63</v>
      </c>
      <c r="O54" t="s">
        <v>66</v>
      </c>
      <c r="P54" t="s">
        <v>45</v>
      </c>
      <c r="Q54" t="s">
        <v>68</v>
      </c>
      <c r="R54" t="s">
        <v>91</v>
      </c>
      <c r="S54">
        <v>26.912400000000002</v>
      </c>
      <c r="T54">
        <v>75.787300000000002</v>
      </c>
    </row>
    <row r="55" spans="1:20" x14ac:dyDescent="0.25">
      <c r="A55" t="s">
        <v>142</v>
      </c>
      <c r="B55" s="1">
        <v>45343</v>
      </c>
      <c r="C55" s="1">
        <v>45351</v>
      </c>
      <c r="D55" t="s">
        <v>131</v>
      </c>
      <c r="E55" t="s">
        <v>103</v>
      </c>
      <c r="F55" t="s">
        <v>71</v>
      </c>
      <c r="G55" t="s">
        <v>34</v>
      </c>
      <c r="H55" t="s">
        <v>104</v>
      </c>
      <c r="I55">
        <v>856</v>
      </c>
      <c r="J55">
        <v>33</v>
      </c>
      <c r="K55">
        <v>28248</v>
      </c>
      <c r="L55" t="s">
        <v>35</v>
      </c>
      <c r="M55" t="s">
        <v>27</v>
      </c>
      <c r="N55">
        <v>31</v>
      </c>
      <c r="O55" t="s">
        <v>52</v>
      </c>
      <c r="P55" t="s">
        <v>45</v>
      </c>
      <c r="Q55" t="s">
        <v>53</v>
      </c>
      <c r="R55" t="s">
        <v>94</v>
      </c>
      <c r="S55">
        <v>38.419199999999996</v>
      </c>
      <c r="T55">
        <v>27.128699999999998</v>
      </c>
    </row>
    <row r="56" spans="1:20" x14ac:dyDescent="0.25">
      <c r="A56" t="s">
        <v>143</v>
      </c>
      <c r="B56" s="1">
        <v>45344</v>
      </c>
      <c r="C56" s="1">
        <v>45351</v>
      </c>
      <c r="D56" t="s">
        <v>116</v>
      </c>
      <c r="E56" t="s">
        <v>57</v>
      </c>
      <c r="F56" t="s">
        <v>23</v>
      </c>
      <c r="G56" t="s">
        <v>58</v>
      </c>
      <c r="H56" t="s">
        <v>25</v>
      </c>
      <c r="I56">
        <v>1248</v>
      </c>
      <c r="J56">
        <v>4</v>
      </c>
      <c r="K56">
        <v>4992</v>
      </c>
      <c r="L56" t="s">
        <v>65</v>
      </c>
      <c r="M56" t="s">
        <v>44</v>
      </c>
      <c r="N56">
        <v>35</v>
      </c>
      <c r="O56" t="s">
        <v>28</v>
      </c>
      <c r="P56" t="s">
        <v>29</v>
      </c>
      <c r="Q56" t="s">
        <v>68</v>
      </c>
      <c r="R56" t="s">
        <v>88</v>
      </c>
      <c r="S56">
        <v>17.385000000000002</v>
      </c>
      <c r="T56">
        <v>78.486699999999999</v>
      </c>
    </row>
    <row r="57" spans="1:20" x14ac:dyDescent="0.25">
      <c r="A57" t="s">
        <v>144</v>
      </c>
      <c r="B57" s="1">
        <v>45345</v>
      </c>
      <c r="C57" s="1">
        <v>45351</v>
      </c>
      <c r="D57" t="s">
        <v>56</v>
      </c>
      <c r="E57" t="s">
        <v>57</v>
      </c>
      <c r="F57" t="s">
        <v>33</v>
      </c>
      <c r="G57" t="s">
        <v>72</v>
      </c>
      <c r="H57" t="s">
        <v>25</v>
      </c>
      <c r="I57">
        <v>1858</v>
      </c>
      <c r="J57">
        <v>17</v>
      </c>
      <c r="K57">
        <v>31586</v>
      </c>
      <c r="L57" t="s">
        <v>26</v>
      </c>
      <c r="M57" t="s">
        <v>44</v>
      </c>
      <c r="N57">
        <v>27</v>
      </c>
      <c r="O57" t="s">
        <v>52</v>
      </c>
      <c r="P57" t="s">
        <v>45</v>
      </c>
      <c r="Q57" t="s">
        <v>46</v>
      </c>
      <c r="R57" t="s">
        <v>111</v>
      </c>
      <c r="S57">
        <v>22.845600000000001</v>
      </c>
      <c r="T57">
        <v>89.540300000000002</v>
      </c>
    </row>
    <row r="58" spans="1:20" x14ac:dyDescent="0.25">
      <c r="A58" t="s">
        <v>145</v>
      </c>
      <c r="B58" s="1">
        <v>45346</v>
      </c>
      <c r="C58" s="1">
        <v>45351</v>
      </c>
      <c r="D58" t="s">
        <v>146</v>
      </c>
      <c r="E58" t="s">
        <v>57</v>
      </c>
      <c r="F58" t="s">
        <v>33</v>
      </c>
      <c r="G58" t="s">
        <v>24</v>
      </c>
      <c r="H58" t="s">
        <v>25</v>
      </c>
      <c r="I58">
        <v>422</v>
      </c>
      <c r="J58">
        <v>29</v>
      </c>
      <c r="K58">
        <v>12238</v>
      </c>
      <c r="L58" t="s">
        <v>26</v>
      </c>
      <c r="M58" t="s">
        <v>27</v>
      </c>
      <c r="N58">
        <v>48</v>
      </c>
      <c r="O58" t="s">
        <v>59</v>
      </c>
      <c r="P58" t="s">
        <v>29</v>
      </c>
      <c r="Q58" t="s">
        <v>68</v>
      </c>
      <c r="R58" t="s">
        <v>69</v>
      </c>
      <c r="S58">
        <v>18.520399999999999</v>
      </c>
      <c r="T58">
        <v>73.856700000000004</v>
      </c>
    </row>
    <row r="59" spans="1:20" x14ac:dyDescent="0.25">
      <c r="A59" t="s">
        <v>147</v>
      </c>
      <c r="B59" s="1">
        <v>45347</v>
      </c>
      <c r="C59" s="1">
        <v>45351</v>
      </c>
      <c r="D59" t="s">
        <v>116</v>
      </c>
      <c r="E59" t="s">
        <v>57</v>
      </c>
      <c r="F59" t="s">
        <v>71</v>
      </c>
      <c r="G59" t="s">
        <v>72</v>
      </c>
      <c r="H59" t="s">
        <v>25</v>
      </c>
      <c r="I59">
        <v>1204</v>
      </c>
      <c r="J59">
        <v>88</v>
      </c>
      <c r="K59">
        <v>105952</v>
      </c>
      <c r="L59" t="s">
        <v>26</v>
      </c>
      <c r="M59" t="s">
        <v>27</v>
      </c>
      <c r="N59">
        <v>25</v>
      </c>
      <c r="O59" t="s">
        <v>87</v>
      </c>
      <c r="P59" t="s">
        <v>45</v>
      </c>
      <c r="Q59" t="s">
        <v>30</v>
      </c>
      <c r="R59" t="s">
        <v>148</v>
      </c>
      <c r="S59">
        <v>33.565100000000001</v>
      </c>
      <c r="T59">
        <v>73.016900000000007</v>
      </c>
    </row>
    <row r="60" spans="1:20" x14ac:dyDescent="0.25">
      <c r="A60" t="s">
        <v>149</v>
      </c>
      <c r="B60" s="1">
        <v>45348</v>
      </c>
      <c r="C60" s="1">
        <v>45351</v>
      </c>
      <c r="D60" t="s">
        <v>96</v>
      </c>
      <c r="E60" t="s">
        <v>42</v>
      </c>
      <c r="F60" t="s">
        <v>33</v>
      </c>
      <c r="G60" t="s">
        <v>43</v>
      </c>
      <c r="H60" t="s">
        <v>25</v>
      </c>
      <c r="I60">
        <v>895</v>
      </c>
      <c r="J60">
        <v>83</v>
      </c>
      <c r="K60">
        <v>74285</v>
      </c>
      <c r="L60" t="s">
        <v>26</v>
      </c>
      <c r="M60" t="s">
        <v>51</v>
      </c>
      <c r="N60">
        <v>40</v>
      </c>
      <c r="O60" t="s">
        <v>28</v>
      </c>
      <c r="P60" t="s">
        <v>29</v>
      </c>
      <c r="Q60" t="s">
        <v>68</v>
      </c>
      <c r="R60" t="s">
        <v>132</v>
      </c>
      <c r="S60">
        <v>13.082700000000001</v>
      </c>
      <c r="T60">
        <v>80.270700000000005</v>
      </c>
    </row>
    <row r="61" spans="1:20" x14ac:dyDescent="0.25">
      <c r="A61" t="s">
        <v>150</v>
      </c>
      <c r="B61" s="1">
        <v>45349</v>
      </c>
      <c r="C61" s="1">
        <v>45351</v>
      </c>
      <c r="D61" t="s">
        <v>85</v>
      </c>
      <c r="E61" t="s">
        <v>22</v>
      </c>
      <c r="F61" t="s">
        <v>33</v>
      </c>
      <c r="G61" t="s">
        <v>58</v>
      </c>
      <c r="H61" t="s">
        <v>25</v>
      </c>
      <c r="I61">
        <v>1040</v>
      </c>
      <c r="J61">
        <v>69</v>
      </c>
      <c r="K61">
        <v>71760</v>
      </c>
      <c r="L61" t="s">
        <v>65</v>
      </c>
      <c r="M61" t="s">
        <v>44</v>
      </c>
      <c r="N61">
        <v>54</v>
      </c>
      <c r="O61" t="s">
        <v>37</v>
      </c>
      <c r="P61" t="s">
        <v>38</v>
      </c>
      <c r="Q61" t="s">
        <v>68</v>
      </c>
      <c r="R61" t="s">
        <v>121</v>
      </c>
      <c r="S61">
        <v>12.9716</v>
      </c>
      <c r="T61">
        <v>77.5946</v>
      </c>
    </row>
    <row r="62" spans="1:20" x14ac:dyDescent="0.25">
      <c r="A62" t="s">
        <v>151</v>
      </c>
      <c r="B62" s="1">
        <v>45350</v>
      </c>
      <c r="C62" s="1">
        <v>45351</v>
      </c>
      <c r="D62" t="s">
        <v>129</v>
      </c>
      <c r="E62" t="s">
        <v>103</v>
      </c>
      <c r="F62" t="s">
        <v>33</v>
      </c>
      <c r="G62" t="s">
        <v>72</v>
      </c>
      <c r="H62" t="s">
        <v>104</v>
      </c>
      <c r="I62">
        <v>1131</v>
      </c>
      <c r="J62">
        <v>26</v>
      </c>
      <c r="K62">
        <v>29406</v>
      </c>
      <c r="L62" t="s">
        <v>65</v>
      </c>
      <c r="M62" t="s">
        <v>44</v>
      </c>
      <c r="N62">
        <v>41</v>
      </c>
      <c r="O62" t="s">
        <v>28</v>
      </c>
      <c r="P62" t="s">
        <v>45</v>
      </c>
      <c r="Q62" t="s">
        <v>53</v>
      </c>
      <c r="R62" t="s">
        <v>62</v>
      </c>
      <c r="S62">
        <v>36.896900000000002</v>
      </c>
      <c r="T62">
        <v>30.7133</v>
      </c>
    </row>
    <row r="63" spans="1:20" x14ac:dyDescent="0.25">
      <c r="A63" t="s">
        <v>152</v>
      </c>
      <c r="B63" s="1">
        <v>45351</v>
      </c>
      <c r="C63" s="1">
        <v>45351</v>
      </c>
      <c r="D63" t="s">
        <v>75</v>
      </c>
      <c r="E63" t="s">
        <v>50</v>
      </c>
      <c r="F63" t="s">
        <v>71</v>
      </c>
      <c r="G63" t="s">
        <v>58</v>
      </c>
      <c r="H63" t="s">
        <v>25</v>
      </c>
      <c r="I63">
        <v>397</v>
      </c>
      <c r="J63">
        <v>81</v>
      </c>
      <c r="K63">
        <v>32157</v>
      </c>
      <c r="L63" t="s">
        <v>65</v>
      </c>
      <c r="M63" t="s">
        <v>44</v>
      </c>
      <c r="N63">
        <v>23</v>
      </c>
      <c r="O63" t="s">
        <v>87</v>
      </c>
      <c r="P63" t="s">
        <v>29</v>
      </c>
      <c r="Q63" t="s">
        <v>46</v>
      </c>
      <c r="R63" t="s">
        <v>118</v>
      </c>
      <c r="S63">
        <v>24.8949</v>
      </c>
      <c r="T63">
        <v>91.868700000000004</v>
      </c>
    </row>
    <row r="64" spans="1:20" x14ac:dyDescent="0.25">
      <c r="A64" t="s">
        <v>153</v>
      </c>
      <c r="B64" s="1">
        <v>45352</v>
      </c>
      <c r="C64" s="1">
        <v>45382</v>
      </c>
      <c r="D64" t="s">
        <v>78</v>
      </c>
      <c r="E64" t="s">
        <v>22</v>
      </c>
      <c r="F64" t="s">
        <v>71</v>
      </c>
      <c r="G64" t="s">
        <v>24</v>
      </c>
      <c r="H64" t="s">
        <v>25</v>
      </c>
      <c r="I64">
        <v>770</v>
      </c>
      <c r="J64">
        <v>91</v>
      </c>
      <c r="K64">
        <v>70070</v>
      </c>
      <c r="L64" t="s">
        <v>65</v>
      </c>
      <c r="M64" t="s">
        <v>36</v>
      </c>
      <c r="N64">
        <v>64</v>
      </c>
      <c r="O64" t="s">
        <v>66</v>
      </c>
      <c r="P64" t="s">
        <v>29</v>
      </c>
      <c r="Q64" t="s">
        <v>68</v>
      </c>
      <c r="R64" t="s">
        <v>98</v>
      </c>
      <c r="S64">
        <v>22.572600000000001</v>
      </c>
      <c r="T64">
        <v>88.363900000000001</v>
      </c>
    </row>
    <row r="65" spans="1:20" x14ac:dyDescent="0.25">
      <c r="A65" t="s">
        <v>154</v>
      </c>
      <c r="B65" s="1">
        <v>45353</v>
      </c>
      <c r="C65" s="1">
        <v>45382</v>
      </c>
      <c r="D65" t="s">
        <v>56</v>
      </c>
      <c r="E65" t="s">
        <v>57</v>
      </c>
      <c r="F65" t="s">
        <v>23</v>
      </c>
      <c r="G65" t="s">
        <v>34</v>
      </c>
      <c r="H65" t="s">
        <v>25</v>
      </c>
      <c r="I65">
        <v>1856</v>
      </c>
      <c r="J65">
        <v>62</v>
      </c>
      <c r="K65">
        <v>115072</v>
      </c>
      <c r="L65" t="s">
        <v>26</v>
      </c>
      <c r="M65" t="s">
        <v>27</v>
      </c>
      <c r="N65">
        <v>36</v>
      </c>
      <c r="O65" t="s">
        <v>28</v>
      </c>
      <c r="P65" t="s">
        <v>45</v>
      </c>
      <c r="Q65" t="s">
        <v>53</v>
      </c>
      <c r="R65" t="s">
        <v>54</v>
      </c>
      <c r="S65">
        <v>40.1828</v>
      </c>
      <c r="T65">
        <v>29.066500000000001</v>
      </c>
    </row>
    <row r="66" spans="1:20" x14ac:dyDescent="0.25">
      <c r="A66" t="s">
        <v>155</v>
      </c>
      <c r="B66" s="1">
        <v>45354</v>
      </c>
      <c r="C66" s="1">
        <v>45382</v>
      </c>
      <c r="D66" t="s">
        <v>129</v>
      </c>
      <c r="E66" t="s">
        <v>103</v>
      </c>
      <c r="F66" t="s">
        <v>33</v>
      </c>
      <c r="G66" t="s">
        <v>43</v>
      </c>
      <c r="H66" t="s">
        <v>104</v>
      </c>
      <c r="I66">
        <v>1142</v>
      </c>
      <c r="J66">
        <v>4</v>
      </c>
      <c r="K66">
        <v>4568</v>
      </c>
      <c r="L66" t="s">
        <v>35</v>
      </c>
      <c r="M66" t="s">
        <v>36</v>
      </c>
      <c r="N66">
        <v>27</v>
      </c>
      <c r="O66" t="s">
        <v>52</v>
      </c>
      <c r="P66" t="s">
        <v>29</v>
      </c>
      <c r="Q66" t="s">
        <v>68</v>
      </c>
      <c r="R66" t="s">
        <v>91</v>
      </c>
      <c r="S66">
        <v>26.912400000000002</v>
      </c>
      <c r="T66">
        <v>75.787300000000002</v>
      </c>
    </row>
    <row r="67" spans="1:20" x14ac:dyDescent="0.25">
      <c r="A67" t="s">
        <v>95</v>
      </c>
      <c r="B67" s="1">
        <v>45355</v>
      </c>
      <c r="C67" s="1">
        <v>45382</v>
      </c>
      <c r="D67" t="s">
        <v>96</v>
      </c>
      <c r="E67" t="s">
        <v>42</v>
      </c>
      <c r="F67" t="s">
        <v>23</v>
      </c>
      <c r="G67" t="s">
        <v>72</v>
      </c>
      <c r="H67" t="s">
        <v>25</v>
      </c>
      <c r="I67">
        <v>852</v>
      </c>
      <c r="J67">
        <v>75</v>
      </c>
      <c r="K67">
        <v>63900</v>
      </c>
      <c r="L67" t="s">
        <v>26</v>
      </c>
      <c r="M67" t="s">
        <v>36</v>
      </c>
      <c r="N67">
        <v>29</v>
      </c>
      <c r="O67" t="s">
        <v>52</v>
      </c>
      <c r="P67" t="s">
        <v>45</v>
      </c>
      <c r="Q67" t="s">
        <v>53</v>
      </c>
      <c r="R67" t="s">
        <v>73</v>
      </c>
      <c r="S67">
        <v>41.008200000000002</v>
      </c>
      <c r="T67">
        <v>28.978400000000001</v>
      </c>
    </row>
    <row r="68" spans="1:20" x14ac:dyDescent="0.25">
      <c r="A68" t="s">
        <v>156</v>
      </c>
      <c r="B68" s="1">
        <v>45356</v>
      </c>
      <c r="C68" s="1">
        <v>45382</v>
      </c>
      <c r="D68" t="s">
        <v>85</v>
      </c>
      <c r="E68" t="s">
        <v>22</v>
      </c>
      <c r="F68" t="s">
        <v>23</v>
      </c>
      <c r="G68" t="s">
        <v>58</v>
      </c>
      <c r="H68" t="s">
        <v>25</v>
      </c>
      <c r="I68">
        <v>1059</v>
      </c>
      <c r="J68">
        <v>68</v>
      </c>
      <c r="K68">
        <v>72012</v>
      </c>
      <c r="L68" t="s">
        <v>26</v>
      </c>
      <c r="M68" t="s">
        <v>51</v>
      </c>
      <c r="N68">
        <v>47</v>
      </c>
      <c r="O68" t="s">
        <v>59</v>
      </c>
      <c r="P68" t="s">
        <v>29</v>
      </c>
      <c r="Q68" t="s">
        <v>68</v>
      </c>
      <c r="R68" t="s">
        <v>121</v>
      </c>
      <c r="S68">
        <v>12.9716</v>
      </c>
      <c r="T68">
        <v>77.5946</v>
      </c>
    </row>
    <row r="69" spans="1:20" x14ac:dyDescent="0.25">
      <c r="A69" t="s">
        <v>157</v>
      </c>
      <c r="B69" s="1">
        <v>45357</v>
      </c>
      <c r="C69" s="1">
        <v>45382</v>
      </c>
      <c r="D69" t="s">
        <v>41</v>
      </c>
      <c r="E69" t="s">
        <v>42</v>
      </c>
      <c r="F69" t="s">
        <v>23</v>
      </c>
      <c r="G69" t="s">
        <v>24</v>
      </c>
      <c r="H69" t="s">
        <v>25</v>
      </c>
      <c r="I69">
        <v>689</v>
      </c>
      <c r="J69">
        <v>89</v>
      </c>
      <c r="K69">
        <v>61321</v>
      </c>
      <c r="L69" t="s">
        <v>26</v>
      </c>
      <c r="M69" t="s">
        <v>44</v>
      </c>
      <c r="N69">
        <v>51</v>
      </c>
      <c r="O69" t="s">
        <v>37</v>
      </c>
      <c r="P69" t="s">
        <v>29</v>
      </c>
      <c r="Q69" t="s">
        <v>68</v>
      </c>
      <c r="R69" t="s">
        <v>121</v>
      </c>
      <c r="S69">
        <v>12.9716</v>
      </c>
      <c r="T69">
        <v>77.5946</v>
      </c>
    </row>
    <row r="70" spans="1:20" x14ac:dyDescent="0.25">
      <c r="A70" t="s">
        <v>158</v>
      </c>
      <c r="B70" s="1">
        <v>45358</v>
      </c>
      <c r="C70" s="1">
        <v>45382</v>
      </c>
      <c r="D70" t="s">
        <v>159</v>
      </c>
      <c r="E70" t="s">
        <v>103</v>
      </c>
      <c r="F70" t="s">
        <v>23</v>
      </c>
      <c r="G70" t="s">
        <v>43</v>
      </c>
      <c r="H70" t="s">
        <v>104</v>
      </c>
      <c r="I70">
        <v>456</v>
      </c>
      <c r="J70">
        <v>9</v>
      </c>
      <c r="K70">
        <v>4104</v>
      </c>
      <c r="L70" t="s">
        <v>26</v>
      </c>
      <c r="M70" t="s">
        <v>44</v>
      </c>
      <c r="N70">
        <v>21</v>
      </c>
      <c r="O70" t="s">
        <v>87</v>
      </c>
      <c r="P70" t="s">
        <v>45</v>
      </c>
      <c r="Q70" t="s">
        <v>53</v>
      </c>
      <c r="R70" t="s">
        <v>100</v>
      </c>
      <c r="S70">
        <v>39.933399999999999</v>
      </c>
      <c r="T70">
        <v>32.859699999999997</v>
      </c>
    </row>
    <row r="71" spans="1:20" x14ac:dyDescent="0.25">
      <c r="A71" t="s">
        <v>160</v>
      </c>
      <c r="B71" s="1">
        <v>45359</v>
      </c>
      <c r="C71" s="1">
        <v>45382</v>
      </c>
      <c r="D71" t="s">
        <v>85</v>
      </c>
      <c r="E71" t="s">
        <v>22</v>
      </c>
      <c r="F71" t="s">
        <v>23</v>
      </c>
      <c r="G71" t="s">
        <v>43</v>
      </c>
      <c r="H71" t="s">
        <v>25</v>
      </c>
      <c r="I71">
        <v>1062</v>
      </c>
      <c r="J71">
        <v>68</v>
      </c>
      <c r="K71">
        <v>72216</v>
      </c>
      <c r="L71" t="s">
        <v>35</v>
      </c>
      <c r="M71" t="s">
        <v>51</v>
      </c>
      <c r="N71">
        <v>62</v>
      </c>
      <c r="O71" t="s">
        <v>66</v>
      </c>
      <c r="P71" t="s">
        <v>45</v>
      </c>
      <c r="Q71" t="s">
        <v>53</v>
      </c>
      <c r="R71" t="s">
        <v>54</v>
      </c>
      <c r="S71">
        <v>40.1828</v>
      </c>
      <c r="T71">
        <v>29.066500000000001</v>
      </c>
    </row>
    <row r="72" spans="1:20" x14ac:dyDescent="0.25">
      <c r="A72" t="s">
        <v>161</v>
      </c>
      <c r="B72" s="1">
        <v>45360</v>
      </c>
      <c r="C72" s="1">
        <v>45382</v>
      </c>
      <c r="D72" t="s">
        <v>129</v>
      </c>
      <c r="E72" t="s">
        <v>103</v>
      </c>
      <c r="F72" t="s">
        <v>71</v>
      </c>
      <c r="G72" t="s">
        <v>43</v>
      </c>
      <c r="H72" t="s">
        <v>104</v>
      </c>
      <c r="I72">
        <v>1106</v>
      </c>
      <c r="J72">
        <v>71</v>
      </c>
      <c r="K72">
        <v>78526</v>
      </c>
      <c r="L72" t="s">
        <v>26</v>
      </c>
      <c r="M72" t="s">
        <v>36</v>
      </c>
      <c r="N72">
        <v>33</v>
      </c>
      <c r="O72" t="s">
        <v>52</v>
      </c>
      <c r="P72" t="s">
        <v>29</v>
      </c>
      <c r="Q72" t="s">
        <v>68</v>
      </c>
      <c r="R72" t="s">
        <v>132</v>
      </c>
      <c r="S72">
        <v>13.082700000000001</v>
      </c>
      <c r="T72">
        <v>80.270700000000005</v>
      </c>
    </row>
    <row r="73" spans="1:20" x14ac:dyDescent="0.25">
      <c r="A73" t="s">
        <v>162</v>
      </c>
      <c r="B73" s="1">
        <v>45361</v>
      </c>
      <c r="C73" s="1">
        <v>45382</v>
      </c>
      <c r="D73" t="s">
        <v>120</v>
      </c>
      <c r="E73" t="s">
        <v>57</v>
      </c>
      <c r="F73" t="s">
        <v>71</v>
      </c>
      <c r="G73" t="s">
        <v>24</v>
      </c>
      <c r="H73" t="s">
        <v>25</v>
      </c>
      <c r="I73">
        <v>315</v>
      </c>
      <c r="J73">
        <v>17</v>
      </c>
      <c r="K73">
        <v>5355</v>
      </c>
      <c r="L73" t="s">
        <v>26</v>
      </c>
      <c r="M73" t="s">
        <v>44</v>
      </c>
      <c r="N73">
        <v>44</v>
      </c>
      <c r="O73" t="s">
        <v>59</v>
      </c>
      <c r="P73" t="s">
        <v>29</v>
      </c>
      <c r="Q73" t="s">
        <v>53</v>
      </c>
      <c r="R73" t="s">
        <v>94</v>
      </c>
      <c r="S73">
        <v>38.419199999999996</v>
      </c>
      <c r="T73">
        <v>27.128699999999998</v>
      </c>
    </row>
    <row r="74" spans="1:20" x14ac:dyDescent="0.25">
      <c r="A74" t="s">
        <v>48</v>
      </c>
      <c r="B74" s="1">
        <v>45362</v>
      </c>
      <c r="C74" s="1">
        <v>45382</v>
      </c>
      <c r="D74" t="s">
        <v>49</v>
      </c>
      <c r="E74" t="s">
        <v>50</v>
      </c>
      <c r="F74" t="s">
        <v>33</v>
      </c>
      <c r="G74" t="s">
        <v>43</v>
      </c>
      <c r="H74" t="s">
        <v>25</v>
      </c>
      <c r="I74">
        <v>342</v>
      </c>
      <c r="J74">
        <v>25</v>
      </c>
      <c r="K74">
        <v>8550</v>
      </c>
      <c r="L74" t="s">
        <v>26</v>
      </c>
      <c r="M74" t="s">
        <v>51</v>
      </c>
      <c r="N74">
        <v>32</v>
      </c>
      <c r="O74" t="s">
        <v>52</v>
      </c>
      <c r="P74" t="s">
        <v>45</v>
      </c>
      <c r="Q74" t="s">
        <v>53</v>
      </c>
      <c r="R74" t="s">
        <v>54</v>
      </c>
      <c r="S74">
        <v>40.1828</v>
      </c>
      <c r="T74">
        <v>29.066500000000001</v>
      </c>
    </row>
    <row r="75" spans="1:20" x14ac:dyDescent="0.25">
      <c r="A75" t="s">
        <v>163</v>
      </c>
      <c r="B75" s="1">
        <v>45363</v>
      </c>
      <c r="C75" s="1">
        <v>45382</v>
      </c>
      <c r="D75" t="s">
        <v>56</v>
      </c>
      <c r="E75" t="s">
        <v>57</v>
      </c>
      <c r="F75" t="s">
        <v>71</v>
      </c>
      <c r="G75" t="s">
        <v>72</v>
      </c>
      <c r="H75" t="s">
        <v>25</v>
      </c>
      <c r="I75">
        <v>1799</v>
      </c>
      <c r="J75">
        <v>13</v>
      </c>
      <c r="K75">
        <v>23387</v>
      </c>
      <c r="L75" t="s">
        <v>26</v>
      </c>
      <c r="M75" t="s">
        <v>44</v>
      </c>
      <c r="N75">
        <v>43</v>
      </c>
      <c r="O75" t="s">
        <v>59</v>
      </c>
      <c r="P75" t="s">
        <v>45</v>
      </c>
      <c r="Q75" t="s">
        <v>68</v>
      </c>
      <c r="R75" t="s">
        <v>127</v>
      </c>
      <c r="S75">
        <v>26.846699999999998</v>
      </c>
      <c r="T75">
        <v>80.946200000000005</v>
      </c>
    </row>
    <row r="76" spans="1:20" x14ac:dyDescent="0.25">
      <c r="A76" t="s">
        <v>164</v>
      </c>
      <c r="B76" s="1">
        <v>45364</v>
      </c>
      <c r="C76" s="1">
        <v>45382</v>
      </c>
      <c r="D76" t="s">
        <v>159</v>
      </c>
      <c r="E76" t="s">
        <v>103</v>
      </c>
      <c r="F76" t="s">
        <v>33</v>
      </c>
      <c r="G76" t="s">
        <v>72</v>
      </c>
      <c r="H76" t="s">
        <v>104</v>
      </c>
      <c r="I76">
        <v>438</v>
      </c>
      <c r="J76">
        <v>85</v>
      </c>
      <c r="K76">
        <v>37230</v>
      </c>
      <c r="L76" t="s">
        <v>26</v>
      </c>
      <c r="M76" t="s">
        <v>44</v>
      </c>
      <c r="N76">
        <v>44</v>
      </c>
      <c r="O76" t="s">
        <v>59</v>
      </c>
      <c r="P76" t="s">
        <v>45</v>
      </c>
      <c r="Q76" t="s">
        <v>53</v>
      </c>
      <c r="R76" t="s">
        <v>73</v>
      </c>
      <c r="S76">
        <v>41.008200000000002</v>
      </c>
      <c r="T76">
        <v>28.978400000000001</v>
      </c>
    </row>
    <row r="77" spans="1:20" x14ac:dyDescent="0.25">
      <c r="A77" t="s">
        <v>165</v>
      </c>
      <c r="B77" s="1">
        <v>45365</v>
      </c>
      <c r="C77" s="1">
        <v>45382</v>
      </c>
      <c r="D77" t="s">
        <v>75</v>
      </c>
      <c r="E77" t="s">
        <v>50</v>
      </c>
      <c r="F77" t="s">
        <v>33</v>
      </c>
      <c r="G77" t="s">
        <v>24</v>
      </c>
      <c r="H77" t="s">
        <v>25</v>
      </c>
      <c r="I77">
        <v>351</v>
      </c>
      <c r="J77">
        <v>19</v>
      </c>
      <c r="K77">
        <v>6669</v>
      </c>
      <c r="L77" t="s">
        <v>35</v>
      </c>
      <c r="M77" t="s">
        <v>36</v>
      </c>
      <c r="N77">
        <v>41</v>
      </c>
      <c r="O77" t="s">
        <v>28</v>
      </c>
      <c r="P77" t="s">
        <v>45</v>
      </c>
      <c r="Q77" t="s">
        <v>68</v>
      </c>
      <c r="R77" t="s">
        <v>91</v>
      </c>
      <c r="S77">
        <v>26.912400000000002</v>
      </c>
      <c r="T77">
        <v>75.787300000000002</v>
      </c>
    </row>
    <row r="78" spans="1:20" x14ac:dyDescent="0.25">
      <c r="A78" t="s">
        <v>166</v>
      </c>
      <c r="B78" s="1">
        <v>45366</v>
      </c>
      <c r="C78" s="1">
        <v>45382</v>
      </c>
      <c r="D78" t="s">
        <v>116</v>
      </c>
      <c r="E78" t="s">
        <v>57</v>
      </c>
      <c r="F78" t="s">
        <v>33</v>
      </c>
      <c r="G78" t="s">
        <v>34</v>
      </c>
      <c r="H78" t="s">
        <v>25</v>
      </c>
      <c r="I78">
        <v>1206</v>
      </c>
      <c r="J78">
        <v>60</v>
      </c>
      <c r="K78">
        <v>72360</v>
      </c>
      <c r="L78" t="s">
        <v>26</v>
      </c>
      <c r="M78" t="s">
        <v>27</v>
      </c>
      <c r="N78">
        <v>59</v>
      </c>
      <c r="O78" t="s">
        <v>66</v>
      </c>
      <c r="P78" t="s">
        <v>45</v>
      </c>
      <c r="Q78" t="s">
        <v>68</v>
      </c>
      <c r="R78" t="s">
        <v>132</v>
      </c>
      <c r="S78">
        <v>13.082700000000001</v>
      </c>
      <c r="T78">
        <v>80.270700000000005</v>
      </c>
    </row>
    <row r="79" spans="1:20" x14ac:dyDescent="0.25">
      <c r="A79" t="s">
        <v>167</v>
      </c>
      <c r="B79" s="1">
        <v>45367</v>
      </c>
      <c r="C79" s="1">
        <v>45382</v>
      </c>
      <c r="D79" t="s">
        <v>82</v>
      </c>
      <c r="E79" t="s">
        <v>50</v>
      </c>
      <c r="F79" t="s">
        <v>33</v>
      </c>
      <c r="G79" t="s">
        <v>43</v>
      </c>
      <c r="H79" t="s">
        <v>25</v>
      </c>
      <c r="I79">
        <v>544</v>
      </c>
      <c r="J79">
        <v>30</v>
      </c>
      <c r="K79">
        <v>16320</v>
      </c>
      <c r="L79" t="s">
        <v>35</v>
      </c>
      <c r="M79" t="s">
        <v>51</v>
      </c>
      <c r="N79">
        <v>38</v>
      </c>
      <c r="O79" t="s">
        <v>28</v>
      </c>
      <c r="P79" t="s">
        <v>45</v>
      </c>
      <c r="Q79" t="s">
        <v>53</v>
      </c>
      <c r="R79" t="s">
        <v>54</v>
      </c>
      <c r="S79">
        <v>40.1828</v>
      </c>
      <c r="T79">
        <v>29.066500000000001</v>
      </c>
    </row>
    <row r="80" spans="1:20" x14ac:dyDescent="0.25">
      <c r="A80" t="s">
        <v>168</v>
      </c>
      <c r="B80" s="1">
        <v>45368</v>
      </c>
      <c r="C80" s="1">
        <v>45382</v>
      </c>
      <c r="D80" t="s">
        <v>78</v>
      </c>
      <c r="E80" t="s">
        <v>22</v>
      </c>
      <c r="F80" t="s">
        <v>33</v>
      </c>
      <c r="G80" t="s">
        <v>72</v>
      </c>
      <c r="H80" t="s">
        <v>25</v>
      </c>
      <c r="I80">
        <v>760</v>
      </c>
      <c r="J80">
        <v>97</v>
      </c>
      <c r="K80">
        <v>73720</v>
      </c>
      <c r="L80" t="s">
        <v>35</v>
      </c>
      <c r="M80" t="s">
        <v>36</v>
      </c>
      <c r="N80">
        <v>64</v>
      </c>
      <c r="O80" t="s">
        <v>66</v>
      </c>
      <c r="P80" t="s">
        <v>45</v>
      </c>
      <c r="Q80" t="s">
        <v>68</v>
      </c>
      <c r="R80" t="s">
        <v>91</v>
      </c>
      <c r="S80">
        <v>26.912400000000002</v>
      </c>
      <c r="T80">
        <v>75.787300000000002</v>
      </c>
    </row>
    <row r="81" spans="1:20" x14ac:dyDescent="0.25">
      <c r="A81" t="s">
        <v>169</v>
      </c>
      <c r="B81" s="1">
        <v>45369</v>
      </c>
      <c r="C81" s="1">
        <v>45382</v>
      </c>
      <c r="D81" t="s">
        <v>131</v>
      </c>
      <c r="E81" t="s">
        <v>103</v>
      </c>
      <c r="F81" t="s">
        <v>71</v>
      </c>
      <c r="G81" t="s">
        <v>24</v>
      </c>
      <c r="H81" t="s">
        <v>104</v>
      </c>
      <c r="I81">
        <v>884</v>
      </c>
      <c r="J81">
        <v>29</v>
      </c>
      <c r="K81">
        <v>25636</v>
      </c>
      <c r="L81" t="s">
        <v>65</v>
      </c>
      <c r="M81" t="s">
        <v>36</v>
      </c>
      <c r="N81">
        <v>37</v>
      </c>
      <c r="O81" t="s">
        <v>28</v>
      </c>
      <c r="P81" t="s">
        <v>45</v>
      </c>
      <c r="Q81" t="s">
        <v>68</v>
      </c>
      <c r="R81" t="s">
        <v>170</v>
      </c>
      <c r="S81">
        <v>23.022500000000001</v>
      </c>
      <c r="T81">
        <v>72.571399999999997</v>
      </c>
    </row>
    <row r="82" spans="1:20" x14ac:dyDescent="0.25">
      <c r="A82" t="s">
        <v>171</v>
      </c>
      <c r="B82" s="1">
        <v>45370</v>
      </c>
      <c r="C82" s="1">
        <v>45382</v>
      </c>
      <c r="D82" t="s">
        <v>131</v>
      </c>
      <c r="E82" t="s">
        <v>103</v>
      </c>
      <c r="F82" t="s">
        <v>33</v>
      </c>
      <c r="G82" t="s">
        <v>58</v>
      </c>
      <c r="H82" t="s">
        <v>104</v>
      </c>
      <c r="I82">
        <v>811</v>
      </c>
      <c r="J82">
        <v>74</v>
      </c>
      <c r="K82">
        <v>60014</v>
      </c>
      <c r="L82" t="s">
        <v>26</v>
      </c>
      <c r="M82" t="s">
        <v>36</v>
      </c>
      <c r="N82">
        <v>23</v>
      </c>
      <c r="O82" t="s">
        <v>87</v>
      </c>
      <c r="P82" t="s">
        <v>45</v>
      </c>
      <c r="Q82" t="s">
        <v>68</v>
      </c>
      <c r="R82" t="s">
        <v>132</v>
      </c>
      <c r="S82">
        <v>13.082700000000001</v>
      </c>
      <c r="T82">
        <v>80.270700000000005</v>
      </c>
    </row>
    <row r="83" spans="1:20" x14ac:dyDescent="0.25">
      <c r="A83" t="s">
        <v>172</v>
      </c>
      <c r="B83" s="1">
        <v>45371</v>
      </c>
      <c r="C83" s="1">
        <v>45382</v>
      </c>
      <c r="D83" t="s">
        <v>146</v>
      </c>
      <c r="E83" t="s">
        <v>57</v>
      </c>
      <c r="F83" t="s">
        <v>23</v>
      </c>
      <c r="G83" t="s">
        <v>72</v>
      </c>
      <c r="H83" t="s">
        <v>25</v>
      </c>
      <c r="I83">
        <v>425</v>
      </c>
      <c r="J83">
        <v>59</v>
      </c>
      <c r="K83">
        <v>25075</v>
      </c>
      <c r="L83" t="s">
        <v>26</v>
      </c>
      <c r="M83" t="s">
        <v>27</v>
      </c>
      <c r="N83">
        <v>26</v>
      </c>
      <c r="O83" t="s">
        <v>52</v>
      </c>
      <c r="P83" t="s">
        <v>45</v>
      </c>
      <c r="Q83" t="s">
        <v>68</v>
      </c>
      <c r="R83" t="s">
        <v>69</v>
      </c>
      <c r="S83">
        <v>18.520399999999999</v>
      </c>
      <c r="T83">
        <v>73.856700000000004</v>
      </c>
    </row>
    <row r="84" spans="1:20" x14ac:dyDescent="0.25">
      <c r="A84" t="s">
        <v>173</v>
      </c>
      <c r="B84" s="1">
        <v>45372</v>
      </c>
      <c r="C84" s="1">
        <v>45382</v>
      </c>
      <c r="D84" t="s">
        <v>126</v>
      </c>
      <c r="E84" t="s">
        <v>103</v>
      </c>
      <c r="F84" t="s">
        <v>23</v>
      </c>
      <c r="G84" t="s">
        <v>24</v>
      </c>
      <c r="H84" t="s">
        <v>104</v>
      </c>
      <c r="I84">
        <v>829</v>
      </c>
      <c r="J84">
        <v>59</v>
      </c>
      <c r="K84">
        <v>48911</v>
      </c>
      <c r="L84" t="s">
        <v>26</v>
      </c>
      <c r="M84" t="s">
        <v>51</v>
      </c>
      <c r="N84">
        <v>26</v>
      </c>
      <c r="O84" t="s">
        <v>52</v>
      </c>
      <c r="P84" t="s">
        <v>29</v>
      </c>
      <c r="Q84" t="s">
        <v>68</v>
      </c>
      <c r="R84" t="s">
        <v>98</v>
      </c>
      <c r="S84">
        <v>22.572600000000001</v>
      </c>
      <c r="T84">
        <v>88.363900000000001</v>
      </c>
    </row>
    <row r="85" spans="1:20" x14ac:dyDescent="0.25">
      <c r="A85" t="s">
        <v>79</v>
      </c>
      <c r="B85" s="1">
        <v>45373</v>
      </c>
      <c r="C85" s="1">
        <v>45382</v>
      </c>
      <c r="D85" t="s">
        <v>80</v>
      </c>
      <c r="E85" t="s">
        <v>42</v>
      </c>
      <c r="F85" t="s">
        <v>23</v>
      </c>
      <c r="G85" t="s">
        <v>58</v>
      </c>
      <c r="H85" t="s">
        <v>25</v>
      </c>
      <c r="I85">
        <v>556</v>
      </c>
      <c r="J85">
        <v>67</v>
      </c>
      <c r="K85">
        <v>37252</v>
      </c>
      <c r="L85" t="s">
        <v>26</v>
      </c>
      <c r="M85" t="s">
        <v>44</v>
      </c>
      <c r="N85">
        <v>27</v>
      </c>
      <c r="O85" t="s">
        <v>52</v>
      </c>
      <c r="P85" t="s">
        <v>29</v>
      </c>
      <c r="Q85" t="s">
        <v>46</v>
      </c>
      <c r="R85" t="s">
        <v>60</v>
      </c>
      <c r="S85">
        <v>24.374500000000001</v>
      </c>
      <c r="T85">
        <v>88.604200000000006</v>
      </c>
    </row>
    <row r="86" spans="1:20" x14ac:dyDescent="0.25">
      <c r="A86" t="s">
        <v>174</v>
      </c>
      <c r="B86" s="1">
        <v>45374</v>
      </c>
      <c r="C86" s="1">
        <v>45382</v>
      </c>
      <c r="D86" t="s">
        <v>78</v>
      </c>
      <c r="E86" t="s">
        <v>22</v>
      </c>
      <c r="F86" t="s">
        <v>71</v>
      </c>
      <c r="G86" t="s">
        <v>43</v>
      </c>
      <c r="H86" t="s">
        <v>25</v>
      </c>
      <c r="I86">
        <v>777</v>
      </c>
      <c r="J86">
        <v>3</v>
      </c>
      <c r="K86">
        <v>2331</v>
      </c>
      <c r="L86" t="s">
        <v>65</v>
      </c>
      <c r="M86" t="s">
        <v>44</v>
      </c>
      <c r="N86">
        <v>32</v>
      </c>
      <c r="O86" t="s">
        <v>52</v>
      </c>
      <c r="P86" t="s">
        <v>45</v>
      </c>
      <c r="Q86" t="s">
        <v>46</v>
      </c>
      <c r="R86" t="s">
        <v>47</v>
      </c>
      <c r="S86">
        <v>22.3569</v>
      </c>
      <c r="T86">
        <v>91.783199999999994</v>
      </c>
    </row>
    <row r="87" spans="1:20" x14ac:dyDescent="0.25">
      <c r="A87" t="s">
        <v>175</v>
      </c>
      <c r="B87" s="1">
        <v>45375</v>
      </c>
      <c r="C87" s="1">
        <v>45382</v>
      </c>
      <c r="D87" t="s">
        <v>85</v>
      </c>
      <c r="E87" t="s">
        <v>22</v>
      </c>
      <c r="F87" t="s">
        <v>33</v>
      </c>
      <c r="G87" t="s">
        <v>72</v>
      </c>
      <c r="H87" t="s">
        <v>25</v>
      </c>
      <c r="I87">
        <v>1017</v>
      </c>
      <c r="J87">
        <v>25</v>
      </c>
      <c r="K87">
        <v>25425</v>
      </c>
      <c r="L87" t="s">
        <v>26</v>
      </c>
      <c r="M87" t="s">
        <v>51</v>
      </c>
      <c r="N87">
        <v>22</v>
      </c>
      <c r="O87" t="s">
        <v>87</v>
      </c>
      <c r="P87" t="s">
        <v>45</v>
      </c>
      <c r="Q87" t="s">
        <v>53</v>
      </c>
      <c r="R87" t="s">
        <v>62</v>
      </c>
      <c r="S87">
        <v>36.896900000000002</v>
      </c>
      <c r="T87">
        <v>30.7133</v>
      </c>
    </row>
    <row r="88" spans="1:20" x14ac:dyDescent="0.25">
      <c r="A88" t="s">
        <v>176</v>
      </c>
      <c r="B88" s="1">
        <v>45376</v>
      </c>
      <c r="C88" s="1">
        <v>45382</v>
      </c>
      <c r="D88" t="s">
        <v>41</v>
      </c>
      <c r="E88" t="s">
        <v>42</v>
      </c>
      <c r="F88" t="s">
        <v>23</v>
      </c>
      <c r="G88" t="s">
        <v>34</v>
      </c>
      <c r="H88" t="s">
        <v>25</v>
      </c>
      <c r="I88">
        <v>668</v>
      </c>
      <c r="J88">
        <v>43</v>
      </c>
      <c r="K88">
        <v>28724</v>
      </c>
      <c r="L88" t="s">
        <v>26</v>
      </c>
      <c r="M88" t="s">
        <v>51</v>
      </c>
      <c r="N88">
        <v>42</v>
      </c>
      <c r="O88" t="s">
        <v>59</v>
      </c>
      <c r="P88" t="s">
        <v>29</v>
      </c>
      <c r="Q88" t="s">
        <v>68</v>
      </c>
      <c r="R88" t="s">
        <v>88</v>
      </c>
      <c r="S88">
        <v>17.385000000000002</v>
      </c>
      <c r="T88">
        <v>78.486699999999999</v>
      </c>
    </row>
    <row r="89" spans="1:20" x14ac:dyDescent="0.25">
      <c r="A89" t="s">
        <v>177</v>
      </c>
      <c r="B89" s="1">
        <v>45377</v>
      </c>
      <c r="C89" s="1">
        <v>45382</v>
      </c>
      <c r="D89" t="s">
        <v>56</v>
      </c>
      <c r="E89" t="s">
        <v>57</v>
      </c>
      <c r="F89" t="s">
        <v>33</v>
      </c>
      <c r="G89" t="s">
        <v>34</v>
      </c>
      <c r="H89" t="s">
        <v>25</v>
      </c>
      <c r="I89">
        <v>1873</v>
      </c>
      <c r="J89">
        <v>19</v>
      </c>
      <c r="K89">
        <v>35587</v>
      </c>
      <c r="L89" t="s">
        <v>65</v>
      </c>
      <c r="M89" t="s">
        <v>51</v>
      </c>
      <c r="N89">
        <v>57</v>
      </c>
      <c r="O89" t="s">
        <v>37</v>
      </c>
      <c r="P89" t="s">
        <v>38</v>
      </c>
      <c r="Q89" t="s">
        <v>68</v>
      </c>
      <c r="R89" t="s">
        <v>91</v>
      </c>
      <c r="S89">
        <v>26.912400000000002</v>
      </c>
      <c r="T89">
        <v>75.787300000000002</v>
      </c>
    </row>
    <row r="90" spans="1:20" x14ac:dyDescent="0.25">
      <c r="A90" t="s">
        <v>178</v>
      </c>
      <c r="B90" s="1">
        <v>45378</v>
      </c>
      <c r="C90" s="1">
        <v>45382</v>
      </c>
      <c r="D90" t="s">
        <v>82</v>
      </c>
      <c r="E90" t="s">
        <v>50</v>
      </c>
      <c r="F90" t="s">
        <v>33</v>
      </c>
      <c r="G90" t="s">
        <v>43</v>
      </c>
      <c r="H90" t="s">
        <v>25</v>
      </c>
      <c r="I90">
        <v>513</v>
      </c>
      <c r="J90">
        <v>40</v>
      </c>
      <c r="K90">
        <v>20520</v>
      </c>
      <c r="L90" t="s">
        <v>26</v>
      </c>
      <c r="M90" t="s">
        <v>36</v>
      </c>
      <c r="N90">
        <v>32</v>
      </c>
      <c r="O90" t="s">
        <v>52</v>
      </c>
      <c r="P90" t="s">
        <v>45</v>
      </c>
      <c r="Q90" t="s">
        <v>53</v>
      </c>
      <c r="R90" t="s">
        <v>100</v>
      </c>
      <c r="S90">
        <v>39.933399999999999</v>
      </c>
      <c r="T90">
        <v>32.859699999999997</v>
      </c>
    </row>
    <row r="91" spans="1:20" x14ac:dyDescent="0.25">
      <c r="A91" t="s">
        <v>179</v>
      </c>
      <c r="B91" s="1">
        <v>45379</v>
      </c>
      <c r="C91" s="1">
        <v>45382</v>
      </c>
      <c r="D91" t="s">
        <v>21</v>
      </c>
      <c r="E91" t="s">
        <v>22</v>
      </c>
      <c r="F91" t="s">
        <v>33</v>
      </c>
      <c r="G91" t="s">
        <v>34</v>
      </c>
      <c r="H91" t="s">
        <v>25</v>
      </c>
      <c r="I91">
        <v>541</v>
      </c>
      <c r="J91">
        <v>32</v>
      </c>
      <c r="K91">
        <v>17312</v>
      </c>
      <c r="L91" t="s">
        <v>26</v>
      </c>
      <c r="M91" t="s">
        <v>27</v>
      </c>
      <c r="N91">
        <v>51</v>
      </c>
      <c r="O91" t="s">
        <v>37</v>
      </c>
      <c r="P91" t="s">
        <v>45</v>
      </c>
      <c r="Q91" t="s">
        <v>46</v>
      </c>
      <c r="R91" t="s">
        <v>111</v>
      </c>
      <c r="S91">
        <v>22.845600000000001</v>
      </c>
      <c r="T91">
        <v>89.540300000000002</v>
      </c>
    </row>
    <row r="92" spans="1:20" x14ac:dyDescent="0.25">
      <c r="A92" t="s">
        <v>180</v>
      </c>
      <c r="B92" s="1">
        <v>45380</v>
      </c>
      <c r="C92" s="1">
        <v>45382</v>
      </c>
      <c r="D92" t="s">
        <v>146</v>
      </c>
      <c r="E92" t="s">
        <v>57</v>
      </c>
      <c r="F92" t="s">
        <v>23</v>
      </c>
      <c r="G92" t="s">
        <v>24</v>
      </c>
      <c r="H92" t="s">
        <v>25</v>
      </c>
      <c r="I92">
        <v>454</v>
      </c>
      <c r="J92">
        <v>3</v>
      </c>
      <c r="K92">
        <v>1362</v>
      </c>
      <c r="L92" t="s">
        <v>26</v>
      </c>
      <c r="M92" t="s">
        <v>27</v>
      </c>
      <c r="N92">
        <v>28</v>
      </c>
      <c r="O92" t="s">
        <v>52</v>
      </c>
      <c r="P92" t="s">
        <v>45</v>
      </c>
      <c r="Q92" t="s">
        <v>53</v>
      </c>
      <c r="R92" t="s">
        <v>54</v>
      </c>
      <c r="S92">
        <v>40.1828</v>
      </c>
      <c r="T92">
        <v>29.066500000000001</v>
      </c>
    </row>
    <row r="93" spans="1:20" x14ac:dyDescent="0.25">
      <c r="A93" t="s">
        <v>181</v>
      </c>
      <c r="B93" s="1">
        <v>45381</v>
      </c>
      <c r="C93" s="1">
        <v>45382</v>
      </c>
      <c r="D93" t="s">
        <v>56</v>
      </c>
      <c r="E93" t="s">
        <v>57</v>
      </c>
      <c r="F93" t="s">
        <v>23</v>
      </c>
      <c r="G93" t="s">
        <v>34</v>
      </c>
      <c r="H93" t="s">
        <v>25</v>
      </c>
      <c r="I93">
        <v>1810</v>
      </c>
      <c r="J93">
        <v>20</v>
      </c>
      <c r="K93">
        <v>36200</v>
      </c>
      <c r="L93" t="s">
        <v>65</v>
      </c>
      <c r="M93" t="s">
        <v>36</v>
      </c>
      <c r="N93">
        <v>48</v>
      </c>
      <c r="O93" t="s">
        <v>59</v>
      </c>
      <c r="P93" t="s">
        <v>45</v>
      </c>
      <c r="Q93" t="s">
        <v>68</v>
      </c>
      <c r="R93" t="s">
        <v>127</v>
      </c>
      <c r="S93">
        <v>26.846699999999998</v>
      </c>
      <c r="T93">
        <v>80.946200000000005</v>
      </c>
    </row>
    <row r="94" spans="1:20" x14ac:dyDescent="0.25">
      <c r="A94" t="s">
        <v>182</v>
      </c>
      <c r="B94" s="1">
        <v>45382</v>
      </c>
      <c r="C94" s="1">
        <v>45382</v>
      </c>
      <c r="D94" t="s">
        <v>64</v>
      </c>
      <c r="E94" t="s">
        <v>50</v>
      </c>
      <c r="F94" t="s">
        <v>33</v>
      </c>
      <c r="G94" t="s">
        <v>58</v>
      </c>
      <c r="H94" t="s">
        <v>25</v>
      </c>
      <c r="I94">
        <v>805</v>
      </c>
      <c r="J94">
        <v>19</v>
      </c>
      <c r="K94">
        <v>15295</v>
      </c>
      <c r="L94" t="s">
        <v>65</v>
      </c>
      <c r="M94" t="s">
        <v>27</v>
      </c>
      <c r="N94">
        <v>30</v>
      </c>
      <c r="O94" t="s">
        <v>52</v>
      </c>
      <c r="P94" t="s">
        <v>45</v>
      </c>
      <c r="Q94" t="s">
        <v>68</v>
      </c>
      <c r="R94" t="s">
        <v>83</v>
      </c>
      <c r="S94">
        <v>28.7041</v>
      </c>
      <c r="T94">
        <v>77.102500000000006</v>
      </c>
    </row>
    <row r="95" spans="1:20" x14ac:dyDescent="0.25">
      <c r="A95" t="s">
        <v>183</v>
      </c>
      <c r="B95" s="1">
        <v>45383</v>
      </c>
      <c r="C95" s="1">
        <v>45412</v>
      </c>
      <c r="D95" t="s">
        <v>49</v>
      </c>
      <c r="E95" t="s">
        <v>50</v>
      </c>
      <c r="F95" t="s">
        <v>33</v>
      </c>
      <c r="G95" t="s">
        <v>34</v>
      </c>
      <c r="H95" t="s">
        <v>25</v>
      </c>
      <c r="I95">
        <v>326</v>
      </c>
      <c r="J95">
        <v>66</v>
      </c>
      <c r="K95">
        <v>21516</v>
      </c>
      <c r="L95" t="s">
        <v>65</v>
      </c>
      <c r="M95" t="s">
        <v>36</v>
      </c>
      <c r="N95">
        <v>43</v>
      </c>
      <c r="O95" t="s">
        <v>59</v>
      </c>
      <c r="P95" t="s">
        <v>38</v>
      </c>
      <c r="Q95" t="s">
        <v>68</v>
      </c>
      <c r="R95" t="s">
        <v>127</v>
      </c>
      <c r="S95">
        <v>26.846699999999998</v>
      </c>
      <c r="T95">
        <v>80.946200000000005</v>
      </c>
    </row>
    <row r="96" spans="1:20" x14ac:dyDescent="0.25">
      <c r="A96" t="s">
        <v>184</v>
      </c>
      <c r="B96" s="1">
        <v>45384</v>
      </c>
      <c r="C96" s="1">
        <v>45412</v>
      </c>
      <c r="D96" t="s">
        <v>159</v>
      </c>
      <c r="E96" t="s">
        <v>103</v>
      </c>
      <c r="F96" t="s">
        <v>33</v>
      </c>
      <c r="G96" t="s">
        <v>43</v>
      </c>
      <c r="H96" t="s">
        <v>104</v>
      </c>
      <c r="I96">
        <v>456</v>
      </c>
      <c r="J96">
        <v>93</v>
      </c>
      <c r="K96">
        <v>42408</v>
      </c>
      <c r="L96" t="s">
        <v>26</v>
      </c>
      <c r="M96" t="s">
        <v>36</v>
      </c>
      <c r="N96">
        <v>56</v>
      </c>
      <c r="O96" t="s">
        <v>37</v>
      </c>
      <c r="P96" t="s">
        <v>29</v>
      </c>
      <c r="Q96" t="s">
        <v>46</v>
      </c>
      <c r="R96" t="s">
        <v>118</v>
      </c>
      <c r="S96">
        <v>24.8949</v>
      </c>
      <c r="T96">
        <v>91.868700000000004</v>
      </c>
    </row>
    <row r="97" spans="1:20" x14ac:dyDescent="0.25">
      <c r="A97" t="s">
        <v>185</v>
      </c>
      <c r="B97" s="1">
        <v>45385</v>
      </c>
      <c r="C97" s="1">
        <v>45412</v>
      </c>
      <c r="D97" t="s">
        <v>41</v>
      </c>
      <c r="E97" t="s">
        <v>42</v>
      </c>
      <c r="F97" t="s">
        <v>33</v>
      </c>
      <c r="G97" t="s">
        <v>43</v>
      </c>
      <c r="H97" t="s">
        <v>25</v>
      </c>
      <c r="I97">
        <v>634</v>
      </c>
      <c r="J97">
        <v>84</v>
      </c>
      <c r="K97">
        <v>53256</v>
      </c>
      <c r="L97" t="s">
        <v>26</v>
      </c>
      <c r="M97" t="s">
        <v>27</v>
      </c>
      <c r="N97">
        <v>61</v>
      </c>
      <c r="O97" t="s">
        <v>66</v>
      </c>
      <c r="P97" t="s">
        <v>29</v>
      </c>
      <c r="Q97" t="s">
        <v>68</v>
      </c>
      <c r="R97" t="s">
        <v>121</v>
      </c>
      <c r="S97">
        <v>12.9716</v>
      </c>
      <c r="T97">
        <v>77.5946</v>
      </c>
    </row>
    <row r="98" spans="1:20" x14ac:dyDescent="0.25">
      <c r="A98" t="s">
        <v>186</v>
      </c>
      <c r="B98" s="1">
        <v>45386</v>
      </c>
      <c r="C98" s="1">
        <v>45412</v>
      </c>
      <c r="D98" t="s">
        <v>80</v>
      </c>
      <c r="E98" t="s">
        <v>42</v>
      </c>
      <c r="F98" t="s">
        <v>33</v>
      </c>
      <c r="G98" t="s">
        <v>72</v>
      </c>
      <c r="H98" t="s">
        <v>25</v>
      </c>
      <c r="I98">
        <v>573</v>
      </c>
      <c r="J98">
        <v>45</v>
      </c>
      <c r="K98">
        <v>25785</v>
      </c>
      <c r="L98" t="s">
        <v>26</v>
      </c>
      <c r="M98" t="s">
        <v>51</v>
      </c>
      <c r="N98">
        <v>19</v>
      </c>
      <c r="O98" t="s">
        <v>87</v>
      </c>
      <c r="P98" t="s">
        <v>45</v>
      </c>
      <c r="Q98" t="s">
        <v>53</v>
      </c>
      <c r="R98" t="s">
        <v>62</v>
      </c>
      <c r="S98">
        <v>36.896900000000002</v>
      </c>
      <c r="T98">
        <v>30.7133</v>
      </c>
    </row>
    <row r="99" spans="1:20" x14ac:dyDescent="0.25">
      <c r="A99" t="s">
        <v>187</v>
      </c>
      <c r="B99" s="1">
        <v>45387</v>
      </c>
      <c r="C99" s="1">
        <v>45412</v>
      </c>
      <c r="D99" t="s">
        <v>49</v>
      </c>
      <c r="E99" t="s">
        <v>50</v>
      </c>
      <c r="F99" t="s">
        <v>23</v>
      </c>
      <c r="G99" t="s">
        <v>34</v>
      </c>
      <c r="H99" t="s">
        <v>25</v>
      </c>
      <c r="I99">
        <v>323</v>
      </c>
      <c r="J99">
        <v>65</v>
      </c>
      <c r="K99">
        <v>20995</v>
      </c>
      <c r="L99" t="s">
        <v>26</v>
      </c>
      <c r="M99" t="s">
        <v>36</v>
      </c>
      <c r="N99">
        <v>38</v>
      </c>
      <c r="O99" t="s">
        <v>28</v>
      </c>
      <c r="P99" t="s">
        <v>29</v>
      </c>
      <c r="Q99" t="s">
        <v>68</v>
      </c>
      <c r="R99" t="s">
        <v>98</v>
      </c>
      <c r="S99">
        <v>22.572600000000001</v>
      </c>
      <c r="T99">
        <v>88.363900000000001</v>
      </c>
    </row>
    <row r="100" spans="1:20" x14ac:dyDescent="0.25">
      <c r="A100" t="s">
        <v>188</v>
      </c>
      <c r="B100" s="1">
        <v>45388</v>
      </c>
      <c r="C100" s="1">
        <v>45412</v>
      </c>
      <c r="D100" t="s">
        <v>80</v>
      </c>
      <c r="E100" t="s">
        <v>42</v>
      </c>
      <c r="F100" t="s">
        <v>33</v>
      </c>
      <c r="G100" t="s">
        <v>24</v>
      </c>
      <c r="H100" t="s">
        <v>25</v>
      </c>
      <c r="I100">
        <v>501</v>
      </c>
      <c r="J100">
        <v>54</v>
      </c>
      <c r="K100">
        <v>27054</v>
      </c>
      <c r="L100" t="s">
        <v>35</v>
      </c>
      <c r="M100" t="s">
        <v>44</v>
      </c>
      <c r="N100">
        <v>46</v>
      </c>
      <c r="O100" t="s">
        <v>59</v>
      </c>
      <c r="P100" t="s">
        <v>29</v>
      </c>
      <c r="Q100" t="s">
        <v>68</v>
      </c>
      <c r="R100" t="s">
        <v>83</v>
      </c>
      <c r="S100">
        <v>28.7041</v>
      </c>
      <c r="T100">
        <v>77.102500000000006</v>
      </c>
    </row>
    <row r="101" spans="1:20" x14ac:dyDescent="0.25">
      <c r="A101" t="s">
        <v>189</v>
      </c>
      <c r="B101" s="1">
        <v>45389</v>
      </c>
      <c r="C101" s="1">
        <v>45412</v>
      </c>
      <c r="D101" t="s">
        <v>82</v>
      </c>
      <c r="E101" t="s">
        <v>50</v>
      </c>
      <c r="F101" t="s">
        <v>71</v>
      </c>
      <c r="G101" t="s">
        <v>24</v>
      </c>
      <c r="H101" t="s">
        <v>25</v>
      </c>
      <c r="I101">
        <v>518</v>
      </c>
      <c r="J101">
        <v>61</v>
      </c>
      <c r="K101">
        <v>31598</v>
      </c>
      <c r="L101" t="s">
        <v>26</v>
      </c>
      <c r="M101" t="s">
        <v>51</v>
      </c>
      <c r="N101">
        <v>18</v>
      </c>
      <c r="O101" t="s">
        <v>87</v>
      </c>
      <c r="P101" t="s">
        <v>45</v>
      </c>
      <c r="Q101" t="s">
        <v>46</v>
      </c>
      <c r="R101" t="s">
        <v>76</v>
      </c>
      <c r="S101">
        <v>23.810300000000002</v>
      </c>
      <c r="T101">
        <v>90.412499999999994</v>
      </c>
    </row>
    <row r="102" spans="1:20" x14ac:dyDescent="0.25">
      <c r="A102" t="s">
        <v>190</v>
      </c>
      <c r="B102" s="1">
        <v>45390</v>
      </c>
      <c r="C102" s="1">
        <v>45412</v>
      </c>
      <c r="D102" t="s">
        <v>120</v>
      </c>
      <c r="E102" t="s">
        <v>57</v>
      </c>
      <c r="F102" t="s">
        <v>71</v>
      </c>
      <c r="G102" t="s">
        <v>24</v>
      </c>
      <c r="H102" t="s">
        <v>25</v>
      </c>
      <c r="I102">
        <v>398</v>
      </c>
      <c r="J102">
        <v>21</v>
      </c>
      <c r="K102">
        <v>8358</v>
      </c>
      <c r="L102" t="s">
        <v>26</v>
      </c>
      <c r="M102" t="s">
        <v>27</v>
      </c>
      <c r="N102">
        <v>62</v>
      </c>
      <c r="O102" t="s">
        <v>66</v>
      </c>
      <c r="P102" t="s">
        <v>45</v>
      </c>
      <c r="Q102" t="s">
        <v>53</v>
      </c>
      <c r="R102" t="s">
        <v>62</v>
      </c>
      <c r="S102">
        <v>36.896900000000002</v>
      </c>
      <c r="T102">
        <v>30.7133</v>
      </c>
    </row>
    <row r="103" spans="1:20" x14ac:dyDescent="0.25">
      <c r="A103" t="s">
        <v>191</v>
      </c>
      <c r="B103" s="1">
        <v>45391</v>
      </c>
      <c r="C103" s="1">
        <v>45412</v>
      </c>
      <c r="D103" t="s">
        <v>78</v>
      </c>
      <c r="E103" t="s">
        <v>22</v>
      </c>
      <c r="F103" t="s">
        <v>33</v>
      </c>
      <c r="G103" t="s">
        <v>34</v>
      </c>
      <c r="H103" t="s">
        <v>25</v>
      </c>
      <c r="I103">
        <v>735</v>
      </c>
      <c r="J103">
        <v>28</v>
      </c>
      <c r="K103">
        <v>20580</v>
      </c>
      <c r="L103" t="s">
        <v>35</v>
      </c>
      <c r="M103" t="s">
        <v>51</v>
      </c>
      <c r="N103">
        <v>38</v>
      </c>
      <c r="O103" t="s">
        <v>28</v>
      </c>
      <c r="P103" t="s">
        <v>29</v>
      </c>
      <c r="Q103" t="s">
        <v>53</v>
      </c>
      <c r="R103" t="s">
        <v>62</v>
      </c>
      <c r="S103">
        <v>36.896900000000002</v>
      </c>
      <c r="T103">
        <v>30.7133</v>
      </c>
    </row>
    <row r="104" spans="1:20" x14ac:dyDescent="0.25">
      <c r="A104" t="s">
        <v>192</v>
      </c>
      <c r="B104" s="1">
        <v>45392</v>
      </c>
      <c r="C104" s="1">
        <v>45412</v>
      </c>
      <c r="D104" t="s">
        <v>102</v>
      </c>
      <c r="E104" t="s">
        <v>103</v>
      </c>
      <c r="F104" t="s">
        <v>71</v>
      </c>
      <c r="G104" t="s">
        <v>34</v>
      </c>
      <c r="H104" t="s">
        <v>104</v>
      </c>
      <c r="I104">
        <v>1032</v>
      </c>
      <c r="J104">
        <v>9</v>
      </c>
      <c r="K104">
        <v>9288</v>
      </c>
      <c r="L104" t="s">
        <v>65</v>
      </c>
      <c r="M104" t="s">
        <v>51</v>
      </c>
      <c r="N104">
        <v>26</v>
      </c>
      <c r="O104" t="s">
        <v>52</v>
      </c>
      <c r="P104" t="s">
        <v>29</v>
      </c>
      <c r="Q104" t="s">
        <v>68</v>
      </c>
      <c r="R104" t="s">
        <v>83</v>
      </c>
      <c r="S104">
        <v>28.7041</v>
      </c>
      <c r="T104">
        <v>77.102500000000006</v>
      </c>
    </row>
    <row r="105" spans="1:20" x14ac:dyDescent="0.25">
      <c r="A105" t="s">
        <v>193</v>
      </c>
      <c r="B105" s="1">
        <v>45393</v>
      </c>
      <c r="C105" s="1">
        <v>45412</v>
      </c>
      <c r="D105" t="s">
        <v>96</v>
      </c>
      <c r="E105" t="s">
        <v>42</v>
      </c>
      <c r="F105" t="s">
        <v>71</v>
      </c>
      <c r="G105" t="s">
        <v>24</v>
      </c>
      <c r="H105" t="s">
        <v>25</v>
      </c>
      <c r="I105">
        <v>875</v>
      </c>
      <c r="J105">
        <v>80</v>
      </c>
      <c r="K105">
        <v>70000</v>
      </c>
      <c r="L105" t="s">
        <v>26</v>
      </c>
      <c r="M105" t="s">
        <v>51</v>
      </c>
      <c r="N105">
        <v>60</v>
      </c>
      <c r="O105" t="s">
        <v>66</v>
      </c>
      <c r="P105" t="s">
        <v>29</v>
      </c>
      <c r="Q105" t="s">
        <v>53</v>
      </c>
      <c r="R105" t="s">
        <v>94</v>
      </c>
      <c r="S105">
        <v>38.419199999999996</v>
      </c>
      <c r="T105">
        <v>27.128699999999998</v>
      </c>
    </row>
    <row r="106" spans="1:20" x14ac:dyDescent="0.25">
      <c r="A106" t="s">
        <v>194</v>
      </c>
      <c r="B106" s="1">
        <v>45394</v>
      </c>
      <c r="C106" s="1">
        <v>45412</v>
      </c>
      <c r="D106" t="s">
        <v>126</v>
      </c>
      <c r="E106" t="s">
        <v>103</v>
      </c>
      <c r="F106" t="s">
        <v>23</v>
      </c>
      <c r="G106" t="s">
        <v>58</v>
      </c>
      <c r="H106" t="s">
        <v>104</v>
      </c>
      <c r="I106">
        <v>872</v>
      </c>
      <c r="J106">
        <v>54</v>
      </c>
      <c r="K106">
        <v>47088</v>
      </c>
      <c r="L106" t="s">
        <v>26</v>
      </c>
      <c r="M106" t="s">
        <v>27</v>
      </c>
      <c r="N106">
        <v>55</v>
      </c>
      <c r="O106" t="s">
        <v>37</v>
      </c>
      <c r="P106" t="s">
        <v>29</v>
      </c>
      <c r="Q106" t="s">
        <v>68</v>
      </c>
      <c r="R106" t="s">
        <v>195</v>
      </c>
      <c r="S106">
        <v>19.076000000000001</v>
      </c>
      <c r="T106">
        <v>72.877700000000004</v>
      </c>
    </row>
    <row r="107" spans="1:20" x14ac:dyDescent="0.25">
      <c r="A107" t="s">
        <v>196</v>
      </c>
      <c r="B107" s="1">
        <v>45395</v>
      </c>
      <c r="C107" s="1">
        <v>45412</v>
      </c>
      <c r="D107" t="s">
        <v>129</v>
      </c>
      <c r="E107" t="s">
        <v>103</v>
      </c>
      <c r="F107" t="s">
        <v>71</v>
      </c>
      <c r="G107" t="s">
        <v>34</v>
      </c>
      <c r="H107" t="s">
        <v>104</v>
      </c>
      <c r="I107">
        <v>1160</v>
      </c>
      <c r="J107">
        <v>49</v>
      </c>
      <c r="K107">
        <v>56840</v>
      </c>
      <c r="L107" t="s">
        <v>35</v>
      </c>
      <c r="M107" t="s">
        <v>36</v>
      </c>
      <c r="N107">
        <v>39</v>
      </c>
      <c r="O107" t="s">
        <v>28</v>
      </c>
      <c r="P107" t="s">
        <v>45</v>
      </c>
      <c r="Q107" t="s">
        <v>53</v>
      </c>
      <c r="R107" t="s">
        <v>62</v>
      </c>
      <c r="S107">
        <v>36.896900000000002</v>
      </c>
      <c r="T107">
        <v>30.7133</v>
      </c>
    </row>
    <row r="108" spans="1:20" x14ac:dyDescent="0.25">
      <c r="A108" t="s">
        <v>197</v>
      </c>
      <c r="B108" s="1">
        <v>45396</v>
      </c>
      <c r="C108" s="1">
        <v>45412</v>
      </c>
      <c r="D108" t="s">
        <v>146</v>
      </c>
      <c r="E108" t="s">
        <v>57</v>
      </c>
      <c r="F108" t="s">
        <v>33</v>
      </c>
      <c r="G108" t="s">
        <v>58</v>
      </c>
      <c r="H108" t="s">
        <v>25</v>
      </c>
      <c r="I108">
        <v>442</v>
      </c>
      <c r="J108">
        <v>79</v>
      </c>
      <c r="K108">
        <v>34918</v>
      </c>
      <c r="L108" t="s">
        <v>65</v>
      </c>
      <c r="M108" t="s">
        <v>27</v>
      </c>
      <c r="N108">
        <v>46</v>
      </c>
      <c r="O108" t="s">
        <v>59</v>
      </c>
      <c r="P108" t="s">
        <v>45</v>
      </c>
      <c r="Q108" t="s">
        <v>46</v>
      </c>
      <c r="R108" t="s">
        <v>47</v>
      </c>
      <c r="S108">
        <v>22.3569</v>
      </c>
      <c r="T108">
        <v>91.783199999999994</v>
      </c>
    </row>
    <row r="109" spans="1:20" x14ac:dyDescent="0.25">
      <c r="A109" t="s">
        <v>198</v>
      </c>
      <c r="B109" s="1">
        <v>45397</v>
      </c>
      <c r="C109" s="1">
        <v>45412</v>
      </c>
      <c r="D109" t="s">
        <v>78</v>
      </c>
      <c r="E109" t="s">
        <v>22</v>
      </c>
      <c r="F109" t="s">
        <v>33</v>
      </c>
      <c r="G109" t="s">
        <v>24</v>
      </c>
      <c r="H109" t="s">
        <v>25</v>
      </c>
      <c r="I109">
        <v>782</v>
      </c>
      <c r="J109">
        <v>23</v>
      </c>
      <c r="K109">
        <v>17986</v>
      </c>
      <c r="L109" t="s">
        <v>26</v>
      </c>
      <c r="M109" t="s">
        <v>44</v>
      </c>
      <c r="N109">
        <v>33</v>
      </c>
      <c r="O109" t="s">
        <v>52</v>
      </c>
      <c r="P109" t="s">
        <v>29</v>
      </c>
      <c r="Q109" t="s">
        <v>53</v>
      </c>
      <c r="R109" t="s">
        <v>73</v>
      </c>
      <c r="S109">
        <v>41.008200000000002</v>
      </c>
      <c r="T109">
        <v>28.978400000000001</v>
      </c>
    </row>
    <row r="110" spans="1:20" x14ac:dyDescent="0.25">
      <c r="A110" t="s">
        <v>199</v>
      </c>
      <c r="B110" s="1">
        <v>45398</v>
      </c>
      <c r="C110" s="1">
        <v>45412</v>
      </c>
      <c r="D110" t="s">
        <v>120</v>
      </c>
      <c r="E110" t="s">
        <v>57</v>
      </c>
      <c r="F110" t="s">
        <v>23</v>
      </c>
      <c r="G110" t="s">
        <v>24</v>
      </c>
      <c r="H110" t="s">
        <v>25</v>
      </c>
      <c r="I110">
        <v>375</v>
      </c>
      <c r="J110">
        <v>19</v>
      </c>
      <c r="K110">
        <v>7125</v>
      </c>
      <c r="L110" t="s">
        <v>35</v>
      </c>
      <c r="M110" t="s">
        <v>36</v>
      </c>
      <c r="N110">
        <v>33</v>
      </c>
      <c r="O110" t="s">
        <v>52</v>
      </c>
      <c r="P110" t="s">
        <v>45</v>
      </c>
      <c r="Q110" t="s">
        <v>53</v>
      </c>
      <c r="R110" t="s">
        <v>54</v>
      </c>
      <c r="S110">
        <v>40.1828</v>
      </c>
      <c r="T110">
        <v>29.066500000000001</v>
      </c>
    </row>
    <row r="111" spans="1:20" x14ac:dyDescent="0.25">
      <c r="A111" t="s">
        <v>200</v>
      </c>
      <c r="B111" s="1">
        <v>45399</v>
      </c>
      <c r="C111" s="1">
        <v>45412</v>
      </c>
      <c r="D111" t="s">
        <v>80</v>
      </c>
      <c r="E111" t="s">
        <v>42</v>
      </c>
      <c r="F111" t="s">
        <v>71</v>
      </c>
      <c r="G111" t="s">
        <v>34</v>
      </c>
      <c r="H111" t="s">
        <v>25</v>
      </c>
      <c r="I111">
        <v>584</v>
      </c>
      <c r="J111">
        <v>21</v>
      </c>
      <c r="K111">
        <v>12264</v>
      </c>
      <c r="L111" t="s">
        <v>65</v>
      </c>
      <c r="M111" t="s">
        <v>51</v>
      </c>
      <c r="N111">
        <v>38</v>
      </c>
      <c r="O111" t="s">
        <v>28</v>
      </c>
      <c r="P111" t="s">
        <v>45</v>
      </c>
      <c r="Q111" t="s">
        <v>68</v>
      </c>
      <c r="R111" t="s">
        <v>83</v>
      </c>
      <c r="S111">
        <v>28.7041</v>
      </c>
      <c r="T111">
        <v>77.102500000000006</v>
      </c>
    </row>
    <row r="112" spans="1:20" x14ac:dyDescent="0.25">
      <c r="A112" t="s">
        <v>201</v>
      </c>
      <c r="B112" s="1">
        <v>45400</v>
      </c>
      <c r="C112" s="1">
        <v>45412</v>
      </c>
      <c r="D112" t="s">
        <v>64</v>
      </c>
      <c r="E112" t="s">
        <v>50</v>
      </c>
      <c r="F112" t="s">
        <v>23</v>
      </c>
      <c r="G112" t="s">
        <v>24</v>
      </c>
      <c r="H112" t="s">
        <v>25</v>
      </c>
      <c r="I112">
        <v>837</v>
      </c>
      <c r="J112">
        <v>83</v>
      </c>
      <c r="K112">
        <v>69471</v>
      </c>
      <c r="L112" t="s">
        <v>65</v>
      </c>
      <c r="M112" t="s">
        <v>36</v>
      </c>
      <c r="N112">
        <v>41</v>
      </c>
      <c r="O112" t="s">
        <v>28</v>
      </c>
      <c r="P112" t="s">
        <v>45</v>
      </c>
      <c r="Q112" t="s">
        <v>30</v>
      </c>
      <c r="R112" t="s">
        <v>202</v>
      </c>
      <c r="S112">
        <v>24.860700000000001</v>
      </c>
      <c r="T112">
        <v>67.001099999999994</v>
      </c>
    </row>
    <row r="113" spans="1:20" x14ac:dyDescent="0.25">
      <c r="A113" t="s">
        <v>203</v>
      </c>
      <c r="B113" s="1">
        <v>45401</v>
      </c>
      <c r="C113" s="1">
        <v>45412</v>
      </c>
      <c r="D113" t="s">
        <v>21</v>
      </c>
      <c r="E113" t="s">
        <v>22</v>
      </c>
      <c r="F113" t="s">
        <v>71</v>
      </c>
      <c r="G113" t="s">
        <v>58</v>
      </c>
      <c r="H113" t="s">
        <v>25</v>
      </c>
      <c r="I113">
        <v>547</v>
      </c>
      <c r="J113">
        <v>3</v>
      </c>
      <c r="K113">
        <v>1641</v>
      </c>
      <c r="L113" t="s">
        <v>35</v>
      </c>
      <c r="M113" t="s">
        <v>51</v>
      </c>
      <c r="N113">
        <v>32</v>
      </c>
      <c r="O113" t="s">
        <v>52</v>
      </c>
      <c r="P113" t="s">
        <v>45</v>
      </c>
      <c r="Q113" t="s">
        <v>53</v>
      </c>
      <c r="R113" t="s">
        <v>94</v>
      </c>
      <c r="S113">
        <v>38.419199999999996</v>
      </c>
      <c r="T113">
        <v>27.128699999999998</v>
      </c>
    </row>
    <row r="114" spans="1:20" x14ac:dyDescent="0.25">
      <c r="A114" t="s">
        <v>204</v>
      </c>
      <c r="B114" s="1">
        <v>45402</v>
      </c>
      <c r="C114" s="1">
        <v>45412</v>
      </c>
      <c r="D114" t="s">
        <v>78</v>
      </c>
      <c r="E114" t="s">
        <v>22</v>
      </c>
      <c r="F114" t="s">
        <v>33</v>
      </c>
      <c r="G114" t="s">
        <v>34</v>
      </c>
      <c r="H114" t="s">
        <v>25</v>
      </c>
      <c r="I114">
        <v>741</v>
      </c>
      <c r="J114">
        <v>73</v>
      </c>
      <c r="K114">
        <v>54093</v>
      </c>
      <c r="L114" t="s">
        <v>65</v>
      </c>
      <c r="M114" t="s">
        <v>27</v>
      </c>
      <c r="N114">
        <v>22</v>
      </c>
      <c r="O114" t="s">
        <v>87</v>
      </c>
      <c r="P114" t="s">
        <v>38</v>
      </c>
      <c r="Q114" t="s">
        <v>53</v>
      </c>
      <c r="R114" t="s">
        <v>73</v>
      </c>
      <c r="S114">
        <v>41.008200000000002</v>
      </c>
      <c r="T114">
        <v>28.978400000000001</v>
      </c>
    </row>
    <row r="115" spans="1:20" x14ac:dyDescent="0.25">
      <c r="A115" t="s">
        <v>205</v>
      </c>
      <c r="B115" s="1">
        <v>45403</v>
      </c>
      <c r="C115" s="1">
        <v>45412</v>
      </c>
      <c r="D115" t="s">
        <v>131</v>
      </c>
      <c r="E115" t="s">
        <v>103</v>
      </c>
      <c r="F115" t="s">
        <v>71</v>
      </c>
      <c r="G115" t="s">
        <v>24</v>
      </c>
      <c r="H115" t="s">
        <v>104</v>
      </c>
      <c r="I115">
        <v>836</v>
      </c>
      <c r="J115">
        <v>66</v>
      </c>
      <c r="K115">
        <v>55176</v>
      </c>
      <c r="L115" t="s">
        <v>26</v>
      </c>
      <c r="M115" t="s">
        <v>51</v>
      </c>
      <c r="N115">
        <v>49</v>
      </c>
      <c r="O115" t="s">
        <v>59</v>
      </c>
      <c r="P115" t="s">
        <v>29</v>
      </c>
      <c r="Q115" t="s">
        <v>68</v>
      </c>
      <c r="R115" t="s">
        <v>127</v>
      </c>
      <c r="S115">
        <v>26.846699999999998</v>
      </c>
      <c r="T115">
        <v>80.946200000000005</v>
      </c>
    </row>
    <row r="116" spans="1:20" x14ac:dyDescent="0.25">
      <c r="A116" t="s">
        <v>206</v>
      </c>
      <c r="B116" s="1">
        <v>45404</v>
      </c>
      <c r="C116" s="1">
        <v>45412</v>
      </c>
      <c r="D116" t="s">
        <v>85</v>
      </c>
      <c r="E116" t="s">
        <v>22</v>
      </c>
      <c r="F116" t="s">
        <v>23</v>
      </c>
      <c r="G116" t="s">
        <v>34</v>
      </c>
      <c r="H116" t="s">
        <v>25</v>
      </c>
      <c r="I116">
        <v>1036</v>
      </c>
      <c r="J116">
        <v>69</v>
      </c>
      <c r="K116">
        <v>71484</v>
      </c>
      <c r="L116" t="s">
        <v>65</v>
      </c>
      <c r="M116" t="s">
        <v>27</v>
      </c>
      <c r="N116">
        <v>44</v>
      </c>
      <c r="O116" t="s">
        <v>59</v>
      </c>
      <c r="P116" t="s">
        <v>38</v>
      </c>
      <c r="Q116" t="s">
        <v>46</v>
      </c>
      <c r="R116" t="s">
        <v>76</v>
      </c>
      <c r="S116">
        <v>23.810300000000002</v>
      </c>
      <c r="T116">
        <v>90.412499999999994</v>
      </c>
    </row>
    <row r="117" spans="1:20" x14ac:dyDescent="0.25">
      <c r="A117" t="s">
        <v>207</v>
      </c>
      <c r="B117" s="1">
        <v>45405</v>
      </c>
      <c r="C117" s="1">
        <v>45412</v>
      </c>
      <c r="D117" t="s">
        <v>78</v>
      </c>
      <c r="E117" t="s">
        <v>22</v>
      </c>
      <c r="F117" t="s">
        <v>33</v>
      </c>
      <c r="G117" t="s">
        <v>58</v>
      </c>
      <c r="H117" t="s">
        <v>25</v>
      </c>
      <c r="I117">
        <v>725</v>
      </c>
      <c r="J117">
        <v>79</v>
      </c>
      <c r="K117">
        <v>57275</v>
      </c>
      <c r="L117" t="s">
        <v>65</v>
      </c>
      <c r="M117" t="s">
        <v>44</v>
      </c>
      <c r="N117">
        <v>44</v>
      </c>
      <c r="O117" t="s">
        <v>59</v>
      </c>
      <c r="P117" t="s">
        <v>45</v>
      </c>
      <c r="Q117" t="s">
        <v>68</v>
      </c>
      <c r="R117" t="s">
        <v>88</v>
      </c>
      <c r="S117">
        <v>17.385000000000002</v>
      </c>
      <c r="T117">
        <v>78.486699999999999</v>
      </c>
    </row>
    <row r="118" spans="1:20" x14ac:dyDescent="0.25">
      <c r="A118" t="s">
        <v>208</v>
      </c>
      <c r="B118" s="1">
        <v>45406</v>
      </c>
      <c r="C118" s="1">
        <v>45412</v>
      </c>
      <c r="D118" t="s">
        <v>85</v>
      </c>
      <c r="E118" t="s">
        <v>22</v>
      </c>
      <c r="F118" t="s">
        <v>23</v>
      </c>
      <c r="G118" t="s">
        <v>43</v>
      </c>
      <c r="H118" t="s">
        <v>25</v>
      </c>
      <c r="I118">
        <v>1017</v>
      </c>
      <c r="J118">
        <v>68</v>
      </c>
      <c r="K118">
        <v>69156</v>
      </c>
      <c r="L118" t="s">
        <v>35</v>
      </c>
      <c r="M118" t="s">
        <v>51</v>
      </c>
      <c r="N118">
        <v>54</v>
      </c>
      <c r="O118" t="s">
        <v>37</v>
      </c>
      <c r="P118" t="s">
        <v>29</v>
      </c>
      <c r="Q118" t="s">
        <v>68</v>
      </c>
      <c r="R118" t="s">
        <v>132</v>
      </c>
      <c r="S118">
        <v>13.082700000000001</v>
      </c>
      <c r="T118">
        <v>80.270700000000005</v>
      </c>
    </row>
    <row r="119" spans="1:20" x14ac:dyDescent="0.25">
      <c r="A119" t="s">
        <v>209</v>
      </c>
      <c r="B119" s="1">
        <v>45407</v>
      </c>
      <c r="C119" s="1">
        <v>45412</v>
      </c>
      <c r="D119" t="s">
        <v>82</v>
      </c>
      <c r="E119" t="s">
        <v>50</v>
      </c>
      <c r="F119" t="s">
        <v>23</v>
      </c>
      <c r="G119" t="s">
        <v>24</v>
      </c>
      <c r="H119" t="s">
        <v>25</v>
      </c>
      <c r="I119">
        <v>509</v>
      </c>
      <c r="J119">
        <v>16</v>
      </c>
      <c r="K119">
        <v>8144</v>
      </c>
      <c r="L119" t="s">
        <v>65</v>
      </c>
      <c r="M119" t="s">
        <v>36</v>
      </c>
      <c r="N119">
        <v>38</v>
      </c>
      <c r="O119" t="s">
        <v>28</v>
      </c>
      <c r="P119" t="s">
        <v>29</v>
      </c>
      <c r="Q119" t="s">
        <v>46</v>
      </c>
      <c r="R119" t="s">
        <v>118</v>
      </c>
      <c r="S119">
        <v>24.8949</v>
      </c>
      <c r="T119">
        <v>91.868700000000004</v>
      </c>
    </row>
    <row r="120" spans="1:20" x14ac:dyDescent="0.25">
      <c r="A120" t="s">
        <v>210</v>
      </c>
      <c r="B120" s="1">
        <v>45408</v>
      </c>
      <c r="C120" s="1">
        <v>45412</v>
      </c>
      <c r="D120" t="s">
        <v>49</v>
      </c>
      <c r="E120" t="s">
        <v>50</v>
      </c>
      <c r="F120" t="s">
        <v>23</v>
      </c>
      <c r="G120" t="s">
        <v>58</v>
      </c>
      <c r="H120" t="s">
        <v>25</v>
      </c>
      <c r="I120">
        <v>335</v>
      </c>
      <c r="J120">
        <v>58</v>
      </c>
      <c r="K120">
        <v>19430</v>
      </c>
      <c r="L120" t="s">
        <v>65</v>
      </c>
      <c r="M120" t="s">
        <v>27</v>
      </c>
      <c r="N120">
        <v>39</v>
      </c>
      <c r="O120" t="s">
        <v>28</v>
      </c>
      <c r="P120" t="s">
        <v>45</v>
      </c>
      <c r="Q120" t="s">
        <v>68</v>
      </c>
      <c r="R120" t="s">
        <v>195</v>
      </c>
      <c r="S120">
        <v>19.076000000000001</v>
      </c>
      <c r="T120">
        <v>72.877700000000004</v>
      </c>
    </row>
    <row r="121" spans="1:20" x14ac:dyDescent="0.25">
      <c r="A121" t="s">
        <v>211</v>
      </c>
      <c r="B121" s="1">
        <v>45409</v>
      </c>
      <c r="C121" s="1">
        <v>45412</v>
      </c>
      <c r="D121" t="s">
        <v>21</v>
      </c>
      <c r="E121" t="s">
        <v>22</v>
      </c>
      <c r="F121" t="s">
        <v>23</v>
      </c>
      <c r="G121" t="s">
        <v>72</v>
      </c>
      <c r="H121" t="s">
        <v>25</v>
      </c>
      <c r="I121">
        <v>521</v>
      </c>
      <c r="J121">
        <v>14</v>
      </c>
      <c r="K121">
        <v>7294</v>
      </c>
      <c r="L121" t="s">
        <v>26</v>
      </c>
      <c r="M121" t="s">
        <v>51</v>
      </c>
      <c r="N121">
        <v>34</v>
      </c>
      <c r="O121" t="s">
        <v>28</v>
      </c>
      <c r="P121" t="s">
        <v>45</v>
      </c>
      <c r="Q121" t="s">
        <v>68</v>
      </c>
      <c r="R121" t="s">
        <v>132</v>
      </c>
      <c r="S121">
        <v>13.082700000000001</v>
      </c>
      <c r="T121">
        <v>80.270700000000005</v>
      </c>
    </row>
    <row r="122" spans="1:20" x14ac:dyDescent="0.25">
      <c r="A122" t="s">
        <v>212</v>
      </c>
      <c r="B122" s="1">
        <v>45410</v>
      </c>
      <c r="C122" s="1">
        <v>45412</v>
      </c>
      <c r="D122" t="s">
        <v>159</v>
      </c>
      <c r="E122" t="s">
        <v>103</v>
      </c>
      <c r="F122" t="s">
        <v>33</v>
      </c>
      <c r="G122" t="s">
        <v>72</v>
      </c>
      <c r="H122" t="s">
        <v>104</v>
      </c>
      <c r="I122">
        <v>450</v>
      </c>
      <c r="J122">
        <v>43</v>
      </c>
      <c r="K122">
        <v>19350</v>
      </c>
      <c r="L122" t="s">
        <v>26</v>
      </c>
      <c r="M122" t="s">
        <v>27</v>
      </c>
      <c r="N122">
        <v>36</v>
      </c>
      <c r="O122" t="s">
        <v>28</v>
      </c>
      <c r="P122" t="s">
        <v>45</v>
      </c>
      <c r="Q122" t="s">
        <v>68</v>
      </c>
      <c r="R122" t="s">
        <v>121</v>
      </c>
      <c r="S122">
        <v>12.9716</v>
      </c>
      <c r="T122">
        <v>77.5946</v>
      </c>
    </row>
    <row r="123" spans="1:20" x14ac:dyDescent="0.25">
      <c r="A123" t="s">
        <v>213</v>
      </c>
      <c r="B123" s="1">
        <v>45411</v>
      </c>
      <c r="C123" s="1">
        <v>45412</v>
      </c>
      <c r="D123" t="s">
        <v>131</v>
      </c>
      <c r="E123" t="s">
        <v>103</v>
      </c>
      <c r="F123" t="s">
        <v>23</v>
      </c>
      <c r="G123" t="s">
        <v>34</v>
      </c>
      <c r="H123" t="s">
        <v>104</v>
      </c>
      <c r="I123">
        <v>803</v>
      </c>
      <c r="J123">
        <v>49</v>
      </c>
      <c r="K123">
        <v>39347</v>
      </c>
      <c r="L123" t="s">
        <v>35</v>
      </c>
      <c r="M123" t="s">
        <v>51</v>
      </c>
      <c r="N123">
        <v>46</v>
      </c>
      <c r="O123" t="s">
        <v>59</v>
      </c>
      <c r="P123" t="s">
        <v>45</v>
      </c>
      <c r="Q123" t="s">
        <v>53</v>
      </c>
      <c r="R123" t="s">
        <v>54</v>
      </c>
      <c r="S123">
        <v>40.1828</v>
      </c>
      <c r="T123">
        <v>29.066500000000001</v>
      </c>
    </row>
    <row r="124" spans="1:20" x14ac:dyDescent="0.25">
      <c r="A124" t="s">
        <v>214</v>
      </c>
      <c r="B124" s="1">
        <v>45412</v>
      </c>
      <c r="C124" s="1">
        <v>45412</v>
      </c>
      <c r="D124" t="s">
        <v>126</v>
      </c>
      <c r="E124" t="s">
        <v>103</v>
      </c>
      <c r="F124" t="s">
        <v>23</v>
      </c>
      <c r="G124" t="s">
        <v>24</v>
      </c>
      <c r="H124" t="s">
        <v>104</v>
      </c>
      <c r="I124">
        <v>828</v>
      </c>
      <c r="J124">
        <v>68</v>
      </c>
      <c r="K124">
        <v>56304</v>
      </c>
      <c r="L124" t="s">
        <v>26</v>
      </c>
      <c r="M124" t="s">
        <v>51</v>
      </c>
      <c r="N124">
        <v>64</v>
      </c>
      <c r="O124" t="s">
        <v>66</v>
      </c>
      <c r="P124" t="s">
        <v>29</v>
      </c>
      <c r="Q124" t="s">
        <v>46</v>
      </c>
      <c r="R124" t="s">
        <v>47</v>
      </c>
      <c r="S124">
        <v>22.3569</v>
      </c>
      <c r="T124">
        <v>91.783199999999994</v>
      </c>
    </row>
    <row r="125" spans="1:20" x14ac:dyDescent="0.25">
      <c r="A125" t="s">
        <v>215</v>
      </c>
      <c r="B125" s="1">
        <v>45413</v>
      </c>
      <c r="C125" s="1">
        <v>45443</v>
      </c>
      <c r="D125" t="s">
        <v>129</v>
      </c>
      <c r="E125" t="s">
        <v>103</v>
      </c>
      <c r="F125" t="s">
        <v>71</v>
      </c>
      <c r="G125" t="s">
        <v>34</v>
      </c>
      <c r="H125" t="s">
        <v>104</v>
      </c>
      <c r="I125">
        <v>1127</v>
      </c>
      <c r="J125">
        <v>85</v>
      </c>
      <c r="K125">
        <v>95795</v>
      </c>
      <c r="L125" t="s">
        <v>65</v>
      </c>
      <c r="M125" t="s">
        <v>44</v>
      </c>
      <c r="N125">
        <v>19</v>
      </c>
      <c r="O125" t="s">
        <v>87</v>
      </c>
      <c r="P125" t="s">
        <v>29</v>
      </c>
      <c r="Q125" t="s">
        <v>46</v>
      </c>
      <c r="R125" t="s">
        <v>111</v>
      </c>
      <c r="S125">
        <v>22.845600000000001</v>
      </c>
      <c r="T125">
        <v>89.540300000000002</v>
      </c>
    </row>
    <row r="126" spans="1:20" x14ac:dyDescent="0.25">
      <c r="A126" t="s">
        <v>216</v>
      </c>
      <c r="B126" s="1">
        <v>45414</v>
      </c>
      <c r="C126" s="1">
        <v>45443</v>
      </c>
      <c r="D126" t="s">
        <v>96</v>
      </c>
      <c r="E126" t="s">
        <v>42</v>
      </c>
      <c r="F126" t="s">
        <v>33</v>
      </c>
      <c r="G126" t="s">
        <v>72</v>
      </c>
      <c r="H126" t="s">
        <v>25</v>
      </c>
      <c r="I126">
        <v>873</v>
      </c>
      <c r="J126">
        <v>8</v>
      </c>
      <c r="K126">
        <v>6984</v>
      </c>
      <c r="L126" t="s">
        <v>26</v>
      </c>
      <c r="M126" t="s">
        <v>51</v>
      </c>
      <c r="N126">
        <v>49</v>
      </c>
      <c r="O126" t="s">
        <v>59</v>
      </c>
      <c r="P126" t="s">
        <v>45</v>
      </c>
      <c r="Q126" t="s">
        <v>53</v>
      </c>
      <c r="R126" t="s">
        <v>54</v>
      </c>
      <c r="S126">
        <v>40.1828</v>
      </c>
      <c r="T126">
        <v>29.066500000000001</v>
      </c>
    </row>
    <row r="127" spans="1:20" x14ac:dyDescent="0.25">
      <c r="A127" t="s">
        <v>217</v>
      </c>
      <c r="B127" s="1">
        <v>45415</v>
      </c>
      <c r="C127" s="1">
        <v>45443</v>
      </c>
      <c r="D127" t="s">
        <v>126</v>
      </c>
      <c r="E127" t="s">
        <v>103</v>
      </c>
      <c r="F127" t="s">
        <v>71</v>
      </c>
      <c r="G127" t="s">
        <v>34</v>
      </c>
      <c r="H127" t="s">
        <v>104</v>
      </c>
      <c r="I127">
        <v>880</v>
      </c>
      <c r="J127">
        <v>84</v>
      </c>
      <c r="K127">
        <v>73920</v>
      </c>
      <c r="L127" t="s">
        <v>26</v>
      </c>
      <c r="M127" t="s">
        <v>27</v>
      </c>
      <c r="N127">
        <v>20</v>
      </c>
      <c r="O127" t="s">
        <v>87</v>
      </c>
      <c r="P127" t="s">
        <v>29</v>
      </c>
      <c r="Q127" t="s">
        <v>68</v>
      </c>
      <c r="R127" t="s">
        <v>132</v>
      </c>
      <c r="S127">
        <v>13.082700000000001</v>
      </c>
      <c r="T127">
        <v>80.270700000000005</v>
      </c>
    </row>
    <row r="128" spans="1:20" x14ac:dyDescent="0.25">
      <c r="A128" t="s">
        <v>218</v>
      </c>
      <c r="B128" s="1">
        <v>45416</v>
      </c>
      <c r="C128" s="1">
        <v>45443</v>
      </c>
      <c r="D128" t="s">
        <v>126</v>
      </c>
      <c r="E128" t="s">
        <v>103</v>
      </c>
      <c r="F128" t="s">
        <v>71</v>
      </c>
      <c r="G128" t="s">
        <v>58</v>
      </c>
      <c r="H128" t="s">
        <v>104</v>
      </c>
      <c r="I128">
        <v>821</v>
      </c>
      <c r="J128">
        <v>93</v>
      </c>
      <c r="K128">
        <v>76353</v>
      </c>
      <c r="L128" t="s">
        <v>65</v>
      </c>
      <c r="M128" t="s">
        <v>27</v>
      </c>
      <c r="N128">
        <v>25</v>
      </c>
      <c r="O128" t="s">
        <v>87</v>
      </c>
      <c r="P128" t="s">
        <v>29</v>
      </c>
      <c r="Q128" t="s">
        <v>53</v>
      </c>
      <c r="R128" t="s">
        <v>62</v>
      </c>
      <c r="S128">
        <v>36.896900000000002</v>
      </c>
      <c r="T128">
        <v>30.7133</v>
      </c>
    </row>
    <row r="129" spans="1:20" x14ac:dyDescent="0.25">
      <c r="A129" t="s">
        <v>219</v>
      </c>
      <c r="B129" s="1">
        <v>45417</v>
      </c>
      <c r="C129" s="1">
        <v>45443</v>
      </c>
      <c r="D129" t="s">
        <v>96</v>
      </c>
      <c r="E129" t="s">
        <v>42</v>
      </c>
      <c r="F129" t="s">
        <v>33</v>
      </c>
      <c r="G129" t="s">
        <v>43</v>
      </c>
      <c r="H129" t="s">
        <v>25</v>
      </c>
      <c r="I129">
        <v>838</v>
      </c>
      <c r="J129">
        <v>51</v>
      </c>
      <c r="K129">
        <v>42738</v>
      </c>
      <c r="L129" t="s">
        <v>26</v>
      </c>
      <c r="M129" t="s">
        <v>27</v>
      </c>
      <c r="N129">
        <v>19</v>
      </c>
      <c r="O129" t="s">
        <v>87</v>
      </c>
      <c r="P129" t="s">
        <v>29</v>
      </c>
      <c r="Q129" t="s">
        <v>68</v>
      </c>
      <c r="R129" t="s">
        <v>69</v>
      </c>
      <c r="S129">
        <v>18.520399999999999</v>
      </c>
      <c r="T129">
        <v>73.856700000000004</v>
      </c>
    </row>
    <row r="130" spans="1:20" x14ac:dyDescent="0.25">
      <c r="A130" t="s">
        <v>220</v>
      </c>
      <c r="B130" s="1">
        <v>45418</v>
      </c>
      <c r="C130" s="1">
        <v>45443</v>
      </c>
      <c r="D130" t="s">
        <v>21</v>
      </c>
      <c r="E130" t="s">
        <v>22</v>
      </c>
      <c r="F130" t="s">
        <v>71</v>
      </c>
      <c r="G130" t="s">
        <v>43</v>
      </c>
      <c r="H130" t="s">
        <v>25</v>
      </c>
      <c r="I130">
        <v>540</v>
      </c>
      <c r="J130">
        <v>25</v>
      </c>
      <c r="K130">
        <v>13500</v>
      </c>
      <c r="L130" t="s">
        <v>26</v>
      </c>
      <c r="M130" t="s">
        <v>51</v>
      </c>
      <c r="N130">
        <v>64</v>
      </c>
      <c r="O130" t="s">
        <v>66</v>
      </c>
      <c r="P130" t="s">
        <v>29</v>
      </c>
      <c r="Q130" t="s">
        <v>46</v>
      </c>
      <c r="R130" t="s">
        <v>60</v>
      </c>
      <c r="S130">
        <v>24.374500000000001</v>
      </c>
      <c r="T130">
        <v>88.604200000000006</v>
      </c>
    </row>
    <row r="131" spans="1:20" x14ac:dyDescent="0.25">
      <c r="A131" t="s">
        <v>164</v>
      </c>
      <c r="B131" s="1">
        <v>45419</v>
      </c>
      <c r="C131" s="1">
        <v>45443</v>
      </c>
      <c r="D131" t="s">
        <v>159</v>
      </c>
      <c r="E131" t="s">
        <v>103</v>
      </c>
      <c r="F131" t="s">
        <v>33</v>
      </c>
      <c r="G131" t="s">
        <v>72</v>
      </c>
      <c r="H131" t="s">
        <v>104</v>
      </c>
      <c r="I131">
        <v>438</v>
      </c>
      <c r="J131">
        <v>85</v>
      </c>
      <c r="K131">
        <v>37230</v>
      </c>
      <c r="L131" t="s">
        <v>26</v>
      </c>
      <c r="M131" t="s">
        <v>44</v>
      </c>
      <c r="N131">
        <v>44</v>
      </c>
      <c r="O131" t="s">
        <v>59</v>
      </c>
      <c r="P131" t="s">
        <v>45</v>
      </c>
      <c r="Q131" t="s">
        <v>53</v>
      </c>
      <c r="R131" t="s">
        <v>73</v>
      </c>
      <c r="S131">
        <v>41.008200000000002</v>
      </c>
      <c r="T131">
        <v>28.978400000000001</v>
      </c>
    </row>
    <row r="132" spans="1:20" x14ac:dyDescent="0.25">
      <c r="A132" t="s">
        <v>221</v>
      </c>
      <c r="B132" s="1">
        <v>45420</v>
      </c>
      <c r="C132" s="1">
        <v>45443</v>
      </c>
      <c r="D132" t="s">
        <v>21</v>
      </c>
      <c r="E132" t="s">
        <v>22</v>
      </c>
      <c r="F132" t="s">
        <v>33</v>
      </c>
      <c r="G132" t="s">
        <v>43</v>
      </c>
      <c r="H132" t="s">
        <v>25</v>
      </c>
      <c r="I132">
        <v>520</v>
      </c>
      <c r="J132">
        <v>62</v>
      </c>
      <c r="K132">
        <v>32240</v>
      </c>
      <c r="L132" t="s">
        <v>65</v>
      </c>
      <c r="M132" t="s">
        <v>51</v>
      </c>
      <c r="N132">
        <v>21</v>
      </c>
      <c r="O132" t="s">
        <v>87</v>
      </c>
      <c r="P132" t="s">
        <v>45</v>
      </c>
      <c r="Q132" t="s">
        <v>46</v>
      </c>
      <c r="R132" t="s">
        <v>111</v>
      </c>
      <c r="S132">
        <v>22.845600000000001</v>
      </c>
      <c r="T132">
        <v>89.540300000000002</v>
      </c>
    </row>
    <row r="133" spans="1:20" x14ac:dyDescent="0.25">
      <c r="A133" t="s">
        <v>222</v>
      </c>
      <c r="B133" s="1">
        <v>45421</v>
      </c>
      <c r="C133" s="1">
        <v>45443</v>
      </c>
      <c r="D133" t="s">
        <v>41</v>
      </c>
      <c r="E133" t="s">
        <v>42</v>
      </c>
      <c r="F133" t="s">
        <v>23</v>
      </c>
      <c r="G133" t="s">
        <v>72</v>
      </c>
      <c r="H133" t="s">
        <v>25</v>
      </c>
      <c r="I133">
        <v>669</v>
      </c>
      <c r="J133">
        <v>54</v>
      </c>
      <c r="K133">
        <v>36126</v>
      </c>
      <c r="L133" t="s">
        <v>35</v>
      </c>
      <c r="M133" t="s">
        <v>36</v>
      </c>
      <c r="N133">
        <v>43</v>
      </c>
      <c r="O133" t="s">
        <v>59</v>
      </c>
      <c r="P133" t="s">
        <v>45</v>
      </c>
      <c r="Q133" t="s">
        <v>68</v>
      </c>
      <c r="R133" t="s">
        <v>170</v>
      </c>
      <c r="S133">
        <v>23.022500000000001</v>
      </c>
      <c r="T133">
        <v>72.571399999999997</v>
      </c>
    </row>
    <row r="134" spans="1:20" x14ac:dyDescent="0.25">
      <c r="A134" t="s">
        <v>221</v>
      </c>
      <c r="B134" s="1">
        <v>45422</v>
      </c>
      <c r="C134" s="1">
        <v>45443</v>
      </c>
      <c r="D134" t="s">
        <v>21</v>
      </c>
      <c r="E134" t="s">
        <v>22</v>
      </c>
      <c r="F134" t="s">
        <v>33</v>
      </c>
      <c r="G134" t="s">
        <v>43</v>
      </c>
      <c r="H134" t="s">
        <v>25</v>
      </c>
      <c r="I134">
        <v>520</v>
      </c>
      <c r="J134">
        <v>62</v>
      </c>
      <c r="K134">
        <v>32240</v>
      </c>
      <c r="L134" t="s">
        <v>65</v>
      </c>
      <c r="M134" t="s">
        <v>51</v>
      </c>
      <c r="N134">
        <v>21</v>
      </c>
      <c r="O134" t="s">
        <v>87</v>
      </c>
      <c r="P134" t="s">
        <v>45</v>
      </c>
      <c r="Q134" t="s">
        <v>46</v>
      </c>
      <c r="R134" t="s">
        <v>111</v>
      </c>
      <c r="S134">
        <v>22.845600000000001</v>
      </c>
      <c r="T134">
        <v>89.540300000000002</v>
      </c>
    </row>
    <row r="135" spans="1:20" x14ac:dyDescent="0.25">
      <c r="A135" t="s">
        <v>223</v>
      </c>
      <c r="B135" s="1">
        <v>45423</v>
      </c>
      <c r="C135" s="1">
        <v>45443</v>
      </c>
      <c r="D135" t="s">
        <v>75</v>
      </c>
      <c r="E135" t="s">
        <v>50</v>
      </c>
      <c r="F135" t="s">
        <v>23</v>
      </c>
      <c r="G135" t="s">
        <v>72</v>
      </c>
      <c r="H135" t="s">
        <v>25</v>
      </c>
      <c r="I135">
        <v>395</v>
      </c>
      <c r="J135">
        <v>47</v>
      </c>
      <c r="K135">
        <v>18565</v>
      </c>
      <c r="L135" t="s">
        <v>35</v>
      </c>
      <c r="M135" t="s">
        <v>36</v>
      </c>
      <c r="N135">
        <v>34</v>
      </c>
      <c r="O135" t="s">
        <v>28</v>
      </c>
      <c r="P135" t="s">
        <v>29</v>
      </c>
      <c r="Q135" t="s">
        <v>53</v>
      </c>
      <c r="R135" t="s">
        <v>62</v>
      </c>
      <c r="S135">
        <v>36.896900000000002</v>
      </c>
      <c r="T135">
        <v>30.7133</v>
      </c>
    </row>
    <row r="136" spans="1:20" x14ac:dyDescent="0.25">
      <c r="A136" t="s">
        <v>224</v>
      </c>
      <c r="B136" s="1">
        <v>45424</v>
      </c>
      <c r="C136" s="1">
        <v>45443</v>
      </c>
      <c r="D136" t="s">
        <v>80</v>
      </c>
      <c r="E136" t="s">
        <v>42</v>
      </c>
      <c r="F136" t="s">
        <v>33</v>
      </c>
      <c r="G136" t="s">
        <v>58</v>
      </c>
      <c r="H136" t="s">
        <v>25</v>
      </c>
      <c r="I136">
        <v>569</v>
      </c>
      <c r="J136">
        <v>64</v>
      </c>
      <c r="K136">
        <v>36416</v>
      </c>
      <c r="L136" t="s">
        <v>26</v>
      </c>
      <c r="M136" t="s">
        <v>51</v>
      </c>
      <c r="N136">
        <v>27</v>
      </c>
      <c r="O136" t="s">
        <v>52</v>
      </c>
      <c r="P136" t="s">
        <v>29</v>
      </c>
      <c r="Q136" t="s">
        <v>53</v>
      </c>
      <c r="R136" t="s">
        <v>94</v>
      </c>
      <c r="S136">
        <v>38.419199999999996</v>
      </c>
      <c r="T136">
        <v>27.128699999999998</v>
      </c>
    </row>
    <row r="137" spans="1:20" x14ac:dyDescent="0.25">
      <c r="A137" t="s">
        <v>225</v>
      </c>
      <c r="B137" s="1">
        <v>45425</v>
      </c>
      <c r="C137" s="1">
        <v>45443</v>
      </c>
      <c r="D137" t="s">
        <v>49</v>
      </c>
      <c r="E137" t="s">
        <v>50</v>
      </c>
      <c r="F137" t="s">
        <v>71</v>
      </c>
      <c r="G137" t="s">
        <v>58</v>
      </c>
      <c r="H137" t="s">
        <v>25</v>
      </c>
      <c r="I137">
        <v>340</v>
      </c>
      <c r="J137">
        <v>6</v>
      </c>
      <c r="K137">
        <v>2040</v>
      </c>
      <c r="L137" t="s">
        <v>26</v>
      </c>
      <c r="M137" t="s">
        <v>44</v>
      </c>
      <c r="N137">
        <v>26</v>
      </c>
      <c r="O137" t="s">
        <v>52</v>
      </c>
      <c r="P137" t="s">
        <v>38</v>
      </c>
      <c r="Q137" t="s">
        <v>53</v>
      </c>
      <c r="R137" t="s">
        <v>62</v>
      </c>
      <c r="S137">
        <v>36.896900000000002</v>
      </c>
      <c r="T137">
        <v>30.7133</v>
      </c>
    </row>
    <row r="138" spans="1:20" x14ac:dyDescent="0.25">
      <c r="A138" t="s">
        <v>226</v>
      </c>
      <c r="B138" s="1">
        <v>45426</v>
      </c>
      <c r="C138" s="1">
        <v>45443</v>
      </c>
      <c r="D138" t="s">
        <v>82</v>
      </c>
      <c r="E138" t="s">
        <v>50</v>
      </c>
      <c r="F138" t="s">
        <v>71</v>
      </c>
      <c r="G138" t="s">
        <v>72</v>
      </c>
      <c r="H138" t="s">
        <v>25</v>
      </c>
      <c r="I138">
        <v>528</v>
      </c>
      <c r="J138">
        <v>16</v>
      </c>
      <c r="K138">
        <v>8448</v>
      </c>
      <c r="L138" t="s">
        <v>26</v>
      </c>
      <c r="M138" t="s">
        <v>44</v>
      </c>
      <c r="N138">
        <v>29</v>
      </c>
      <c r="O138" t="s">
        <v>52</v>
      </c>
      <c r="P138" t="s">
        <v>45</v>
      </c>
      <c r="Q138" t="s">
        <v>53</v>
      </c>
      <c r="R138" t="s">
        <v>94</v>
      </c>
      <c r="S138">
        <v>38.419199999999996</v>
      </c>
      <c r="T138">
        <v>27.128699999999998</v>
      </c>
    </row>
    <row r="139" spans="1:20" x14ac:dyDescent="0.25">
      <c r="A139" t="s">
        <v>227</v>
      </c>
      <c r="B139" s="1">
        <v>45427</v>
      </c>
      <c r="C139" s="1">
        <v>45443</v>
      </c>
      <c r="D139" t="s">
        <v>129</v>
      </c>
      <c r="E139" t="s">
        <v>103</v>
      </c>
      <c r="F139" t="s">
        <v>33</v>
      </c>
      <c r="G139" t="s">
        <v>34</v>
      </c>
      <c r="H139" t="s">
        <v>104</v>
      </c>
      <c r="I139">
        <v>1167</v>
      </c>
      <c r="J139">
        <v>38</v>
      </c>
      <c r="K139">
        <v>44346</v>
      </c>
      <c r="L139" t="s">
        <v>26</v>
      </c>
      <c r="M139" t="s">
        <v>51</v>
      </c>
      <c r="N139">
        <v>36</v>
      </c>
      <c r="O139" t="s">
        <v>28</v>
      </c>
      <c r="P139" t="s">
        <v>38</v>
      </c>
      <c r="Q139" t="s">
        <v>53</v>
      </c>
      <c r="R139" t="s">
        <v>100</v>
      </c>
      <c r="S139">
        <v>39.933399999999999</v>
      </c>
      <c r="T139">
        <v>32.859699999999997</v>
      </c>
    </row>
    <row r="140" spans="1:20" x14ac:dyDescent="0.25">
      <c r="A140" t="s">
        <v>228</v>
      </c>
      <c r="B140" s="1">
        <v>45428</v>
      </c>
      <c r="C140" s="1">
        <v>45443</v>
      </c>
      <c r="D140" t="s">
        <v>75</v>
      </c>
      <c r="E140" t="s">
        <v>50</v>
      </c>
      <c r="F140" t="s">
        <v>23</v>
      </c>
      <c r="G140" t="s">
        <v>24</v>
      </c>
      <c r="H140" t="s">
        <v>25</v>
      </c>
      <c r="I140">
        <v>362</v>
      </c>
      <c r="J140">
        <v>75</v>
      </c>
      <c r="K140">
        <v>27150</v>
      </c>
      <c r="L140" t="s">
        <v>26</v>
      </c>
      <c r="M140" t="s">
        <v>36</v>
      </c>
      <c r="N140">
        <v>32</v>
      </c>
      <c r="O140" t="s">
        <v>52</v>
      </c>
      <c r="P140" t="s">
        <v>45</v>
      </c>
      <c r="Q140" t="s">
        <v>53</v>
      </c>
      <c r="R140" t="s">
        <v>54</v>
      </c>
      <c r="S140">
        <v>40.1828</v>
      </c>
      <c r="T140">
        <v>29.066500000000001</v>
      </c>
    </row>
    <row r="141" spans="1:20" x14ac:dyDescent="0.25">
      <c r="A141" t="s">
        <v>229</v>
      </c>
      <c r="B141" s="1">
        <v>45429</v>
      </c>
      <c r="C141" s="1">
        <v>45443</v>
      </c>
      <c r="D141" t="s">
        <v>129</v>
      </c>
      <c r="E141" t="s">
        <v>103</v>
      </c>
      <c r="F141" t="s">
        <v>23</v>
      </c>
      <c r="G141" t="s">
        <v>43</v>
      </c>
      <c r="H141" t="s">
        <v>104</v>
      </c>
      <c r="I141">
        <v>1186</v>
      </c>
      <c r="J141">
        <v>33</v>
      </c>
      <c r="K141">
        <v>39138</v>
      </c>
      <c r="L141" t="s">
        <v>26</v>
      </c>
      <c r="M141" t="s">
        <v>36</v>
      </c>
      <c r="N141">
        <v>30</v>
      </c>
      <c r="O141" t="s">
        <v>52</v>
      </c>
      <c r="P141" t="s">
        <v>45</v>
      </c>
      <c r="Q141" t="s">
        <v>68</v>
      </c>
      <c r="R141" t="s">
        <v>170</v>
      </c>
      <c r="S141">
        <v>23.022500000000001</v>
      </c>
      <c r="T141">
        <v>72.571399999999997</v>
      </c>
    </row>
    <row r="142" spans="1:20" x14ac:dyDescent="0.25">
      <c r="A142" t="s">
        <v>230</v>
      </c>
      <c r="B142" s="1">
        <v>45430</v>
      </c>
      <c r="C142" s="1">
        <v>45443</v>
      </c>
      <c r="D142" t="s">
        <v>131</v>
      </c>
      <c r="E142" t="s">
        <v>103</v>
      </c>
      <c r="F142" t="s">
        <v>33</v>
      </c>
      <c r="G142" t="s">
        <v>24</v>
      </c>
      <c r="H142" t="s">
        <v>104</v>
      </c>
      <c r="I142">
        <v>800</v>
      </c>
      <c r="J142">
        <v>51</v>
      </c>
      <c r="K142">
        <v>40800</v>
      </c>
      <c r="L142" t="s">
        <v>26</v>
      </c>
      <c r="M142" t="s">
        <v>27</v>
      </c>
      <c r="N142">
        <v>27</v>
      </c>
      <c r="O142" t="s">
        <v>52</v>
      </c>
      <c r="P142" t="s">
        <v>45</v>
      </c>
      <c r="Q142" t="s">
        <v>53</v>
      </c>
      <c r="R142" t="s">
        <v>73</v>
      </c>
      <c r="S142">
        <v>41.008200000000002</v>
      </c>
      <c r="T142">
        <v>28.978400000000001</v>
      </c>
    </row>
    <row r="143" spans="1:20" x14ac:dyDescent="0.25">
      <c r="A143" t="s">
        <v>231</v>
      </c>
      <c r="B143" s="1">
        <v>45431</v>
      </c>
      <c r="C143" s="1">
        <v>45443</v>
      </c>
      <c r="D143" t="s">
        <v>78</v>
      </c>
      <c r="E143" t="s">
        <v>22</v>
      </c>
      <c r="F143" t="s">
        <v>71</v>
      </c>
      <c r="G143" t="s">
        <v>24</v>
      </c>
      <c r="H143" t="s">
        <v>25</v>
      </c>
      <c r="I143">
        <v>722</v>
      </c>
      <c r="J143">
        <v>53</v>
      </c>
      <c r="K143">
        <v>38266</v>
      </c>
      <c r="L143" t="s">
        <v>35</v>
      </c>
      <c r="M143" t="s">
        <v>27</v>
      </c>
      <c r="N143">
        <v>39</v>
      </c>
      <c r="O143" t="s">
        <v>28</v>
      </c>
      <c r="P143" t="s">
        <v>45</v>
      </c>
      <c r="Q143" t="s">
        <v>53</v>
      </c>
      <c r="R143" t="s">
        <v>100</v>
      </c>
      <c r="S143">
        <v>39.933399999999999</v>
      </c>
      <c r="T143">
        <v>32.859699999999997</v>
      </c>
    </row>
    <row r="144" spans="1:20" x14ac:dyDescent="0.25">
      <c r="A144" t="s">
        <v>204</v>
      </c>
      <c r="B144" s="1">
        <v>45432</v>
      </c>
      <c r="C144" s="1">
        <v>45443</v>
      </c>
      <c r="D144" t="s">
        <v>78</v>
      </c>
      <c r="E144" t="s">
        <v>22</v>
      </c>
      <c r="F144" t="s">
        <v>33</v>
      </c>
      <c r="G144" t="s">
        <v>34</v>
      </c>
      <c r="H144" t="s">
        <v>25</v>
      </c>
      <c r="I144">
        <v>741</v>
      </c>
      <c r="J144">
        <v>73</v>
      </c>
      <c r="K144">
        <v>54093</v>
      </c>
      <c r="L144" t="s">
        <v>65</v>
      </c>
      <c r="M144" t="s">
        <v>27</v>
      </c>
      <c r="N144">
        <v>22</v>
      </c>
      <c r="O144" t="s">
        <v>87</v>
      </c>
      <c r="P144" t="s">
        <v>38</v>
      </c>
      <c r="Q144" t="s">
        <v>53</v>
      </c>
      <c r="R144" t="s">
        <v>73</v>
      </c>
      <c r="S144">
        <v>41.008200000000002</v>
      </c>
      <c r="T144">
        <v>28.978400000000001</v>
      </c>
    </row>
    <row r="145" spans="1:20" x14ac:dyDescent="0.25">
      <c r="A145" t="s">
        <v>232</v>
      </c>
      <c r="B145" s="1">
        <v>45433</v>
      </c>
      <c r="C145" s="1">
        <v>45443</v>
      </c>
      <c r="D145" t="s">
        <v>102</v>
      </c>
      <c r="E145" t="s">
        <v>103</v>
      </c>
      <c r="F145" t="s">
        <v>71</v>
      </c>
      <c r="G145" t="s">
        <v>72</v>
      </c>
      <c r="H145" t="s">
        <v>104</v>
      </c>
      <c r="I145">
        <v>1082</v>
      </c>
      <c r="J145">
        <v>54</v>
      </c>
      <c r="K145">
        <v>58428</v>
      </c>
      <c r="L145" t="s">
        <v>26</v>
      </c>
      <c r="M145" t="s">
        <v>51</v>
      </c>
      <c r="N145">
        <v>20</v>
      </c>
      <c r="O145" t="s">
        <v>87</v>
      </c>
      <c r="P145" t="s">
        <v>29</v>
      </c>
      <c r="Q145" t="s">
        <v>68</v>
      </c>
      <c r="R145" t="s">
        <v>195</v>
      </c>
      <c r="S145">
        <v>19.076000000000001</v>
      </c>
      <c r="T145">
        <v>72.877700000000004</v>
      </c>
    </row>
    <row r="146" spans="1:20" x14ac:dyDescent="0.25">
      <c r="A146" t="s">
        <v>233</v>
      </c>
      <c r="B146" s="1">
        <v>45434</v>
      </c>
      <c r="C146" s="1">
        <v>45443</v>
      </c>
      <c r="D146" t="s">
        <v>41</v>
      </c>
      <c r="E146" t="s">
        <v>42</v>
      </c>
      <c r="F146" t="s">
        <v>23</v>
      </c>
      <c r="G146" t="s">
        <v>24</v>
      </c>
      <c r="H146" t="s">
        <v>25</v>
      </c>
      <c r="I146">
        <v>678</v>
      </c>
      <c r="J146">
        <v>33</v>
      </c>
      <c r="K146">
        <v>22374</v>
      </c>
      <c r="L146" t="s">
        <v>26</v>
      </c>
      <c r="M146" t="s">
        <v>51</v>
      </c>
      <c r="N146">
        <v>43</v>
      </c>
      <c r="O146" t="s">
        <v>59</v>
      </c>
      <c r="P146" t="s">
        <v>29</v>
      </c>
      <c r="Q146" t="s">
        <v>68</v>
      </c>
      <c r="R146" t="s">
        <v>91</v>
      </c>
      <c r="S146">
        <v>26.912400000000002</v>
      </c>
      <c r="T146">
        <v>75.787300000000002</v>
      </c>
    </row>
    <row r="147" spans="1:20" x14ac:dyDescent="0.25">
      <c r="A147" t="s">
        <v>232</v>
      </c>
      <c r="B147" s="1">
        <v>45435</v>
      </c>
      <c r="C147" s="1">
        <v>45443</v>
      </c>
      <c r="D147" t="s">
        <v>102</v>
      </c>
      <c r="E147" t="s">
        <v>103</v>
      </c>
      <c r="F147" t="s">
        <v>71</v>
      </c>
      <c r="G147" t="s">
        <v>72</v>
      </c>
      <c r="H147" t="s">
        <v>104</v>
      </c>
      <c r="I147">
        <v>1082</v>
      </c>
      <c r="J147">
        <v>54</v>
      </c>
      <c r="K147">
        <v>58428</v>
      </c>
      <c r="L147" t="s">
        <v>26</v>
      </c>
      <c r="M147" t="s">
        <v>51</v>
      </c>
      <c r="N147">
        <v>20</v>
      </c>
      <c r="O147" t="s">
        <v>87</v>
      </c>
      <c r="P147" t="s">
        <v>29</v>
      </c>
      <c r="Q147" t="s">
        <v>68</v>
      </c>
      <c r="R147" t="s">
        <v>195</v>
      </c>
      <c r="S147">
        <v>19.076000000000001</v>
      </c>
      <c r="T147">
        <v>72.877700000000004</v>
      </c>
    </row>
    <row r="148" spans="1:20" x14ac:dyDescent="0.25">
      <c r="A148" t="s">
        <v>234</v>
      </c>
      <c r="B148" s="1">
        <v>45436</v>
      </c>
      <c r="C148" s="1">
        <v>45443</v>
      </c>
      <c r="D148" t="s">
        <v>131</v>
      </c>
      <c r="E148" t="s">
        <v>103</v>
      </c>
      <c r="F148" t="s">
        <v>23</v>
      </c>
      <c r="G148" t="s">
        <v>24</v>
      </c>
      <c r="H148" t="s">
        <v>104</v>
      </c>
      <c r="I148">
        <v>861</v>
      </c>
      <c r="J148">
        <v>52</v>
      </c>
      <c r="K148">
        <v>44772</v>
      </c>
      <c r="L148" t="s">
        <v>26</v>
      </c>
      <c r="M148" t="s">
        <v>44</v>
      </c>
      <c r="N148">
        <v>24</v>
      </c>
      <c r="O148" t="s">
        <v>87</v>
      </c>
      <c r="P148" t="s">
        <v>45</v>
      </c>
      <c r="Q148" t="s">
        <v>68</v>
      </c>
      <c r="R148" t="s">
        <v>170</v>
      </c>
      <c r="S148">
        <v>23.022500000000001</v>
      </c>
      <c r="T148">
        <v>72.571399999999997</v>
      </c>
    </row>
    <row r="149" spans="1:20" x14ac:dyDescent="0.25">
      <c r="A149" t="s">
        <v>235</v>
      </c>
      <c r="B149" s="1">
        <v>45437</v>
      </c>
      <c r="C149" s="1">
        <v>45443</v>
      </c>
      <c r="D149" t="s">
        <v>49</v>
      </c>
      <c r="E149" t="s">
        <v>50</v>
      </c>
      <c r="F149" t="s">
        <v>71</v>
      </c>
      <c r="G149" t="s">
        <v>58</v>
      </c>
      <c r="H149" t="s">
        <v>25</v>
      </c>
      <c r="I149">
        <v>312</v>
      </c>
      <c r="J149">
        <v>64</v>
      </c>
      <c r="K149">
        <v>19968</v>
      </c>
      <c r="L149" t="s">
        <v>26</v>
      </c>
      <c r="M149" t="s">
        <v>36</v>
      </c>
      <c r="N149">
        <v>18</v>
      </c>
      <c r="O149" t="s">
        <v>87</v>
      </c>
      <c r="P149" t="s">
        <v>45</v>
      </c>
      <c r="Q149" t="s">
        <v>68</v>
      </c>
      <c r="R149" t="s">
        <v>170</v>
      </c>
      <c r="S149">
        <v>23.022500000000001</v>
      </c>
      <c r="T149">
        <v>72.571399999999997</v>
      </c>
    </row>
    <row r="150" spans="1:20" x14ac:dyDescent="0.25">
      <c r="A150" t="s">
        <v>236</v>
      </c>
      <c r="B150" s="1">
        <v>45438</v>
      </c>
      <c r="C150" s="1">
        <v>45443</v>
      </c>
      <c r="D150" t="s">
        <v>82</v>
      </c>
      <c r="E150" t="s">
        <v>50</v>
      </c>
      <c r="F150" t="s">
        <v>71</v>
      </c>
      <c r="G150" t="s">
        <v>34</v>
      </c>
      <c r="H150" t="s">
        <v>25</v>
      </c>
      <c r="I150">
        <v>529</v>
      </c>
      <c r="J150">
        <v>44</v>
      </c>
      <c r="K150">
        <v>23276</v>
      </c>
      <c r="L150" t="s">
        <v>35</v>
      </c>
      <c r="M150" t="s">
        <v>44</v>
      </c>
      <c r="N150">
        <v>45</v>
      </c>
      <c r="O150" t="s">
        <v>59</v>
      </c>
      <c r="P150" t="s">
        <v>29</v>
      </c>
      <c r="Q150" t="s">
        <v>53</v>
      </c>
      <c r="R150" t="s">
        <v>54</v>
      </c>
      <c r="S150">
        <v>40.1828</v>
      </c>
      <c r="T150">
        <v>29.066500000000001</v>
      </c>
    </row>
    <row r="151" spans="1:20" x14ac:dyDescent="0.25">
      <c r="A151" t="s">
        <v>237</v>
      </c>
      <c r="B151" s="1">
        <v>45439</v>
      </c>
      <c r="C151" s="1">
        <v>45443</v>
      </c>
      <c r="D151" t="s">
        <v>64</v>
      </c>
      <c r="E151" t="s">
        <v>50</v>
      </c>
      <c r="F151" t="s">
        <v>33</v>
      </c>
      <c r="G151" t="s">
        <v>43</v>
      </c>
      <c r="H151" t="s">
        <v>25</v>
      </c>
      <c r="I151">
        <v>855</v>
      </c>
      <c r="J151">
        <v>62</v>
      </c>
      <c r="K151">
        <v>53010</v>
      </c>
      <c r="L151" t="s">
        <v>26</v>
      </c>
      <c r="M151" t="s">
        <v>36</v>
      </c>
      <c r="N151">
        <v>51</v>
      </c>
      <c r="O151" t="s">
        <v>37</v>
      </c>
      <c r="P151" t="s">
        <v>29</v>
      </c>
      <c r="Q151" t="s">
        <v>46</v>
      </c>
      <c r="R151" t="s">
        <v>60</v>
      </c>
      <c r="S151">
        <v>24.374500000000001</v>
      </c>
      <c r="T151">
        <v>88.604200000000006</v>
      </c>
    </row>
    <row r="152" spans="1:20" x14ac:dyDescent="0.25">
      <c r="A152" t="s">
        <v>238</v>
      </c>
      <c r="B152" s="1">
        <v>45440</v>
      </c>
      <c r="C152" s="1">
        <v>45443</v>
      </c>
      <c r="D152" t="s">
        <v>80</v>
      </c>
      <c r="E152" t="s">
        <v>42</v>
      </c>
      <c r="F152" t="s">
        <v>23</v>
      </c>
      <c r="G152" t="s">
        <v>58</v>
      </c>
      <c r="H152" t="s">
        <v>25</v>
      </c>
      <c r="I152">
        <v>534</v>
      </c>
      <c r="J152">
        <v>91</v>
      </c>
      <c r="K152">
        <v>48594</v>
      </c>
      <c r="L152" t="s">
        <v>26</v>
      </c>
      <c r="M152" t="s">
        <v>51</v>
      </c>
      <c r="N152">
        <v>20</v>
      </c>
      <c r="O152" t="s">
        <v>87</v>
      </c>
      <c r="P152" t="s">
        <v>29</v>
      </c>
      <c r="Q152" t="s">
        <v>68</v>
      </c>
      <c r="R152" t="s">
        <v>98</v>
      </c>
      <c r="S152">
        <v>22.572600000000001</v>
      </c>
      <c r="T152">
        <v>88.363900000000001</v>
      </c>
    </row>
    <row r="153" spans="1:20" x14ac:dyDescent="0.25">
      <c r="A153" t="s">
        <v>239</v>
      </c>
      <c r="B153" s="1">
        <v>45441</v>
      </c>
      <c r="C153" s="1">
        <v>45443</v>
      </c>
      <c r="D153" t="s">
        <v>120</v>
      </c>
      <c r="E153" t="s">
        <v>57</v>
      </c>
      <c r="F153" t="s">
        <v>33</v>
      </c>
      <c r="G153" t="s">
        <v>43</v>
      </c>
      <c r="H153" t="s">
        <v>25</v>
      </c>
      <c r="I153">
        <v>325</v>
      </c>
      <c r="J153">
        <v>78</v>
      </c>
      <c r="K153">
        <v>25350</v>
      </c>
      <c r="L153" t="s">
        <v>65</v>
      </c>
      <c r="M153" t="s">
        <v>51</v>
      </c>
      <c r="N153">
        <v>61</v>
      </c>
      <c r="O153" t="s">
        <v>66</v>
      </c>
      <c r="P153" t="s">
        <v>29</v>
      </c>
      <c r="Q153" t="s">
        <v>53</v>
      </c>
      <c r="R153" t="s">
        <v>54</v>
      </c>
      <c r="S153">
        <v>40.1828</v>
      </c>
      <c r="T153">
        <v>29.066500000000001</v>
      </c>
    </row>
    <row r="154" spans="1:20" x14ac:dyDescent="0.25">
      <c r="A154" t="s">
        <v>240</v>
      </c>
      <c r="B154" s="1">
        <v>45442</v>
      </c>
      <c r="C154" s="1">
        <v>45443</v>
      </c>
      <c r="D154" t="s">
        <v>21</v>
      </c>
      <c r="E154" t="s">
        <v>22</v>
      </c>
      <c r="F154" t="s">
        <v>23</v>
      </c>
      <c r="G154" t="s">
        <v>34</v>
      </c>
      <c r="H154" t="s">
        <v>25</v>
      </c>
      <c r="I154">
        <v>545</v>
      </c>
      <c r="J154">
        <v>21</v>
      </c>
      <c r="K154">
        <v>11445</v>
      </c>
      <c r="L154" t="s">
        <v>26</v>
      </c>
      <c r="M154" t="s">
        <v>51</v>
      </c>
      <c r="N154">
        <v>57</v>
      </c>
      <c r="O154" t="s">
        <v>37</v>
      </c>
      <c r="P154" t="s">
        <v>45</v>
      </c>
      <c r="Q154" t="s">
        <v>68</v>
      </c>
      <c r="R154" t="s">
        <v>127</v>
      </c>
      <c r="S154">
        <v>26.846699999999998</v>
      </c>
      <c r="T154">
        <v>80.946200000000005</v>
      </c>
    </row>
    <row r="155" spans="1:20" x14ac:dyDescent="0.25">
      <c r="A155" t="s">
        <v>241</v>
      </c>
      <c r="B155" s="1">
        <v>45443</v>
      </c>
      <c r="C155" s="1">
        <v>45443</v>
      </c>
      <c r="D155" t="s">
        <v>82</v>
      </c>
      <c r="E155" t="s">
        <v>50</v>
      </c>
      <c r="F155" t="s">
        <v>71</v>
      </c>
      <c r="G155" t="s">
        <v>34</v>
      </c>
      <c r="H155" t="s">
        <v>25</v>
      </c>
      <c r="I155">
        <v>542</v>
      </c>
      <c r="J155">
        <v>32</v>
      </c>
      <c r="K155">
        <v>17344</v>
      </c>
      <c r="L155" t="s">
        <v>65</v>
      </c>
      <c r="M155" t="s">
        <v>27</v>
      </c>
      <c r="N155">
        <v>24</v>
      </c>
      <c r="O155" t="s">
        <v>87</v>
      </c>
      <c r="P155" t="s">
        <v>45</v>
      </c>
      <c r="Q155" t="s">
        <v>68</v>
      </c>
      <c r="R155" t="s">
        <v>132</v>
      </c>
      <c r="S155">
        <v>13.082700000000001</v>
      </c>
      <c r="T155">
        <v>80.270700000000005</v>
      </c>
    </row>
    <row r="156" spans="1:20" x14ac:dyDescent="0.25">
      <c r="A156" t="s">
        <v>242</v>
      </c>
      <c r="B156" s="1">
        <v>45444</v>
      </c>
      <c r="C156" s="1">
        <v>45473</v>
      </c>
      <c r="D156" t="s">
        <v>85</v>
      </c>
      <c r="E156" t="s">
        <v>22</v>
      </c>
      <c r="F156" t="s">
        <v>71</v>
      </c>
      <c r="G156" t="s">
        <v>34</v>
      </c>
      <c r="H156" t="s">
        <v>25</v>
      </c>
      <c r="I156">
        <v>1080</v>
      </c>
      <c r="J156">
        <v>31</v>
      </c>
      <c r="K156">
        <v>33480</v>
      </c>
      <c r="L156" t="s">
        <v>26</v>
      </c>
      <c r="M156" t="s">
        <v>51</v>
      </c>
      <c r="N156">
        <v>25</v>
      </c>
      <c r="O156" t="s">
        <v>87</v>
      </c>
      <c r="P156" t="s">
        <v>45</v>
      </c>
      <c r="Q156" t="s">
        <v>53</v>
      </c>
      <c r="R156" t="s">
        <v>62</v>
      </c>
      <c r="S156">
        <v>36.896900000000002</v>
      </c>
      <c r="T156">
        <v>30.7133</v>
      </c>
    </row>
    <row r="157" spans="1:20" x14ac:dyDescent="0.25">
      <c r="A157" t="s">
        <v>243</v>
      </c>
      <c r="B157" s="1">
        <v>45445</v>
      </c>
      <c r="C157" s="1">
        <v>45473</v>
      </c>
      <c r="D157" t="s">
        <v>21</v>
      </c>
      <c r="E157" t="s">
        <v>22</v>
      </c>
      <c r="F157" t="s">
        <v>23</v>
      </c>
      <c r="G157" t="s">
        <v>58</v>
      </c>
      <c r="H157" t="s">
        <v>25</v>
      </c>
      <c r="I157">
        <v>509</v>
      </c>
      <c r="J157">
        <v>35</v>
      </c>
      <c r="K157">
        <v>17815</v>
      </c>
      <c r="L157" t="s">
        <v>26</v>
      </c>
      <c r="M157" t="s">
        <v>44</v>
      </c>
      <c r="N157">
        <v>30</v>
      </c>
      <c r="O157" t="s">
        <v>52</v>
      </c>
      <c r="P157" t="s">
        <v>29</v>
      </c>
      <c r="Q157" t="s">
        <v>53</v>
      </c>
      <c r="R157" t="s">
        <v>54</v>
      </c>
      <c r="S157">
        <v>40.1828</v>
      </c>
      <c r="T157">
        <v>29.066500000000001</v>
      </c>
    </row>
    <row r="158" spans="1:20" x14ac:dyDescent="0.25">
      <c r="A158" t="s">
        <v>90</v>
      </c>
      <c r="B158" s="1">
        <v>45446</v>
      </c>
      <c r="C158" s="1">
        <v>45473</v>
      </c>
      <c r="D158" t="s">
        <v>41</v>
      </c>
      <c r="E158" t="s">
        <v>42</v>
      </c>
      <c r="F158" t="s">
        <v>71</v>
      </c>
      <c r="G158" t="s">
        <v>34</v>
      </c>
      <c r="H158" t="s">
        <v>25</v>
      </c>
      <c r="I158">
        <v>662</v>
      </c>
      <c r="J158">
        <v>71</v>
      </c>
      <c r="K158">
        <v>47002</v>
      </c>
      <c r="L158" t="s">
        <v>26</v>
      </c>
      <c r="M158" t="s">
        <v>51</v>
      </c>
      <c r="N158">
        <v>23</v>
      </c>
      <c r="O158" t="s">
        <v>87</v>
      </c>
      <c r="P158" t="s">
        <v>29</v>
      </c>
      <c r="Q158" t="s">
        <v>68</v>
      </c>
      <c r="R158" t="s">
        <v>91</v>
      </c>
      <c r="S158">
        <v>26.912400000000002</v>
      </c>
      <c r="T158">
        <v>75.787300000000002</v>
      </c>
    </row>
    <row r="159" spans="1:20" x14ac:dyDescent="0.25">
      <c r="A159" t="s">
        <v>224</v>
      </c>
      <c r="B159" s="1">
        <v>45447</v>
      </c>
      <c r="C159" s="1">
        <v>45473</v>
      </c>
      <c r="D159" t="s">
        <v>80</v>
      </c>
      <c r="E159" t="s">
        <v>42</v>
      </c>
      <c r="F159" t="s">
        <v>33</v>
      </c>
      <c r="G159" t="s">
        <v>58</v>
      </c>
      <c r="H159" t="s">
        <v>25</v>
      </c>
      <c r="I159">
        <v>569</v>
      </c>
      <c r="J159">
        <v>64</v>
      </c>
      <c r="K159">
        <v>36416</v>
      </c>
      <c r="L159" t="s">
        <v>26</v>
      </c>
      <c r="M159" t="s">
        <v>51</v>
      </c>
      <c r="N159">
        <v>27</v>
      </c>
      <c r="O159" t="s">
        <v>52</v>
      </c>
      <c r="P159" t="s">
        <v>29</v>
      </c>
      <c r="Q159" t="s">
        <v>53</v>
      </c>
      <c r="R159" t="s">
        <v>94</v>
      </c>
      <c r="S159">
        <v>38.419199999999996</v>
      </c>
      <c r="T159">
        <v>27.128699999999998</v>
      </c>
    </row>
    <row r="160" spans="1:20" x14ac:dyDescent="0.25">
      <c r="A160" t="s">
        <v>244</v>
      </c>
      <c r="B160" s="1">
        <v>45448</v>
      </c>
      <c r="C160" s="1">
        <v>45473</v>
      </c>
      <c r="D160" t="s">
        <v>41</v>
      </c>
      <c r="E160" t="s">
        <v>42</v>
      </c>
      <c r="F160" t="s">
        <v>71</v>
      </c>
      <c r="G160" t="s">
        <v>72</v>
      </c>
      <c r="H160" t="s">
        <v>25</v>
      </c>
      <c r="I160">
        <v>683</v>
      </c>
      <c r="J160">
        <v>27</v>
      </c>
      <c r="K160">
        <v>18441</v>
      </c>
      <c r="L160" t="s">
        <v>26</v>
      </c>
      <c r="M160" t="s">
        <v>44</v>
      </c>
      <c r="N160">
        <v>55</v>
      </c>
      <c r="O160" t="s">
        <v>37</v>
      </c>
      <c r="P160" t="s">
        <v>45</v>
      </c>
      <c r="Q160" t="s">
        <v>53</v>
      </c>
      <c r="R160" t="s">
        <v>62</v>
      </c>
      <c r="S160">
        <v>36.896900000000002</v>
      </c>
      <c r="T160">
        <v>30.7133</v>
      </c>
    </row>
    <row r="161" spans="1:20" x14ac:dyDescent="0.25">
      <c r="A161" t="s">
        <v>245</v>
      </c>
      <c r="B161" s="1">
        <v>45449</v>
      </c>
      <c r="C161" s="1">
        <v>45473</v>
      </c>
      <c r="D161" t="s">
        <v>159</v>
      </c>
      <c r="E161" t="s">
        <v>103</v>
      </c>
      <c r="F161" t="s">
        <v>71</v>
      </c>
      <c r="G161" t="s">
        <v>24</v>
      </c>
      <c r="H161" t="s">
        <v>104</v>
      </c>
      <c r="I161">
        <v>451</v>
      </c>
      <c r="J161">
        <v>86</v>
      </c>
      <c r="K161">
        <v>38786</v>
      </c>
      <c r="L161" t="s">
        <v>65</v>
      </c>
      <c r="M161" t="s">
        <v>27</v>
      </c>
      <c r="N161">
        <v>28</v>
      </c>
      <c r="O161" t="s">
        <v>52</v>
      </c>
      <c r="P161" t="s">
        <v>45</v>
      </c>
      <c r="Q161" t="s">
        <v>53</v>
      </c>
      <c r="R161" t="s">
        <v>94</v>
      </c>
      <c r="S161">
        <v>38.419199999999996</v>
      </c>
      <c r="T161">
        <v>27.128699999999998</v>
      </c>
    </row>
    <row r="162" spans="1:20" x14ac:dyDescent="0.25">
      <c r="A162" t="s">
        <v>246</v>
      </c>
      <c r="B162" s="1">
        <v>45450</v>
      </c>
      <c r="C162" s="1">
        <v>45473</v>
      </c>
      <c r="D162" t="s">
        <v>126</v>
      </c>
      <c r="E162" t="s">
        <v>103</v>
      </c>
      <c r="F162" t="s">
        <v>23</v>
      </c>
      <c r="G162" t="s">
        <v>24</v>
      </c>
      <c r="H162" t="s">
        <v>104</v>
      </c>
      <c r="I162">
        <v>876</v>
      </c>
      <c r="J162">
        <v>54</v>
      </c>
      <c r="K162">
        <v>47304</v>
      </c>
      <c r="L162" t="s">
        <v>65</v>
      </c>
      <c r="M162" t="s">
        <v>27</v>
      </c>
      <c r="N162">
        <v>19</v>
      </c>
      <c r="O162" t="s">
        <v>87</v>
      </c>
      <c r="P162" t="s">
        <v>45</v>
      </c>
      <c r="Q162" t="s">
        <v>68</v>
      </c>
      <c r="R162" t="s">
        <v>98</v>
      </c>
      <c r="S162">
        <v>22.572600000000001</v>
      </c>
      <c r="T162">
        <v>88.363900000000001</v>
      </c>
    </row>
    <row r="163" spans="1:20" x14ac:dyDescent="0.25">
      <c r="A163" t="s">
        <v>247</v>
      </c>
      <c r="B163" s="1">
        <v>45451</v>
      </c>
      <c r="C163" s="1">
        <v>45473</v>
      </c>
      <c r="D163" t="s">
        <v>82</v>
      </c>
      <c r="E163" t="s">
        <v>50</v>
      </c>
      <c r="F163" t="s">
        <v>33</v>
      </c>
      <c r="G163" t="s">
        <v>24</v>
      </c>
      <c r="H163" t="s">
        <v>25</v>
      </c>
      <c r="I163">
        <v>512</v>
      </c>
      <c r="J163">
        <v>64</v>
      </c>
      <c r="K163">
        <v>32768</v>
      </c>
      <c r="L163" t="s">
        <v>65</v>
      </c>
      <c r="M163" t="s">
        <v>27</v>
      </c>
      <c r="N163">
        <v>55</v>
      </c>
      <c r="O163" t="s">
        <v>37</v>
      </c>
      <c r="P163" t="s">
        <v>29</v>
      </c>
      <c r="Q163" t="s">
        <v>53</v>
      </c>
      <c r="R163" t="s">
        <v>62</v>
      </c>
      <c r="S163">
        <v>36.896900000000002</v>
      </c>
      <c r="T163">
        <v>30.7133</v>
      </c>
    </row>
    <row r="164" spans="1:20" x14ac:dyDescent="0.25">
      <c r="A164" t="s">
        <v>248</v>
      </c>
      <c r="B164" s="1">
        <v>45452</v>
      </c>
      <c r="C164" s="1">
        <v>45473</v>
      </c>
      <c r="D164" t="s">
        <v>116</v>
      </c>
      <c r="E164" t="s">
        <v>57</v>
      </c>
      <c r="F164" t="s">
        <v>33</v>
      </c>
      <c r="G164" t="s">
        <v>58</v>
      </c>
      <c r="H164" t="s">
        <v>25</v>
      </c>
      <c r="I164">
        <v>1248</v>
      </c>
      <c r="J164">
        <v>26</v>
      </c>
      <c r="K164">
        <v>32448</v>
      </c>
      <c r="L164" t="s">
        <v>26</v>
      </c>
      <c r="M164" t="s">
        <v>27</v>
      </c>
      <c r="N164">
        <v>56</v>
      </c>
      <c r="O164" t="s">
        <v>37</v>
      </c>
      <c r="P164" t="s">
        <v>38</v>
      </c>
      <c r="Q164" t="s">
        <v>68</v>
      </c>
      <c r="R164" t="s">
        <v>121</v>
      </c>
      <c r="S164">
        <v>12.9716</v>
      </c>
      <c r="T164">
        <v>77.5946</v>
      </c>
    </row>
    <row r="165" spans="1:20" x14ac:dyDescent="0.25">
      <c r="A165" t="s">
        <v>249</v>
      </c>
      <c r="B165" s="1">
        <v>45453</v>
      </c>
      <c r="C165" s="1">
        <v>45473</v>
      </c>
      <c r="D165" t="s">
        <v>120</v>
      </c>
      <c r="E165" t="s">
        <v>57</v>
      </c>
      <c r="F165" t="s">
        <v>71</v>
      </c>
      <c r="G165" t="s">
        <v>43</v>
      </c>
      <c r="H165" t="s">
        <v>25</v>
      </c>
      <c r="I165">
        <v>308</v>
      </c>
      <c r="J165">
        <v>56</v>
      </c>
      <c r="K165">
        <v>17248</v>
      </c>
      <c r="L165" t="s">
        <v>65</v>
      </c>
      <c r="M165" t="s">
        <v>27</v>
      </c>
      <c r="N165">
        <v>51</v>
      </c>
      <c r="O165" t="s">
        <v>37</v>
      </c>
      <c r="P165" t="s">
        <v>45</v>
      </c>
      <c r="Q165" t="s">
        <v>53</v>
      </c>
      <c r="R165" t="s">
        <v>94</v>
      </c>
      <c r="S165">
        <v>38.419199999999996</v>
      </c>
      <c r="T165">
        <v>27.128699999999998</v>
      </c>
    </row>
    <row r="166" spans="1:20" x14ac:dyDescent="0.25">
      <c r="A166" t="s">
        <v>250</v>
      </c>
      <c r="B166" s="1">
        <v>45454</v>
      </c>
      <c r="C166" s="1">
        <v>45473</v>
      </c>
      <c r="D166" t="s">
        <v>131</v>
      </c>
      <c r="E166" t="s">
        <v>103</v>
      </c>
      <c r="F166" t="s">
        <v>33</v>
      </c>
      <c r="G166" t="s">
        <v>72</v>
      </c>
      <c r="H166" t="s">
        <v>104</v>
      </c>
      <c r="I166">
        <v>813</v>
      </c>
      <c r="J166">
        <v>51</v>
      </c>
      <c r="K166">
        <v>41463</v>
      </c>
      <c r="L166" t="s">
        <v>65</v>
      </c>
      <c r="M166" t="s">
        <v>51</v>
      </c>
      <c r="N166">
        <v>56</v>
      </c>
      <c r="O166" t="s">
        <v>37</v>
      </c>
      <c r="P166" t="s">
        <v>45</v>
      </c>
      <c r="Q166" t="s">
        <v>46</v>
      </c>
      <c r="R166" t="s">
        <v>111</v>
      </c>
      <c r="S166">
        <v>22.845600000000001</v>
      </c>
      <c r="T166">
        <v>89.540300000000002</v>
      </c>
    </row>
    <row r="167" spans="1:20" x14ac:dyDescent="0.25">
      <c r="A167" t="s">
        <v>251</v>
      </c>
      <c r="B167" s="1">
        <v>45455</v>
      </c>
      <c r="C167" s="1">
        <v>45473</v>
      </c>
      <c r="D167" t="s">
        <v>56</v>
      </c>
      <c r="E167" t="s">
        <v>57</v>
      </c>
      <c r="F167" t="s">
        <v>23</v>
      </c>
      <c r="G167" t="s">
        <v>43</v>
      </c>
      <c r="H167" t="s">
        <v>25</v>
      </c>
      <c r="I167">
        <v>1850</v>
      </c>
      <c r="J167">
        <v>99</v>
      </c>
      <c r="K167">
        <v>183150</v>
      </c>
      <c r="L167" t="s">
        <v>26</v>
      </c>
      <c r="M167" t="s">
        <v>44</v>
      </c>
      <c r="N167">
        <v>46</v>
      </c>
      <c r="O167" t="s">
        <v>59</v>
      </c>
      <c r="P167" t="s">
        <v>45</v>
      </c>
      <c r="Q167" t="s">
        <v>68</v>
      </c>
      <c r="R167" t="s">
        <v>132</v>
      </c>
      <c r="S167">
        <v>13.082700000000001</v>
      </c>
      <c r="T167">
        <v>80.270700000000005</v>
      </c>
    </row>
    <row r="168" spans="1:20" x14ac:dyDescent="0.25">
      <c r="A168" t="s">
        <v>252</v>
      </c>
      <c r="B168" s="1">
        <v>45456</v>
      </c>
      <c r="C168" s="1">
        <v>45473</v>
      </c>
      <c r="D168" t="s">
        <v>96</v>
      </c>
      <c r="E168" t="s">
        <v>42</v>
      </c>
      <c r="F168" t="s">
        <v>33</v>
      </c>
      <c r="G168" t="s">
        <v>43</v>
      </c>
      <c r="H168" t="s">
        <v>25</v>
      </c>
      <c r="I168">
        <v>891</v>
      </c>
      <c r="J168">
        <v>83</v>
      </c>
      <c r="K168">
        <v>73953</v>
      </c>
      <c r="L168" t="s">
        <v>26</v>
      </c>
      <c r="M168" t="s">
        <v>36</v>
      </c>
      <c r="N168">
        <v>29</v>
      </c>
      <c r="O168" t="s">
        <v>52</v>
      </c>
      <c r="P168" t="s">
        <v>29</v>
      </c>
      <c r="Q168" t="s">
        <v>53</v>
      </c>
      <c r="R168" t="s">
        <v>100</v>
      </c>
      <c r="S168">
        <v>39.933399999999999</v>
      </c>
      <c r="T168">
        <v>32.859699999999997</v>
      </c>
    </row>
    <row r="169" spans="1:20" x14ac:dyDescent="0.25">
      <c r="A169" t="s">
        <v>253</v>
      </c>
      <c r="B169" s="1">
        <v>45457</v>
      </c>
      <c r="C169" s="1">
        <v>45473</v>
      </c>
      <c r="D169" t="s">
        <v>146</v>
      </c>
      <c r="E169" t="s">
        <v>57</v>
      </c>
      <c r="F169" t="s">
        <v>23</v>
      </c>
      <c r="G169" t="s">
        <v>58</v>
      </c>
      <c r="H169" t="s">
        <v>25</v>
      </c>
      <c r="I169">
        <v>452</v>
      </c>
      <c r="J169">
        <v>7</v>
      </c>
      <c r="K169">
        <v>3164</v>
      </c>
      <c r="L169" t="s">
        <v>65</v>
      </c>
      <c r="M169" t="s">
        <v>36</v>
      </c>
      <c r="N169">
        <v>22</v>
      </c>
      <c r="O169" t="s">
        <v>87</v>
      </c>
      <c r="P169" t="s">
        <v>45</v>
      </c>
      <c r="Q169" t="s">
        <v>68</v>
      </c>
      <c r="R169" t="s">
        <v>170</v>
      </c>
      <c r="S169">
        <v>23.022500000000001</v>
      </c>
      <c r="T169">
        <v>72.571399999999997</v>
      </c>
    </row>
    <row r="170" spans="1:20" x14ac:dyDescent="0.25">
      <c r="A170" t="s">
        <v>254</v>
      </c>
      <c r="B170" s="1">
        <v>45458</v>
      </c>
      <c r="C170" s="1">
        <v>45473</v>
      </c>
      <c r="D170" t="s">
        <v>49</v>
      </c>
      <c r="E170" t="s">
        <v>50</v>
      </c>
      <c r="F170" t="s">
        <v>23</v>
      </c>
      <c r="G170" t="s">
        <v>58</v>
      </c>
      <c r="H170" t="s">
        <v>25</v>
      </c>
      <c r="I170">
        <v>316</v>
      </c>
      <c r="J170">
        <v>18</v>
      </c>
      <c r="K170">
        <v>5688</v>
      </c>
      <c r="L170" t="s">
        <v>35</v>
      </c>
      <c r="M170" t="s">
        <v>44</v>
      </c>
      <c r="N170">
        <v>32</v>
      </c>
      <c r="O170" t="s">
        <v>52</v>
      </c>
      <c r="P170" t="s">
        <v>29</v>
      </c>
      <c r="Q170" t="s">
        <v>46</v>
      </c>
      <c r="R170" t="s">
        <v>47</v>
      </c>
      <c r="S170">
        <v>22.3569</v>
      </c>
      <c r="T170">
        <v>91.783199999999994</v>
      </c>
    </row>
    <row r="171" spans="1:20" x14ac:dyDescent="0.25">
      <c r="A171" t="s">
        <v>255</v>
      </c>
      <c r="B171" s="1">
        <v>45459</v>
      </c>
      <c r="C171" s="1">
        <v>45473</v>
      </c>
      <c r="D171" t="s">
        <v>21</v>
      </c>
      <c r="E171" t="s">
        <v>22</v>
      </c>
      <c r="F171" t="s">
        <v>71</v>
      </c>
      <c r="G171" t="s">
        <v>24</v>
      </c>
      <c r="H171" t="s">
        <v>25</v>
      </c>
      <c r="I171">
        <v>501</v>
      </c>
      <c r="J171">
        <v>24</v>
      </c>
      <c r="K171">
        <v>12024</v>
      </c>
      <c r="L171" t="s">
        <v>26</v>
      </c>
      <c r="M171" t="s">
        <v>44</v>
      </c>
      <c r="N171">
        <v>57</v>
      </c>
      <c r="O171" t="s">
        <v>37</v>
      </c>
      <c r="P171" t="s">
        <v>45</v>
      </c>
      <c r="Q171" t="s">
        <v>46</v>
      </c>
      <c r="R171" t="s">
        <v>47</v>
      </c>
      <c r="S171">
        <v>22.3569</v>
      </c>
      <c r="T171">
        <v>91.783199999999994</v>
      </c>
    </row>
    <row r="172" spans="1:20" x14ac:dyDescent="0.25">
      <c r="A172" t="s">
        <v>256</v>
      </c>
      <c r="B172" s="1">
        <v>45460</v>
      </c>
      <c r="C172" s="1">
        <v>45473</v>
      </c>
      <c r="D172" t="s">
        <v>80</v>
      </c>
      <c r="E172" t="s">
        <v>42</v>
      </c>
      <c r="F172" t="s">
        <v>33</v>
      </c>
      <c r="G172" t="s">
        <v>34</v>
      </c>
      <c r="H172" t="s">
        <v>25</v>
      </c>
      <c r="I172">
        <v>516</v>
      </c>
      <c r="J172">
        <v>66</v>
      </c>
      <c r="K172">
        <v>34056</v>
      </c>
      <c r="L172" t="s">
        <v>26</v>
      </c>
      <c r="M172" t="s">
        <v>36</v>
      </c>
      <c r="N172">
        <v>46</v>
      </c>
      <c r="O172" t="s">
        <v>59</v>
      </c>
      <c r="P172" t="s">
        <v>29</v>
      </c>
      <c r="Q172" t="s">
        <v>53</v>
      </c>
      <c r="R172" t="s">
        <v>100</v>
      </c>
      <c r="S172">
        <v>39.933399999999999</v>
      </c>
      <c r="T172">
        <v>32.859699999999997</v>
      </c>
    </row>
    <row r="173" spans="1:20" x14ac:dyDescent="0.25">
      <c r="A173" t="s">
        <v>257</v>
      </c>
      <c r="B173" s="1">
        <v>45461</v>
      </c>
      <c r="C173" s="1">
        <v>45473</v>
      </c>
      <c r="D173" t="s">
        <v>159</v>
      </c>
      <c r="E173" t="s">
        <v>103</v>
      </c>
      <c r="F173" t="s">
        <v>23</v>
      </c>
      <c r="G173" t="s">
        <v>72</v>
      </c>
      <c r="H173" t="s">
        <v>104</v>
      </c>
      <c r="I173">
        <v>442</v>
      </c>
      <c r="J173">
        <v>24</v>
      </c>
      <c r="K173">
        <v>10608</v>
      </c>
      <c r="L173" t="s">
        <v>26</v>
      </c>
      <c r="M173" t="s">
        <v>44</v>
      </c>
      <c r="N173">
        <v>25</v>
      </c>
      <c r="O173" t="s">
        <v>87</v>
      </c>
      <c r="P173" t="s">
        <v>45</v>
      </c>
      <c r="Q173" t="s">
        <v>68</v>
      </c>
      <c r="R173" t="s">
        <v>69</v>
      </c>
      <c r="S173">
        <v>18.520399999999999</v>
      </c>
      <c r="T173">
        <v>73.856700000000004</v>
      </c>
    </row>
    <row r="174" spans="1:20" x14ac:dyDescent="0.25">
      <c r="A174" t="s">
        <v>258</v>
      </c>
      <c r="B174" s="1">
        <v>45462</v>
      </c>
      <c r="C174" s="1">
        <v>45473</v>
      </c>
      <c r="D174" t="s">
        <v>78</v>
      </c>
      <c r="E174" t="s">
        <v>22</v>
      </c>
      <c r="F174" t="s">
        <v>23</v>
      </c>
      <c r="G174" t="s">
        <v>43</v>
      </c>
      <c r="H174" t="s">
        <v>25</v>
      </c>
      <c r="I174">
        <v>784</v>
      </c>
      <c r="J174">
        <v>12</v>
      </c>
      <c r="K174">
        <v>9408</v>
      </c>
      <c r="L174" t="s">
        <v>26</v>
      </c>
      <c r="M174" t="s">
        <v>36</v>
      </c>
      <c r="N174">
        <v>27</v>
      </c>
      <c r="O174" t="s">
        <v>52</v>
      </c>
      <c r="P174" t="s">
        <v>45</v>
      </c>
      <c r="Q174" t="s">
        <v>46</v>
      </c>
      <c r="R174" t="s">
        <v>76</v>
      </c>
      <c r="S174">
        <v>23.810300000000002</v>
      </c>
      <c r="T174">
        <v>90.412499999999994</v>
      </c>
    </row>
    <row r="175" spans="1:20" x14ac:dyDescent="0.25">
      <c r="A175" t="s">
        <v>222</v>
      </c>
      <c r="B175" s="1">
        <v>45463</v>
      </c>
      <c r="C175" s="1">
        <v>45473</v>
      </c>
      <c r="D175" t="s">
        <v>41</v>
      </c>
      <c r="E175" t="s">
        <v>42</v>
      </c>
      <c r="F175" t="s">
        <v>23</v>
      </c>
      <c r="G175" t="s">
        <v>72</v>
      </c>
      <c r="H175" t="s">
        <v>25</v>
      </c>
      <c r="I175">
        <v>669</v>
      </c>
      <c r="J175">
        <v>54</v>
      </c>
      <c r="K175">
        <v>36126</v>
      </c>
      <c r="L175" t="s">
        <v>35</v>
      </c>
      <c r="M175" t="s">
        <v>36</v>
      </c>
      <c r="N175">
        <v>43</v>
      </c>
      <c r="O175" t="s">
        <v>59</v>
      </c>
      <c r="P175" t="s">
        <v>45</v>
      </c>
      <c r="Q175" t="s">
        <v>68</v>
      </c>
      <c r="R175" t="s">
        <v>170</v>
      </c>
      <c r="S175">
        <v>23.022500000000001</v>
      </c>
      <c r="T175">
        <v>72.571399999999997</v>
      </c>
    </row>
    <row r="176" spans="1:20" x14ac:dyDescent="0.25">
      <c r="A176" t="s">
        <v>259</v>
      </c>
      <c r="B176" s="1">
        <v>45464</v>
      </c>
      <c r="C176" s="1">
        <v>45473</v>
      </c>
      <c r="D176" t="s">
        <v>41</v>
      </c>
      <c r="E176" t="s">
        <v>42</v>
      </c>
      <c r="F176" t="s">
        <v>33</v>
      </c>
      <c r="G176" t="s">
        <v>34</v>
      </c>
      <c r="H176" t="s">
        <v>25</v>
      </c>
      <c r="I176">
        <v>695</v>
      </c>
      <c r="J176">
        <v>51</v>
      </c>
      <c r="K176">
        <v>35445</v>
      </c>
      <c r="L176" t="s">
        <v>35</v>
      </c>
      <c r="M176" t="s">
        <v>27</v>
      </c>
      <c r="N176">
        <v>62</v>
      </c>
      <c r="O176" t="s">
        <v>66</v>
      </c>
      <c r="P176" t="s">
        <v>45</v>
      </c>
      <c r="Q176" t="s">
        <v>53</v>
      </c>
      <c r="R176" t="s">
        <v>62</v>
      </c>
      <c r="S176">
        <v>36.896900000000002</v>
      </c>
      <c r="T176">
        <v>30.7133</v>
      </c>
    </row>
    <row r="177" spans="1:20" x14ac:dyDescent="0.25">
      <c r="A177" t="s">
        <v>260</v>
      </c>
      <c r="B177" s="1">
        <v>45465</v>
      </c>
      <c r="C177" s="1">
        <v>45473</v>
      </c>
      <c r="D177" t="s">
        <v>146</v>
      </c>
      <c r="E177" t="s">
        <v>57</v>
      </c>
      <c r="F177" t="s">
        <v>71</v>
      </c>
      <c r="G177" t="s">
        <v>58</v>
      </c>
      <c r="H177" t="s">
        <v>25</v>
      </c>
      <c r="I177">
        <v>474</v>
      </c>
      <c r="J177">
        <v>92</v>
      </c>
      <c r="K177">
        <v>43608</v>
      </c>
      <c r="L177" t="s">
        <v>26</v>
      </c>
      <c r="M177" t="s">
        <v>44</v>
      </c>
      <c r="N177">
        <v>52</v>
      </c>
      <c r="O177" t="s">
        <v>37</v>
      </c>
      <c r="P177" t="s">
        <v>29</v>
      </c>
      <c r="Q177" t="s">
        <v>53</v>
      </c>
      <c r="R177" t="s">
        <v>54</v>
      </c>
      <c r="S177">
        <v>40.1828</v>
      </c>
      <c r="T177">
        <v>29.066500000000001</v>
      </c>
    </row>
    <row r="178" spans="1:20" x14ac:dyDescent="0.25">
      <c r="A178" t="s">
        <v>261</v>
      </c>
      <c r="B178" s="1">
        <v>45466</v>
      </c>
      <c r="C178" s="1">
        <v>45473</v>
      </c>
      <c r="D178" t="s">
        <v>116</v>
      </c>
      <c r="E178" t="s">
        <v>57</v>
      </c>
      <c r="F178" t="s">
        <v>71</v>
      </c>
      <c r="G178" t="s">
        <v>43</v>
      </c>
      <c r="H178" t="s">
        <v>25</v>
      </c>
      <c r="I178">
        <v>1255</v>
      </c>
      <c r="J178">
        <v>26</v>
      </c>
      <c r="K178">
        <v>32630</v>
      </c>
      <c r="L178" t="s">
        <v>26</v>
      </c>
      <c r="M178" t="s">
        <v>51</v>
      </c>
      <c r="N178">
        <v>39</v>
      </c>
      <c r="O178" t="s">
        <v>28</v>
      </c>
      <c r="P178" t="s">
        <v>45</v>
      </c>
      <c r="Q178" t="s">
        <v>53</v>
      </c>
      <c r="R178" t="s">
        <v>94</v>
      </c>
      <c r="S178">
        <v>38.419199999999996</v>
      </c>
      <c r="T178">
        <v>27.128699999999998</v>
      </c>
    </row>
    <row r="179" spans="1:20" x14ac:dyDescent="0.25">
      <c r="A179" t="s">
        <v>262</v>
      </c>
      <c r="B179" s="1">
        <v>45467</v>
      </c>
      <c r="C179" s="1">
        <v>45473</v>
      </c>
      <c r="D179" t="s">
        <v>75</v>
      </c>
      <c r="E179" t="s">
        <v>50</v>
      </c>
      <c r="F179" t="s">
        <v>33</v>
      </c>
      <c r="G179" t="s">
        <v>58</v>
      </c>
      <c r="H179" t="s">
        <v>25</v>
      </c>
      <c r="I179">
        <v>386</v>
      </c>
      <c r="J179">
        <v>57</v>
      </c>
      <c r="K179">
        <v>22002</v>
      </c>
      <c r="L179" t="s">
        <v>65</v>
      </c>
      <c r="M179" t="s">
        <v>44</v>
      </c>
      <c r="N179">
        <v>38</v>
      </c>
      <c r="O179" t="s">
        <v>28</v>
      </c>
      <c r="P179" t="s">
        <v>38</v>
      </c>
      <c r="Q179" t="s">
        <v>53</v>
      </c>
      <c r="R179" t="s">
        <v>94</v>
      </c>
      <c r="S179">
        <v>38.419199999999996</v>
      </c>
      <c r="T179">
        <v>27.128699999999998</v>
      </c>
    </row>
    <row r="180" spans="1:20" x14ac:dyDescent="0.25">
      <c r="A180" t="s">
        <v>263</v>
      </c>
      <c r="B180" s="1">
        <v>45468</v>
      </c>
      <c r="C180" s="1">
        <v>45473</v>
      </c>
      <c r="D180" t="s">
        <v>80</v>
      </c>
      <c r="E180" t="s">
        <v>42</v>
      </c>
      <c r="F180" t="s">
        <v>23</v>
      </c>
      <c r="G180" t="s">
        <v>34</v>
      </c>
      <c r="H180" t="s">
        <v>25</v>
      </c>
      <c r="I180">
        <v>504</v>
      </c>
      <c r="J180">
        <v>32</v>
      </c>
      <c r="K180">
        <v>16128</v>
      </c>
      <c r="L180" t="s">
        <v>26</v>
      </c>
      <c r="M180" t="s">
        <v>44</v>
      </c>
      <c r="N180">
        <v>31</v>
      </c>
      <c r="O180" t="s">
        <v>52</v>
      </c>
      <c r="P180" t="s">
        <v>29</v>
      </c>
      <c r="Q180" t="s">
        <v>68</v>
      </c>
      <c r="R180" t="s">
        <v>88</v>
      </c>
      <c r="S180">
        <v>17.385000000000002</v>
      </c>
      <c r="T180">
        <v>78.486699999999999</v>
      </c>
    </row>
    <row r="181" spans="1:20" x14ac:dyDescent="0.25">
      <c r="A181" t="s">
        <v>264</v>
      </c>
      <c r="B181" s="1">
        <v>45469</v>
      </c>
      <c r="C181" s="1">
        <v>45473</v>
      </c>
      <c r="D181" t="s">
        <v>116</v>
      </c>
      <c r="E181" t="s">
        <v>57</v>
      </c>
      <c r="F181" t="s">
        <v>71</v>
      </c>
      <c r="G181" t="s">
        <v>43</v>
      </c>
      <c r="H181" t="s">
        <v>25</v>
      </c>
      <c r="I181">
        <v>1265</v>
      </c>
      <c r="J181">
        <v>75</v>
      </c>
      <c r="K181">
        <v>94875</v>
      </c>
      <c r="L181" t="s">
        <v>26</v>
      </c>
      <c r="M181" t="s">
        <v>51</v>
      </c>
      <c r="N181">
        <v>53</v>
      </c>
      <c r="O181" t="s">
        <v>37</v>
      </c>
      <c r="P181" t="s">
        <v>29</v>
      </c>
      <c r="Q181" t="s">
        <v>68</v>
      </c>
      <c r="R181" t="s">
        <v>98</v>
      </c>
      <c r="S181">
        <v>22.572600000000001</v>
      </c>
      <c r="T181">
        <v>88.363900000000001</v>
      </c>
    </row>
    <row r="182" spans="1:20" x14ac:dyDescent="0.25">
      <c r="A182" t="s">
        <v>265</v>
      </c>
      <c r="B182" s="1">
        <v>45470</v>
      </c>
      <c r="C182" s="1">
        <v>45473</v>
      </c>
      <c r="D182" t="s">
        <v>159</v>
      </c>
      <c r="E182" t="s">
        <v>103</v>
      </c>
      <c r="F182" t="s">
        <v>33</v>
      </c>
      <c r="G182" t="s">
        <v>24</v>
      </c>
      <c r="H182" t="s">
        <v>104</v>
      </c>
      <c r="I182">
        <v>478</v>
      </c>
      <c r="J182">
        <v>50</v>
      </c>
      <c r="K182">
        <v>23900</v>
      </c>
      <c r="L182" t="s">
        <v>26</v>
      </c>
      <c r="M182" t="s">
        <v>44</v>
      </c>
      <c r="N182">
        <v>49</v>
      </c>
      <c r="O182" t="s">
        <v>59</v>
      </c>
      <c r="P182" t="s">
        <v>29</v>
      </c>
      <c r="Q182" t="s">
        <v>30</v>
      </c>
      <c r="R182" t="s">
        <v>266</v>
      </c>
      <c r="S182">
        <v>33.684399999999997</v>
      </c>
      <c r="T182">
        <v>73.047899999999998</v>
      </c>
    </row>
    <row r="183" spans="1:20" x14ac:dyDescent="0.25">
      <c r="A183" t="s">
        <v>267</v>
      </c>
      <c r="B183" s="1">
        <v>45471</v>
      </c>
      <c r="C183" s="1">
        <v>45473</v>
      </c>
      <c r="D183" t="s">
        <v>96</v>
      </c>
      <c r="E183" t="s">
        <v>42</v>
      </c>
      <c r="F183" t="s">
        <v>71</v>
      </c>
      <c r="G183" t="s">
        <v>34</v>
      </c>
      <c r="H183" t="s">
        <v>25</v>
      </c>
      <c r="I183">
        <v>835</v>
      </c>
      <c r="J183">
        <v>71</v>
      </c>
      <c r="K183">
        <v>59285</v>
      </c>
      <c r="L183" t="s">
        <v>26</v>
      </c>
      <c r="M183" t="s">
        <v>44</v>
      </c>
      <c r="N183">
        <v>61</v>
      </c>
      <c r="O183" t="s">
        <v>66</v>
      </c>
      <c r="P183" t="s">
        <v>29</v>
      </c>
      <c r="Q183" t="s">
        <v>68</v>
      </c>
      <c r="R183" t="s">
        <v>88</v>
      </c>
      <c r="S183">
        <v>17.385000000000002</v>
      </c>
      <c r="T183">
        <v>78.486699999999999</v>
      </c>
    </row>
    <row r="184" spans="1:20" x14ac:dyDescent="0.25">
      <c r="A184" t="s">
        <v>268</v>
      </c>
      <c r="B184" s="1">
        <v>45472</v>
      </c>
      <c r="C184" s="1">
        <v>45473</v>
      </c>
      <c r="D184" t="s">
        <v>80</v>
      </c>
      <c r="E184" t="s">
        <v>42</v>
      </c>
      <c r="F184" t="s">
        <v>71</v>
      </c>
      <c r="G184" t="s">
        <v>34</v>
      </c>
      <c r="H184" t="s">
        <v>25</v>
      </c>
      <c r="I184">
        <v>562</v>
      </c>
      <c r="J184">
        <v>57</v>
      </c>
      <c r="K184">
        <v>32034</v>
      </c>
      <c r="L184" t="s">
        <v>26</v>
      </c>
      <c r="M184" t="s">
        <v>51</v>
      </c>
      <c r="N184">
        <v>41</v>
      </c>
      <c r="O184" t="s">
        <v>28</v>
      </c>
      <c r="P184" t="s">
        <v>29</v>
      </c>
      <c r="Q184" t="s">
        <v>46</v>
      </c>
      <c r="R184" t="s">
        <v>118</v>
      </c>
      <c r="S184">
        <v>24.8949</v>
      </c>
      <c r="T184">
        <v>91.868700000000004</v>
      </c>
    </row>
    <row r="185" spans="1:20" x14ac:dyDescent="0.25">
      <c r="A185" t="s">
        <v>226</v>
      </c>
      <c r="B185" s="1">
        <v>45473</v>
      </c>
      <c r="C185" s="1">
        <v>45473</v>
      </c>
      <c r="D185" t="s">
        <v>82</v>
      </c>
      <c r="E185" t="s">
        <v>50</v>
      </c>
      <c r="F185" t="s">
        <v>71</v>
      </c>
      <c r="G185" t="s">
        <v>72</v>
      </c>
      <c r="H185" t="s">
        <v>25</v>
      </c>
      <c r="I185">
        <v>528</v>
      </c>
      <c r="J185">
        <v>16</v>
      </c>
      <c r="K185">
        <v>8448</v>
      </c>
      <c r="L185" t="s">
        <v>26</v>
      </c>
      <c r="M185" t="s">
        <v>44</v>
      </c>
      <c r="N185">
        <v>29</v>
      </c>
      <c r="O185" t="s">
        <v>52</v>
      </c>
      <c r="P185" t="s">
        <v>45</v>
      </c>
      <c r="Q185" t="s">
        <v>53</v>
      </c>
      <c r="R185" t="s">
        <v>94</v>
      </c>
      <c r="S185">
        <v>38.419199999999996</v>
      </c>
      <c r="T185">
        <v>27.128699999999998</v>
      </c>
    </row>
    <row r="186" spans="1:20" x14ac:dyDescent="0.25">
      <c r="A186" t="s">
        <v>269</v>
      </c>
      <c r="B186" s="1">
        <v>45474</v>
      </c>
      <c r="C186" s="1">
        <v>45504</v>
      </c>
      <c r="D186" t="s">
        <v>64</v>
      </c>
      <c r="E186" t="s">
        <v>50</v>
      </c>
      <c r="F186" t="s">
        <v>71</v>
      </c>
      <c r="G186" t="s">
        <v>43</v>
      </c>
      <c r="H186" t="s">
        <v>25</v>
      </c>
      <c r="I186">
        <v>818</v>
      </c>
      <c r="J186">
        <v>43</v>
      </c>
      <c r="K186">
        <v>35174</v>
      </c>
      <c r="L186" t="s">
        <v>26</v>
      </c>
      <c r="M186" t="s">
        <v>51</v>
      </c>
      <c r="N186">
        <v>33</v>
      </c>
      <c r="O186" t="s">
        <v>52</v>
      </c>
      <c r="P186" t="s">
        <v>29</v>
      </c>
      <c r="Q186" t="s">
        <v>53</v>
      </c>
      <c r="R186" t="s">
        <v>54</v>
      </c>
      <c r="S186">
        <v>40.1828</v>
      </c>
      <c r="T186">
        <v>29.066500000000001</v>
      </c>
    </row>
    <row r="187" spans="1:20" x14ac:dyDescent="0.25">
      <c r="A187" t="s">
        <v>270</v>
      </c>
      <c r="B187" s="1">
        <v>45475</v>
      </c>
      <c r="C187" s="1">
        <v>45504</v>
      </c>
      <c r="D187" t="s">
        <v>159</v>
      </c>
      <c r="E187" t="s">
        <v>103</v>
      </c>
      <c r="F187" t="s">
        <v>33</v>
      </c>
      <c r="G187" t="s">
        <v>43</v>
      </c>
      <c r="H187" t="s">
        <v>104</v>
      </c>
      <c r="I187">
        <v>433</v>
      </c>
      <c r="J187">
        <v>90</v>
      </c>
      <c r="K187">
        <v>38970</v>
      </c>
      <c r="L187" t="s">
        <v>26</v>
      </c>
      <c r="M187" t="s">
        <v>27</v>
      </c>
      <c r="N187">
        <v>24</v>
      </c>
      <c r="O187" t="s">
        <v>87</v>
      </c>
      <c r="P187" t="s">
        <v>38</v>
      </c>
      <c r="Q187" t="s">
        <v>68</v>
      </c>
      <c r="R187" t="s">
        <v>195</v>
      </c>
      <c r="S187">
        <v>19.076000000000001</v>
      </c>
      <c r="T187">
        <v>72.877700000000004</v>
      </c>
    </row>
    <row r="188" spans="1:20" x14ac:dyDescent="0.25">
      <c r="A188" t="s">
        <v>271</v>
      </c>
      <c r="B188" s="1">
        <v>45476</v>
      </c>
      <c r="C188" s="1">
        <v>45504</v>
      </c>
      <c r="D188" t="s">
        <v>64</v>
      </c>
      <c r="E188" t="s">
        <v>50</v>
      </c>
      <c r="F188" t="s">
        <v>33</v>
      </c>
      <c r="G188" t="s">
        <v>72</v>
      </c>
      <c r="H188" t="s">
        <v>25</v>
      </c>
      <c r="I188">
        <v>870</v>
      </c>
      <c r="J188">
        <v>72</v>
      </c>
      <c r="K188">
        <v>62640</v>
      </c>
      <c r="L188" t="s">
        <v>26</v>
      </c>
      <c r="M188" t="s">
        <v>51</v>
      </c>
      <c r="N188">
        <v>26</v>
      </c>
      <c r="O188" t="s">
        <v>52</v>
      </c>
      <c r="P188" t="s">
        <v>45</v>
      </c>
      <c r="Q188" t="s">
        <v>53</v>
      </c>
      <c r="R188" t="s">
        <v>62</v>
      </c>
      <c r="S188">
        <v>36.896900000000002</v>
      </c>
      <c r="T188">
        <v>30.7133</v>
      </c>
    </row>
    <row r="189" spans="1:20" x14ac:dyDescent="0.25">
      <c r="A189" t="s">
        <v>272</v>
      </c>
      <c r="B189" s="1">
        <v>45477</v>
      </c>
      <c r="C189" s="1">
        <v>45504</v>
      </c>
      <c r="D189" t="s">
        <v>85</v>
      </c>
      <c r="E189" t="s">
        <v>22</v>
      </c>
      <c r="F189" t="s">
        <v>23</v>
      </c>
      <c r="G189" t="s">
        <v>43</v>
      </c>
      <c r="H189" t="s">
        <v>25</v>
      </c>
      <c r="I189">
        <v>1098</v>
      </c>
      <c r="J189">
        <v>80</v>
      </c>
      <c r="K189">
        <v>87840</v>
      </c>
      <c r="L189" t="s">
        <v>65</v>
      </c>
      <c r="M189" t="s">
        <v>44</v>
      </c>
      <c r="N189">
        <v>61</v>
      </c>
      <c r="O189" t="s">
        <v>66</v>
      </c>
      <c r="P189" t="s">
        <v>45</v>
      </c>
      <c r="Q189" t="s">
        <v>68</v>
      </c>
      <c r="R189" t="s">
        <v>195</v>
      </c>
      <c r="S189">
        <v>19.076000000000001</v>
      </c>
      <c r="T189">
        <v>72.877700000000004</v>
      </c>
    </row>
    <row r="190" spans="1:20" x14ac:dyDescent="0.25">
      <c r="A190" t="s">
        <v>273</v>
      </c>
      <c r="B190" s="1">
        <v>45478</v>
      </c>
      <c r="C190" s="1">
        <v>45504</v>
      </c>
      <c r="D190" t="s">
        <v>78</v>
      </c>
      <c r="E190" t="s">
        <v>22</v>
      </c>
      <c r="F190" t="s">
        <v>23</v>
      </c>
      <c r="G190" t="s">
        <v>72</v>
      </c>
      <c r="H190" t="s">
        <v>25</v>
      </c>
      <c r="I190">
        <v>779</v>
      </c>
      <c r="J190">
        <v>47</v>
      </c>
      <c r="K190">
        <v>36613</v>
      </c>
      <c r="L190" t="s">
        <v>26</v>
      </c>
      <c r="M190" t="s">
        <v>44</v>
      </c>
      <c r="N190">
        <v>58</v>
      </c>
      <c r="O190" t="s">
        <v>66</v>
      </c>
      <c r="P190" t="s">
        <v>29</v>
      </c>
      <c r="Q190" t="s">
        <v>68</v>
      </c>
      <c r="R190" t="s">
        <v>195</v>
      </c>
      <c r="S190">
        <v>19.076000000000001</v>
      </c>
      <c r="T190">
        <v>72.877700000000004</v>
      </c>
    </row>
    <row r="191" spans="1:20" x14ac:dyDescent="0.25">
      <c r="A191" t="s">
        <v>274</v>
      </c>
      <c r="B191" s="1">
        <v>45479</v>
      </c>
      <c r="C191" s="1">
        <v>45504</v>
      </c>
      <c r="D191" t="s">
        <v>41</v>
      </c>
      <c r="E191" t="s">
        <v>42</v>
      </c>
      <c r="F191" t="s">
        <v>71</v>
      </c>
      <c r="G191" t="s">
        <v>72</v>
      </c>
      <c r="H191" t="s">
        <v>25</v>
      </c>
      <c r="I191">
        <v>649</v>
      </c>
      <c r="J191">
        <v>58</v>
      </c>
      <c r="K191">
        <v>37642</v>
      </c>
      <c r="L191" t="s">
        <v>26</v>
      </c>
      <c r="M191" t="s">
        <v>44</v>
      </c>
      <c r="N191">
        <v>64</v>
      </c>
      <c r="O191" t="s">
        <v>66</v>
      </c>
      <c r="P191" t="s">
        <v>38</v>
      </c>
      <c r="Q191" t="s">
        <v>68</v>
      </c>
      <c r="R191" t="s">
        <v>88</v>
      </c>
      <c r="S191">
        <v>17.385000000000002</v>
      </c>
      <c r="T191">
        <v>78.486699999999999</v>
      </c>
    </row>
    <row r="192" spans="1:20" x14ac:dyDescent="0.25">
      <c r="A192" t="s">
        <v>275</v>
      </c>
      <c r="B192" s="1">
        <v>45480</v>
      </c>
      <c r="C192" s="1">
        <v>45504</v>
      </c>
      <c r="D192" t="s">
        <v>56</v>
      </c>
      <c r="E192" t="s">
        <v>57</v>
      </c>
      <c r="F192" t="s">
        <v>23</v>
      </c>
      <c r="G192" t="s">
        <v>58</v>
      </c>
      <c r="H192" t="s">
        <v>25</v>
      </c>
      <c r="I192">
        <v>1845</v>
      </c>
      <c r="J192">
        <v>25</v>
      </c>
      <c r="K192">
        <v>46125</v>
      </c>
      <c r="L192" t="s">
        <v>35</v>
      </c>
      <c r="M192" t="s">
        <v>51</v>
      </c>
      <c r="N192">
        <v>55</v>
      </c>
      <c r="O192" t="s">
        <v>37</v>
      </c>
      <c r="P192" t="s">
        <v>29</v>
      </c>
      <c r="Q192" t="s">
        <v>68</v>
      </c>
      <c r="R192" t="s">
        <v>132</v>
      </c>
      <c r="S192">
        <v>13.082700000000001</v>
      </c>
      <c r="T192">
        <v>80.270700000000005</v>
      </c>
    </row>
    <row r="193" spans="1:20" x14ac:dyDescent="0.25">
      <c r="A193" t="s">
        <v>128</v>
      </c>
      <c r="B193" s="1">
        <v>45481</v>
      </c>
      <c r="C193" s="1">
        <v>45504</v>
      </c>
      <c r="D193" t="s">
        <v>129</v>
      </c>
      <c r="E193" t="s">
        <v>103</v>
      </c>
      <c r="F193" t="s">
        <v>71</v>
      </c>
      <c r="G193" t="s">
        <v>34</v>
      </c>
      <c r="H193" t="s">
        <v>104</v>
      </c>
      <c r="I193">
        <v>1134</v>
      </c>
      <c r="J193">
        <v>54</v>
      </c>
      <c r="K193">
        <v>61236</v>
      </c>
      <c r="L193" t="s">
        <v>26</v>
      </c>
      <c r="M193" t="s">
        <v>44</v>
      </c>
      <c r="N193">
        <v>27</v>
      </c>
      <c r="O193" t="s">
        <v>52</v>
      </c>
      <c r="P193" t="s">
        <v>29</v>
      </c>
      <c r="Q193" t="s">
        <v>53</v>
      </c>
      <c r="R193" t="s">
        <v>54</v>
      </c>
      <c r="S193">
        <v>40.1828</v>
      </c>
      <c r="T193">
        <v>29.066500000000001</v>
      </c>
    </row>
    <row r="194" spans="1:20" x14ac:dyDescent="0.25">
      <c r="A194" t="s">
        <v>276</v>
      </c>
      <c r="B194" s="1">
        <v>45482</v>
      </c>
      <c r="C194" s="1">
        <v>45504</v>
      </c>
      <c r="D194" t="s">
        <v>85</v>
      </c>
      <c r="E194" t="s">
        <v>22</v>
      </c>
      <c r="F194" t="s">
        <v>23</v>
      </c>
      <c r="G194" t="s">
        <v>58</v>
      </c>
      <c r="H194" t="s">
        <v>25</v>
      </c>
      <c r="I194">
        <v>1013</v>
      </c>
      <c r="J194">
        <v>14</v>
      </c>
      <c r="K194">
        <v>14182</v>
      </c>
      <c r="L194" t="s">
        <v>26</v>
      </c>
      <c r="M194" t="s">
        <v>44</v>
      </c>
      <c r="N194">
        <v>23</v>
      </c>
      <c r="O194" t="s">
        <v>87</v>
      </c>
      <c r="P194" t="s">
        <v>29</v>
      </c>
      <c r="Q194" t="s">
        <v>68</v>
      </c>
      <c r="R194" t="s">
        <v>170</v>
      </c>
      <c r="S194">
        <v>23.022500000000001</v>
      </c>
      <c r="T194">
        <v>72.571399999999997</v>
      </c>
    </row>
    <row r="195" spans="1:20" x14ac:dyDescent="0.25">
      <c r="A195" t="s">
        <v>277</v>
      </c>
      <c r="B195" s="1">
        <v>45483</v>
      </c>
      <c r="C195" s="1">
        <v>45504</v>
      </c>
      <c r="D195" t="s">
        <v>78</v>
      </c>
      <c r="E195" t="s">
        <v>22</v>
      </c>
      <c r="F195" t="s">
        <v>33</v>
      </c>
      <c r="G195" t="s">
        <v>43</v>
      </c>
      <c r="H195" t="s">
        <v>25</v>
      </c>
      <c r="I195">
        <v>771</v>
      </c>
      <c r="J195">
        <v>85</v>
      </c>
      <c r="K195">
        <v>65535</v>
      </c>
      <c r="L195" t="s">
        <v>26</v>
      </c>
      <c r="M195" t="s">
        <v>36</v>
      </c>
      <c r="N195">
        <v>62</v>
      </c>
      <c r="O195" t="s">
        <v>66</v>
      </c>
      <c r="P195" t="s">
        <v>45</v>
      </c>
      <c r="Q195" t="s">
        <v>68</v>
      </c>
      <c r="R195" t="s">
        <v>127</v>
      </c>
      <c r="S195">
        <v>26.846699999999998</v>
      </c>
      <c r="T195">
        <v>80.946200000000005</v>
      </c>
    </row>
    <row r="196" spans="1:20" x14ac:dyDescent="0.25">
      <c r="A196" t="s">
        <v>105</v>
      </c>
      <c r="B196" s="1">
        <v>45484</v>
      </c>
      <c r="C196" s="1">
        <v>45504</v>
      </c>
      <c r="D196" t="s">
        <v>64</v>
      </c>
      <c r="E196" t="s">
        <v>50</v>
      </c>
      <c r="F196" t="s">
        <v>23</v>
      </c>
      <c r="G196" t="s">
        <v>58</v>
      </c>
      <c r="H196" t="s">
        <v>25</v>
      </c>
      <c r="I196">
        <v>824</v>
      </c>
      <c r="J196">
        <v>88</v>
      </c>
      <c r="K196">
        <v>72512</v>
      </c>
      <c r="L196" t="s">
        <v>26</v>
      </c>
      <c r="M196" t="s">
        <v>36</v>
      </c>
      <c r="N196">
        <v>42</v>
      </c>
      <c r="O196" t="s">
        <v>59</v>
      </c>
      <c r="P196" t="s">
        <v>45</v>
      </c>
      <c r="Q196" t="s">
        <v>53</v>
      </c>
      <c r="R196" t="s">
        <v>100</v>
      </c>
      <c r="S196">
        <v>39.933399999999999</v>
      </c>
      <c r="T196">
        <v>32.859699999999997</v>
      </c>
    </row>
    <row r="197" spans="1:20" x14ac:dyDescent="0.25">
      <c r="A197" t="s">
        <v>278</v>
      </c>
      <c r="B197" s="1">
        <v>45485</v>
      </c>
      <c r="C197" s="1">
        <v>45504</v>
      </c>
      <c r="D197" t="s">
        <v>102</v>
      </c>
      <c r="E197" t="s">
        <v>103</v>
      </c>
      <c r="F197" t="s">
        <v>33</v>
      </c>
      <c r="G197" t="s">
        <v>34</v>
      </c>
      <c r="H197" t="s">
        <v>104</v>
      </c>
      <c r="I197">
        <v>1076</v>
      </c>
      <c r="J197">
        <v>21</v>
      </c>
      <c r="K197">
        <v>22596</v>
      </c>
      <c r="L197" t="s">
        <v>26</v>
      </c>
      <c r="M197" t="s">
        <v>51</v>
      </c>
      <c r="N197">
        <v>42</v>
      </c>
      <c r="O197" t="s">
        <v>59</v>
      </c>
      <c r="P197" t="s">
        <v>45</v>
      </c>
      <c r="Q197" t="s">
        <v>68</v>
      </c>
      <c r="R197" t="s">
        <v>83</v>
      </c>
      <c r="S197">
        <v>28.7041</v>
      </c>
      <c r="T197">
        <v>77.102500000000006</v>
      </c>
    </row>
    <row r="198" spans="1:20" x14ac:dyDescent="0.25">
      <c r="A198" t="s">
        <v>278</v>
      </c>
      <c r="B198" s="1">
        <v>45486</v>
      </c>
      <c r="C198" s="1">
        <v>45504</v>
      </c>
      <c r="D198" t="s">
        <v>102</v>
      </c>
      <c r="E198" t="s">
        <v>103</v>
      </c>
      <c r="F198" t="s">
        <v>33</v>
      </c>
      <c r="G198" t="s">
        <v>34</v>
      </c>
      <c r="H198" t="s">
        <v>104</v>
      </c>
      <c r="I198">
        <v>1076</v>
      </c>
      <c r="J198">
        <v>21</v>
      </c>
      <c r="K198">
        <v>22596</v>
      </c>
      <c r="L198" t="s">
        <v>26</v>
      </c>
      <c r="M198" t="s">
        <v>51</v>
      </c>
      <c r="N198">
        <v>42</v>
      </c>
      <c r="O198" t="s">
        <v>59</v>
      </c>
      <c r="P198" t="s">
        <v>45</v>
      </c>
      <c r="Q198" t="s">
        <v>68</v>
      </c>
      <c r="R198" t="s">
        <v>83</v>
      </c>
      <c r="S198">
        <v>28.7041</v>
      </c>
      <c r="T198">
        <v>77.102500000000006</v>
      </c>
    </row>
    <row r="199" spans="1:20" x14ac:dyDescent="0.25">
      <c r="A199" t="s">
        <v>279</v>
      </c>
      <c r="B199" s="1">
        <v>45487</v>
      </c>
      <c r="C199" s="1">
        <v>45504</v>
      </c>
      <c r="D199" t="s">
        <v>102</v>
      </c>
      <c r="E199" t="s">
        <v>103</v>
      </c>
      <c r="F199" t="s">
        <v>33</v>
      </c>
      <c r="G199" t="s">
        <v>72</v>
      </c>
      <c r="H199" t="s">
        <v>104</v>
      </c>
      <c r="I199">
        <v>1022</v>
      </c>
      <c r="J199">
        <v>79</v>
      </c>
      <c r="K199">
        <v>80738</v>
      </c>
      <c r="L199" t="s">
        <v>26</v>
      </c>
      <c r="M199" t="s">
        <v>27</v>
      </c>
      <c r="N199">
        <v>55</v>
      </c>
      <c r="O199" t="s">
        <v>37</v>
      </c>
      <c r="P199" t="s">
        <v>29</v>
      </c>
      <c r="Q199" t="s">
        <v>68</v>
      </c>
      <c r="R199" t="s">
        <v>127</v>
      </c>
      <c r="S199">
        <v>26.846699999999998</v>
      </c>
      <c r="T199">
        <v>80.946200000000005</v>
      </c>
    </row>
    <row r="200" spans="1:20" x14ac:dyDescent="0.25">
      <c r="A200" t="s">
        <v>280</v>
      </c>
      <c r="B200" s="1">
        <v>45488</v>
      </c>
      <c r="C200" s="1">
        <v>45504</v>
      </c>
      <c r="D200" t="s">
        <v>85</v>
      </c>
      <c r="E200" t="s">
        <v>22</v>
      </c>
      <c r="F200" t="s">
        <v>23</v>
      </c>
      <c r="G200" t="s">
        <v>34</v>
      </c>
      <c r="H200" t="s">
        <v>25</v>
      </c>
      <c r="I200">
        <v>1034</v>
      </c>
      <c r="J200">
        <v>15</v>
      </c>
      <c r="K200">
        <v>15510</v>
      </c>
      <c r="L200" t="s">
        <v>35</v>
      </c>
      <c r="M200" t="s">
        <v>36</v>
      </c>
      <c r="N200">
        <v>23</v>
      </c>
      <c r="O200" t="s">
        <v>87</v>
      </c>
      <c r="P200" t="s">
        <v>29</v>
      </c>
      <c r="Q200" t="s">
        <v>68</v>
      </c>
      <c r="R200" t="s">
        <v>195</v>
      </c>
      <c r="S200">
        <v>19.076000000000001</v>
      </c>
      <c r="T200">
        <v>72.877700000000004</v>
      </c>
    </row>
    <row r="201" spans="1:20" x14ac:dyDescent="0.25">
      <c r="A201" t="s">
        <v>105</v>
      </c>
      <c r="B201" s="1">
        <v>45489</v>
      </c>
      <c r="C201" s="1">
        <v>45504</v>
      </c>
      <c r="D201" t="s">
        <v>64</v>
      </c>
      <c r="E201" t="s">
        <v>50</v>
      </c>
      <c r="F201" t="s">
        <v>23</v>
      </c>
      <c r="G201" t="s">
        <v>58</v>
      </c>
      <c r="H201" t="s">
        <v>25</v>
      </c>
      <c r="I201">
        <v>824</v>
      </c>
      <c r="J201">
        <v>88</v>
      </c>
      <c r="K201">
        <v>72512</v>
      </c>
      <c r="L201" t="s">
        <v>26</v>
      </c>
      <c r="M201" t="s">
        <v>36</v>
      </c>
      <c r="N201">
        <v>42</v>
      </c>
      <c r="O201" t="s">
        <v>59</v>
      </c>
      <c r="P201" t="s">
        <v>45</v>
      </c>
      <c r="Q201" t="s">
        <v>53</v>
      </c>
      <c r="R201" t="s">
        <v>100</v>
      </c>
      <c r="S201">
        <v>39.933399999999999</v>
      </c>
      <c r="T201">
        <v>32.859699999999997</v>
      </c>
    </row>
    <row r="202" spans="1:20" x14ac:dyDescent="0.25">
      <c r="A202" t="s">
        <v>281</v>
      </c>
      <c r="B202" s="1">
        <v>45490</v>
      </c>
      <c r="C202" s="1">
        <v>45504</v>
      </c>
      <c r="D202" t="s">
        <v>56</v>
      </c>
      <c r="E202" t="s">
        <v>57</v>
      </c>
      <c r="F202" t="s">
        <v>71</v>
      </c>
      <c r="G202" t="s">
        <v>58</v>
      </c>
      <c r="H202" t="s">
        <v>25</v>
      </c>
      <c r="I202">
        <v>1855</v>
      </c>
      <c r="J202">
        <v>17</v>
      </c>
      <c r="K202">
        <v>31535</v>
      </c>
      <c r="L202" t="s">
        <v>65</v>
      </c>
      <c r="M202" t="s">
        <v>36</v>
      </c>
      <c r="N202">
        <v>46</v>
      </c>
      <c r="O202" t="s">
        <v>59</v>
      </c>
      <c r="P202" t="s">
        <v>29</v>
      </c>
      <c r="Q202" t="s">
        <v>68</v>
      </c>
      <c r="R202" t="s">
        <v>83</v>
      </c>
      <c r="S202">
        <v>28.7041</v>
      </c>
      <c r="T202">
        <v>77.102500000000006</v>
      </c>
    </row>
    <row r="203" spans="1:20" x14ac:dyDescent="0.25">
      <c r="A203" t="s">
        <v>282</v>
      </c>
      <c r="B203" s="1">
        <v>45491</v>
      </c>
      <c r="C203" s="1">
        <v>45504</v>
      </c>
      <c r="D203" t="s">
        <v>49</v>
      </c>
      <c r="E203" t="s">
        <v>50</v>
      </c>
      <c r="F203" t="s">
        <v>71</v>
      </c>
      <c r="G203" t="s">
        <v>43</v>
      </c>
      <c r="H203" t="s">
        <v>25</v>
      </c>
      <c r="I203">
        <v>319</v>
      </c>
      <c r="J203">
        <v>34</v>
      </c>
      <c r="K203">
        <v>10846</v>
      </c>
      <c r="L203" t="s">
        <v>35</v>
      </c>
      <c r="M203" t="s">
        <v>44</v>
      </c>
      <c r="N203">
        <v>34</v>
      </c>
      <c r="O203" t="s">
        <v>28</v>
      </c>
      <c r="P203" t="s">
        <v>38</v>
      </c>
      <c r="Q203" t="s">
        <v>68</v>
      </c>
      <c r="R203" t="s">
        <v>91</v>
      </c>
      <c r="S203">
        <v>26.912400000000002</v>
      </c>
      <c r="T203">
        <v>75.787300000000002</v>
      </c>
    </row>
    <row r="204" spans="1:20" x14ac:dyDescent="0.25">
      <c r="A204" t="s">
        <v>158</v>
      </c>
      <c r="B204" s="1">
        <v>45492</v>
      </c>
      <c r="C204" s="1">
        <v>45504</v>
      </c>
      <c r="D204" t="s">
        <v>159</v>
      </c>
      <c r="E204" t="s">
        <v>103</v>
      </c>
      <c r="F204" t="s">
        <v>23</v>
      </c>
      <c r="G204" t="s">
        <v>43</v>
      </c>
      <c r="H204" t="s">
        <v>104</v>
      </c>
      <c r="I204">
        <v>456</v>
      </c>
      <c r="J204">
        <v>9</v>
      </c>
      <c r="K204">
        <v>4104</v>
      </c>
      <c r="L204" t="s">
        <v>26</v>
      </c>
      <c r="M204" t="s">
        <v>44</v>
      </c>
      <c r="N204">
        <v>21</v>
      </c>
      <c r="O204" t="s">
        <v>87</v>
      </c>
      <c r="P204" t="s">
        <v>45</v>
      </c>
      <c r="Q204" t="s">
        <v>53</v>
      </c>
      <c r="R204" t="s">
        <v>100</v>
      </c>
      <c r="S204">
        <v>39.933399999999999</v>
      </c>
      <c r="T204">
        <v>32.859699999999997</v>
      </c>
    </row>
    <row r="205" spans="1:20" x14ac:dyDescent="0.25">
      <c r="A205" t="s">
        <v>210</v>
      </c>
      <c r="B205" s="1">
        <v>45493</v>
      </c>
      <c r="C205" s="1">
        <v>45504</v>
      </c>
      <c r="D205" t="s">
        <v>49</v>
      </c>
      <c r="E205" t="s">
        <v>50</v>
      </c>
      <c r="F205" t="s">
        <v>23</v>
      </c>
      <c r="G205" t="s">
        <v>58</v>
      </c>
      <c r="H205" t="s">
        <v>25</v>
      </c>
      <c r="I205">
        <v>335</v>
      </c>
      <c r="J205">
        <v>58</v>
      </c>
      <c r="K205">
        <v>19430</v>
      </c>
      <c r="L205" t="s">
        <v>65</v>
      </c>
      <c r="M205" t="s">
        <v>27</v>
      </c>
      <c r="N205">
        <v>39</v>
      </c>
      <c r="O205" t="s">
        <v>28</v>
      </c>
      <c r="P205" t="s">
        <v>45</v>
      </c>
      <c r="Q205" t="s">
        <v>68</v>
      </c>
      <c r="R205" t="s">
        <v>195</v>
      </c>
      <c r="S205">
        <v>19.076000000000001</v>
      </c>
      <c r="T205">
        <v>72.877700000000004</v>
      </c>
    </row>
    <row r="206" spans="1:20" x14ac:dyDescent="0.25">
      <c r="A206" t="s">
        <v>275</v>
      </c>
      <c r="B206" s="1">
        <v>45494</v>
      </c>
      <c r="C206" s="1">
        <v>45504</v>
      </c>
      <c r="D206" t="s">
        <v>56</v>
      </c>
      <c r="E206" t="s">
        <v>57</v>
      </c>
      <c r="F206" t="s">
        <v>23</v>
      </c>
      <c r="G206" t="s">
        <v>58</v>
      </c>
      <c r="H206" t="s">
        <v>25</v>
      </c>
      <c r="I206">
        <v>1845</v>
      </c>
      <c r="J206">
        <v>25</v>
      </c>
      <c r="K206">
        <v>46125</v>
      </c>
      <c r="L206" t="s">
        <v>35</v>
      </c>
      <c r="M206" t="s">
        <v>51</v>
      </c>
      <c r="N206">
        <v>55</v>
      </c>
      <c r="O206" t="s">
        <v>37</v>
      </c>
      <c r="P206" t="s">
        <v>29</v>
      </c>
      <c r="Q206" t="s">
        <v>68</v>
      </c>
      <c r="R206" t="s">
        <v>132</v>
      </c>
      <c r="S206">
        <v>13.082700000000001</v>
      </c>
      <c r="T206">
        <v>80.270700000000005</v>
      </c>
    </row>
    <row r="207" spans="1:20" x14ac:dyDescent="0.25">
      <c r="A207" t="s">
        <v>283</v>
      </c>
      <c r="B207" s="1">
        <v>45495</v>
      </c>
      <c r="C207" s="1">
        <v>45504</v>
      </c>
      <c r="D207" t="s">
        <v>85</v>
      </c>
      <c r="E207" t="s">
        <v>22</v>
      </c>
      <c r="F207" t="s">
        <v>71</v>
      </c>
      <c r="G207" t="s">
        <v>72</v>
      </c>
      <c r="H207" t="s">
        <v>25</v>
      </c>
      <c r="I207">
        <v>1099</v>
      </c>
      <c r="J207">
        <v>66</v>
      </c>
      <c r="K207">
        <v>72534</v>
      </c>
      <c r="L207" t="s">
        <v>26</v>
      </c>
      <c r="M207" t="s">
        <v>51</v>
      </c>
      <c r="N207">
        <v>27</v>
      </c>
      <c r="O207" t="s">
        <v>52</v>
      </c>
      <c r="P207" t="s">
        <v>29</v>
      </c>
      <c r="Q207" t="s">
        <v>68</v>
      </c>
      <c r="R207" t="s">
        <v>132</v>
      </c>
      <c r="S207">
        <v>13.082700000000001</v>
      </c>
      <c r="T207">
        <v>80.270700000000005</v>
      </c>
    </row>
    <row r="208" spans="1:20" x14ac:dyDescent="0.25">
      <c r="A208" t="s">
        <v>284</v>
      </c>
      <c r="B208" s="1">
        <v>45496</v>
      </c>
      <c r="C208" s="1">
        <v>45504</v>
      </c>
      <c r="D208" t="s">
        <v>56</v>
      </c>
      <c r="E208" t="s">
        <v>57</v>
      </c>
      <c r="F208" t="s">
        <v>23</v>
      </c>
      <c r="G208" t="s">
        <v>58</v>
      </c>
      <c r="H208" t="s">
        <v>25</v>
      </c>
      <c r="I208">
        <v>1863</v>
      </c>
      <c r="J208">
        <v>34</v>
      </c>
      <c r="K208">
        <v>63342</v>
      </c>
      <c r="L208" t="s">
        <v>35</v>
      </c>
      <c r="M208" t="s">
        <v>36</v>
      </c>
      <c r="N208">
        <v>48</v>
      </c>
      <c r="O208" t="s">
        <v>59</v>
      </c>
      <c r="P208" t="s">
        <v>29</v>
      </c>
      <c r="Q208" t="s">
        <v>68</v>
      </c>
      <c r="R208" t="s">
        <v>83</v>
      </c>
      <c r="S208">
        <v>28.7041</v>
      </c>
      <c r="T208">
        <v>77.102500000000006</v>
      </c>
    </row>
    <row r="209" spans="1:20" x14ac:dyDescent="0.25">
      <c r="A209" t="s">
        <v>123</v>
      </c>
      <c r="B209" s="1">
        <v>45497</v>
      </c>
      <c r="C209" s="1">
        <v>45504</v>
      </c>
      <c r="D209" t="s">
        <v>96</v>
      </c>
      <c r="E209" t="s">
        <v>42</v>
      </c>
      <c r="F209" t="s">
        <v>23</v>
      </c>
      <c r="G209" t="s">
        <v>24</v>
      </c>
      <c r="H209" t="s">
        <v>25</v>
      </c>
      <c r="I209">
        <v>854</v>
      </c>
      <c r="J209">
        <v>37</v>
      </c>
      <c r="K209">
        <v>31598</v>
      </c>
      <c r="L209" t="s">
        <v>26</v>
      </c>
      <c r="M209" t="s">
        <v>51</v>
      </c>
      <c r="N209">
        <v>44</v>
      </c>
      <c r="O209" t="s">
        <v>59</v>
      </c>
      <c r="P209" t="s">
        <v>29</v>
      </c>
      <c r="Q209" t="s">
        <v>53</v>
      </c>
      <c r="R209" t="s">
        <v>94</v>
      </c>
      <c r="S209">
        <v>38.419199999999996</v>
      </c>
      <c r="T209">
        <v>27.128699999999998</v>
      </c>
    </row>
    <row r="210" spans="1:20" x14ac:dyDescent="0.25">
      <c r="A210" t="s">
        <v>285</v>
      </c>
      <c r="B210" s="1">
        <v>45498</v>
      </c>
      <c r="C210" s="1">
        <v>45504</v>
      </c>
      <c r="D210" t="s">
        <v>96</v>
      </c>
      <c r="E210" t="s">
        <v>42</v>
      </c>
      <c r="F210" t="s">
        <v>71</v>
      </c>
      <c r="G210" t="s">
        <v>58</v>
      </c>
      <c r="H210" t="s">
        <v>25</v>
      </c>
      <c r="I210">
        <v>823</v>
      </c>
      <c r="J210">
        <v>92</v>
      </c>
      <c r="K210">
        <v>75716</v>
      </c>
      <c r="L210" t="s">
        <v>65</v>
      </c>
      <c r="M210" t="s">
        <v>44</v>
      </c>
      <c r="N210">
        <v>18</v>
      </c>
      <c r="O210" t="s">
        <v>87</v>
      </c>
      <c r="P210" t="s">
        <v>29</v>
      </c>
      <c r="Q210" t="s">
        <v>53</v>
      </c>
      <c r="R210" t="s">
        <v>73</v>
      </c>
      <c r="S210">
        <v>41.008200000000002</v>
      </c>
      <c r="T210">
        <v>28.978400000000001</v>
      </c>
    </row>
    <row r="211" spans="1:20" x14ac:dyDescent="0.25">
      <c r="A211" t="s">
        <v>286</v>
      </c>
      <c r="B211" s="1">
        <v>45499</v>
      </c>
      <c r="C211" s="1">
        <v>45504</v>
      </c>
      <c r="D211" t="s">
        <v>126</v>
      </c>
      <c r="E211" t="s">
        <v>103</v>
      </c>
      <c r="F211" t="s">
        <v>71</v>
      </c>
      <c r="G211" t="s">
        <v>34</v>
      </c>
      <c r="H211" t="s">
        <v>104</v>
      </c>
      <c r="I211">
        <v>886</v>
      </c>
      <c r="J211">
        <v>73</v>
      </c>
      <c r="K211">
        <v>64678</v>
      </c>
      <c r="L211" t="s">
        <v>26</v>
      </c>
      <c r="M211" t="s">
        <v>36</v>
      </c>
      <c r="N211">
        <v>43</v>
      </c>
      <c r="O211" t="s">
        <v>59</v>
      </c>
      <c r="P211" t="s">
        <v>45</v>
      </c>
      <c r="Q211" t="s">
        <v>68</v>
      </c>
      <c r="R211" t="s">
        <v>127</v>
      </c>
      <c r="S211">
        <v>26.846699999999998</v>
      </c>
      <c r="T211">
        <v>80.946200000000005</v>
      </c>
    </row>
    <row r="212" spans="1:20" x14ac:dyDescent="0.25">
      <c r="A212" t="s">
        <v>287</v>
      </c>
      <c r="B212" s="1">
        <v>45500</v>
      </c>
      <c r="C212" s="1">
        <v>45504</v>
      </c>
      <c r="D212" t="s">
        <v>80</v>
      </c>
      <c r="E212" t="s">
        <v>42</v>
      </c>
      <c r="F212" t="s">
        <v>71</v>
      </c>
      <c r="G212" t="s">
        <v>34</v>
      </c>
      <c r="H212" t="s">
        <v>25</v>
      </c>
      <c r="I212">
        <v>564</v>
      </c>
      <c r="J212">
        <v>36</v>
      </c>
      <c r="K212">
        <v>20304</v>
      </c>
      <c r="L212" t="s">
        <v>35</v>
      </c>
      <c r="M212" t="s">
        <v>44</v>
      </c>
      <c r="N212">
        <v>20</v>
      </c>
      <c r="O212" t="s">
        <v>87</v>
      </c>
      <c r="P212" t="s">
        <v>45</v>
      </c>
      <c r="Q212" t="s">
        <v>68</v>
      </c>
      <c r="R212" t="s">
        <v>127</v>
      </c>
      <c r="S212">
        <v>26.846699999999998</v>
      </c>
      <c r="T212">
        <v>80.946200000000005</v>
      </c>
    </row>
    <row r="213" spans="1:20" x14ac:dyDescent="0.25">
      <c r="A213" t="s">
        <v>288</v>
      </c>
      <c r="B213" s="1">
        <v>45501</v>
      </c>
      <c r="C213" s="1">
        <v>45504</v>
      </c>
      <c r="D213" t="s">
        <v>85</v>
      </c>
      <c r="E213" t="s">
        <v>22</v>
      </c>
      <c r="F213" t="s">
        <v>23</v>
      </c>
      <c r="G213" t="s">
        <v>72</v>
      </c>
      <c r="H213" t="s">
        <v>25</v>
      </c>
      <c r="I213">
        <v>1067</v>
      </c>
      <c r="J213">
        <v>13</v>
      </c>
      <c r="K213">
        <v>13871</v>
      </c>
      <c r="L213" t="s">
        <v>65</v>
      </c>
      <c r="M213" t="s">
        <v>44</v>
      </c>
      <c r="N213">
        <v>19</v>
      </c>
      <c r="O213" t="s">
        <v>87</v>
      </c>
      <c r="P213" t="s">
        <v>29</v>
      </c>
      <c r="Q213" t="s">
        <v>46</v>
      </c>
      <c r="R213" t="s">
        <v>47</v>
      </c>
      <c r="S213">
        <v>22.3569</v>
      </c>
      <c r="T213">
        <v>91.783199999999994</v>
      </c>
    </row>
    <row r="214" spans="1:20" x14ac:dyDescent="0.25">
      <c r="A214" t="s">
        <v>137</v>
      </c>
      <c r="B214" s="1">
        <v>45502</v>
      </c>
      <c r="C214" s="1">
        <v>45504</v>
      </c>
      <c r="D214" t="s">
        <v>120</v>
      </c>
      <c r="E214" t="s">
        <v>57</v>
      </c>
      <c r="F214" t="s">
        <v>33</v>
      </c>
      <c r="G214" t="s">
        <v>72</v>
      </c>
      <c r="H214" t="s">
        <v>25</v>
      </c>
      <c r="I214">
        <v>321</v>
      </c>
      <c r="J214">
        <v>55</v>
      </c>
      <c r="K214">
        <v>17655</v>
      </c>
      <c r="L214" t="s">
        <v>26</v>
      </c>
      <c r="M214" t="s">
        <v>51</v>
      </c>
      <c r="N214">
        <v>33</v>
      </c>
      <c r="O214" t="s">
        <v>52</v>
      </c>
      <c r="P214" t="s">
        <v>45</v>
      </c>
      <c r="Q214" t="s">
        <v>68</v>
      </c>
      <c r="R214" t="s">
        <v>91</v>
      </c>
      <c r="S214">
        <v>26.912400000000002</v>
      </c>
      <c r="T214">
        <v>75.787300000000002</v>
      </c>
    </row>
    <row r="215" spans="1:20" x14ac:dyDescent="0.25">
      <c r="A215" t="s">
        <v>289</v>
      </c>
      <c r="B215" s="1">
        <v>45503</v>
      </c>
      <c r="C215" s="1">
        <v>45504</v>
      </c>
      <c r="D215" t="s">
        <v>131</v>
      </c>
      <c r="E215" t="s">
        <v>103</v>
      </c>
      <c r="F215" t="s">
        <v>33</v>
      </c>
      <c r="G215" t="s">
        <v>34</v>
      </c>
      <c r="H215" t="s">
        <v>104</v>
      </c>
      <c r="I215">
        <v>816</v>
      </c>
      <c r="J215">
        <v>95</v>
      </c>
      <c r="K215">
        <v>77520</v>
      </c>
      <c r="L215" t="s">
        <v>26</v>
      </c>
      <c r="M215" t="s">
        <v>44</v>
      </c>
      <c r="N215">
        <v>21</v>
      </c>
      <c r="O215" t="s">
        <v>87</v>
      </c>
      <c r="P215" t="s">
        <v>45</v>
      </c>
      <c r="Q215" t="s">
        <v>68</v>
      </c>
      <c r="R215" t="s">
        <v>83</v>
      </c>
      <c r="S215">
        <v>28.7041</v>
      </c>
      <c r="T215">
        <v>77.102500000000006</v>
      </c>
    </row>
    <row r="216" spans="1:20" x14ac:dyDescent="0.25">
      <c r="A216" t="s">
        <v>290</v>
      </c>
      <c r="B216" s="1">
        <v>45504</v>
      </c>
      <c r="C216" s="1">
        <v>45504</v>
      </c>
      <c r="D216" t="s">
        <v>21</v>
      </c>
      <c r="E216" t="s">
        <v>22</v>
      </c>
      <c r="F216" t="s">
        <v>71</v>
      </c>
      <c r="G216" t="s">
        <v>43</v>
      </c>
      <c r="H216" t="s">
        <v>25</v>
      </c>
      <c r="I216">
        <v>543</v>
      </c>
      <c r="J216">
        <v>32</v>
      </c>
      <c r="K216">
        <v>17376</v>
      </c>
      <c r="L216" t="s">
        <v>26</v>
      </c>
      <c r="M216" t="s">
        <v>51</v>
      </c>
      <c r="N216">
        <v>37</v>
      </c>
      <c r="O216" t="s">
        <v>28</v>
      </c>
      <c r="P216" t="s">
        <v>45</v>
      </c>
      <c r="Q216" t="s">
        <v>68</v>
      </c>
      <c r="R216" t="s">
        <v>121</v>
      </c>
      <c r="S216">
        <v>12.9716</v>
      </c>
      <c r="T216">
        <v>77.5946</v>
      </c>
    </row>
    <row r="217" spans="1:20" x14ac:dyDescent="0.25">
      <c r="A217" t="s">
        <v>205</v>
      </c>
      <c r="B217" s="1">
        <v>45505</v>
      </c>
      <c r="C217" s="1">
        <v>45535</v>
      </c>
      <c r="D217" t="s">
        <v>131</v>
      </c>
      <c r="E217" t="s">
        <v>103</v>
      </c>
      <c r="F217" t="s">
        <v>71</v>
      </c>
      <c r="G217" t="s">
        <v>24</v>
      </c>
      <c r="H217" t="s">
        <v>104</v>
      </c>
      <c r="I217">
        <v>836</v>
      </c>
      <c r="J217">
        <v>66</v>
      </c>
      <c r="K217">
        <v>55176</v>
      </c>
      <c r="L217" t="s">
        <v>26</v>
      </c>
      <c r="M217" t="s">
        <v>51</v>
      </c>
      <c r="N217">
        <v>49</v>
      </c>
      <c r="O217" t="s">
        <v>59</v>
      </c>
      <c r="P217" t="s">
        <v>29</v>
      </c>
      <c r="Q217" t="s">
        <v>68</v>
      </c>
      <c r="R217" t="s">
        <v>127</v>
      </c>
      <c r="S217">
        <v>26.846699999999998</v>
      </c>
      <c r="T217">
        <v>80.946200000000005</v>
      </c>
    </row>
    <row r="218" spans="1:20" x14ac:dyDescent="0.25">
      <c r="A218" t="s">
        <v>165</v>
      </c>
      <c r="B218" s="1">
        <v>45506</v>
      </c>
      <c r="C218" s="1">
        <v>45535</v>
      </c>
      <c r="D218" t="s">
        <v>75</v>
      </c>
      <c r="E218" t="s">
        <v>50</v>
      </c>
      <c r="F218" t="s">
        <v>33</v>
      </c>
      <c r="G218" t="s">
        <v>24</v>
      </c>
      <c r="H218" t="s">
        <v>25</v>
      </c>
      <c r="I218">
        <v>351</v>
      </c>
      <c r="J218">
        <v>19</v>
      </c>
      <c r="K218">
        <v>6669</v>
      </c>
      <c r="L218" t="s">
        <v>35</v>
      </c>
      <c r="M218" t="s">
        <v>36</v>
      </c>
      <c r="N218">
        <v>41</v>
      </c>
      <c r="O218" t="s">
        <v>28</v>
      </c>
      <c r="P218" t="s">
        <v>45</v>
      </c>
      <c r="Q218" t="s">
        <v>68</v>
      </c>
      <c r="R218" t="s">
        <v>91</v>
      </c>
      <c r="S218">
        <v>26.912400000000002</v>
      </c>
      <c r="T218">
        <v>75.787300000000002</v>
      </c>
    </row>
    <row r="219" spans="1:20" x14ac:dyDescent="0.25">
      <c r="A219" t="s">
        <v>291</v>
      </c>
      <c r="B219" s="1">
        <v>45507</v>
      </c>
      <c r="C219" s="1">
        <v>45535</v>
      </c>
      <c r="D219" t="s">
        <v>78</v>
      </c>
      <c r="E219" t="s">
        <v>22</v>
      </c>
      <c r="F219" t="s">
        <v>23</v>
      </c>
      <c r="G219" t="s">
        <v>58</v>
      </c>
      <c r="H219" t="s">
        <v>25</v>
      </c>
      <c r="I219">
        <v>750</v>
      </c>
      <c r="J219">
        <v>8</v>
      </c>
      <c r="K219">
        <v>6000</v>
      </c>
      <c r="L219" t="s">
        <v>26</v>
      </c>
      <c r="M219" t="s">
        <v>27</v>
      </c>
      <c r="N219">
        <v>20</v>
      </c>
      <c r="O219" t="s">
        <v>87</v>
      </c>
      <c r="P219" t="s">
        <v>45</v>
      </c>
      <c r="Q219" t="s">
        <v>68</v>
      </c>
      <c r="R219" t="s">
        <v>170</v>
      </c>
      <c r="S219">
        <v>23.022500000000001</v>
      </c>
      <c r="T219">
        <v>72.571399999999997</v>
      </c>
    </row>
    <row r="220" spans="1:20" x14ac:dyDescent="0.25">
      <c r="A220" t="s">
        <v>292</v>
      </c>
      <c r="B220" s="1">
        <v>45508</v>
      </c>
      <c r="C220" s="1">
        <v>45535</v>
      </c>
      <c r="D220" t="s">
        <v>82</v>
      </c>
      <c r="E220" t="s">
        <v>50</v>
      </c>
      <c r="F220" t="s">
        <v>71</v>
      </c>
      <c r="G220" t="s">
        <v>58</v>
      </c>
      <c r="H220" t="s">
        <v>25</v>
      </c>
      <c r="I220">
        <v>521</v>
      </c>
      <c r="J220">
        <v>88</v>
      </c>
      <c r="K220">
        <v>45848</v>
      </c>
      <c r="L220" t="s">
        <v>26</v>
      </c>
      <c r="M220" t="s">
        <v>44</v>
      </c>
      <c r="N220">
        <v>54</v>
      </c>
      <c r="O220" t="s">
        <v>37</v>
      </c>
      <c r="P220" t="s">
        <v>29</v>
      </c>
      <c r="Q220" t="s">
        <v>53</v>
      </c>
      <c r="R220" t="s">
        <v>62</v>
      </c>
      <c r="S220">
        <v>36.896900000000002</v>
      </c>
      <c r="T220">
        <v>30.7133</v>
      </c>
    </row>
    <row r="221" spans="1:20" x14ac:dyDescent="0.25">
      <c r="A221" t="s">
        <v>293</v>
      </c>
      <c r="B221" s="1">
        <v>45509</v>
      </c>
      <c r="C221" s="1">
        <v>45535</v>
      </c>
      <c r="D221" t="s">
        <v>82</v>
      </c>
      <c r="E221" t="s">
        <v>50</v>
      </c>
      <c r="F221" t="s">
        <v>33</v>
      </c>
      <c r="G221" t="s">
        <v>24</v>
      </c>
      <c r="H221" t="s">
        <v>25</v>
      </c>
      <c r="I221">
        <v>531</v>
      </c>
      <c r="J221">
        <v>52</v>
      </c>
      <c r="K221">
        <v>27612</v>
      </c>
      <c r="L221" t="s">
        <v>65</v>
      </c>
      <c r="M221" t="s">
        <v>36</v>
      </c>
      <c r="N221">
        <v>60</v>
      </c>
      <c r="O221" t="s">
        <v>66</v>
      </c>
      <c r="P221" t="s">
        <v>38</v>
      </c>
      <c r="Q221" t="s">
        <v>53</v>
      </c>
      <c r="R221" t="s">
        <v>100</v>
      </c>
      <c r="S221">
        <v>39.933399999999999</v>
      </c>
      <c r="T221">
        <v>32.859699999999997</v>
      </c>
    </row>
    <row r="222" spans="1:20" x14ac:dyDescent="0.25">
      <c r="A222" t="s">
        <v>112</v>
      </c>
      <c r="B222" s="1">
        <v>45510</v>
      </c>
      <c r="C222" s="1">
        <v>45535</v>
      </c>
      <c r="D222" t="s">
        <v>41</v>
      </c>
      <c r="E222" t="s">
        <v>42</v>
      </c>
      <c r="F222" t="s">
        <v>33</v>
      </c>
      <c r="G222" t="s">
        <v>58</v>
      </c>
      <c r="H222" t="s">
        <v>25</v>
      </c>
      <c r="I222">
        <v>699</v>
      </c>
      <c r="J222">
        <v>39</v>
      </c>
      <c r="K222">
        <v>27261</v>
      </c>
      <c r="L222" t="s">
        <v>26</v>
      </c>
      <c r="M222" t="s">
        <v>36</v>
      </c>
      <c r="N222">
        <v>29</v>
      </c>
      <c r="O222" t="s">
        <v>52</v>
      </c>
      <c r="P222" t="s">
        <v>45</v>
      </c>
      <c r="Q222" t="s">
        <v>53</v>
      </c>
      <c r="R222" t="s">
        <v>62</v>
      </c>
      <c r="S222">
        <v>36.896900000000002</v>
      </c>
      <c r="T222">
        <v>30.7133</v>
      </c>
    </row>
    <row r="223" spans="1:20" x14ac:dyDescent="0.25">
      <c r="A223" t="s">
        <v>294</v>
      </c>
      <c r="B223" s="1">
        <v>45511</v>
      </c>
      <c r="C223" s="1">
        <v>45535</v>
      </c>
      <c r="D223" t="s">
        <v>21</v>
      </c>
      <c r="E223" t="s">
        <v>22</v>
      </c>
      <c r="F223" t="s">
        <v>71</v>
      </c>
      <c r="G223" t="s">
        <v>34</v>
      </c>
      <c r="H223" t="s">
        <v>25</v>
      </c>
      <c r="I223">
        <v>512</v>
      </c>
      <c r="J223">
        <v>34</v>
      </c>
      <c r="K223">
        <v>17408</v>
      </c>
      <c r="L223" t="s">
        <v>26</v>
      </c>
      <c r="M223" t="s">
        <v>36</v>
      </c>
      <c r="N223">
        <v>29</v>
      </c>
      <c r="O223" t="s">
        <v>52</v>
      </c>
      <c r="P223" t="s">
        <v>38</v>
      </c>
      <c r="Q223" t="s">
        <v>68</v>
      </c>
      <c r="R223" t="s">
        <v>121</v>
      </c>
      <c r="S223">
        <v>12.9716</v>
      </c>
      <c r="T223">
        <v>77.5946</v>
      </c>
    </row>
    <row r="224" spans="1:20" x14ac:dyDescent="0.25">
      <c r="A224" t="s">
        <v>295</v>
      </c>
      <c r="B224" s="1">
        <v>45512</v>
      </c>
      <c r="C224" s="1">
        <v>45535</v>
      </c>
      <c r="D224" t="s">
        <v>146</v>
      </c>
      <c r="E224" t="s">
        <v>57</v>
      </c>
      <c r="F224" t="s">
        <v>23</v>
      </c>
      <c r="G224" t="s">
        <v>43</v>
      </c>
      <c r="H224" t="s">
        <v>25</v>
      </c>
      <c r="I224">
        <v>413</v>
      </c>
      <c r="J224">
        <v>25</v>
      </c>
      <c r="K224">
        <v>10325</v>
      </c>
      <c r="L224" t="s">
        <v>26</v>
      </c>
      <c r="M224" t="s">
        <v>27</v>
      </c>
      <c r="N224">
        <v>42</v>
      </c>
      <c r="O224" t="s">
        <v>59</v>
      </c>
      <c r="P224" t="s">
        <v>45</v>
      </c>
      <c r="Q224" t="s">
        <v>68</v>
      </c>
      <c r="R224" t="s">
        <v>121</v>
      </c>
      <c r="S224">
        <v>12.9716</v>
      </c>
      <c r="T224">
        <v>77.5946</v>
      </c>
    </row>
    <row r="225" spans="1:20" x14ac:dyDescent="0.25">
      <c r="A225" t="s">
        <v>296</v>
      </c>
      <c r="B225" s="1">
        <v>45513</v>
      </c>
      <c r="C225" s="1">
        <v>45535</v>
      </c>
      <c r="D225" t="s">
        <v>96</v>
      </c>
      <c r="E225" t="s">
        <v>42</v>
      </c>
      <c r="F225" t="s">
        <v>33</v>
      </c>
      <c r="G225" t="s">
        <v>24</v>
      </c>
      <c r="H225" t="s">
        <v>25</v>
      </c>
      <c r="I225">
        <v>843</v>
      </c>
      <c r="J225">
        <v>97</v>
      </c>
      <c r="K225">
        <v>81771</v>
      </c>
      <c r="L225" t="s">
        <v>26</v>
      </c>
      <c r="M225" t="s">
        <v>51</v>
      </c>
      <c r="N225">
        <v>34</v>
      </c>
      <c r="O225" t="s">
        <v>28</v>
      </c>
      <c r="P225" t="s">
        <v>45</v>
      </c>
      <c r="Q225" t="s">
        <v>53</v>
      </c>
      <c r="R225" t="s">
        <v>62</v>
      </c>
      <c r="S225">
        <v>36.896900000000002</v>
      </c>
      <c r="T225">
        <v>30.7133</v>
      </c>
    </row>
    <row r="226" spans="1:20" x14ac:dyDescent="0.25">
      <c r="A226" t="s">
        <v>297</v>
      </c>
      <c r="B226" s="1">
        <v>45514</v>
      </c>
      <c r="C226" s="1">
        <v>45535</v>
      </c>
      <c r="D226" t="s">
        <v>96</v>
      </c>
      <c r="E226" t="s">
        <v>42</v>
      </c>
      <c r="F226" t="s">
        <v>71</v>
      </c>
      <c r="G226" t="s">
        <v>43</v>
      </c>
      <c r="H226" t="s">
        <v>25</v>
      </c>
      <c r="I226">
        <v>803</v>
      </c>
      <c r="J226">
        <v>97</v>
      </c>
      <c r="K226">
        <v>77891</v>
      </c>
      <c r="L226" t="s">
        <v>26</v>
      </c>
      <c r="M226" t="s">
        <v>36</v>
      </c>
      <c r="N226">
        <v>21</v>
      </c>
      <c r="O226" t="s">
        <v>87</v>
      </c>
      <c r="P226" t="s">
        <v>29</v>
      </c>
      <c r="Q226" t="s">
        <v>68</v>
      </c>
      <c r="R226" t="s">
        <v>132</v>
      </c>
      <c r="S226">
        <v>13.082700000000001</v>
      </c>
      <c r="T226">
        <v>80.270700000000005</v>
      </c>
    </row>
    <row r="227" spans="1:20" x14ac:dyDescent="0.25">
      <c r="A227" t="s">
        <v>298</v>
      </c>
      <c r="B227" s="1">
        <v>45515</v>
      </c>
      <c r="C227" s="1">
        <v>45535</v>
      </c>
      <c r="D227" t="s">
        <v>78</v>
      </c>
      <c r="E227" t="s">
        <v>22</v>
      </c>
      <c r="F227" t="s">
        <v>23</v>
      </c>
      <c r="G227" t="s">
        <v>58</v>
      </c>
      <c r="H227" t="s">
        <v>25</v>
      </c>
      <c r="I227">
        <v>792</v>
      </c>
      <c r="J227">
        <v>20</v>
      </c>
      <c r="K227">
        <v>15840</v>
      </c>
      <c r="L227" t="s">
        <v>26</v>
      </c>
      <c r="M227" t="s">
        <v>51</v>
      </c>
      <c r="N227">
        <v>41</v>
      </c>
      <c r="O227" t="s">
        <v>28</v>
      </c>
      <c r="P227" t="s">
        <v>45</v>
      </c>
      <c r="Q227" t="s">
        <v>53</v>
      </c>
      <c r="R227" t="s">
        <v>73</v>
      </c>
      <c r="S227">
        <v>41.008200000000002</v>
      </c>
      <c r="T227">
        <v>28.978400000000001</v>
      </c>
    </row>
    <row r="228" spans="1:20" x14ac:dyDescent="0.25">
      <c r="A228" t="s">
        <v>299</v>
      </c>
      <c r="B228" s="1">
        <v>45516</v>
      </c>
      <c r="C228" s="1">
        <v>45535</v>
      </c>
      <c r="D228" t="s">
        <v>21</v>
      </c>
      <c r="E228" t="s">
        <v>22</v>
      </c>
      <c r="F228" t="s">
        <v>33</v>
      </c>
      <c r="G228" t="s">
        <v>58</v>
      </c>
      <c r="H228" t="s">
        <v>25</v>
      </c>
      <c r="I228">
        <v>516</v>
      </c>
      <c r="J228">
        <v>20</v>
      </c>
      <c r="K228">
        <v>10320</v>
      </c>
      <c r="L228" t="s">
        <v>26</v>
      </c>
      <c r="M228" t="s">
        <v>51</v>
      </c>
      <c r="N228">
        <v>42</v>
      </c>
      <c r="O228" t="s">
        <v>59</v>
      </c>
      <c r="P228" t="s">
        <v>45</v>
      </c>
      <c r="Q228" t="s">
        <v>53</v>
      </c>
      <c r="R228" t="s">
        <v>94</v>
      </c>
      <c r="S228">
        <v>38.419199999999996</v>
      </c>
      <c r="T228">
        <v>27.128699999999998</v>
      </c>
    </row>
    <row r="229" spans="1:20" x14ac:dyDescent="0.25">
      <c r="A229" t="s">
        <v>300</v>
      </c>
      <c r="B229" s="1">
        <v>45517</v>
      </c>
      <c r="C229" s="1">
        <v>45535</v>
      </c>
      <c r="D229" t="s">
        <v>82</v>
      </c>
      <c r="E229" t="s">
        <v>50</v>
      </c>
      <c r="F229" t="s">
        <v>23</v>
      </c>
      <c r="G229" t="s">
        <v>24</v>
      </c>
      <c r="H229" t="s">
        <v>25</v>
      </c>
      <c r="I229">
        <v>535</v>
      </c>
      <c r="J229">
        <v>76</v>
      </c>
      <c r="K229">
        <v>40660</v>
      </c>
      <c r="L229" t="s">
        <v>26</v>
      </c>
      <c r="M229" t="s">
        <v>27</v>
      </c>
      <c r="N229">
        <v>41</v>
      </c>
      <c r="O229" t="s">
        <v>28</v>
      </c>
      <c r="P229" t="s">
        <v>29</v>
      </c>
      <c r="Q229" t="s">
        <v>68</v>
      </c>
      <c r="R229" t="s">
        <v>127</v>
      </c>
      <c r="S229">
        <v>26.846699999999998</v>
      </c>
      <c r="T229">
        <v>80.946200000000005</v>
      </c>
    </row>
    <row r="230" spans="1:20" x14ac:dyDescent="0.25">
      <c r="A230" t="s">
        <v>301</v>
      </c>
      <c r="B230" s="1">
        <v>45518</v>
      </c>
      <c r="C230" s="1">
        <v>45535</v>
      </c>
      <c r="D230" t="s">
        <v>78</v>
      </c>
      <c r="E230" t="s">
        <v>22</v>
      </c>
      <c r="F230" t="s">
        <v>33</v>
      </c>
      <c r="G230" t="s">
        <v>24</v>
      </c>
      <c r="H230" t="s">
        <v>25</v>
      </c>
      <c r="I230">
        <v>726</v>
      </c>
      <c r="J230">
        <v>16</v>
      </c>
      <c r="K230">
        <v>11616</v>
      </c>
      <c r="L230" t="s">
        <v>26</v>
      </c>
      <c r="M230" t="s">
        <v>44</v>
      </c>
      <c r="N230">
        <v>48</v>
      </c>
      <c r="O230" t="s">
        <v>59</v>
      </c>
      <c r="P230" t="s">
        <v>29</v>
      </c>
      <c r="Q230" t="s">
        <v>53</v>
      </c>
      <c r="R230" t="s">
        <v>54</v>
      </c>
      <c r="S230">
        <v>40.1828</v>
      </c>
      <c r="T230">
        <v>29.066500000000001</v>
      </c>
    </row>
    <row r="231" spans="1:20" x14ac:dyDescent="0.25">
      <c r="A231" t="s">
        <v>302</v>
      </c>
      <c r="B231" s="1">
        <v>45519</v>
      </c>
      <c r="C231" s="1">
        <v>45535</v>
      </c>
      <c r="D231" t="s">
        <v>120</v>
      </c>
      <c r="E231" t="s">
        <v>57</v>
      </c>
      <c r="F231" t="s">
        <v>71</v>
      </c>
      <c r="G231" t="s">
        <v>34</v>
      </c>
      <c r="H231" t="s">
        <v>25</v>
      </c>
      <c r="I231">
        <v>395</v>
      </c>
      <c r="J231">
        <v>75</v>
      </c>
      <c r="K231">
        <v>29625</v>
      </c>
      <c r="L231" t="s">
        <v>26</v>
      </c>
      <c r="M231" t="s">
        <v>27</v>
      </c>
      <c r="N231">
        <v>62</v>
      </c>
      <c r="O231" t="s">
        <v>66</v>
      </c>
      <c r="P231" t="s">
        <v>45</v>
      </c>
      <c r="Q231" t="s">
        <v>68</v>
      </c>
      <c r="R231" t="s">
        <v>69</v>
      </c>
      <c r="S231">
        <v>18.520399999999999</v>
      </c>
      <c r="T231">
        <v>73.856700000000004</v>
      </c>
    </row>
    <row r="232" spans="1:20" x14ac:dyDescent="0.25">
      <c r="A232" t="s">
        <v>115</v>
      </c>
      <c r="B232" s="1">
        <v>45520</v>
      </c>
      <c r="C232" s="1">
        <v>45535</v>
      </c>
      <c r="D232" t="s">
        <v>116</v>
      </c>
      <c r="E232" t="s">
        <v>57</v>
      </c>
      <c r="F232" t="s">
        <v>23</v>
      </c>
      <c r="G232" t="s">
        <v>72</v>
      </c>
      <c r="H232" t="s">
        <v>25</v>
      </c>
      <c r="I232">
        <v>1293</v>
      </c>
      <c r="J232">
        <v>2</v>
      </c>
      <c r="K232">
        <v>2586</v>
      </c>
      <c r="L232" t="s">
        <v>65</v>
      </c>
      <c r="M232" t="s">
        <v>36</v>
      </c>
      <c r="N232">
        <v>36</v>
      </c>
      <c r="O232" t="s">
        <v>28</v>
      </c>
      <c r="P232" t="s">
        <v>45</v>
      </c>
      <c r="Q232" t="s">
        <v>68</v>
      </c>
      <c r="R232" t="s">
        <v>69</v>
      </c>
      <c r="S232">
        <v>18.520399999999999</v>
      </c>
      <c r="T232">
        <v>73.856700000000004</v>
      </c>
    </row>
    <row r="233" spans="1:20" x14ac:dyDescent="0.25">
      <c r="A233" t="s">
        <v>303</v>
      </c>
      <c r="B233" s="1">
        <v>45521</v>
      </c>
      <c r="C233" s="1">
        <v>45535</v>
      </c>
      <c r="D233" t="s">
        <v>82</v>
      </c>
      <c r="E233" t="s">
        <v>50</v>
      </c>
      <c r="F233" t="s">
        <v>23</v>
      </c>
      <c r="G233" t="s">
        <v>24</v>
      </c>
      <c r="H233" t="s">
        <v>25</v>
      </c>
      <c r="I233">
        <v>525</v>
      </c>
      <c r="J233">
        <v>51</v>
      </c>
      <c r="K233">
        <v>26775</v>
      </c>
      <c r="L233" t="s">
        <v>26</v>
      </c>
      <c r="M233" t="s">
        <v>36</v>
      </c>
      <c r="N233">
        <v>29</v>
      </c>
      <c r="O233" t="s">
        <v>52</v>
      </c>
      <c r="P233" t="s">
        <v>45</v>
      </c>
      <c r="Q233" t="s">
        <v>68</v>
      </c>
      <c r="R233" t="s">
        <v>91</v>
      </c>
      <c r="S233">
        <v>26.912400000000002</v>
      </c>
      <c r="T233">
        <v>75.787300000000002</v>
      </c>
    </row>
    <row r="234" spans="1:20" x14ac:dyDescent="0.25">
      <c r="A234" t="s">
        <v>304</v>
      </c>
      <c r="B234" s="1">
        <v>45522</v>
      </c>
      <c r="C234" s="1">
        <v>45535</v>
      </c>
      <c r="D234" t="s">
        <v>75</v>
      </c>
      <c r="E234" t="s">
        <v>50</v>
      </c>
      <c r="F234" t="s">
        <v>33</v>
      </c>
      <c r="G234" t="s">
        <v>58</v>
      </c>
      <c r="H234" t="s">
        <v>25</v>
      </c>
      <c r="I234">
        <v>382</v>
      </c>
      <c r="J234">
        <v>75</v>
      </c>
      <c r="K234">
        <v>28650</v>
      </c>
      <c r="L234" t="s">
        <v>35</v>
      </c>
      <c r="M234" t="s">
        <v>44</v>
      </c>
      <c r="N234">
        <v>19</v>
      </c>
      <c r="O234" t="s">
        <v>87</v>
      </c>
      <c r="P234" t="s">
        <v>29</v>
      </c>
      <c r="Q234" t="s">
        <v>53</v>
      </c>
      <c r="R234" t="s">
        <v>73</v>
      </c>
      <c r="S234">
        <v>41.008200000000002</v>
      </c>
      <c r="T234">
        <v>28.978400000000001</v>
      </c>
    </row>
    <row r="235" spans="1:20" x14ac:dyDescent="0.25">
      <c r="A235" t="s">
        <v>305</v>
      </c>
      <c r="B235" s="1">
        <v>45523</v>
      </c>
      <c r="C235" s="1">
        <v>45535</v>
      </c>
      <c r="D235" t="s">
        <v>120</v>
      </c>
      <c r="E235" t="s">
        <v>57</v>
      </c>
      <c r="F235" t="s">
        <v>71</v>
      </c>
      <c r="G235" t="s">
        <v>72</v>
      </c>
      <c r="H235" t="s">
        <v>25</v>
      </c>
      <c r="I235">
        <v>356</v>
      </c>
      <c r="J235">
        <v>58</v>
      </c>
      <c r="K235">
        <v>20648</v>
      </c>
      <c r="L235" t="s">
        <v>65</v>
      </c>
      <c r="M235" t="s">
        <v>44</v>
      </c>
      <c r="N235">
        <v>23</v>
      </c>
      <c r="O235" t="s">
        <v>87</v>
      </c>
      <c r="P235" t="s">
        <v>38</v>
      </c>
      <c r="Q235" t="s">
        <v>68</v>
      </c>
      <c r="R235" t="s">
        <v>121</v>
      </c>
      <c r="S235">
        <v>12.9716</v>
      </c>
      <c r="T235">
        <v>77.5946</v>
      </c>
    </row>
    <row r="236" spans="1:20" x14ac:dyDescent="0.25">
      <c r="A236" t="s">
        <v>306</v>
      </c>
      <c r="B236" s="1">
        <v>45524</v>
      </c>
      <c r="C236" s="1">
        <v>45535</v>
      </c>
      <c r="D236" t="s">
        <v>56</v>
      </c>
      <c r="E236" t="s">
        <v>57</v>
      </c>
      <c r="F236" t="s">
        <v>23</v>
      </c>
      <c r="G236" t="s">
        <v>72</v>
      </c>
      <c r="H236" t="s">
        <v>25</v>
      </c>
      <c r="I236">
        <v>1857</v>
      </c>
      <c r="J236">
        <v>94</v>
      </c>
      <c r="K236">
        <v>174558</v>
      </c>
      <c r="L236" t="s">
        <v>26</v>
      </c>
      <c r="M236" t="s">
        <v>51</v>
      </c>
      <c r="N236">
        <v>19</v>
      </c>
      <c r="O236" t="s">
        <v>87</v>
      </c>
      <c r="P236" t="s">
        <v>45</v>
      </c>
      <c r="Q236" t="s">
        <v>68</v>
      </c>
      <c r="R236" t="s">
        <v>132</v>
      </c>
      <c r="S236">
        <v>13.082700000000001</v>
      </c>
      <c r="T236">
        <v>80.270700000000005</v>
      </c>
    </row>
    <row r="237" spans="1:20" x14ac:dyDescent="0.25">
      <c r="A237" t="s">
        <v>200</v>
      </c>
      <c r="B237" s="1">
        <v>45525</v>
      </c>
      <c r="C237" s="1">
        <v>45535</v>
      </c>
      <c r="D237" t="s">
        <v>80</v>
      </c>
      <c r="E237" t="s">
        <v>42</v>
      </c>
      <c r="F237" t="s">
        <v>71</v>
      </c>
      <c r="G237" t="s">
        <v>34</v>
      </c>
      <c r="H237" t="s">
        <v>25</v>
      </c>
      <c r="I237">
        <v>584</v>
      </c>
      <c r="J237">
        <v>21</v>
      </c>
      <c r="K237">
        <v>12264</v>
      </c>
      <c r="L237" t="s">
        <v>65</v>
      </c>
      <c r="M237" t="s">
        <v>51</v>
      </c>
      <c r="N237">
        <v>38</v>
      </c>
      <c r="O237" t="s">
        <v>28</v>
      </c>
      <c r="P237" t="s">
        <v>45</v>
      </c>
      <c r="Q237" t="s">
        <v>68</v>
      </c>
      <c r="R237" t="s">
        <v>83</v>
      </c>
      <c r="S237">
        <v>28.7041</v>
      </c>
      <c r="T237">
        <v>77.102500000000006</v>
      </c>
    </row>
    <row r="238" spans="1:20" x14ac:dyDescent="0.25">
      <c r="A238" t="s">
        <v>307</v>
      </c>
      <c r="B238" s="1">
        <v>45526</v>
      </c>
      <c r="C238" s="1">
        <v>45535</v>
      </c>
      <c r="D238" t="s">
        <v>120</v>
      </c>
      <c r="E238" t="s">
        <v>57</v>
      </c>
      <c r="F238" t="s">
        <v>23</v>
      </c>
      <c r="G238" t="s">
        <v>58</v>
      </c>
      <c r="H238" t="s">
        <v>25</v>
      </c>
      <c r="I238">
        <v>306</v>
      </c>
      <c r="J238">
        <v>20</v>
      </c>
      <c r="K238">
        <v>6120</v>
      </c>
      <c r="L238" t="s">
        <v>26</v>
      </c>
      <c r="M238" t="s">
        <v>44</v>
      </c>
      <c r="N238">
        <v>19</v>
      </c>
      <c r="O238" t="s">
        <v>87</v>
      </c>
      <c r="P238" t="s">
        <v>45</v>
      </c>
      <c r="Q238" t="s">
        <v>68</v>
      </c>
      <c r="R238" t="s">
        <v>88</v>
      </c>
      <c r="S238">
        <v>17.385000000000002</v>
      </c>
      <c r="T238">
        <v>78.486699999999999</v>
      </c>
    </row>
    <row r="239" spans="1:20" x14ac:dyDescent="0.25">
      <c r="A239" t="s">
        <v>197</v>
      </c>
      <c r="B239" s="1">
        <v>45527</v>
      </c>
      <c r="C239" s="1">
        <v>45535</v>
      </c>
      <c r="D239" t="s">
        <v>146</v>
      </c>
      <c r="E239" t="s">
        <v>57</v>
      </c>
      <c r="F239" t="s">
        <v>33</v>
      </c>
      <c r="G239" t="s">
        <v>58</v>
      </c>
      <c r="H239" t="s">
        <v>25</v>
      </c>
      <c r="I239">
        <v>442</v>
      </c>
      <c r="J239">
        <v>79</v>
      </c>
      <c r="K239">
        <v>34918</v>
      </c>
      <c r="L239" t="s">
        <v>65</v>
      </c>
      <c r="M239" t="s">
        <v>27</v>
      </c>
      <c r="N239">
        <v>46</v>
      </c>
      <c r="O239" t="s">
        <v>59</v>
      </c>
      <c r="P239" t="s">
        <v>45</v>
      </c>
      <c r="Q239" t="s">
        <v>46</v>
      </c>
      <c r="R239" t="s">
        <v>47</v>
      </c>
      <c r="S239">
        <v>22.3569</v>
      </c>
      <c r="T239">
        <v>91.783199999999994</v>
      </c>
    </row>
    <row r="240" spans="1:20" x14ac:dyDescent="0.25">
      <c r="A240" t="s">
        <v>308</v>
      </c>
      <c r="B240" s="1">
        <v>45528</v>
      </c>
      <c r="C240" s="1">
        <v>45535</v>
      </c>
      <c r="D240" t="s">
        <v>75</v>
      </c>
      <c r="E240" t="s">
        <v>50</v>
      </c>
      <c r="F240" t="s">
        <v>71</v>
      </c>
      <c r="G240" t="s">
        <v>24</v>
      </c>
      <c r="H240" t="s">
        <v>25</v>
      </c>
      <c r="I240">
        <v>356</v>
      </c>
      <c r="J240">
        <v>62</v>
      </c>
      <c r="K240">
        <v>22072</v>
      </c>
      <c r="L240" t="s">
        <v>26</v>
      </c>
      <c r="M240" t="s">
        <v>27</v>
      </c>
      <c r="N240">
        <v>59</v>
      </c>
      <c r="O240" t="s">
        <v>66</v>
      </c>
      <c r="P240" t="s">
        <v>29</v>
      </c>
      <c r="Q240" t="s">
        <v>68</v>
      </c>
      <c r="R240" t="s">
        <v>121</v>
      </c>
      <c r="S240">
        <v>12.9716</v>
      </c>
      <c r="T240">
        <v>77.5946</v>
      </c>
    </row>
    <row r="241" spans="1:20" x14ac:dyDescent="0.25">
      <c r="A241" t="s">
        <v>309</v>
      </c>
      <c r="B241" s="1">
        <v>45529</v>
      </c>
      <c r="C241" s="1">
        <v>45535</v>
      </c>
      <c r="D241" t="s">
        <v>56</v>
      </c>
      <c r="E241" t="s">
        <v>57</v>
      </c>
      <c r="F241" t="s">
        <v>71</v>
      </c>
      <c r="G241" t="s">
        <v>34</v>
      </c>
      <c r="H241" t="s">
        <v>25</v>
      </c>
      <c r="I241">
        <v>1808</v>
      </c>
      <c r="J241">
        <v>54</v>
      </c>
      <c r="K241">
        <v>97632</v>
      </c>
      <c r="L241" t="s">
        <v>26</v>
      </c>
      <c r="M241" t="s">
        <v>36</v>
      </c>
      <c r="N241">
        <v>60</v>
      </c>
      <c r="O241" t="s">
        <v>66</v>
      </c>
      <c r="P241" t="s">
        <v>29</v>
      </c>
      <c r="Q241" t="s">
        <v>53</v>
      </c>
      <c r="R241" t="s">
        <v>100</v>
      </c>
      <c r="S241">
        <v>39.933399999999999</v>
      </c>
      <c r="T241">
        <v>32.859699999999997</v>
      </c>
    </row>
    <row r="242" spans="1:20" x14ac:dyDescent="0.25">
      <c r="A242" t="s">
        <v>310</v>
      </c>
      <c r="B242" s="1">
        <v>45530</v>
      </c>
      <c r="C242" s="1">
        <v>45535</v>
      </c>
      <c r="D242" t="s">
        <v>159</v>
      </c>
      <c r="E242" t="s">
        <v>103</v>
      </c>
      <c r="F242" t="s">
        <v>71</v>
      </c>
      <c r="G242" t="s">
        <v>72</v>
      </c>
      <c r="H242" t="s">
        <v>104</v>
      </c>
      <c r="I242">
        <v>465</v>
      </c>
      <c r="J242">
        <v>71</v>
      </c>
      <c r="K242">
        <v>33015</v>
      </c>
      <c r="L242" t="s">
        <v>26</v>
      </c>
      <c r="M242" t="s">
        <v>27</v>
      </c>
      <c r="N242">
        <v>56</v>
      </c>
      <c r="O242" t="s">
        <v>37</v>
      </c>
      <c r="P242" t="s">
        <v>29</v>
      </c>
      <c r="Q242" t="s">
        <v>68</v>
      </c>
      <c r="R242" t="s">
        <v>132</v>
      </c>
      <c r="S242">
        <v>13.082700000000001</v>
      </c>
      <c r="T242">
        <v>80.270700000000005</v>
      </c>
    </row>
    <row r="243" spans="1:20" x14ac:dyDescent="0.25">
      <c r="A243" t="s">
        <v>311</v>
      </c>
      <c r="B243" s="1">
        <v>45531</v>
      </c>
      <c r="C243" s="1">
        <v>45535</v>
      </c>
      <c r="D243" t="s">
        <v>96</v>
      </c>
      <c r="E243" t="s">
        <v>42</v>
      </c>
      <c r="F243" t="s">
        <v>23</v>
      </c>
      <c r="G243" t="s">
        <v>24</v>
      </c>
      <c r="H243" t="s">
        <v>25</v>
      </c>
      <c r="I243">
        <v>891</v>
      </c>
      <c r="J243">
        <v>84</v>
      </c>
      <c r="K243">
        <v>74844</v>
      </c>
      <c r="L243" t="s">
        <v>26</v>
      </c>
      <c r="M243" t="s">
        <v>27</v>
      </c>
      <c r="N243">
        <v>39</v>
      </c>
      <c r="O243" t="s">
        <v>28</v>
      </c>
      <c r="P243" t="s">
        <v>29</v>
      </c>
      <c r="Q243" t="s">
        <v>68</v>
      </c>
      <c r="R243" t="s">
        <v>69</v>
      </c>
      <c r="S243">
        <v>18.520399999999999</v>
      </c>
      <c r="T243">
        <v>73.856700000000004</v>
      </c>
    </row>
    <row r="244" spans="1:20" x14ac:dyDescent="0.25">
      <c r="A244" t="s">
        <v>312</v>
      </c>
      <c r="B244" s="1">
        <v>45532</v>
      </c>
      <c r="C244" s="1">
        <v>45535</v>
      </c>
      <c r="D244" t="s">
        <v>129</v>
      </c>
      <c r="E244" t="s">
        <v>103</v>
      </c>
      <c r="F244" t="s">
        <v>33</v>
      </c>
      <c r="G244" t="s">
        <v>72</v>
      </c>
      <c r="H244" t="s">
        <v>104</v>
      </c>
      <c r="I244">
        <v>1156</v>
      </c>
      <c r="J244">
        <v>73</v>
      </c>
      <c r="K244">
        <v>84388</v>
      </c>
      <c r="L244" t="s">
        <v>35</v>
      </c>
      <c r="M244" t="s">
        <v>36</v>
      </c>
      <c r="N244">
        <v>63</v>
      </c>
      <c r="O244" t="s">
        <v>66</v>
      </c>
      <c r="P244" t="s">
        <v>45</v>
      </c>
      <c r="Q244" t="s">
        <v>68</v>
      </c>
      <c r="R244" t="s">
        <v>98</v>
      </c>
      <c r="S244">
        <v>22.572600000000001</v>
      </c>
      <c r="T244">
        <v>88.363900000000001</v>
      </c>
    </row>
    <row r="245" spans="1:20" x14ac:dyDescent="0.25">
      <c r="A245" t="s">
        <v>313</v>
      </c>
      <c r="B245" s="1">
        <v>45533</v>
      </c>
      <c r="C245" s="1">
        <v>45535</v>
      </c>
      <c r="D245" t="s">
        <v>116</v>
      </c>
      <c r="E245" t="s">
        <v>57</v>
      </c>
      <c r="F245" t="s">
        <v>33</v>
      </c>
      <c r="G245" t="s">
        <v>34</v>
      </c>
      <c r="H245" t="s">
        <v>25</v>
      </c>
      <c r="I245">
        <v>1286</v>
      </c>
      <c r="J245">
        <v>84</v>
      </c>
      <c r="K245">
        <v>108024</v>
      </c>
      <c r="L245" t="s">
        <v>26</v>
      </c>
      <c r="M245" t="s">
        <v>51</v>
      </c>
      <c r="N245">
        <v>26</v>
      </c>
      <c r="O245" t="s">
        <v>52</v>
      </c>
      <c r="P245" t="s">
        <v>29</v>
      </c>
      <c r="Q245" t="s">
        <v>68</v>
      </c>
      <c r="R245" t="s">
        <v>91</v>
      </c>
      <c r="S245">
        <v>26.912400000000002</v>
      </c>
      <c r="T245">
        <v>75.787300000000002</v>
      </c>
    </row>
    <row r="246" spans="1:20" x14ac:dyDescent="0.25">
      <c r="A246" t="s">
        <v>314</v>
      </c>
      <c r="B246" s="1">
        <v>45534</v>
      </c>
      <c r="C246" s="1">
        <v>45535</v>
      </c>
      <c r="D246" t="s">
        <v>49</v>
      </c>
      <c r="E246" t="s">
        <v>50</v>
      </c>
      <c r="F246" t="s">
        <v>23</v>
      </c>
      <c r="G246" t="s">
        <v>34</v>
      </c>
      <c r="H246" t="s">
        <v>25</v>
      </c>
      <c r="I246">
        <v>301</v>
      </c>
      <c r="J246">
        <v>65</v>
      </c>
      <c r="K246">
        <v>19565</v>
      </c>
      <c r="L246" t="s">
        <v>35</v>
      </c>
      <c r="M246" t="s">
        <v>36</v>
      </c>
      <c r="N246">
        <v>36</v>
      </c>
      <c r="O246" t="s">
        <v>28</v>
      </c>
      <c r="P246" t="s">
        <v>45</v>
      </c>
      <c r="Q246" t="s">
        <v>53</v>
      </c>
      <c r="R246" t="s">
        <v>62</v>
      </c>
      <c r="S246">
        <v>36.896900000000002</v>
      </c>
      <c r="T246">
        <v>30.7133</v>
      </c>
    </row>
    <row r="247" spans="1:20" x14ac:dyDescent="0.25">
      <c r="A247" t="s">
        <v>315</v>
      </c>
      <c r="B247" s="1">
        <v>45535</v>
      </c>
      <c r="C247" s="1">
        <v>45535</v>
      </c>
      <c r="D247" t="s">
        <v>75</v>
      </c>
      <c r="E247" t="s">
        <v>50</v>
      </c>
      <c r="F247" t="s">
        <v>71</v>
      </c>
      <c r="G247" t="s">
        <v>43</v>
      </c>
      <c r="H247" t="s">
        <v>25</v>
      </c>
      <c r="I247">
        <v>369</v>
      </c>
      <c r="J247">
        <v>81</v>
      </c>
      <c r="K247">
        <v>29889</v>
      </c>
      <c r="L247" t="s">
        <v>65</v>
      </c>
      <c r="M247" t="s">
        <v>51</v>
      </c>
      <c r="N247">
        <v>40</v>
      </c>
      <c r="O247" t="s">
        <v>28</v>
      </c>
      <c r="P247" t="s">
        <v>45</v>
      </c>
      <c r="Q247" t="s">
        <v>68</v>
      </c>
      <c r="R247" t="s">
        <v>88</v>
      </c>
      <c r="S247">
        <v>17.385000000000002</v>
      </c>
      <c r="T247">
        <v>78.486699999999999</v>
      </c>
    </row>
    <row r="248" spans="1:20" x14ac:dyDescent="0.25">
      <c r="A248" t="s">
        <v>316</v>
      </c>
      <c r="B248" s="1">
        <v>45536</v>
      </c>
      <c r="C248" s="1">
        <v>45565</v>
      </c>
      <c r="D248" t="s">
        <v>102</v>
      </c>
      <c r="E248" t="s">
        <v>103</v>
      </c>
      <c r="F248" t="s">
        <v>71</v>
      </c>
      <c r="G248" t="s">
        <v>72</v>
      </c>
      <c r="H248" t="s">
        <v>104</v>
      </c>
      <c r="I248">
        <v>1042</v>
      </c>
      <c r="J248">
        <v>19</v>
      </c>
      <c r="K248">
        <v>19798</v>
      </c>
      <c r="L248" t="s">
        <v>35</v>
      </c>
      <c r="M248" t="s">
        <v>36</v>
      </c>
      <c r="N248">
        <v>59</v>
      </c>
      <c r="O248" t="s">
        <v>66</v>
      </c>
      <c r="P248" t="s">
        <v>29</v>
      </c>
      <c r="Q248" t="s">
        <v>53</v>
      </c>
      <c r="R248" t="s">
        <v>100</v>
      </c>
      <c r="S248">
        <v>39.933399999999999</v>
      </c>
      <c r="T248">
        <v>32.859699999999997</v>
      </c>
    </row>
    <row r="249" spans="1:20" x14ac:dyDescent="0.25">
      <c r="A249" t="s">
        <v>265</v>
      </c>
      <c r="B249" s="1">
        <v>45537</v>
      </c>
      <c r="C249" s="1">
        <v>45565</v>
      </c>
      <c r="D249" t="s">
        <v>159</v>
      </c>
      <c r="E249" t="s">
        <v>103</v>
      </c>
      <c r="F249" t="s">
        <v>33</v>
      </c>
      <c r="G249" t="s">
        <v>24</v>
      </c>
      <c r="H249" t="s">
        <v>104</v>
      </c>
      <c r="I249">
        <v>478</v>
      </c>
      <c r="J249">
        <v>50</v>
      </c>
      <c r="K249">
        <v>23900</v>
      </c>
      <c r="L249" t="s">
        <v>26</v>
      </c>
      <c r="M249" t="s">
        <v>44</v>
      </c>
      <c r="N249">
        <v>49</v>
      </c>
      <c r="O249" t="s">
        <v>59</v>
      </c>
      <c r="P249" t="s">
        <v>29</v>
      </c>
      <c r="Q249" t="s">
        <v>30</v>
      </c>
      <c r="R249" t="s">
        <v>266</v>
      </c>
      <c r="S249">
        <v>33.684399999999997</v>
      </c>
      <c r="T249">
        <v>73.047899999999998</v>
      </c>
    </row>
    <row r="250" spans="1:20" x14ac:dyDescent="0.25">
      <c r="A250" t="s">
        <v>317</v>
      </c>
      <c r="B250" s="1">
        <v>45538</v>
      </c>
      <c r="C250" s="1">
        <v>45565</v>
      </c>
      <c r="D250" t="s">
        <v>49</v>
      </c>
      <c r="E250" t="s">
        <v>50</v>
      </c>
      <c r="F250" t="s">
        <v>23</v>
      </c>
      <c r="G250" t="s">
        <v>24</v>
      </c>
      <c r="H250" t="s">
        <v>25</v>
      </c>
      <c r="I250">
        <v>335</v>
      </c>
      <c r="J250">
        <v>70</v>
      </c>
      <c r="K250">
        <v>23450</v>
      </c>
      <c r="L250" t="s">
        <v>26</v>
      </c>
      <c r="M250" t="s">
        <v>36</v>
      </c>
      <c r="N250">
        <v>23</v>
      </c>
      <c r="O250" t="s">
        <v>87</v>
      </c>
      <c r="P250" t="s">
        <v>45</v>
      </c>
      <c r="Q250" t="s">
        <v>68</v>
      </c>
      <c r="R250" t="s">
        <v>91</v>
      </c>
      <c r="S250">
        <v>26.912400000000002</v>
      </c>
      <c r="T250">
        <v>75.787300000000002</v>
      </c>
    </row>
    <row r="251" spans="1:20" x14ac:dyDescent="0.25">
      <c r="A251" t="s">
        <v>318</v>
      </c>
      <c r="B251" s="1">
        <v>45539</v>
      </c>
      <c r="C251" s="1">
        <v>45565</v>
      </c>
      <c r="D251" t="s">
        <v>82</v>
      </c>
      <c r="E251" t="s">
        <v>50</v>
      </c>
      <c r="F251" t="s">
        <v>23</v>
      </c>
      <c r="G251" t="s">
        <v>58</v>
      </c>
      <c r="H251" t="s">
        <v>25</v>
      </c>
      <c r="I251">
        <v>546</v>
      </c>
      <c r="J251">
        <v>36</v>
      </c>
      <c r="K251">
        <v>19656</v>
      </c>
      <c r="L251" t="s">
        <v>65</v>
      </c>
      <c r="M251" t="s">
        <v>27</v>
      </c>
      <c r="N251">
        <v>20</v>
      </c>
      <c r="O251" t="s">
        <v>87</v>
      </c>
      <c r="P251" t="s">
        <v>29</v>
      </c>
      <c r="Q251" t="s">
        <v>46</v>
      </c>
      <c r="R251" t="s">
        <v>76</v>
      </c>
      <c r="S251">
        <v>23.810300000000002</v>
      </c>
      <c r="T251">
        <v>90.412499999999994</v>
      </c>
    </row>
    <row r="252" spans="1:20" x14ac:dyDescent="0.25">
      <c r="A252" t="s">
        <v>319</v>
      </c>
      <c r="B252" s="1">
        <v>45540</v>
      </c>
      <c r="C252" s="1">
        <v>45565</v>
      </c>
      <c r="D252" t="s">
        <v>78</v>
      </c>
      <c r="E252" t="s">
        <v>22</v>
      </c>
      <c r="F252" t="s">
        <v>71</v>
      </c>
      <c r="G252" t="s">
        <v>58</v>
      </c>
      <c r="H252" t="s">
        <v>25</v>
      </c>
      <c r="I252">
        <v>789</v>
      </c>
      <c r="J252">
        <v>47</v>
      </c>
      <c r="K252">
        <v>37083</v>
      </c>
      <c r="L252" t="s">
        <v>65</v>
      </c>
      <c r="M252" t="s">
        <v>27</v>
      </c>
      <c r="N252">
        <v>23</v>
      </c>
      <c r="O252" t="s">
        <v>87</v>
      </c>
      <c r="P252" t="s">
        <v>45</v>
      </c>
      <c r="Q252" t="s">
        <v>68</v>
      </c>
      <c r="R252" t="s">
        <v>83</v>
      </c>
      <c r="S252">
        <v>28.7041</v>
      </c>
      <c r="T252">
        <v>77.102500000000006</v>
      </c>
    </row>
    <row r="253" spans="1:20" x14ac:dyDescent="0.25">
      <c r="A253" t="s">
        <v>320</v>
      </c>
      <c r="B253" s="1">
        <v>45541</v>
      </c>
      <c r="C253" s="1">
        <v>45565</v>
      </c>
      <c r="D253" t="s">
        <v>146</v>
      </c>
      <c r="E253" t="s">
        <v>57</v>
      </c>
      <c r="F253" t="s">
        <v>71</v>
      </c>
      <c r="G253" t="s">
        <v>58</v>
      </c>
      <c r="H253" t="s">
        <v>25</v>
      </c>
      <c r="I253">
        <v>459</v>
      </c>
      <c r="J253">
        <v>34</v>
      </c>
      <c r="K253">
        <v>15606</v>
      </c>
      <c r="L253" t="s">
        <v>26</v>
      </c>
      <c r="M253" t="s">
        <v>27</v>
      </c>
      <c r="N253">
        <v>32</v>
      </c>
      <c r="O253" t="s">
        <v>52</v>
      </c>
      <c r="P253" t="s">
        <v>29</v>
      </c>
      <c r="Q253" t="s">
        <v>46</v>
      </c>
      <c r="R253" t="s">
        <v>60</v>
      </c>
      <c r="S253">
        <v>24.374500000000001</v>
      </c>
      <c r="T253">
        <v>88.604200000000006</v>
      </c>
    </row>
    <row r="254" spans="1:20" x14ac:dyDescent="0.25">
      <c r="A254" t="s">
        <v>321</v>
      </c>
      <c r="B254" s="1">
        <v>45542</v>
      </c>
      <c r="C254" s="1">
        <v>45565</v>
      </c>
      <c r="D254" t="s">
        <v>75</v>
      </c>
      <c r="E254" t="s">
        <v>50</v>
      </c>
      <c r="F254" t="s">
        <v>71</v>
      </c>
      <c r="G254" t="s">
        <v>58</v>
      </c>
      <c r="H254" t="s">
        <v>25</v>
      </c>
      <c r="I254">
        <v>395</v>
      </c>
      <c r="J254">
        <v>37</v>
      </c>
      <c r="K254">
        <v>14615</v>
      </c>
      <c r="L254" t="s">
        <v>26</v>
      </c>
      <c r="M254" t="s">
        <v>27</v>
      </c>
      <c r="N254">
        <v>46</v>
      </c>
      <c r="O254" t="s">
        <v>59</v>
      </c>
      <c r="P254" t="s">
        <v>45</v>
      </c>
      <c r="Q254" t="s">
        <v>30</v>
      </c>
      <c r="R254" t="s">
        <v>266</v>
      </c>
      <c r="S254">
        <v>33.684399999999997</v>
      </c>
      <c r="T254">
        <v>73.047899999999998</v>
      </c>
    </row>
    <row r="255" spans="1:20" x14ac:dyDescent="0.25">
      <c r="A255" t="s">
        <v>322</v>
      </c>
      <c r="B255" s="1">
        <v>45543</v>
      </c>
      <c r="C255" s="1">
        <v>45565</v>
      </c>
      <c r="D255" t="s">
        <v>102</v>
      </c>
      <c r="E255" t="s">
        <v>103</v>
      </c>
      <c r="F255" t="s">
        <v>71</v>
      </c>
      <c r="G255" t="s">
        <v>58</v>
      </c>
      <c r="H255" t="s">
        <v>104</v>
      </c>
      <c r="I255">
        <v>1063</v>
      </c>
      <c r="J255">
        <v>21</v>
      </c>
      <c r="K255">
        <v>22323</v>
      </c>
      <c r="L255" t="s">
        <v>26</v>
      </c>
      <c r="M255" t="s">
        <v>36</v>
      </c>
      <c r="N255">
        <v>28</v>
      </c>
      <c r="O255" t="s">
        <v>52</v>
      </c>
      <c r="P255" t="s">
        <v>29</v>
      </c>
      <c r="Q255" t="s">
        <v>68</v>
      </c>
      <c r="R255" t="s">
        <v>195</v>
      </c>
      <c r="S255">
        <v>19.076000000000001</v>
      </c>
      <c r="T255">
        <v>72.877700000000004</v>
      </c>
    </row>
    <row r="256" spans="1:20" x14ac:dyDescent="0.25">
      <c r="A256" t="s">
        <v>323</v>
      </c>
      <c r="B256" s="1">
        <v>45544</v>
      </c>
      <c r="C256" s="1">
        <v>45565</v>
      </c>
      <c r="D256" t="s">
        <v>21</v>
      </c>
      <c r="E256" t="s">
        <v>22</v>
      </c>
      <c r="F256" t="s">
        <v>33</v>
      </c>
      <c r="G256" t="s">
        <v>43</v>
      </c>
      <c r="H256" t="s">
        <v>25</v>
      </c>
      <c r="I256">
        <v>535</v>
      </c>
      <c r="J256">
        <v>11</v>
      </c>
      <c r="K256">
        <v>5885</v>
      </c>
      <c r="L256" t="s">
        <v>26</v>
      </c>
      <c r="M256" t="s">
        <v>36</v>
      </c>
      <c r="N256">
        <v>43</v>
      </c>
      <c r="O256" t="s">
        <v>59</v>
      </c>
      <c r="P256" t="s">
        <v>29</v>
      </c>
      <c r="Q256" t="s">
        <v>30</v>
      </c>
      <c r="R256" t="s">
        <v>31</v>
      </c>
      <c r="S256">
        <v>31.549700000000001</v>
      </c>
      <c r="T256">
        <v>74.343599999999995</v>
      </c>
    </row>
    <row r="257" spans="1:20" x14ac:dyDescent="0.25">
      <c r="A257" t="s">
        <v>230</v>
      </c>
      <c r="B257" s="1">
        <v>45545</v>
      </c>
      <c r="C257" s="1">
        <v>45565</v>
      </c>
      <c r="D257" t="s">
        <v>131</v>
      </c>
      <c r="E257" t="s">
        <v>103</v>
      </c>
      <c r="F257" t="s">
        <v>33</v>
      </c>
      <c r="G257" t="s">
        <v>24</v>
      </c>
      <c r="H257" t="s">
        <v>104</v>
      </c>
      <c r="I257">
        <v>800</v>
      </c>
      <c r="J257">
        <v>51</v>
      </c>
      <c r="K257">
        <v>40800</v>
      </c>
      <c r="L257" t="s">
        <v>26</v>
      </c>
      <c r="M257" t="s">
        <v>27</v>
      </c>
      <c r="N257">
        <v>27</v>
      </c>
      <c r="O257" t="s">
        <v>52</v>
      </c>
      <c r="P257" t="s">
        <v>45</v>
      </c>
      <c r="Q257" t="s">
        <v>53</v>
      </c>
      <c r="R257" t="s">
        <v>73</v>
      </c>
      <c r="S257">
        <v>41.008200000000002</v>
      </c>
      <c r="T257">
        <v>28.978400000000001</v>
      </c>
    </row>
    <row r="258" spans="1:20" x14ac:dyDescent="0.25">
      <c r="A258" t="s">
        <v>324</v>
      </c>
      <c r="B258" s="1">
        <v>45546</v>
      </c>
      <c r="C258" s="1">
        <v>45565</v>
      </c>
      <c r="D258" t="s">
        <v>80</v>
      </c>
      <c r="E258" t="s">
        <v>42</v>
      </c>
      <c r="F258" t="s">
        <v>71</v>
      </c>
      <c r="G258" t="s">
        <v>24</v>
      </c>
      <c r="H258" t="s">
        <v>25</v>
      </c>
      <c r="I258">
        <v>538</v>
      </c>
      <c r="J258">
        <v>67</v>
      </c>
      <c r="K258">
        <v>36046</v>
      </c>
      <c r="L258" t="s">
        <v>65</v>
      </c>
      <c r="M258" t="s">
        <v>44</v>
      </c>
      <c r="N258">
        <v>64</v>
      </c>
      <c r="O258" t="s">
        <v>66</v>
      </c>
      <c r="P258" t="s">
        <v>45</v>
      </c>
      <c r="Q258" t="s">
        <v>46</v>
      </c>
      <c r="R258" t="s">
        <v>76</v>
      </c>
      <c r="S258">
        <v>23.810300000000002</v>
      </c>
      <c r="T258">
        <v>90.412499999999994</v>
      </c>
    </row>
    <row r="259" spans="1:20" x14ac:dyDescent="0.25">
      <c r="A259" t="s">
        <v>325</v>
      </c>
      <c r="B259" s="1">
        <v>45547</v>
      </c>
      <c r="C259" s="1">
        <v>45565</v>
      </c>
      <c r="D259" t="s">
        <v>85</v>
      </c>
      <c r="E259" t="s">
        <v>22</v>
      </c>
      <c r="F259" t="s">
        <v>23</v>
      </c>
      <c r="G259" t="s">
        <v>58</v>
      </c>
      <c r="H259" t="s">
        <v>25</v>
      </c>
      <c r="I259">
        <v>1048</v>
      </c>
      <c r="J259">
        <v>87</v>
      </c>
      <c r="K259">
        <v>91176</v>
      </c>
      <c r="L259" t="s">
        <v>26</v>
      </c>
      <c r="M259" t="s">
        <v>44</v>
      </c>
      <c r="N259">
        <v>35</v>
      </c>
      <c r="O259" t="s">
        <v>28</v>
      </c>
      <c r="P259" t="s">
        <v>45</v>
      </c>
      <c r="Q259" t="s">
        <v>53</v>
      </c>
      <c r="R259" t="s">
        <v>54</v>
      </c>
      <c r="S259">
        <v>40.1828</v>
      </c>
      <c r="T259">
        <v>29.066500000000001</v>
      </c>
    </row>
    <row r="260" spans="1:20" x14ac:dyDescent="0.25">
      <c r="A260" t="s">
        <v>142</v>
      </c>
      <c r="B260" s="1">
        <v>45548</v>
      </c>
      <c r="C260" s="1">
        <v>45565</v>
      </c>
      <c r="D260" t="s">
        <v>131</v>
      </c>
      <c r="E260" t="s">
        <v>103</v>
      </c>
      <c r="F260" t="s">
        <v>71</v>
      </c>
      <c r="G260" t="s">
        <v>34</v>
      </c>
      <c r="H260" t="s">
        <v>104</v>
      </c>
      <c r="I260">
        <v>856</v>
      </c>
      <c r="J260">
        <v>33</v>
      </c>
      <c r="K260">
        <v>28248</v>
      </c>
      <c r="L260" t="s">
        <v>35</v>
      </c>
      <c r="M260" t="s">
        <v>27</v>
      </c>
      <c r="N260">
        <v>31</v>
      </c>
      <c r="O260" t="s">
        <v>52</v>
      </c>
      <c r="P260" t="s">
        <v>45</v>
      </c>
      <c r="Q260" t="s">
        <v>53</v>
      </c>
      <c r="R260" t="s">
        <v>94</v>
      </c>
      <c r="S260">
        <v>38.419199999999996</v>
      </c>
      <c r="T260">
        <v>27.128699999999998</v>
      </c>
    </row>
    <row r="261" spans="1:20" x14ac:dyDescent="0.25">
      <c r="A261" t="s">
        <v>326</v>
      </c>
      <c r="B261" s="1">
        <v>45549</v>
      </c>
      <c r="C261" s="1">
        <v>45565</v>
      </c>
      <c r="D261" t="s">
        <v>80</v>
      </c>
      <c r="E261" t="s">
        <v>42</v>
      </c>
      <c r="F261" t="s">
        <v>23</v>
      </c>
      <c r="G261" t="s">
        <v>72</v>
      </c>
      <c r="H261" t="s">
        <v>25</v>
      </c>
      <c r="I261">
        <v>592</v>
      </c>
      <c r="J261">
        <v>39</v>
      </c>
      <c r="K261">
        <v>23088</v>
      </c>
      <c r="L261" t="s">
        <v>26</v>
      </c>
      <c r="M261" t="s">
        <v>44</v>
      </c>
      <c r="N261">
        <v>18</v>
      </c>
      <c r="O261" t="s">
        <v>87</v>
      </c>
      <c r="P261" t="s">
        <v>45</v>
      </c>
      <c r="Q261" t="s">
        <v>46</v>
      </c>
      <c r="R261" t="s">
        <v>60</v>
      </c>
      <c r="S261">
        <v>24.374500000000001</v>
      </c>
      <c r="T261">
        <v>88.604200000000006</v>
      </c>
    </row>
    <row r="262" spans="1:20" x14ac:dyDescent="0.25">
      <c r="A262" t="s">
        <v>285</v>
      </c>
      <c r="B262" s="1">
        <v>45550</v>
      </c>
      <c r="C262" s="1">
        <v>45565</v>
      </c>
      <c r="D262" t="s">
        <v>96</v>
      </c>
      <c r="E262" t="s">
        <v>42</v>
      </c>
      <c r="F262" t="s">
        <v>71</v>
      </c>
      <c r="G262" t="s">
        <v>58</v>
      </c>
      <c r="H262" t="s">
        <v>25</v>
      </c>
      <c r="I262">
        <v>823</v>
      </c>
      <c r="J262">
        <v>92</v>
      </c>
      <c r="K262">
        <v>75716</v>
      </c>
      <c r="L262" t="s">
        <v>65</v>
      </c>
      <c r="M262" t="s">
        <v>44</v>
      </c>
      <c r="N262">
        <v>18</v>
      </c>
      <c r="O262" t="s">
        <v>87</v>
      </c>
      <c r="P262" t="s">
        <v>29</v>
      </c>
      <c r="Q262" t="s">
        <v>53</v>
      </c>
      <c r="R262" t="s">
        <v>73</v>
      </c>
      <c r="S262">
        <v>41.008200000000002</v>
      </c>
      <c r="T262">
        <v>28.978400000000001</v>
      </c>
    </row>
    <row r="263" spans="1:20" x14ac:dyDescent="0.25">
      <c r="A263" t="s">
        <v>86</v>
      </c>
      <c r="B263" s="1">
        <v>45551</v>
      </c>
      <c r="C263" s="1">
        <v>45565</v>
      </c>
      <c r="D263" t="s">
        <v>41</v>
      </c>
      <c r="E263" t="s">
        <v>42</v>
      </c>
      <c r="F263" t="s">
        <v>23</v>
      </c>
      <c r="G263" t="s">
        <v>43</v>
      </c>
      <c r="H263" t="s">
        <v>25</v>
      </c>
      <c r="I263">
        <v>676</v>
      </c>
      <c r="J263">
        <v>33</v>
      </c>
      <c r="K263">
        <v>22308</v>
      </c>
      <c r="L263" t="s">
        <v>65</v>
      </c>
      <c r="M263" t="s">
        <v>36</v>
      </c>
      <c r="N263">
        <v>20</v>
      </c>
      <c r="O263" t="s">
        <v>87</v>
      </c>
      <c r="P263" t="s">
        <v>45</v>
      </c>
      <c r="Q263" t="s">
        <v>68</v>
      </c>
      <c r="R263" t="s">
        <v>88</v>
      </c>
      <c r="S263">
        <v>17.385000000000002</v>
      </c>
      <c r="T263">
        <v>78.486699999999999</v>
      </c>
    </row>
    <row r="264" spans="1:20" x14ac:dyDescent="0.25">
      <c r="A264" t="s">
        <v>145</v>
      </c>
      <c r="B264" s="1">
        <v>45552</v>
      </c>
      <c r="C264" s="1">
        <v>45565</v>
      </c>
      <c r="D264" t="s">
        <v>146</v>
      </c>
      <c r="E264" t="s">
        <v>57</v>
      </c>
      <c r="F264" t="s">
        <v>33</v>
      </c>
      <c r="G264" t="s">
        <v>24</v>
      </c>
      <c r="H264" t="s">
        <v>25</v>
      </c>
      <c r="I264">
        <v>422</v>
      </c>
      <c r="J264">
        <v>29</v>
      </c>
      <c r="K264">
        <v>12238</v>
      </c>
      <c r="L264" t="s">
        <v>26</v>
      </c>
      <c r="M264" t="s">
        <v>27</v>
      </c>
      <c r="N264">
        <v>48</v>
      </c>
      <c r="O264" t="s">
        <v>59</v>
      </c>
      <c r="P264" t="s">
        <v>29</v>
      </c>
      <c r="Q264" t="s">
        <v>68</v>
      </c>
      <c r="R264" t="s">
        <v>69</v>
      </c>
      <c r="S264">
        <v>18.520399999999999</v>
      </c>
      <c r="T264">
        <v>73.856700000000004</v>
      </c>
    </row>
    <row r="265" spans="1:20" x14ac:dyDescent="0.25">
      <c r="A265" t="s">
        <v>327</v>
      </c>
      <c r="B265" s="1">
        <v>45553</v>
      </c>
      <c r="C265" s="1">
        <v>45565</v>
      </c>
      <c r="D265" t="s">
        <v>80</v>
      </c>
      <c r="E265" t="s">
        <v>42</v>
      </c>
      <c r="F265" t="s">
        <v>71</v>
      </c>
      <c r="G265" t="s">
        <v>43</v>
      </c>
      <c r="H265" t="s">
        <v>25</v>
      </c>
      <c r="I265">
        <v>583</v>
      </c>
      <c r="J265">
        <v>44</v>
      </c>
      <c r="K265">
        <v>25652</v>
      </c>
      <c r="L265" t="s">
        <v>26</v>
      </c>
      <c r="M265" t="s">
        <v>51</v>
      </c>
      <c r="N265">
        <v>28</v>
      </c>
      <c r="O265" t="s">
        <v>52</v>
      </c>
      <c r="P265" t="s">
        <v>45</v>
      </c>
      <c r="Q265" t="s">
        <v>68</v>
      </c>
      <c r="R265" t="s">
        <v>170</v>
      </c>
      <c r="S265">
        <v>23.022500000000001</v>
      </c>
      <c r="T265">
        <v>72.571399999999997</v>
      </c>
    </row>
    <row r="266" spans="1:20" x14ac:dyDescent="0.25">
      <c r="A266" t="s">
        <v>194</v>
      </c>
      <c r="B266" s="1">
        <v>45554</v>
      </c>
      <c r="C266" s="1">
        <v>45565</v>
      </c>
      <c r="D266" t="s">
        <v>126</v>
      </c>
      <c r="E266" t="s">
        <v>103</v>
      </c>
      <c r="F266" t="s">
        <v>23</v>
      </c>
      <c r="G266" t="s">
        <v>58</v>
      </c>
      <c r="H266" t="s">
        <v>104</v>
      </c>
      <c r="I266">
        <v>872</v>
      </c>
      <c r="J266">
        <v>54</v>
      </c>
      <c r="K266">
        <v>47088</v>
      </c>
      <c r="L266" t="s">
        <v>26</v>
      </c>
      <c r="M266" t="s">
        <v>27</v>
      </c>
      <c r="N266">
        <v>55</v>
      </c>
      <c r="O266" t="s">
        <v>37</v>
      </c>
      <c r="P266" t="s">
        <v>29</v>
      </c>
      <c r="Q266" t="s">
        <v>68</v>
      </c>
      <c r="R266" t="s">
        <v>195</v>
      </c>
      <c r="S266">
        <v>19.076000000000001</v>
      </c>
      <c r="T266">
        <v>72.877700000000004</v>
      </c>
    </row>
    <row r="267" spans="1:20" x14ac:dyDescent="0.25">
      <c r="A267" t="s">
        <v>328</v>
      </c>
      <c r="B267" s="1">
        <v>45555</v>
      </c>
      <c r="C267" s="1">
        <v>45565</v>
      </c>
      <c r="D267" t="s">
        <v>96</v>
      </c>
      <c r="E267" t="s">
        <v>42</v>
      </c>
      <c r="F267" t="s">
        <v>71</v>
      </c>
      <c r="G267" t="s">
        <v>58</v>
      </c>
      <c r="H267" t="s">
        <v>25</v>
      </c>
      <c r="I267">
        <v>835</v>
      </c>
      <c r="J267">
        <v>94</v>
      </c>
      <c r="K267">
        <v>78490</v>
      </c>
      <c r="L267" t="s">
        <v>26</v>
      </c>
      <c r="M267" t="s">
        <v>27</v>
      </c>
      <c r="N267">
        <v>23</v>
      </c>
      <c r="O267" t="s">
        <v>87</v>
      </c>
      <c r="P267" t="s">
        <v>45</v>
      </c>
      <c r="Q267" t="s">
        <v>68</v>
      </c>
      <c r="R267" t="s">
        <v>91</v>
      </c>
      <c r="S267">
        <v>26.912400000000002</v>
      </c>
      <c r="T267">
        <v>75.787300000000002</v>
      </c>
    </row>
    <row r="268" spans="1:20" x14ac:dyDescent="0.25">
      <c r="A268" t="s">
        <v>329</v>
      </c>
      <c r="B268" s="1">
        <v>45556</v>
      </c>
      <c r="C268" s="1">
        <v>45565</v>
      </c>
      <c r="D268" t="s">
        <v>82</v>
      </c>
      <c r="E268" t="s">
        <v>50</v>
      </c>
      <c r="F268" t="s">
        <v>71</v>
      </c>
      <c r="G268" t="s">
        <v>58</v>
      </c>
      <c r="H268" t="s">
        <v>25</v>
      </c>
      <c r="I268">
        <v>518</v>
      </c>
      <c r="J268">
        <v>24</v>
      </c>
      <c r="K268">
        <v>12432</v>
      </c>
      <c r="L268" t="s">
        <v>65</v>
      </c>
      <c r="M268" t="s">
        <v>51</v>
      </c>
      <c r="N268">
        <v>40</v>
      </c>
      <c r="O268" t="s">
        <v>28</v>
      </c>
      <c r="P268" t="s">
        <v>45</v>
      </c>
      <c r="Q268" t="s">
        <v>68</v>
      </c>
      <c r="R268" t="s">
        <v>170</v>
      </c>
      <c r="S268">
        <v>23.022500000000001</v>
      </c>
      <c r="T268">
        <v>72.571399999999997</v>
      </c>
    </row>
    <row r="269" spans="1:20" x14ac:dyDescent="0.25">
      <c r="A269" t="s">
        <v>330</v>
      </c>
      <c r="B269" s="1">
        <v>45557</v>
      </c>
      <c r="C269" s="1">
        <v>45565</v>
      </c>
      <c r="D269" t="s">
        <v>159</v>
      </c>
      <c r="E269" t="s">
        <v>103</v>
      </c>
      <c r="F269" t="s">
        <v>33</v>
      </c>
      <c r="G269" t="s">
        <v>24</v>
      </c>
      <c r="H269" t="s">
        <v>104</v>
      </c>
      <c r="I269">
        <v>429</v>
      </c>
      <c r="J269">
        <v>46</v>
      </c>
      <c r="K269">
        <v>19734</v>
      </c>
      <c r="L269" t="s">
        <v>65</v>
      </c>
      <c r="M269" t="s">
        <v>44</v>
      </c>
      <c r="N269">
        <v>52</v>
      </c>
      <c r="O269" t="s">
        <v>37</v>
      </c>
      <c r="P269" t="s">
        <v>29</v>
      </c>
      <c r="Q269" t="s">
        <v>68</v>
      </c>
      <c r="R269" t="s">
        <v>69</v>
      </c>
      <c r="S269">
        <v>18.520399999999999</v>
      </c>
      <c r="T269">
        <v>73.856700000000004</v>
      </c>
    </row>
    <row r="270" spans="1:20" x14ac:dyDescent="0.25">
      <c r="A270" t="s">
        <v>331</v>
      </c>
      <c r="B270" s="1">
        <v>45558</v>
      </c>
      <c r="C270" s="1">
        <v>45565</v>
      </c>
      <c r="D270" t="s">
        <v>21</v>
      </c>
      <c r="E270" t="s">
        <v>22</v>
      </c>
      <c r="F270" t="s">
        <v>23</v>
      </c>
      <c r="G270" t="s">
        <v>34</v>
      </c>
      <c r="H270" t="s">
        <v>25</v>
      </c>
      <c r="I270">
        <v>520</v>
      </c>
      <c r="J270">
        <v>6</v>
      </c>
      <c r="K270">
        <v>3120</v>
      </c>
      <c r="L270" t="s">
        <v>26</v>
      </c>
      <c r="M270" t="s">
        <v>27</v>
      </c>
      <c r="N270">
        <v>34</v>
      </c>
      <c r="O270" t="s">
        <v>28</v>
      </c>
      <c r="P270" t="s">
        <v>45</v>
      </c>
      <c r="Q270" t="s">
        <v>46</v>
      </c>
      <c r="R270" t="s">
        <v>111</v>
      </c>
      <c r="S270">
        <v>22.845600000000001</v>
      </c>
      <c r="T270">
        <v>89.540300000000002</v>
      </c>
    </row>
    <row r="271" spans="1:20" x14ac:dyDescent="0.25">
      <c r="A271" t="s">
        <v>332</v>
      </c>
      <c r="B271" s="1">
        <v>45559</v>
      </c>
      <c r="C271" s="1">
        <v>45565</v>
      </c>
      <c r="D271" t="s">
        <v>159</v>
      </c>
      <c r="E271" t="s">
        <v>103</v>
      </c>
      <c r="F271" t="s">
        <v>33</v>
      </c>
      <c r="G271" t="s">
        <v>34</v>
      </c>
      <c r="H271" t="s">
        <v>104</v>
      </c>
      <c r="I271">
        <v>459</v>
      </c>
      <c r="J271">
        <v>33</v>
      </c>
      <c r="K271">
        <v>15147</v>
      </c>
      <c r="L271" t="s">
        <v>26</v>
      </c>
      <c r="M271" t="s">
        <v>51</v>
      </c>
      <c r="N271">
        <v>22</v>
      </c>
      <c r="O271" t="s">
        <v>87</v>
      </c>
      <c r="P271" t="s">
        <v>38</v>
      </c>
      <c r="Q271" t="s">
        <v>53</v>
      </c>
      <c r="R271" t="s">
        <v>54</v>
      </c>
      <c r="S271">
        <v>40.1828</v>
      </c>
      <c r="T271">
        <v>29.066500000000001</v>
      </c>
    </row>
    <row r="272" spans="1:20" x14ac:dyDescent="0.25">
      <c r="A272" t="s">
        <v>128</v>
      </c>
      <c r="B272" s="1">
        <v>45560</v>
      </c>
      <c r="C272" s="1">
        <v>45565</v>
      </c>
      <c r="D272" t="s">
        <v>129</v>
      </c>
      <c r="E272" t="s">
        <v>103</v>
      </c>
      <c r="F272" t="s">
        <v>71</v>
      </c>
      <c r="G272" t="s">
        <v>34</v>
      </c>
      <c r="H272" t="s">
        <v>104</v>
      </c>
      <c r="I272">
        <v>1134</v>
      </c>
      <c r="J272">
        <v>54</v>
      </c>
      <c r="K272">
        <v>61236</v>
      </c>
      <c r="L272" t="s">
        <v>26</v>
      </c>
      <c r="M272" t="s">
        <v>44</v>
      </c>
      <c r="N272">
        <v>27</v>
      </c>
      <c r="O272" t="s">
        <v>52</v>
      </c>
      <c r="P272" t="s">
        <v>29</v>
      </c>
      <c r="Q272" t="s">
        <v>53</v>
      </c>
      <c r="R272" t="s">
        <v>54</v>
      </c>
      <c r="S272">
        <v>40.1828</v>
      </c>
      <c r="T272">
        <v>29.066500000000001</v>
      </c>
    </row>
    <row r="273" spans="1:20" x14ac:dyDescent="0.25">
      <c r="A273" t="s">
        <v>333</v>
      </c>
      <c r="B273" s="1">
        <v>45561</v>
      </c>
      <c r="C273" s="1">
        <v>45565</v>
      </c>
      <c r="D273" t="s">
        <v>49</v>
      </c>
      <c r="E273" t="s">
        <v>50</v>
      </c>
      <c r="F273" t="s">
        <v>23</v>
      </c>
      <c r="G273" t="s">
        <v>58</v>
      </c>
      <c r="H273" t="s">
        <v>25</v>
      </c>
      <c r="I273">
        <v>335</v>
      </c>
      <c r="J273">
        <v>95</v>
      </c>
      <c r="K273">
        <v>31825</v>
      </c>
      <c r="L273" t="s">
        <v>35</v>
      </c>
      <c r="M273" t="s">
        <v>44</v>
      </c>
      <c r="N273">
        <v>46</v>
      </c>
      <c r="O273" t="s">
        <v>59</v>
      </c>
      <c r="P273" t="s">
        <v>45</v>
      </c>
      <c r="Q273" t="s">
        <v>68</v>
      </c>
      <c r="R273" t="s">
        <v>121</v>
      </c>
      <c r="S273">
        <v>12.9716</v>
      </c>
      <c r="T273">
        <v>77.5946</v>
      </c>
    </row>
    <row r="274" spans="1:20" x14ac:dyDescent="0.25">
      <c r="A274" t="s">
        <v>334</v>
      </c>
      <c r="B274" s="1">
        <v>45562</v>
      </c>
      <c r="C274" s="1">
        <v>45565</v>
      </c>
      <c r="D274" t="s">
        <v>75</v>
      </c>
      <c r="E274" t="s">
        <v>50</v>
      </c>
      <c r="F274" t="s">
        <v>33</v>
      </c>
      <c r="G274" t="s">
        <v>34</v>
      </c>
      <c r="H274" t="s">
        <v>25</v>
      </c>
      <c r="I274">
        <v>357</v>
      </c>
      <c r="J274">
        <v>67</v>
      </c>
      <c r="K274">
        <v>23919</v>
      </c>
      <c r="L274" t="s">
        <v>65</v>
      </c>
      <c r="M274" t="s">
        <v>36</v>
      </c>
      <c r="N274">
        <v>34</v>
      </c>
      <c r="O274" t="s">
        <v>28</v>
      </c>
      <c r="P274" t="s">
        <v>45</v>
      </c>
      <c r="Q274" t="s">
        <v>30</v>
      </c>
      <c r="R274" t="s">
        <v>202</v>
      </c>
      <c r="S274">
        <v>24.860700000000001</v>
      </c>
      <c r="T274">
        <v>67.001099999999994</v>
      </c>
    </row>
    <row r="275" spans="1:20" x14ac:dyDescent="0.25">
      <c r="A275" t="s">
        <v>335</v>
      </c>
      <c r="B275" s="1">
        <v>45563</v>
      </c>
      <c r="C275" s="1">
        <v>45565</v>
      </c>
      <c r="D275" t="s">
        <v>129</v>
      </c>
      <c r="E275" t="s">
        <v>103</v>
      </c>
      <c r="F275" t="s">
        <v>23</v>
      </c>
      <c r="G275" t="s">
        <v>24</v>
      </c>
      <c r="H275" t="s">
        <v>104</v>
      </c>
      <c r="I275">
        <v>1189</v>
      </c>
      <c r="J275">
        <v>40</v>
      </c>
      <c r="K275">
        <v>47560</v>
      </c>
      <c r="L275" t="s">
        <v>35</v>
      </c>
      <c r="M275" t="s">
        <v>44</v>
      </c>
      <c r="N275">
        <v>19</v>
      </c>
      <c r="O275" t="s">
        <v>87</v>
      </c>
      <c r="P275" t="s">
        <v>29</v>
      </c>
      <c r="Q275" t="s">
        <v>68</v>
      </c>
      <c r="R275" t="s">
        <v>69</v>
      </c>
      <c r="S275">
        <v>18.520399999999999</v>
      </c>
      <c r="T275">
        <v>73.856700000000004</v>
      </c>
    </row>
    <row r="276" spans="1:20" x14ac:dyDescent="0.25">
      <c r="A276" t="s">
        <v>336</v>
      </c>
      <c r="B276" s="1">
        <v>45564</v>
      </c>
      <c r="C276" s="1">
        <v>45565</v>
      </c>
      <c r="D276" t="s">
        <v>56</v>
      </c>
      <c r="E276" t="s">
        <v>57</v>
      </c>
      <c r="F276" t="s">
        <v>33</v>
      </c>
      <c r="G276" t="s">
        <v>24</v>
      </c>
      <c r="H276" t="s">
        <v>25</v>
      </c>
      <c r="I276">
        <v>1815</v>
      </c>
      <c r="J276">
        <v>59</v>
      </c>
      <c r="K276">
        <v>107085</v>
      </c>
      <c r="L276" t="s">
        <v>26</v>
      </c>
      <c r="M276" t="s">
        <v>51</v>
      </c>
      <c r="N276">
        <v>45</v>
      </c>
      <c r="O276" t="s">
        <v>59</v>
      </c>
      <c r="P276" t="s">
        <v>38</v>
      </c>
      <c r="Q276" t="s">
        <v>68</v>
      </c>
      <c r="R276" t="s">
        <v>98</v>
      </c>
      <c r="S276">
        <v>22.572600000000001</v>
      </c>
      <c r="T276">
        <v>88.363900000000001</v>
      </c>
    </row>
    <row r="277" spans="1:20" x14ac:dyDescent="0.25">
      <c r="A277" t="s">
        <v>337</v>
      </c>
      <c r="B277" s="1">
        <v>45565</v>
      </c>
      <c r="C277" s="1">
        <v>45565</v>
      </c>
      <c r="D277" t="s">
        <v>21</v>
      </c>
      <c r="E277" t="s">
        <v>22</v>
      </c>
      <c r="F277" t="s">
        <v>33</v>
      </c>
      <c r="G277" t="s">
        <v>34</v>
      </c>
      <c r="H277" t="s">
        <v>25</v>
      </c>
      <c r="I277">
        <v>520</v>
      </c>
      <c r="J277">
        <v>6</v>
      </c>
      <c r="K277">
        <v>3120</v>
      </c>
      <c r="L277" t="s">
        <v>26</v>
      </c>
      <c r="M277" t="s">
        <v>27</v>
      </c>
      <c r="N277">
        <v>30</v>
      </c>
      <c r="O277" t="s">
        <v>52</v>
      </c>
      <c r="P277" t="s">
        <v>45</v>
      </c>
      <c r="Q277" t="s">
        <v>53</v>
      </c>
      <c r="R277" t="s">
        <v>100</v>
      </c>
      <c r="S277">
        <v>39.933399999999999</v>
      </c>
      <c r="T277">
        <v>32.859699999999997</v>
      </c>
    </row>
    <row r="278" spans="1:20" x14ac:dyDescent="0.25">
      <c r="A278" t="s">
        <v>144</v>
      </c>
      <c r="B278" s="1">
        <v>45566</v>
      </c>
      <c r="C278" s="1">
        <v>45596</v>
      </c>
      <c r="D278" t="s">
        <v>56</v>
      </c>
      <c r="E278" t="s">
        <v>57</v>
      </c>
      <c r="F278" t="s">
        <v>33</v>
      </c>
      <c r="G278" t="s">
        <v>72</v>
      </c>
      <c r="H278" t="s">
        <v>25</v>
      </c>
      <c r="I278">
        <v>1858</v>
      </c>
      <c r="J278">
        <v>17</v>
      </c>
      <c r="K278">
        <v>31586</v>
      </c>
      <c r="L278" t="s">
        <v>26</v>
      </c>
      <c r="M278" t="s">
        <v>44</v>
      </c>
      <c r="N278">
        <v>27</v>
      </c>
      <c r="O278" t="s">
        <v>52</v>
      </c>
      <c r="P278" t="s">
        <v>45</v>
      </c>
      <c r="Q278" t="s">
        <v>46</v>
      </c>
      <c r="R278" t="s">
        <v>111</v>
      </c>
      <c r="S278">
        <v>22.845600000000001</v>
      </c>
      <c r="T278">
        <v>89.540300000000002</v>
      </c>
    </row>
    <row r="279" spans="1:20" x14ac:dyDescent="0.25">
      <c r="A279" t="s">
        <v>338</v>
      </c>
      <c r="B279" s="1">
        <v>45567</v>
      </c>
      <c r="C279" s="1">
        <v>45596</v>
      </c>
      <c r="D279" t="s">
        <v>85</v>
      </c>
      <c r="E279" t="s">
        <v>22</v>
      </c>
      <c r="F279" t="s">
        <v>33</v>
      </c>
      <c r="G279" t="s">
        <v>58</v>
      </c>
      <c r="H279" t="s">
        <v>25</v>
      </c>
      <c r="I279">
        <v>1029</v>
      </c>
      <c r="J279">
        <v>71</v>
      </c>
      <c r="K279">
        <v>73059</v>
      </c>
      <c r="L279" t="s">
        <v>26</v>
      </c>
      <c r="M279" t="s">
        <v>36</v>
      </c>
      <c r="N279">
        <v>47</v>
      </c>
      <c r="O279" t="s">
        <v>59</v>
      </c>
      <c r="P279" t="s">
        <v>45</v>
      </c>
      <c r="Q279" t="s">
        <v>68</v>
      </c>
      <c r="R279" t="s">
        <v>91</v>
      </c>
      <c r="S279">
        <v>26.912400000000002</v>
      </c>
      <c r="T279">
        <v>75.787300000000002</v>
      </c>
    </row>
    <row r="280" spans="1:20" x14ac:dyDescent="0.25">
      <c r="A280" t="s">
        <v>339</v>
      </c>
      <c r="B280" s="1">
        <v>45568</v>
      </c>
      <c r="C280" s="1">
        <v>45596</v>
      </c>
      <c r="D280" t="s">
        <v>126</v>
      </c>
      <c r="E280" t="s">
        <v>103</v>
      </c>
      <c r="F280" t="s">
        <v>33</v>
      </c>
      <c r="G280" t="s">
        <v>58</v>
      </c>
      <c r="H280" t="s">
        <v>104</v>
      </c>
      <c r="I280">
        <v>864</v>
      </c>
      <c r="J280">
        <v>67</v>
      </c>
      <c r="K280">
        <v>57888</v>
      </c>
      <c r="L280" t="s">
        <v>65</v>
      </c>
      <c r="M280" t="s">
        <v>27</v>
      </c>
      <c r="N280">
        <v>30</v>
      </c>
      <c r="O280" t="s">
        <v>52</v>
      </c>
      <c r="P280" t="s">
        <v>45</v>
      </c>
      <c r="Q280" t="s">
        <v>53</v>
      </c>
      <c r="R280" t="s">
        <v>94</v>
      </c>
      <c r="S280">
        <v>38.419199999999996</v>
      </c>
      <c r="T280">
        <v>27.128699999999998</v>
      </c>
    </row>
    <row r="281" spans="1:20" x14ac:dyDescent="0.25">
      <c r="A281" t="s">
        <v>340</v>
      </c>
      <c r="B281" s="1">
        <v>45569</v>
      </c>
      <c r="C281" s="1">
        <v>45596</v>
      </c>
      <c r="D281" t="s">
        <v>82</v>
      </c>
      <c r="E281" t="s">
        <v>50</v>
      </c>
      <c r="F281" t="s">
        <v>33</v>
      </c>
      <c r="G281" t="s">
        <v>24</v>
      </c>
      <c r="H281" t="s">
        <v>25</v>
      </c>
      <c r="I281">
        <v>538</v>
      </c>
      <c r="J281">
        <v>49</v>
      </c>
      <c r="K281">
        <v>26362</v>
      </c>
      <c r="L281" t="s">
        <v>35</v>
      </c>
      <c r="M281" t="s">
        <v>36</v>
      </c>
      <c r="N281">
        <v>64</v>
      </c>
      <c r="O281" t="s">
        <v>66</v>
      </c>
      <c r="P281" t="s">
        <v>45</v>
      </c>
      <c r="Q281" t="s">
        <v>53</v>
      </c>
      <c r="R281" t="s">
        <v>94</v>
      </c>
      <c r="S281">
        <v>38.419199999999996</v>
      </c>
      <c r="T281">
        <v>27.128699999999998</v>
      </c>
    </row>
    <row r="282" spans="1:20" x14ac:dyDescent="0.25">
      <c r="A282" t="s">
        <v>341</v>
      </c>
      <c r="B282" s="1">
        <v>45570</v>
      </c>
      <c r="C282" s="1">
        <v>45596</v>
      </c>
      <c r="D282" t="s">
        <v>56</v>
      </c>
      <c r="E282" t="s">
        <v>57</v>
      </c>
      <c r="F282" t="s">
        <v>33</v>
      </c>
      <c r="G282" t="s">
        <v>58</v>
      </c>
      <c r="H282" t="s">
        <v>25</v>
      </c>
      <c r="I282">
        <v>1837</v>
      </c>
      <c r="J282">
        <v>6</v>
      </c>
      <c r="K282">
        <v>11022</v>
      </c>
      <c r="L282" t="s">
        <v>26</v>
      </c>
      <c r="M282" t="s">
        <v>36</v>
      </c>
      <c r="N282">
        <v>42</v>
      </c>
      <c r="O282" t="s">
        <v>59</v>
      </c>
      <c r="P282" t="s">
        <v>29</v>
      </c>
      <c r="Q282" t="s">
        <v>68</v>
      </c>
      <c r="R282" t="s">
        <v>98</v>
      </c>
      <c r="S282">
        <v>22.572600000000001</v>
      </c>
      <c r="T282">
        <v>88.363900000000001</v>
      </c>
    </row>
    <row r="283" spans="1:20" x14ac:dyDescent="0.25">
      <c r="A283" t="s">
        <v>342</v>
      </c>
      <c r="B283" s="1">
        <v>45571</v>
      </c>
      <c r="C283" s="1">
        <v>45596</v>
      </c>
      <c r="D283" t="s">
        <v>80</v>
      </c>
      <c r="E283" t="s">
        <v>42</v>
      </c>
      <c r="F283" t="s">
        <v>23</v>
      </c>
      <c r="G283" t="s">
        <v>34</v>
      </c>
      <c r="H283" t="s">
        <v>25</v>
      </c>
      <c r="I283">
        <v>561</v>
      </c>
      <c r="J283">
        <v>53</v>
      </c>
      <c r="K283">
        <v>29733</v>
      </c>
      <c r="L283" t="s">
        <v>35</v>
      </c>
      <c r="M283" t="s">
        <v>51</v>
      </c>
      <c r="N283">
        <v>28</v>
      </c>
      <c r="O283" t="s">
        <v>52</v>
      </c>
      <c r="P283" t="s">
        <v>45</v>
      </c>
      <c r="Q283" t="s">
        <v>53</v>
      </c>
      <c r="R283" t="s">
        <v>94</v>
      </c>
      <c r="S283">
        <v>38.419199999999996</v>
      </c>
      <c r="T283">
        <v>27.128699999999998</v>
      </c>
    </row>
    <row r="284" spans="1:20" x14ac:dyDescent="0.25">
      <c r="A284" t="s">
        <v>305</v>
      </c>
      <c r="B284" s="1">
        <v>45572</v>
      </c>
      <c r="C284" s="1">
        <v>45596</v>
      </c>
      <c r="D284" t="s">
        <v>120</v>
      </c>
      <c r="E284" t="s">
        <v>57</v>
      </c>
      <c r="F284" t="s">
        <v>71</v>
      </c>
      <c r="G284" t="s">
        <v>72</v>
      </c>
      <c r="H284" t="s">
        <v>25</v>
      </c>
      <c r="I284">
        <v>356</v>
      </c>
      <c r="J284">
        <v>58</v>
      </c>
      <c r="K284">
        <v>20648</v>
      </c>
      <c r="L284" t="s">
        <v>65</v>
      </c>
      <c r="M284" t="s">
        <v>44</v>
      </c>
      <c r="N284">
        <v>23</v>
      </c>
      <c r="O284" t="s">
        <v>87</v>
      </c>
      <c r="P284" t="s">
        <v>38</v>
      </c>
      <c r="Q284" t="s">
        <v>68</v>
      </c>
      <c r="R284" t="s">
        <v>121</v>
      </c>
      <c r="S284">
        <v>12.9716</v>
      </c>
      <c r="T284">
        <v>77.5946</v>
      </c>
    </row>
    <row r="285" spans="1:20" x14ac:dyDescent="0.25">
      <c r="A285" t="s">
        <v>343</v>
      </c>
      <c r="B285" s="1">
        <v>45573</v>
      </c>
      <c r="C285" s="1">
        <v>45596</v>
      </c>
      <c r="D285" t="s">
        <v>41</v>
      </c>
      <c r="E285" t="s">
        <v>42</v>
      </c>
      <c r="F285" t="s">
        <v>23</v>
      </c>
      <c r="G285" t="s">
        <v>34</v>
      </c>
      <c r="H285" t="s">
        <v>25</v>
      </c>
      <c r="I285">
        <v>683</v>
      </c>
      <c r="J285">
        <v>90</v>
      </c>
      <c r="K285">
        <v>61470</v>
      </c>
      <c r="L285" t="s">
        <v>26</v>
      </c>
      <c r="M285" t="s">
        <v>36</v>
      </c>
      <c r="N285">
        <v>62</v>
      </c>
      <c r="O285" t="s">
        <v>66</v>
      </c>
      <c r="P285" t="s">
        <v>45</v>
      </c>
      <c r="Q285" t="s">
        <v>68</v>
      </c>
      <c r="R285" t="s">
        <v>170</v>
      </c>
      <c r="S285">
        <v>23.022500000000001</v>
      </c>
      <c r="T285">
        <v>72.571399999999997</v>
      </c>
    </row>
    <row r="286" spans="1:20" x14ac:dyDescent="0.25">
      <c r="A286" t="s">
        <v>344</v>
      </c>
      <c r="B286" s="1">
        <v>45574</v>
      </c>
      <c r="C286" s="1">
        <v>45596</v>
      </c>
      <c r="D286" t="s">
        <v>146</v>
      </c>
      <c r="E286" t="s">
        <v>57</v>
      </c>
      <c r="F286" t="s">
        <v>33</v>
      </c>
      <c r="G286" t="s">
        <v>24</v>
      </c>
      <c r="H286" t="s">
        <v>25</v>
      </c>
      <c r="I286">
        <v>443</v>
      </c>
      <c r="J286">
        <v>77</v>
      </c>
      <c r="K286">
        <v>34111</v>
      </c>
      <c r="L286" t="s">
        <v>26</v>
      </c>
      <c r="M286" t="s">
        <v>36</v>
      </c>
      <c r="N286">
        <v>62</v>
      </c>
      <c r="O286" t="s">
        <v>66</v>
      </c>
      <c r="P286" t="s">
        <v>45</v>
      </c>
      <c r="Q286" t="s">
        <v>68</v>
      </c>
      <c r="R286" t="s">
        <v>195</v>
      </c>
      <c r="S286">
        <v>19.076000000000001</v>
      </c>
      <c r="T286">
        <v>72.877700000000004</v>
      </c>
    </row>
    <row r="287" spans="1:20" x14ac:dyDescent="0.25">
      <c r="A287" t="s">
        <v>345</v>
      </c>
      <c r="B287" s="1">
        <v>45575</v>
      </c>
      <c r="C287" s="1">
        <v>45596</v>
      </c>
      <c r="D287" t="s">
        <v>64</v>
      </c>
      <c r="E287" t="s">
        <v>50</v>
      </c>
      <c r="F287" t="s">
        <v>71</v>
      </c>
      <c r="G287" t="s">
        <v>58</v>
      </c>
      <c r="H287" t="s">
        <v>25</v>
      </c>
      <c r="I287">
        <v>828</v>
      </c>
      <c r="J287">
        <v>42</v>
      </c>
      <c r="K287">
        <v>34776</v>
      </c>
      <c r="L287" t="s">
        <v>26</v>
      </c>
      <c r="M287" t="s">
        <v>36</v>
      </c>
      <c r="N287">
        <v>19</v>
      </c>
      <c r="O287" t="s">
        <v>87</v>
      </c>
      <c r="P287" t="s">
        <v>29</v>
      </c>
      <c r="Q287" t="s">
        <v>53</v>
      </c>
      <c r="R287" t="s">
        <v>73</v>
      </c>
      <c r="S287">
        <v>41.008200000000002</v>
      </c>
      <c r="T287">
        <v>28.978400000000001</v>
      </c>
    </row>
    <row r="288" spans="1:20" x14ac:dyDescent="0.25">
      <c r="A288" t="s">
        <v>346</v>
      </c>
      <c r="B288" s="1">
        <v>45576</v>
      </c>
      <c r="C288" s="1">
        <v>45596</v>
      </c>
      <c r="D288" t="s">
        <v>96</v>
      </c>
      <c r="E288" t="s">
        <v>42</v>
      </c>
      <c r="F288" t="s">
        <v>33</v>
      </c>
      <c r="G288" t="s">
        <v>72</v>
      </c>
      <c r="H288" t="s">
        <v>25</v>
      </c>
      <c r="I288">
        <v>814</v>
      </c>
      <c r="J288">
        <v>37</v>
      </c>
      <c r="K288">
        <v>30118</v>
      </c>
      <c r="L288" t="s">
        <v>26</v>
      </c>
      <c r="M288" t="s">
        <v>36</v>
      </c>
      <c r="N288">
        <v>47</v>
      </c>
      <c r="O288" t="s">
        <v>59</v>
      </c>
      <c r="P288" t="s">
        <v>29</v>
      </c>
      <c r="Q288" t="s">
        <v>53</v>
      </c>
      <c r="R288" t="s">
        <v>73</v>
      </c>
      <c r="S288">
        <v>41.008200000000002</v>
      </c>
      <c r="T288">
        <v>28.978400000000001</v>
      </c>
    </row>
    <row r="289" spans="1:20" x14ac:dyDescent="0.25">
      <c r="A289" t="s">
        <v>347</v>
      </c>
      <c r="B289" s="1">
        <v>45577</v>
      </c>
      <c r="C289" s="1">
        <v>45596</v>
      </c>
      <c r="D289" t="s">
        <v>21</v>
      </c>
      <c r="E289" t="s">
        <v>22</v>
      </c>
      <c r="F289" t="s">
        <v>23</v>
      </c>
      <c r="G289" t="s">
        <v>72</v>
      </c>
      <c r="H289" t="s">
        <v>25</v>
      </c>
      <c r="I289">
        <v>546</v>
      </c>
      <c r="J289">
        <v>49</v>
      </c>
      <c r="K289">
        <v>26754</v>
      </c>
      <c r="L289" t="s">
        <v>65</v>
      </c>
      <c r="M289" t="s">
        <v>51</v>
      </c>
      <c r="N289">
        <v>34</v>
      </c>
      <c r="O289" t="s">
        <v>28</v>
      </c>
      <c r="P289" t="s">
        <v>45</v>
      </c>
      <c r="Q289" t="s">
        <v>68</v>
      </c>
      <c r="R289" t="s">
        <v>98</v>
      </c>
      <c r="S289">
        <v>22.572600000000001</v>
      </c>
      <c r="T289">
        <v>88.363900000000001</v>
      </c>
    </row>
    <row r="290" spans="1:20" x14ac:dyDescent="0.25">
      <c r="A290" t="s">
        <v>348</v>
      </c>
      <c r="B290" s="1">
        <v>45578</v>
      </c>
      <c r="C290" s="1">
        <v>45596</v>
      </c>
      <c r="D290" t="s">
        <v>129</v>
      </c>
      <c r="E290" t="s">
        <v>103</v>
      </c>
      <c r="F290" t="s">
        <v>33</v>
      </c>
      <c r="G290" t="s">
        <v>43</v>
      </c>
      <c r="H290" t="s">
        <v>104</v>
      </c>
      <c r="I290">
        <v>1139</v>
      </c>
      <c r="J290">
        <v>44</v>
      </c>
      <c r="K290">
        <v>50116</v>
      </c>
      <c r="L290" t="s">
        <v>26</v>
      </c>
      <c r="M290" t="s">
        <v>27</v>
      </c>
      <c r="N290">
        <v>31</v>
      </c>
      <c r="O290" t="s">
        <v>52</v>
      </c>
      <c r="P290" t="s">
        <v>29</v>
      </c>
      <c r="Q290" t="s">
        <v>46</v>
      </c>
      <c r="R290" t="s">
        <v>47</v>
      </c>
      <c r="S290">
        <v>22.3569</v>
      </c>
      <c r="T290">
        <v>91.783199999999994</v>
      </c>
    </row>
    <row r="291" spans="1:20" x14ac:dyDescent="0.25">
      <c r="A291" t="s">
        <v>349</v>
      </c>
      <c r="B291" s="1">
        <v>45579</v>
      </c>
      <c r="C291" s="1">
        <v>45596</v>
      </c>
      <c r="D291" t="s">
        <v>56</v>
      </c>
      <c r="E291" t="s">
        <v>57</v>
      </c>
      <c r="F291" t="s">
        <v>23</v>
      </c>
      <c r="G291" t="s">
        <v>34</v>
      </c>
      <c r="H291" t="s">
        <v>25</v>
      </c>
      <c r="I291">
        <v>1816</v>
      </c>
      <c r="J291">
        <v>84</v>
      </c>
      <c r="K291">
        <v>152544</v>
      </c>
      <c r="L291" t="s">
        <v>26</v>
      </c>
      <c r="M291" t="s">
        <v>27</v>
      </c>
      <c r="N291">
        <v>41</v>
      </c>
      <c r="O291" t="s">
        <v>28</v>
      </c>
      <c r="P291" t="s">
        <v>29</v>
      </c>
      <c r="Q291" t="s">
        <v>53</v>
      </c>
      <c r="R291" t="s">
        <v>100</v>
      </c>
      <c r="S291">
        <v>39.933399999999999</v>
      </c>
      <c r="T291">
        <v>32.859699999999997</v>
      </c>
    </row>
    <row r="292" spans="1:20" x14ac:dyDescent="0.25">
      <c r="A292" t="s">
        <v>350</v>
      </c>
      <c r="B292" s="1">
        <v>45580</v>
      </c>
      <c r="C292" s="1">
        <v>45596</v>
      </c>
      <c r="D292" t="s">
        <v>80</v>
      </c>
      <c r="E292" t="s">
        <v>42</v>
      </c>
      <c r="F292" t="s">
        <v>71</v>
      </c>
      <c r="G292" t="s">
        <v>43</v>
      </c>
      <c r="H292" t="s">
        <v>25</v>
      </c>
      <c r="I292">
        <v>571</v>
      </c>
      <c r="J292">
        <v>73</v>
      </c>
      <c r="K292">
        <v>41683</v>
      </c>
      <c r="L292" t="s">
        <v>26</v>
      </c>
      <c r="M292" t="s">
        <v>51</v>
      </c>
      <c r="N292">
        <v>59</v>
      </c>
      <c r="O292" t="s">
        <v>66</v>
      </c>
      <c r="P292" t="s">
        <v>29</v>
      </c>
      <c r="Q292" t="s">
        <v>46</v>
      </c>
      <c r="R292" t="s">
        <v>118</v>
      </c>
      <c r="S292">
        <v>24.8949</v>
      </c>
      <c r="T292">
        <v>91.868700000000004</v>
      </c>
    </row>
    <row r="293" spans="1:20" x14ac:dyDescent="0.25">
      <c r="A293" t="s">
        <v>351</v>
      </c>
      <c r="B293" s="1">
        <v>45581</v>
      </c>
      <c r="C293" s="1">
        <v>45596</v>
      </c>
      <c r="D293" t="s">
        <v>102</v>
      </c>
      <c r="E293" t="s">
        <v>103</v>
      </c>
      <c r="F293" t="s">
        <v>23</v>
      </c>
      <c r="G293" t="s">
        <v>24</v>
      </c>
      <c r="H293" t="s">
        <v>104</v>
      </c>
      <c r="I293">
        <v>1013</v>
      </c>
      <c r="J293">
        <v>36</v>
      </c>
      <c r="K293">
        <v>36468</v>
      </c>
      <c r="L293" t="s">
        <v>65</v>
      </c>
      <c r="M293" t="s">
        <v>51</v>
      </c>
      <c r="N293">
        <v>42</v>
      </c>
      <c r="O293" t="s">
        <v>59</v>
      </c>
      <c r="P293" t="s">
        <v>45</v>
      </c>
      <c r="Q293" t="s">
        <v>53</v>
      </c>
      <c r="R293" t="s">
        <v>62</v>
      </c>
      <c r="S293">
        <v>36.896900000000002</v>
      </c>
      <c r="T293">
        <v>30.7133</v>
      </c>
    </row>
    <row r="294" spans="1:20" x14ac:dyDescent="0.25">
      <c r="A294" t="s">
        <v>352</v>
      </c>
      <c r="B294" s="1">
        <v>45582</v>
      </c>
      <c r="C294" s="1">
        <v>45596</v>
      </c>
      <c r="D294" t="s">
        <v>78</v>
      </c>
      <c r="E294" t="s">
        <v>22</v>
      </c>
      <c r="F294" t="s">
        <v>71</v>
      </c>
      <c r="G294" t="s">
        <v>24</v>
      </c>
      <c r="H294" t="s">
        <v>25</v>
      </c>
      <c r="I294">
        <v>792</v>
      </c>
      <c r="J294">
        <v>4</v>
      </c>
      <c r="K294">
        <v>3168</v>
      </c>
      <c r="L294" t="s">
        <v>26</v>
      </c>
      <c r="M294" t="s">
        <v>51</v>
      </c>
      <c r="N294">
        <v>40</v>
      </c>
      <c r="O294" t="s">
        <v>28</v>
      </c>
      <c r="P294" t="s">
        <v>45</v>
      </c>
      <c r="Q294" t="s">
        <v>46</v>
      </c>
      <c r="R294" t="s">
        <v>60</v>
      </c>
      <c r="S294">
        <v>24.374500000000001</v>
      </c>
      <c r="T294">
        <v>88.604200000000006</v>
      </c>
    </row>
    <row r="295" spans="1:20" x14ac:dyDescent="0.25">
      <c r="A295" t="s">
        <v>353</v>
      </c>
      <c r="B295" s="1">
        <v>45583</v>
      </c>
      <c r="C295" s="1">
        <v>45596</v>
      </c>
      <c r="D295" t="s">
        <v>75</v>
      </c>
      <c r="E295" t="s">
        <v>50</v>
      </c>
      <c r="F295" t="s">
        <v>71</v>
      </c>
      <c r="G295" t="s">
        <v>72</v>
      </c>
      <c r="H295" t="s">
        <v>25</v>
      </c>
      <c r="I295">
        <v>370</v>
      </c>
      <c r="J295">
        <v>8</v>
      </c>
      <c r="K295">
        <v>2960</v>
      </c>
      <c r="L295" t="s">
        <v>26</v>
      </c>
      <c r="M295" t="s">
        <v>36</v>
      </c>
      <c r="N295">
        <v>28</v>
      </c>
      <c r="O295" t="s">
        <v>52</v>
      </c>
      <c r="P295" t="s">
        <v>29</v>
      </c>
      <c r="Q295" t="s">
        <v>53</v>
      </c>
      <c r="R295" t="s">
        <v>94</v>
      </c>
      <c r="S295">
        <v>38.419199999999996</v>
      </c>
      <c r="T295">
        <v>27.128699999999998</v>
      </c>
    </row>
    <row r="296" spans="1:20" x14ac:dyDescent="0.25">
      <c r="A296" t="s">
        <v>283</v>
      </c>
      <c r="B296" s="1">
        <v>45584</v>
      </c>
      <c r="C296" s="1">
        <v>45596</v>
      </c>
      <c r="D296" t="s">
        <v>85</v>
      </c>
      <c r="E296" t="s">
        <v>22</v>
      </c>
      <c r="F296" t="s">
        <v>71</v>
      </c>
      <c r="G296" t="s">
        <v>72</v>
      </c>
      <c r="H296" t="s">
        <v>25</v>
      </c>
      <c r="I296">
        <v>1099</v>
      </c>
      <c r="J296">
        <v>66</v>
      </c>
      <c r="K296">
        <v>72534</v>
      </c>
      <c r="L296" t="s">
        <v>26</v>
      </c>
      <c r="M296" t="s">
        <v>51</v>
      </c>
      <c r="N296">
        <v>27</v>
      </c>
      <c r="O296" t="s">
        <v>52</v>
      </c>
      <c r="P296" t="s">
        <v>29</v>
      </c>
      <c r="Q296" t="s">
        <v>68</v>
      </c>
      <c r="R296" t="s">
        <v>132</v>
      </c>
      <c r="S296">
        <v>13.082700000000001</v>
      </c>
      <c r="T296">
        <v>80.270700000000005</v>
      </c>
    </row>
    <row r="297" spans="1:20" x14ac:dyDescent="0.25">
      <c r="A297" t="s">
        <v>248</v>
      </c>
      <c r="B297" s="1">
        <v>45585</v>
      </c>
      <c r="C297" s="1">
        <v>45596</v>
      </c>
      <c r="D297" t="s">
        <v>116</v>
      </c>
      <c r="E297" t="s">
        <v>57</v>
      </c>
      <c r="F297" t="s">
        <v>33</v>
      </c>
      <c r="G297" t="s">
        <v>58</v>
      </c>
      <c r="H297" t="s">
        <v>25</v>
      </c>
      <c r="I297">
        <v>1248</v>
      </c>
      <c r="J297">
        <v>26</v>
      </c>
      <c r="K297">
        <v>32448</v>
      </c>
      <c r="L297" t="s">
        <v>26</v>
      </c>
      <c r="M297" t="s">
        <v>27</v>
      </c>
      <c r="N297">
        <v>56</v>
      </c>
      <c r="O297" t="s">
        <v>37</v>
      </c>
      <c r="P297" t="s">
        <v>38</v>
      </c>
      <c r="Q297" t="s">
        <v>68</v>
      </c>
      <c r="R297" t="s">
        <v>121</v>
      </c>
      <c r="S297">
        <v>12.9716</v>
      </c>
      <c r="T297">
        <v>77.5946</v>
      </c>
    </row>
    <row r="298" spans="1:20" x14ac:dyDescent="0.25">
      <c r="A298" t="s">
        <v>354</v>
      </c>
      <c r="B298" s="1">
        <v>45586</v>
      </c>
      <c r="C298" s="1">
        <v>45596</v>
      </c>
      <c r="D298" t="s">
        <v>146</v>
      </c>
      <c r="E298" t="s">
        <v>57</v>
      </c>
      <c r="F298" t="s">
        <v>23</v>
      </c>
      <c r="G298" t="s">
        <v>72</v>
      </c>
      <c r="H298" t="s">
        <v>25</v>
      </c>
      <c r="I298">
        <v>470</v>
      </c>
      <c r="J298">
        <v>23</v>
      </c>
      <c r="K298">
        <v>10810</v>
      </c>
      <c r="L298" t="s">
        <v>65</v>
      </c>
      <c r="M298" t="s">
        <v>36</v>
      </c>
      <c r="N298">
        <v>51</v>
      </c>
      <c r="O298" t="s">
        <v>37</v>
      </c>
      <c r="P298" t="s">
        <v>29</v>
      </c>
      <c r="Q298" t="s">
        <v>68</v>
      </c>
      <c r="R298" t="s">
        <v>132</v>
      </c>
      <c r="S298">
        <v>13.082700000000001</v>
      </c>
      <c r="T298">
        <v>80.270700000000005</v>
      </c>
    </row>
    <row r="299" spans="1:20" x14ac:dyDescent="0.25">
      <c r="A299" t="s">
        <v>355</v>
      </c>
      <c r="B299" s="1">
        <v>45587</v>
      </c>
      <c r="C299" s="1">
        <v>45596</v>
      </c>
      <c r="D299" t="s">
        <v>102</v>
      </c>
      <c r="E299" t="s">
        <v>103</v>
      </c>
      <c r="F299" t="s">
        <v>23</v>
      </c>
      <c r="G299" t="s">
        <v>72</v>
      </c>
      <c r="H299" t="s">
        <v>104</v>
      </c>
      <c r="I299">
        <v>1053</v>
      </c>
      <c r="J299">
        <v>65</v>
      </c>
      <c r="K299">
        <v>68445</v>
      </c>
      <c r="L299" t="s">
        <v>26</v>
      </c>
      <c r="M299" t="s">
        <v>44</v>
      </c>
      <c r="N299">
        <v>59</v>
      </c>
      <c r="O299" t="s">
        <v>66</v>
      </c>
      <c r="P299" t="s">
        <v>29</v>
      </c>
      <c r="Q299" t="s">
        <v>68</v>
      </c>
      <c r="R299" t="s">
        <v>88</v>
      </c>
      <c r="S299">
        <v>17.385000000000002</v>
      </c>
      <c r="T299">
        <v>78.486699999999999</v>
      </c>
    </row>
    <row r="300" spans="1:20" x14ac:dyDescent="0.25">
      <c r="A300" t="s">
        <v>356</v>
      </c>
      <c r="B300" s="1">
        <v>45588</v>
      </c>
      <c r="C300" s="1">
        <v>45596</v>
      </c>
      <c r="D300" t="s">
        <v>131</v>
      </c>
      <c r="E300" t="s">
        <v>103</v>
      </c>
      <c r="F300" t="s">
        <v>71</v>
      </c>
      <c r="G300" t="s">
        <v>58</v>
      </c>
      <c r="H300" t="s">
        <v>104</v>
      </c>
      <c r="I300">
        <v>809</v>
      </c>
      <c r="J300">
        <v>72</v>
      </c>
      <c r="K300">
        <v>58248</v>
      </c>
      <c r="L300" t="s">
        <v>26</v>
      </c>
      <c r="M300" t="s">
        <v>51</v>
      </c>
      <c r="N300">
        <v>41</v>
      </c>
      <c r="O300" t="s">
        <v>28</v>
      </c>
      <c r="P300" t="s">
        <v>45</v>
      </c>
      <c r="Q300" t="s">
        <v>46</v>
      </c>
      <c r="R300" t="s">
        <v>118</v>
      </c>
      <c r="S300">
        <v>24.8949</v>
      </c>
      <c r="T300">
        <v>91.868700000000004</v>
      </c>
    </row>
    <row r="301" spans="1:20" x14ac:dyDescent="0.25">
      <c r="A301" t="s">
        <v>122</v>
      </c>
      <c r="B301" s="1">
        <v>45589</v>
      </c>
      <c r="C301" s="1">
        <v>45596</v>
      </c>
      <c r="D301" t="s">
        <v>116</v>
      </c>
      <c r="E301" t="s">
        <v>57</v>
      </c>
      <c r="F301" t="s">
        <v>23</v>
      </c>
      <c r="G301" t="s">
        <v>43</v>
      </c>
      <c r="H301" t="s">
        <v>25</v>
      </c>
      <c r="I301">
        <v>1269</v>
      </c>
      <c r="J301">
        <v>78</v>
      </c>
      <c r="K301">
        <v>98982</v>
      </c>
      <c r="L301" t="s">
        <v>35</v>
      </c>
      <c r="M301" t="s">
        <v>27</v>
      </c>
      <c r="N301">
        <v>47</v>
      </c>
      <c r="O301" t="s">
        <v>59</v>
      </c>
      <c r="P301" t="s">
        <v>45</v>
      </c>
      <c r="Q301" t="s">
        <v>68</v>
      </c>
      <c r="R301" t="s">
        <v>69</v>
      </c>
      <c r="S301">
        <v>18.520399999999999</v>
      </c>
      <c r="T301">
        <v>73.856700000000004</v>
      </c>
    </row>
    <row r="302" spans="1:20" x14ac:dyDescent="0.25">
      <c r="A302" t="s">
        <v>357</v>
      </c>
      <c r="B302" s="1">
        <v>45590</v>
      </c>
      <c r="C302" s="1">
        <v>45596</v>
      </c>
      <c r="D302" t="s">
        <v>41</v>
      </c>
      <c r="E302" t="s">
        <v>42</v>
      </c>
      <c r="F302" t="s">
        <v>71</v>
      </c>
      <c r="G302" t="s">
        <v>58</v>
      </c>
      <c r="H302" t="s">
        <v>25</v>
      </c>
      <c r="I302">
        <v>601</v>
      </c>
      <c r="J302">
        <v>78</v>
      </c>
      <c r="K302">
        <v>46878</v>
      </c>
      <c r="L302" t="s">
        <v>65</v>
      </c>
      <c r="M302" t="s">
        <v>51</v>
      </c>
      <c r="N302">
        <v>51</v>
      </c>
      <c r="O302" t="s">
        <v>37</v>
      </c>
      <c r="P302" t="s">
        <v>29</v>
      </c>
      <c r="Q302" t="s">
        <v>46</v>
      </c>
      <c r="R302" t="s">
        <v>47</v>
      </c>
      <c r="S302">
        <v>22.3569</v>
      </c>
      <c r="T302">
        <v>91.783199999999994</v>
      </c>
    </row>
    <row r="303" spans="1:20" x14ac:dyDescent="0.25">
      <c r="A303" t="s">
        <v>358</v>
      </c>
      <c r="B303" s="1">
        <v>45591</v>
      </c>
      <c r="C303" s="1">
        <v>45596</v>
      </c>
      <c r="D303" t="s">
        <v>96</v>
      </c>
      <c r="E303" t="s">
        <v>42</v>
      </c>
      <c r="F303" t="s">
        <v>33</v>
      </c>
      <c r="G303" t="s">
        <v>72</v>
      </c>
      <c r="H303" t="s">
        <v>25</v>
      </c>
      <c r="I303">
        <v>854</v>
      </c>
      <c r="J303">
        <v>75</v>
      </c>
      <c r="K303">
        <v>64050</v>
      </c>
      <c r="L303" t="s">
        <v>26</v>
      </c>
      <c r="M303" t="s">
        <v>27</v>
      </c>
      <c r="N303">
        <v>63</v>
      </c>
      <c r="O303" t="s">
        <v>66</v>
      </c>
      <c r="P303" t="s">
        <v>29</v>
      </c>
      <c r="Q303" t="s">
        <v>53</v>
      </c>
      <c r="R303" t="s">
        <v>73</v>
      </c>
      <c r="S303">
        <v>41.008200000000002</v>
      </c>
      <c r="T303">
        <v>28.978400000000001</v>
      </c>
    </row>
    <row r="304" spans="1:20" x14ac:dyDescent="0.25">
      <c r="A304" t="s">
        <v>359</v>
      </c>
      <c r="B304" s="1">
        <v>45592</v>
      </c>
      <c r="C304" s="1">
        <v>45596</v>
      </c>
      <c r="D304" t="s">
        <v>75</v>
      </c>
      <c r="E304" t="s">
        <v>50</v>
      </c>
      <c r="F304" t="s">
        <v>33</v>
      </c>
      <c r="G304" t="s">
        <v>72</v>
      </c>
      <c r="H304" t="s">
        <v>25</v>
      </c>
      <c r="I304">
        <v>350</v>
      </c>
      <c r="J304">
        <v>11</v>
      </c>
      <c r="K304">
        <v>3850</v>
      </c>
      <c r="L304" t="s">
        <v>65</v>
      </c>
      <c r="M304" t="s">
        <v>27</v>
      </c>
      <c r="N304">
        <v>43</v>
      </c>
      <c r="O304" t="s">
        <v>59</v>
      </c>
      <c r="P304" t="s">
        <v>45</v>
      </c>
      <c r="Q304" t="s">
        <v>68</v>
      </c>
      <c r="R304" t="s">
        <v>170</v>
      </c>
      <c r="S304">
        <v>23.022500000000001</v>
      </c>
      <c r="T304">
        <v>72.571399999999997</v>
      </c>
    </row>
    <row r="305" spans="1:20" x14ac:dyDescent="0.25">
      <c r="A305" t="s">
        <v>165</v>
      </c>
      <c r="B305" s="1">
        <v>45593</v>
      </c>
      <c r="C305" s="1">
        <v>45596</v>
      </c>
      <c r="D305" t="s">
        <v>75</v>
      </c>
      <c r="E305" t="s">
        <v>50</v>
      </c>
      <c r="F305" t="s">
        <v>33</v>
      </c>
      <c r="G305" t="s">
        <v>24</v>
      </c>
      <c r="H305" t="s">
        <v>25</v>
      </c>
      <c r="I305">
        <v>351</v>
      </c>
      <c r="J305">
        <v>19</v>
      </c>
      <c r="K305">
        <v>6669</v>
      </c>
      <c r="L305" t="s">
        <v>35</v>
      </c>
      <c r="M305" t="s">
        <v>36</v>
      </c>
      <c r="N305">
        <v>41</v>
      </c>
      <c r="O305" t="s">
        <v>28</v>
      </c>
      <c r="P305" t="s">
        <v>45</v>
      </c>
      <c r="Q305" t="s">
        <v>68</v>
      </c>
      <c r="R305" t="s">
        <v>91</v>
      </c>
      <c r="S305">
        <v>26.912400000000002</v>
      </c>
      <c r="T305">
        <v>75.787300000000002</v>
      </c>
    </row>
    <row r="306" spans="1:20" x14ac:dyDescent="0.25">
      <c r="A306" t="s">
        <v>360</v>
      </c>
      <c r="B306" s="1">
        <v>45594</v>
      </c>
      <c r="C306" s="1">
        <v>45596</v>
      </c>
      <c r="D306" t="s">
        <v>131</v>
      </c>
      <c r="E306" t="s">
        <v>103</v>
      </c>
      <c r="F306" t="s">
        <v>23</v>
      </c>
      <c r="G306" t="s">
        <v>34</v>
      </c>
      <c r="H306" t="s">
        <v>104</v>
      </c>
      <c r="I306">
        <v>822</v>
      </c>
      <c r="J306">
        <v>9</v>
      </c>
      <c r="K306">
        <v>7398</v>
      </c>
      <c r="L306" t="s">
        <v>65</v>
      </c>
      <c r="M306" t="s">
        <v>36</v>
      </c>
      <c r="N306">
        <v>56</v>
      </c>
      <c r="O306" t="s">
        <v>37</v>
      </c>
      <c r="P306" t="s">
        <v>45</v>
      </c>
      <c r="Q306" t="s">
        <v>53</v>
      </c>
      <c r="R306" t="s">
        <v>94</v>
      </c>
      <c r="S306">
        <v>38.419199999999996</v>
      </c>
      <c r="T306">
        <v>27.128699999999998</v>
      </c>
    </row>
    <row r="307" spans="1:20" x14ac:dyDescent="0.25">
      <c r="A307" t="s">
        <v>77</v>
      </c>
      <c r="B307" s="1">
        <v>45595</v>
      </c>
      <c r="C307" s="1">
        <v>45596</v>
      </c>
      <c r="D307" t="s">
        <v>78</v>
      </c>
      <c r="E307" t="s">
        <v>22</v>
      </c>
      <c r="F307" t="s">
        <v>23</v>
      </c>
      <c r="G307" t="s">
        <v>72</v>
      </c>
      <c r="H307" t="s">
        <v>25</v>
      </c>
      <c r="I307">
        <v>704</v>
      </c>
      <c r="J307">
        <v>82</v>
      </c>
      <c r="K307">
        <v>57728</v>
      </c>
      <c r="L307" t="s">
        <v>26</v>
      </c>
      <c r="M307" t="s">
        <v>44</v>
      </c>
      <c r="N307">
        <v>48</v>
      </c>
      <c r="O307" t="s">
        <v>59</v>
      </c>
      <c r="P307" t="s">
        <v>38</v>
      </c>
      <c r="Q307" t="s">
        <v>53</v>
      </c>
      <c r="R307" t="s">
        <v>62</v>
      </c>
      <c r="S307">
        <v>36.896900000000002</v>
      </c>
      <c r="T307">
        <v>30.7133</v>
      </c>
    </row>
    <row r="308" spans="1:20" x14ac:dyDescent="0.25">
      <c r="A308" t="s">
        <v>106</v>
      </c>
      <c r="B308" s="1">
        <v>45596</v>
      </c>
      <c r="C308" s="1">
        <v>45596</v>
      </c>
      <c r="D308" t="s">
        <v>80</v>
      </c>
      <c r="E308" t="s">
        <v>42</v>
      </c>
      <c r="F308" t="s">
        <v>71</v>
      </c>
      <c r="G308" t="s">
        <v>43</v>
      </c>
      <c r="H308" t="s">
        <v>25</v>
      </c>
      <c r="I308">
        <v>567</v>
      </c>
      <c r="J308">
        <v>92</v>
      </c>
      <c r="K308">
        <v>52164</v>
      </c>
      <c r="L308" t="s">
        <v>26</v>
      </c>
      <c r="M308" t="s">
        <v>36</v>
      </c>
      <c r="N308">
        <v>31</v>
      </c>
      <c r="O308" t="s">
        <v>52</v>
      </c>
      <c r="P308" t="s">
        <v>29</v>
      </c>
      <c r="Q308" t="s">
        <v>53</v>
      </c>
      <c r="R308" t="s">
        <v>54</v>
      </c>
      <c r="S308">
        <v>40.1828</v>
      </c>
      <c r="T308">
        <v>29.066500000000001</v>
      </c>
    </row>
    <row r="309" spans="1:20" x14ac:dyDescent="0.25">
      <c r="A309" t="s">
        <v>361</v>
      </c>
      <c r="B309" s="1">
        <v>45597</v>
      </c>
      <c r="C309" s="1">
        <v>45626</v>
      </c>
      <c r="D309" t="s">
        <v>126</v>
      </c>
      <c r="E309" t="s">
        <v>103</v>
      </c>
      <c r="F309" t="s">
        <v>71</v>
      </c>
      <c r="G309" t="s">
        <v>43</v>
      </c>
      <c r="H309" t="s">
        <v>104</v>
      </c>
      <c r="I309">
        <v>829</v>
      </c>
      <c r="J309">
        <v>48</v>
      </c>
      <c r="K309">
        <v>39792</v>
      </c>
      <c r="L309" t="s">
        <v>26</v>
      </c>
      <c r="M309" t="s">
        <v>44</v>
      </c>
      <c r="N309">
        <v>43</v>
      </c>
      <c r="O309" t="s">
        <v>59</v>
      </c>
      <c r="P309" t="s">
        <v>29</v>
      </c>
      <c r="Q309" t="s">
        <v>53</v>
      </c>
      <c r="R309" t="s">
        <v>94</v>
      </c>
      <c r="S309">
        <v>38.419199999999996</v>
      </c>
      <c r="T309">
        <v>27.128699999999998</v>
      </c>
    </row>
    <row r="310" spans="1:20" x14ac:dyDescent="0.25">
      <c r="A310" t="s">
        <v>232</v>
      </c>
      <c r="B310" s="1">
        <v>45598</v>
      </c>
      <c r="C310" s="1">
        <v>45626</v>
      </c>
      <c r="D310" t="s">
        <v>102</v>
      </c>
      <c r="E310" t="s">
        <v>103</v>
      </c>
      <c r="F310" t="s">
        <v>71</v>
      </c>
      <c r="G310" t="s">
        <v>72</v>
      </c>
      <c r="H310" t="s">
        <v>104</v>
      </c>
      <c r="I310">
        <v>1082</v>
      </c>
      <c r="J310">
        <v>54</v>
      </c>
      <c r="K310">
        <v>58428</v>
      </c>
      <c r="L310" t="s">
        <v>26</v>
      </c>
      <c r="M310" t="s">
        <v>51</v>
      </c>
      <c r="N310">
        <v>20</v>
      </c>
      <c r="O310" t="s">
        <v>87</v>
      </c>
      <c r="P310" t="s">
        <v>29</v>
      </c>
      <c r="Q310" t="s">
        <v>68</v>
      </c>
      <c r="R310" t="s">
        <v>195</v>
      </c>
      <c r="S310">
        <v>19.076000000000001</v>
      </c>
      <c r="T310">
        <v>72.877700000000004</v>
      </c>
    </row>
    <row r="311" spans="1:20" x14ac:dyDescent="0.25">
      <c r="A311" t="s">
        <v>362</v>
      </c>
      <c r="B311" s="1">
        <v>45599</v>
      </c>
      <c r="C311" s="1">
        <v>45626</v>
      </c>
      <c r="D311" t="s">
        <v>146</v>
      </c>
      <c r="E311" t="s">
        <v>57</v>
      </c>
      <c r="F311" t="s">
        <v>33</v>
      </c>
      <c r="G311" t="s">
        <v>58</v>
      </c>
      <c r="H311" t="s">
        <v>25</v>
      </c>
      <c r="I311">
        <v>490</v>
      </c>
      <c r="J311">
        <v>27</v>
      </c>
      <c r="K311">
        <v>13230</v>
      </c>
      <c r="L311" t="s">
        <v>26</v>
      </c>
      <c r="M311" t="s">
        <v>27</v>
      </c>
      <c r="N311">
        <v>37</v>
      </c>
      <c r="O311" t="s">
        <v>28</v>
      </c>
      <c r="P311" t="s">
        <v>29</v>
      </c>
      <c r="Q311" t="s">
        <v>68</v>
      </c>
      <c r="R311" t="s">
        <v>132</v>
      </c>
      <c r="S311">
        <v>13.082700000000001</v>
      </c>
      <c r="T311">
        <v>80.270700000000005</v>
      </c>
    </row>
    <row r="312" spans="1:20" x14ac:dyDescent="0.25">
      <c r="A312" t="s">
        <v>133</v>
      </c>
      <c r="B312" s="1">
        <v>45600</v>
      </c>
      <c r="C312" s="1">
        <v>45626</v>
      </c>
      <c r="D312" t="s">
        <v>75</v>
      </c>
      <c r="E312" t="s">
        <v>50</v>
      </c>
      <c r="F312" t="s">
        <v>71</v>
      </c>
      <c r="G312" t="s">
        <v>58</v>
      </c>
      <c r="H312" t="s">
        <v>25</v>
      </c>
      <c r="I312">
        <v>358</v>
      </c>
      <c r="J312">
        <v>5</v>
      </c>
      <c r="K312">
        <v>1790</v>
      </c>
      <c r="L312" t="s">
        <v>65</v>
      </c>
      <c r="M312" t="s">
        <v>27</v>
      </c>
      <c r="N312">
        <v>46</v>
      </c>
      <c r="O312" t="s">
        <v>59</v>
      </c>
      <c r="P312" t="s">
        <v>29</v>
      </c>
      <c r="Q312" t="s">
        <v>53</v>
      </c>
      <c r="R312" t="s">
        <v>94</v>
      </c>
      <c r="S312">
        <v>38.419199999999996</v>
      </c>
      <c r="T312">
        <v>27.128699999999998</v>
      </c>
    </row>
    <row r="313" spans="1:20" x14ac:dyDescent="0.25">
      <c r="A313" t="s">
        <v>128</v>
      </c>
      <c r="B313" s="1">
        <v>45601</v>
      </c>
      <c r="C313" s="1">
        <v>45626</v>
      </c>
      <c r="D313" t="s">
        <v>129</v>
      </c>
      <c r="E313" t="s">
        <v>103</v>
      </c>
      <c r="F313" t="s">
        <v>71</v>
      </c>
      <c r="G313" t="s">
        <v>34</v>
      </c>
      <c r="H313" t="s">
        <v>104</v>
      </c>
      <c r="I313">
        <v>1134</v>
      </c>
      <c r="J313">
        <v>54</v>
      </c>
      <c r="K313">
        <v>61236</v>
      </c>
      <c r="L313" t="s">
        <v>26</v>
      </c>
      <c r="M313" t="s">
        <v>44</v>
      </c>
      <c r="N313">
        <v>27</v>
      </c>
      <c r="O313" t="s">
        <v>52</v>
      </c>
      <c r="P313" t="s">
        <v>29</v>
      </c>
      <c r="Q313" t="s">
        <v>53</v>
      </c>
      <c r="R313" t="s">
        <v>54</v>
      </c>
      <c r="S313">
        <v>40.1828</v>
      </c>
      <c r="T313">
        <v>29.066500000000001</v>
      </c>
    </row>
    <row r="314" spans="1:20" x14ac:dyDescent="0.25">
      <c r="A314" t="s">
        <v>363</v>
      </c>
      <c r="B314" s="1">
        <v>45602</v>
      </c>
      <c r="C314" s="1">
        <v>45626</v>
      </c>
      <c r="D314" t="s">
        <v>85</v>
      </c>
      <c r="E314" t="s">
        <v>22</v>
      </c>
      <c r="F314" t="s">
        <v>71</v>
      </c>
      <c r="G314" t="s">
        <v>34</v>
      </c>
      <c r="H314" t="s">
        <v>25</v>
      </c>
      <c r="I314">
        <v>1000</v>
      </c>
      <c r="J314">
        <v>5</v>
      </c>
      <c r="K314">
        <v>5000</v>
      </c>
      <c r="L314" t="s">
        <v>65</v>
      </c>
      <c r="M314" t="s">
        <v>44</v>
      </c>
      <c r="N314">
        <v>54</v>
      </c>
      <c r="O314" t="s">
        <v>37</v>
      </c>
      <c r="P314" t="s">
        <v>45</v>
      </c>
      <c r="Q314" t="s">
        <v>53</v>
      </c>
      <c r="R314" t="s">
        <v>73</v>
      </c>
      <c r="S314">
        <v>41.008200000000002</v>
      </c>
      <c r="T314">
        <v>28.978400000000001</v>
      </c>
    </row>
    <row r="315" spans="1:20" x14ac:dyDescent="0.25">
      <c r="A315" t="s">
        <v>364</v>
      </c>
      <c r="B315" s="1">
        <v>45603</v>
      </c>
      <c r="C315" s="1">
        <v>45626</v>
      </c>
      <c r="D315" t="s">
        <v>64</v>
      </c>
      <c r="E315" t="s">
        <v>50</v>
      </c>
      <c r="F315" t="s">
        <v>71</v>
      </c>
      <c r="G315" t="s">
        <v>58</v>
      </c>
      <c r="H315" t="s">
        <v>25</v>
      </c>
      <c r="I315">
        <v>841</v>
      </c>
      <c r="J315">
        <v>61</v>
      </c>
      <c r="K315">
        <v>51301</v>
      </c>
      <c r="L315" t="s">
        <v>26</v>
      </c>
      <c r="M315" t="s">
        <v>44</v>
      </c>
      <c r="N315">
        <v>47</v>
      </c>
      <c r="O315" t="s">
        <v>59</v>
      </c>
      <c r="P315" t="s">
        <v>45</v>
      </c>
      <c r="Q315" t="s">
        <v>53</v>
      </c>
      <c r="R315" t="s">
        <v>62</v>
      </c>
      <c r="S315">
        <v>36.896900000000002</v>
      </c>
      <c r="T315">
        <v>30.7133</v>
      </c>
    </row>
    <row r="316" spans="1:20" x14ac:dyDescent="0.25">
      <c r="A316" t="s">
        <v>365</v>
      </c>
      <c r="B316" s="1">
        <v>45604</v>
      </c>
      <c r="C316" s="1">
        <v>45626</v>
      </c>
      <c r="D316" t="s">
        <v>131</v>
      </c>
      <c r="E316" t="s">
        <v>103</v>
      </c>
      <c r="F316" t="s">
        <v>23</v>
      </c>
      <c r="G316" t="s">
        <v>34</v>
      </c>
      <c r="H316" t="s">
        <v>104</v>
      </c>
      <c r="I316">
        <v>896</v>
      </c>
      <c r="J316">
        <v>83</v>
      </c>
      <c r="K316">
        <v>74368</v>
      </c>
      <c r="L316" t="s">
        <v>26</v>
      </c>
      <c r="M316" t="s">
        <v>44</v>
      </c>
      <c r="N316">
        <v>54</v>
      </c>
      <c r="O316" t="s">
        <v>37</v>
      </c>
      <c r="P316" t="s">
        <v>29</v>
      </c>
      <c r="Q316" t="s">
        <v>68</v>
      </c>
      <c r="R316" t="s">
        <v>132</v>
      </c>
      <c r="S316">
        <v>13.082700000000001</v>
      </c>
      <c r="T316">
        <v>80.270700000000005</v>
      </c>
    </row>
    <row r="317" spans="1:20" x14ac:dyDescent="0.25">
      <c r="A317" t="s">
        <v>366</v>
      </c>
      <c r="B317" s="1">
        <v>45605</v>
      </c>
      <c r="C317" s="1">
        <v>45626</v>
      </c>
      <c r="D317" t="s">
        <v>146</v>
      </c>
      <c r="E317" t="s">
        <v>57</v>
      </c>
      <c r="F317" t="s">
        <v>33</v>
      </c>
      <c r="G317" t="s">
        <v>58</v>
      </c>
      <c r="H317" t="s">
        <v>25</v>
      </c>
      <c r="I317">
        <v>458</v>
      </c>
      <c r="J317">
        <v>49</v>
      </c>
      <c r="K317">
        <v>22442</v>
      </c>
      <c r="L317" t="s">
        <v>65</v>
      </c>
      <c r="M317" t="s">
        <v>51</v>
      </c>
      <c r="N317">
        <v>29</v>
      </c>
      <c r="O317" t="s">
        <v>52</v>
      </c>
      <c r="P317" t="s">
        <v>29</v>
      </c>
      <c r="Q317" t="s">
        <v>53</v>
      </c>
      <c r="R317" t="s">
        <v>62</v>
      </c>
      <c r="S317">
        <v>36.896900000000002</v>
      </c>
      <c r="T317">
        <v>30.7133</v>
      </c>
    </row>
    <row r="318" spans="1:20" x14ac:dyDescent="0.25">
      <c r="A318" t="s">
        <v>367</v>
      </c>
      <c r="B318" s="1">
        <v>45606</v>
      </c>
      <c r="C318" s="1">
        <v>45626</v>
      </c>
      <c r="D318" t="s">
        <v>41</v>
      </c>
      <c r="E318" t="s">
        <v>42</v>
      </c>
      <c r="F318" t="s">
        <v>71</v>
      </c>
      <c r="G318" t="s">
        <v>34</v>
      </c>
      <c r="H318" t="s">
        <v>25</v>
      </c>
      <c r="I318">
        <v>643</v>
      </c>
      <c r="J318">
        <v>81</v>
      </c>
      <c r="K318">
        <v>52083</v>
      </c>
      <c r="L318" t="s">
        <v>65</v>
      </c>
      <c r="M318" t="s">
        <v>27</v>
      </c>
      <c r="N318">
        <v>31</v>
      </c>
      <c r="O318" t="s">
        <v>52</v>
      </c>
      <c r="P318" t="s">
        <v>29</v>
      </c>
      <c r="Q318" t="s">
        <v>68</v>
      </c>
      <c r="R318" t="s">
        <v>91</v>
      </c>
      <c r="S318">
        <v>26.912400000000002</v>
      </c>
      <c r="T318">
        <v>75.787300000000002</v>
      </c>
    </row>
    <row r="319" spans="1:20" x14ac:dyDescent="0.25">
      <c r="A319" t="s">
        <v>368</v>
      </c>
      <c r="B319" s="1">
        <v>45607</v>
      </c>
      <c r="C319" s="1">
        <v>45626</v>
      </c>
      <c r="D319" t="s">
        <v>80</v>
      </c>
      <c r="E319" t="s">
        <v>42</v>
      </c>
      <c r="F319" t="s">
        <v>71</v>
      </c>
      <c r="G319" t="s">
        <v>43</v>
      </c>
      <c r="H319" t="s">
        <v>25</v>
      </c>
      <c r="I319">
        <v>543</v>
      </c>
      <c r="J319">
        <v>35</v>
      </c>
      <c r="K319">
        <v>19005</v>
      </c>
      <c r="L319" t="s">
        <v>65</v>
      </c>
      <c r="M319" t="s">
        <v>36</v>
      </c>
      <c r="N319">
        <v>40</v>
      </c>
      <c r="O319" t="s">
        <v>28</v>
      </c>
      <c r="P319" t="s">
        <v>45</v>
      </c>
      <c r="Q319" t="s">
        <v>53</v>
      </c>
      <c r="R319" t="s">
        <v>54</v>
      </c>
      <c r="S319">
        <v>40.1828</v>
      </c>
      <c r="T319">
        <v>29.066500000000001</v>
      </c>
    </row>
    <row r="320" spans="1:20" x14ac:dyDescent="0.25">
      <c r="A320" t="s">
        <v>207</v>
      </c>
      <c r="B320" s="1">
        <v>45608</v>
      </c>
      <c r="C320" s="1">
        <v>45626</v>
      </c>
      <c r="D320" t="s">
        <v>78</v>
      </c>
      <c r="E320" t="s">
        <v>22</v>
      </c>
      <c r="F320" t="s">
        <v>33</v>
      </c>
      <c r="G320" t="s">
        <v>58</v>
      </c>
      <c r="H320" t="s">
        <v>25</v>
      </c>
      <c r="I320">
        <v>725</v>
      </c>
      <c r="J320">
        <v>79</v>
      </c>
      <c r="K320">
        <v>57275</v>
      </c>
      <c r="L320" t="s">
        <v>65</v>
      </c>
      <c r="M320" t="s">
        <v>44</v>
      </c>
      <c r="N320">
        <v>44</v>
      </c>
      <c r="O320" t="s">
        <v>59</v>
      </c>
      <c r="P320" t="s">
        <v>45</v>
      </c>
      <c r="Q320" t="s">
        <v>68</v>
      </c>
      <c r="R320" t="s">
        <v>88</v>
      </c>
      <c r="S320">
        <v>17.385000000000002</v>
      </c>
      <c r="T320">
        <v>78.486699999999999</v>
      </c>
    </row>
    <row r="321" spans="1:20" x14ac:dyDescent="0.25">
      <c r="A321" t="s">
        <v>369</v>
      </c>
      <c r="B321" s="1">
        <v>45609</v>
      </c>
      <c r="C321" s="1">
        <v>45626</v>
      </c>
      <c r="D321" t="s">
        <v>21</v>
      </c>
      <c r="E321" t="s">
        <v>22</v>
      </c>
      <c r="F321" t="s">
        <v>23</v>
      </c>
      <c r="G321" t="s">
        <v>34</v>
      </c>
      <c r="H321" t="s">
        <v>25</v>
      </c>
      <c r="I321">
        <v>503</v>
      </c>
      <c r="J321">
        <v>36</v>
      </c>
      <c r="K321">
        <v>18108</v>
      </c>
      <c r="L321" t="s">
        <v>26</v>
      </c>
      <c r="M321" t="s">
        <v>27</v>
      </c>
      <c r="N321">
        <v>48</v>
      </c>
      <c r="O321" t="s">
        <v>59</v>
      </c>
      <c r="P321" t="s">
        <v>29</v>
      </c>
      <c r="Q321" t="s">
        <v>68</v>
      </c>
      <c r="R321" t="s">
        <v>69</v>
      </c>
      <c r="S321">
        <v>18.520399999999999</v>
      </c>
      <c r="T321">
        <v>73.856700000000004</v>
      </c>
    </row>
    <row r="322" spans="1:20" x14ac:dyDescent="0.25">
      <c r="A322" t="s">
        <v>370</v>
      </c>
      <c r="B322" s="1">
        <v>45610</v>
      </c>
      <c r="C322" s="1">
        <v>45626</v>
      </c>
      <c r="D322" t="s">
        <v>56</v>
      </c>
      <c r="E322" t="s">
        <v>57</v>
      </c>
      <c r="F322" t="s">
        <v>23</v>
      </c>
      <c r="G322" t="s">
        <v>24</v>
      </c>
      <c r="H322" t="s">
        <v>25</v>
      </c>
      <c r="I322">
        <v>1877</v>
      </c>
      <c r="J322">
        <v>66</v>
      </c>
      <c r="K322">
        <v>123882</v>
      </c>
      <c r="L322" t="s">
        <v>65</v>
      </c>
      <c r="M322" t="s">
        <v>51</v>
      </c>
      <c r="N322">
        <v>32</v>
      </c>
      <c r="O322" t="s">
        <v>52</v>
      </c>
      <c r="P322" t="s">
        <v>29</v>
      </c>
      <c r="Q322" t="s">
        <v>68</v>
      </c>
      <c r="R322" t="s">
        <v>91</v>
      </c>
      <c r="S322">
        <v>26.912400000000002</v>
      </c>
      <c r="T322">
        <v>75.787300000000002</v>
      </c>
    </row>
    <row r="323" spans="1:20" x14ac:dyDescent="0.25">
      <c r="A323" t="s">
        <v>115</v>
      </c>
      <c r="B323" s="1">
        <v>45611</v>
      </c>
      <c r="C323" s="1">
        <v>45626</v>
      </c>
      <c r="D323" t="s">
        <v>116</v>
      </c>
      <c r="E323" t="s">
        <v>57</v>
      </c>
      <c r="F323" t="s">
        <v>23</v>
      </c>
      <c r="G323" t="s">
        <v>72</v>
      </c>
      <c r="H323" t="s">
        <v>25</v>
      </c>
      <c r="I323">
        <v>1293</v>
      </c>
      <c r="J323">
        <v>2</v>
      </c>
      <c r="K323">
        <v>2586</v>
      </c>
      <c r="L323" t="s">
        <v>65</v>
      </c>
      <c r="M323" t="s">
        <v>36</v>
      </c>
      <c r="N323">
        <v>36</v>
      </c>
      <c r="O323" t="s">
        <v>28</v>
      </c>
      <c r="P323" t="s">
        <v>45</v>
      </c>
      <c r="Q323" t="s">
        <v>68</v>
      </c>
      <c r="R323" t="s">
        <v>69</v>
      </c>
      <c r="S323">
        <v>18.520399999999999</v>
      </c>
      <c r="T323">
        <v>73.856700000000004</v>
      </c>
    </row>
    <row r="324" spans="1:20" x14ac:dyDescent="0.25">
      <c r="A324" t="s">
        <v>371</v>
      </c>
      <c r="B324" s="1">
        <v>45612</v>
      </c>
      <c r="C324" s="1">
        <v>45626</v>
      </c>
      <c r="D324" t="s">
        <v>131</v>
      </c>
      <c r="E324" t="s">
        <v>103</v>
      </c>
      <c r="F324" t="s">
        <v>23</v>
      </c>
      <c r="G324" t="s">
        <v>72</v>
      </c>
      <c r="H324" t="s">
        <v>104</v>
      </c>
      <c r="I324">
        <v>811</v>
      </c>
      <c r="J324">
        <v>7</v>
      </c>
      <c r="K324">
        <v>5677</v>
      </c>
      <c r="L324" t="s">
        <v>26</v>
      </c>
      <c r="M324" t="s">
        <v>51</v>
      </c>
      <c r="N324">
        <v>30</v>
      </c>
      <c r="O324" t="s">
        <v>52</v>
      </c>
      <c r="P324" t="s">
        <v>29</v>
      </c>
      <c r="Q324" t="s">
        <v>46</v>
      </c>
      <c r="R324" t="s">
        <v>47</v>
      </c>
      <c r="S324">
        <v>22.3569</v>
      </c>
      <c r="T324">
        <v>91.783199999999994</v>
      </c>
    </row>
    <row r="325" spans="1:20" x14ac:dyDescent="0.25">
      <c r="A325" t="s">
        <v>193</v>
      </c>
      <c r="B325" s="1">
        <v>45613</v>
      </c>
      <c r="C325" s="1">
        <v>45626</v>
      </c>
      <c r="D325" t="s">
        <v>96</v>
      </c>
      <c r="E325" t="s">
        <v>42</v>
      </c>
      <c r="F325" t="s">
        <v>71</v>
      </c>
      <c r="G325" t="s">
        <v>24</v>
      </c>
      <c r="H325" t="s">
        <v>25</v>
      </c>
      <c r="I325">
        <v>875</v>
      </c>
      <c r="J325">
        <v>80</v>
      </c>
      <c r="K325">
        <v>70000</v>
      </c>
      <c r="L325" t="s">
        <v>26</v>
      </c>
      <c r="M325" t="s">
        <v>51</v>
      </c>
      <c r="N325">
        <v>60</v>
      </c>
      <c r="O325" t="s">
        <v>66</v>
      </c>
      <c r="P325" t="s">
        <v>29</v>
      </c>
      <c r="Q325" t="s">
        <v>53</v>
      </c>
      <c r="R325" t="s">
        <v>94</v>
      </c>
      <c r="S325">
        <v>38.419199999999996</v>
      </c>
      <c r="T325">
        <v>27.128699999999998</v>
      </c>
    </row>
    <row r="326" spans="1:20" x14ac:dyDescent="0.25">
      <c r="A326" t="s">
        <v>361</v>
      </c>
      <c r="B326" s="1">
        <v>45614</v>
      </c>
      <c r="C326" s="1">
        <v>45626</v>
      </c>
      <c r="D326" t="s">
        <v>126</v>
      </c>
      <c r="E326" t="s">
        <v>103</v>
      </c>
      <c r="F326" t="s">
        <v>71</v>
      </c>
      <c r="G326" t="s">
        <v>43</v>
      </c>
      <c r="H326" t="s">
        <v>104</v>
      </c>
      <c r="I326">
        <v>829</v>
      </c>
      <c r="J326">
        <v>48</v>
      </c>
      <c r="K326">
        <v>39792</v>
      </c>
      <c r="L326" t="s">
        <v>26</v>
      </c>
      <c r="M326" t="s">
        <v>44</v>
      </c>
      <c r="N326">
        <v>43</v>
      </c>
      <c r="O326" t="s">
        <v>59</v>
      </c>
      <c r="P326" t="s">
        <v>29</v>
      </c>
      <c r="Q326" t="s">
        <v>53</v>
      </c>
      <c r="R326" t="s">
        <v>94</v>
      </c>
      <c r="S326">
        <v>38.419199999999996</v>
      </c>
      <c r="T326">
        <v>27.128699999999998</v>
      </c>
    </row>
    <row r="327" spans="1:20" x14ac:dyDescent="0.25">
      <c r="A327" t="s">
        <v>315</v>
      </c>
      <c r="B327" s="1">
        <v>45615</v>
      </c>
      <c r="C327" s="1">
        <v>45626</v>
      </c>
      <c r="D327" t="s">
        <v>75</v>
      </c>
      <c r="E327" t="s">
        <v>50</v>
      </c>
      <c r="F327" t="s">
        <v>71</v>
      </c>
      <c r="G327" t="s">
        <v>43</v>
      </c>
      <c r="H327" t="s">
        <v>25</v>
      </c>
      <c r="I327">
        <v>369</v>
      </c>
      <c r="J327">
        <v>81</v>
      </c>
      <c r="K327">
        <v>29889</v>
      </c>
      <c r="L327" t="s">
        <v>65</v>
      </c>
      <c r="M327" t="s">
        <v>51</v>
      </c>
      <c r="N327">
        <v>40</v>
      </c>
      <c r="O327" t="s">
        <v>28</v>
      </c>
      <c r="P327" t="s">
        <v>45</v>
      </c>
      <c r="Q327" t="s">
        <v>68</v>
      </c>
      <c r="R327" t="s">
        <v>88</v>
      </c>
      <c r="S327">
        <v>17.385000000000002</v>
      </c>
      <c r="T327">
        <v>78.486699999999999</v>
      </c>
    </row>
    <row r="328" spans="1:20" x14ac:dyDescent="0.25">
      <c r="A328" t="s">
        <v>372</v>
      </c>
      <c r="B328" s="1">
        <v>45616</v>
      </c>
      <c r="C328" s="1">
        <v>45626</v>
      </c>
      <c r="D328" t="s">
        <v>116</v>
      </c>
      <c r="E328" t="s">
        <v>57</v>
      </c>
      <c r="F328" t="s">
        <v>33</v>
      </c>
      <c r="G328" t="s">
        <v>24</v>
      </c>
      <c r="H328" t="s">
        <v>25</v>
      </c>
      <c r="I328">
        <v>1247</v>
      </c>
      <c r="J328">
        <v>30</v>
      </c>
      <c r="K328">
        <v>37410</v>
      </c>
      <c r="L328" t="s">
        <v>26</v>
      </c>
      <c r="M328" t="s">
        <v>51</v>
      </c>
      <c r="N328">
        <v>53</v>
      </c>
      <c r="O328" t="s">
        <v>37</v>
      </c>
      <c r="P328" t="s">
        <v>45</v>
      </c>
      <c r="Q328" t="s">
        <v>68</v>
      </c>
      <c r="R328" t="s">
        <v>127</v>
      </c>
      <c r="S328">
        <v>26.846699999999998</v>
      </c>
      <c r="T328">
        <v>80.946200000000005</v>
      </c>
    </row>
    <row r="329" spans="1:20" x14ac:dyDescent="0.25">
      <c r="A329" t="s">
        <v>161</v>
      </c>
      <c r="B329" s="1">
        <v>45617</v>
      </c>
      <c r="C329" s="1">
        <v>45626</v>
      </c>
      <c r="D329" t="s">
        <v>129</v>
      </c>
      <c r="E329" t="s">
        <v>103</v>
      </c>
      <c r="F329" t="s">
        <v>71</v>
      </c>
      <c r="G329" t="s">
        <v>43</v>
      </c>
      <c r="H329" t="s">
        <v>104</v>
      </c>
      <c r="I329">
        <v>1106</v>
      </c>
      <c r="J329">
        <v>71</v>
      </c>
      <c r="K329">
        <v>78526</v>
      </c>
      <c r="L329" t="s">
        <v>26</v>
      </c>
      <c r="M329" t="s">
        <v>36</v>
      </c>
      <c r="N329">
        <v>33</v>
      </c>
      <c r="O329" t="s">
        <v>52</v>
      </c>
      <c r="P329" t="s">
        <v>29</v>
      </c>
      <c r="Q329" t="s">
        <v>68</v>
      </c>
      <c r="R329" t="s">
        <v>132</v>
      </c>
      <c r="S329">
        <v>13.082700000000001</v>
      </c>
      <c r="T329">
        <v>80.270700000000005</v>
      </c>
    </row>
    <row r="330" spans="1:20" x14ac:dyDescent="0.25">
      <c r="A330" t="s">
        <v>373</v>
      </c>
      <c r="B330" s="1">
        <v>45618</v>
      </c>
      <c r="C330" s="1">
        <v>45626</v>
      </c>
      <c r="D330" t="s">
        <v>41</v>
      </c>
      <c r="E330" t="s">
        <v>42</v>
      </c>
      <c r="F330" t="s">
        <v>71</v>
      </c>
      <c r="G330" t="s">
        <v>24</v>
      </c>
      <c r="H330" t="s">
        <v>25</v>
      </c>
      <c r="I330">
        <v>621</v>
      </c>
      <c r="J330">
        <v>40</v>
      </c>
      <c r="K330">
        <v>24840</v>
      </c>
      <c r="L330" t="s">
        <v>65</v>
      </c>
      <c r="M330" t="s">
        <v>36</v>
      </c>
      <c r="N330">
        <v>48</v>
      </c>
      <c r="O330" t="s">
        <v>59</v>
      </c>
      <c r="P330" t="s">
        <v>38</v>
      </c>
      <c r="Q330" t="s">
        <v>68</v>
      </c>
      <c r="R330" t="s">
        <v>88</v>
      </c>
      <c r="S330">
        <v>17.385000000000002</v>
      </c>
      <c r="T330">
        <v>78.486699999999999</v>
      </c>
    </row>
    <row r="331" spans="1:20" x14ac:dyDescent="0.25">
      <c r="A331" t="s">
        <v>374</v>
      </c>
      <c r="B331" s="1">
        <v>45619</v>
      </c>
      <c r="C331" s="1">
        <v>45626</v>
      </c>
      <c r="D331" t="s">
        <v>129</v>
      </c>
      <c r="E331" t="s">
        <v>103</v>
      </c>
      <c r="F331" t="s">
        <v>23</v>
      </c>
      <c r="G331" t="s">
        <v>24</v>
      </c>
      <c r="H331" t="s">
        <v>104</v>
      </c>
      <c r="I331">
        <v>1150</v>
      </c>
      <c r="J331">
        <v>43</v>
      </c>
      <c r="K331">
        <v>49450</v>
      </c>
      <c r="L331" t="s">
        <v>65</v>
      </c>
      <c r="M331" t="s">
        <v>51</v>
      </c>
      <c r="N331">
        <v>38</v>
      </c>
      <c r="O331" t="s">
        <v>28</v>
      </c>
      <c r="P331" t="s">
        <v>45</v>
      </c>
      <c r="Q331" t="s">
        <v>68</v>
      </c>
      <c r="R331" t="s">
        <v>132</v>
      </c>
      <c r="S331">
        <v>13.082700000000001</v>
      </c>
      <c r="T331">
        <v>80.270700000000005</v>
      </c>
    </row>
    <row r="332" spans="1:20" x14ac:dyDescent="0.25">
      <c r="A332" t="s">
        <v>201</v>
      </c>
      <c r="B332" s="1">
        <v>45620</v>
      </c>
      <c r="C332" s="1">
        <v>45626</v>
      </c>
      <c r="D332" t="s">
        <v>64</v>
      </c>
      <c r="E332" t="s">
        <v>50</v>
      </c>
      <c r="F332" t="s">
        <v>23</v>
      </c>
      <c r="G332" t="s">
        <v>24</v>
      </c>
      <c r="H332" t="s">
        <v>25</v>
      </c>
      <c r="I332">
        <v>837</v>
      </c>
      <c r="J332">
        <v>83</v>
      </c>
      <c r="K332">
        <v>69471</v>
      </c>
      <c r="L332" t="s">
        <v>65</v>
      </c>
      <c r="M332" t="s">
        <v>36</v>
      </c>
      <c r="N332">
        <v>41</v>
      </c>
      <c r="O332" t="s">
        <v>28</v>
      </c>
      <c r="P332" t="s">
        <v>45</v>
      </c>
      <c r="Q332" t="s">
        <v>30</v>
      </c>
      <c r="R332" t="s">
        <v>202</v>
      </c>
      <c r="S332">
        <v>24.860700000000001</v>
      </c>
      <c r="T332">
        <v>67.001099999999994</v>
      </c>
    </row>
    <row r="333" spans="1:20" x14ac:dyDescent="0.25">
      <c r="A333" t="s">
        <v>282</v>
      </c>
      <c r="B333" s="1">
        <v>45621</v>
      </c>
      <c r="C333" s="1">
        <v>45626</v>
      </c>
      <c r="D333" t="s">
        <v>49</v>
      </c>
      <c r="E333" t="s">
        <v>50</v>
      </c>
      <c r="F333" t="s">
        <v>71</v>
      </c>
      <c r="G333" t="s">
        <v>43</v>
      </c>
      <c r="H333" t="s">
        <v>25</v>
      </c>
      <c r="I333">
        <v>319</v>
      </c>
      <c r="J333">
        <v>34</v>
      </c>
      <c r="K333">
        <v>10846</v>
      </c>
      <c r="L333" t="s">
        <v>35</v>
      </c>
      <c r="M333" t="s">
        <v>44</v>
      </c>
      <c r="N333">
        <v>34</v>
      </c>
      <c r="O333" t="s">
        <v>28</v>
      </c>
      <c r="P333" t="s">
        <v>38</v>
      </c>
      <c r="Q333" t="s">
        <v>68</v>
      </c>
      <c r="R333" t="s">
        <v>91</v>
      </c>
      <c r="S333">
        <v>26.912400000000002</v>
      </c>
      <c r="T333">
        <v>75.787300000000002</v>
      </c>
    </row>
    <row r="334" spans="1:20" x14ac:dyDescent="0.25">
      <c r="A334" t="s">
        <v>344</v>
      </c>
      <c r="B334" s="1">
        <v>45622</v>
      </c>
      <c r="C334" s="1">
        <v>45626</v>
      </c>
      <c r="D334" t="s">
        <v>146</v>
      </c>
      <c r="E334" t="s">
        <v>57</v>
      </c>
      <c r="F334" t="s">
        <v>33</v>
      </c>
      <c r="G334" t="s">
        <v>24</v>
      </c>
      <c r="H334" t="s">
        <v>25</v>
      </c>
      <c r="I334">
        <v>443</v>
      </c>
      <c r="J334">
        <v>77</v>
      </c>
      <c r="K334">
        <v>34111</v>
      </c>
      <c r="L334" t="s">
        <v>26</v>
      </c>
      <c r="M334" t="s">
        <v>36</v>
      </c>
      <c r="N334">
        <v>62</v>
      </c>
      <c r="O334" t="s">
        <v>66</v>
      </c>
      <c r="P334" t="s">
        <v>45</v>
      </c>
      <c r="Q334" t="s">
        <v>68</v>
      </c>
      <c r="R334" t="s">
        <v>195</v>
      </c>
      <c r="S334">
        <v>19.076000000000001</v>
      </c>
      <c r="T334">
        <v>72.877700000000004</v>
      </c>
    </row>
    <row r="335" spans="1:20" x14ac:dyDescent="0.25">
      <c r="A335" t="s">
        <v>375</v>
      </c>
      <c r="B335" s="1">
        <v>45623</v>
      </c>
      <c r="C335" s="1">
        <v>45626</v>
      </c>
      <c r="D335" t="s">
        <v>82</v>
      </c>
      <c r="E335" t="s">
        <v>50</v>
      </c>
      <c r="F335" t="s">
        <v>23</v>
      </c>
      <c r="G335" t="s">
        <v>43</v>
      </c>
      <c r="H335" t="s">
        <v>25</v>
      </c>
      <c r="I335">
        <v>531</v>
      </c>
      <c r="J335">
        <v>21</v>
      </c>
      <c r="K335">
        <v>11151</v>
      </c>
      <c r="L335" t="s">
        <v>26</v>
      </c>
      <c r="M335" t="s">
        <v>27</v>
      </c>
      <c r="N335">
        <v>49</v>
      </c>
      <c r="O335" t="s">
        <v>59</v>
      </c>
      <c r="P335" t="s">
        <v>45</v>
      </c>
      <c r="Q335" t="s">
        <v>68</v>
      </c>
      <c r="R335" t="s">
        <v>69</v>
      </c>
      <c r="S335">
        <v>18.520399999999999</v>
      </c>
      <c r="T335">
        <v>73.856700000000004</v>
      </c>
    </row>
    <row r="336" spans="1:20" x14ac:dyDescent="0.25">
      <c r="A336" t="s">
        <v>376</v>
      </c>
      <c r="B336" s="1">
        <v>45624</v>
      </c>
      <c r="C336" s="1">
        <v>45626</v>
      </c>
      <c r="D336" t="s">
        <v>49</v>
      </c>
      <c r="E336" t="s">
        <v>50</v>
      </c>
      <c r="F336" t="s">
        <v>23</v>
      </c>
      <c r="G336" t="s">
        <v>58</v>
      </c>
      <c r="H336" t="s">
        <v>25</v>
      </c>
      <c r="I336">
        <v>315</v>
      </c>
      <c r="J336">
        <v>92</v>
      </c>
      <c r="K336">
        <v>28980</v>
      </c>
      <c r="L336" t="s">
        <v>26</v>
      </c>
      <c r="M336" t="s">
        <v>27</v>
      </c>
      <c r="N336">
        <v>33</v>
      </c>
      <c r="O336" t="s">
        <v>52</v>
      </c>
      <c r="P336" t="s">
        <v>45</v>
      </c>
      <c r="Q336" t="s">
        <v>53</v>
      </c>
      <c r="R336" t="s">
        <v>73</v>
      </c>
      <c r="S336">
        <v>41.008200000000002</v>
      </c>
      <c r="T336">
        <v>28.978400000000001</v>
      </c>
    </row>
    <row r="337" spans="1:20" x14ac:dyDescent="0.25">
      <c r="A337" t="s">
        <v>282</v>
      </c>
      <c r="B337" s="1">
        <v>45625</v>
      </c>
      <c r="C337" s="1">
        <v>45626</v>
      </c>
      <c r="D337" t="s">
        <v>49</v>
      </c>
      <c r="E337" t="s">
        <v>50</v>
      </c>
      <c r="F337" t="s">
        <v>71</v>
      </c>
      <c r="G337" t="s">
        <v>43</v>
      </c>
      <c r="H337" t="s">
        <v>25</v>
      </c>
      <c r="I337">
        <v>319</v>
      </c>
      <c r="J337">
        <v>34</v>
      </c>
      <c r="K337">
        <v>10846</v>
      </c>
      <c r="L337" t="s">
        <v>35</v>
      </c>
      <c r="M337" t="s">
        <v>44</v>
      </c>
      <c r="N337">
        <v>34</v>
      </c>
      <c r="O337" t="s">
        <v>28</v>
      </c>
      <c r="P337" t="s">
        <v>38</v>
      </c>
      <c r="Q337" t="s">
        <v>68</v>
      </c>
      <c r="R337" t="s">
        <v>91</v>
      </c>
      <c r="S337">
        <v>26.912400000000002</v>
      </c>
      <c r="T337">
        <v>75.787300000000002</v>
      </c>
    </row>
    <row r="338" spans="1:20" x14ac:dyDescent="0.25">
      <c r="A338" t="s">
        <v>377</v>
      </c>
      <c r="B338" s="1">
        <v>45626</v>
      </c>
      <c r="C338" s="1">
        <v>45626</v>
      </c>
      <c r="D338" t="s">
        <v>102</v>
      </c>
      <c r="E338" t="s">
        <v>103</v>
      </c>
      <c r="F338" t="s">
        <v>33</v>
      </c>
      <c r="G338" t="s">
        <v>43</v>
      </c>
      <c r="H338" t="s">
        <v>104</v>
      </c>
      <c r="I338">
        <v>1045</v>
      </c>
      <c r="J338">
        <v>23</v>
      </c>
      <c r="K338">
        <v>24035</v>
      </c>
      <c r="L338" t="s">
        <v>65</v>
      </c>
      <c r="M338" t="s">
        <v>44</v>
      </c>
      <c r="N338">
        <v>32</v>
      </c>
      <c r="O338" t="s">
        <v>52</v>
      </c>
      <c r="P338" t="s">
        <v>29</v>
      </c>
      <c r="Q338" t="s">
        <v>46</v>
      </c>
      <c r="R338" t="s">
        <v>60</v>
      </c>
      <c r="S338">
        <v>24.374500000000001</v>
      </c>
      <c r="T338">
        <v>88.604200000000006</v>
      </c>
    </row>
    <row r="339" spans="1:20" x14ac:dyDescent="0.25">
      <c r="A339" t="s">
        <v>378</v>
      </c>
      <c r="B339" s="1">
        <v>45627</v>
      </c>
      <c r="C339" s="1">
        <v>45657</v>
      </c>
      <c r="D339" t="s">
        <v>131</v>
      </c>
      <c r="E339" t="s">
        <v>103</v>
      </c>
      <c r="F339" t="s">
        <v>71</v>
      </c>
      <c r="G339" t="s">
        <v>43</v>
      </c>
      <c r="H339" t="s">
        <v>104</v>
      </c>
      <c r="I339">
        <v>892</v>
      </c>
      <c r="J339">
        <v>58</v>
      </c>
      <c r="K339">
        <v>51736</v>
      </c>
      <c r="L339" t="s">
        <v>26</v>
      </c>
      <c r="M339" t="s">
        <v>44</v>
      </c>
      <c r="N339">
        <v>42</v>
      </c>
      <c r="O339" t="s">
        <v>59</v>
      </c>
      <c r="P339" t="s">
        <v>29</v>
      </c>
      <c r="Q339" t="s">
        <v>53</v>
      </c>
      <c r="R339" t="s">
        <v>100</v>
      </c>
      <c r="S339">
        <v>39.933399999999999</v>
      </c>
      <c r="T339">
        <v>32.859699999999997</v>
      </c>
    </row>
    <row r="340" spans="1:20" x14ac:dyDescent="0.25">
      <c r="A340" t="s">
        <v>319</v>
      </c>
      <c r="B340" s="1">
        <v>45628</v>
      </c>
      <c r="C340" s="1">
        <v>45657</v>
      </c>
      <c r="D340" t="s">
        <v>78</v>
      </c>
      <c r="E340" t="s">
        <v>22</v>
      </c>
      <c r="F340" t="s">
        <v>71</v>
      </c>
      <c r="G340" t="s">
        <v>58</v>
      </c>
      <c r="H340" t="s">
        <v>25</v>
      </c>
      <c r="I340">
        <v>789</v>
      </c>
      <c r="J340">
        <v>47</v>
      </c>
      <c r="K340">
        <v>37083</v>
      </c>
      <c r="L340" t="s">
        <v>65</v>
      </c>
      <c r="M340" t="s">
        <v>27</v>
      </c>
      <c r="N340">
        <v>23</v>
      </c>
      <c r="O340" t="s">
        <v>87</v>
      </c>
      <c r="P340" t="s">
        <v>45</v>
      </c>
      <c r="Q340" t="s">
        <v>68</v>
      </c>
      <c r="R340" t="s">
        <v>83</v>
      </c>
      <c r="S340">
        <v>28.7041</v>
      </c>
      <c r="T340">
        <v>77.102500000000006</v>
      </c>
    </row>
    <row r="341" spans="1:20" x14ac:dyDescent="0.25">
      <c r="A341" t="s">
        <v>379</v>
      </c>
      <c r="B341" s="1">
        <v>45629</v>
      </c>
      <c r="C341" s="1">
        <v>45657</v>
      </c>
      <c r="D341" t="s">
        <v>78</v>
      </c>
      <c r="E341" t="s">
        <v>22</v>
      </c>
      <c r="F341" t="s">
        <v>71</v>
      </c>
      <c r="G341" t="s">
        <v>24</v>
      </c>
      <c r="H341" t="s">
        <v>25</v>
      </c>
      <c r="I341">
        <v>715</v>
      </c>
      <c r="J341">
        <v>59</v>
      </c>
      <c r="K341">
        <v>42185</v>
      </c>
      <c r="L341" t="s">
        <v>65</v>
      </c>
      <c r="M341" t="s">
        <v>27</v>
      </c>
      <c r="N341">
        <v>53</v>
      </c>
      <c r="O341" t="s">
        <v>37</v>
      </c>
      <c r="P341" t="s">
        <v>45</v>
      </c>
      <c r="Q341" t="s">
        <v>68</v>
      </c>
      <c r="R341" t="s">
        <v>170</v>
      </c>
      <c r="S341">
        <v>23.022500000000001</v>
      </c>
      <c r="T341">
        <v>72.571399999999997</v>
      </c>
    </row>
    <row r="342" spans="1:20" x14ac:dyDescent="0.25">
      <c r="A342" t="s">
        <v>380</v>
      </c>
      <c r="B342" s="1">
        <v>45630</v>
      </c>
      <c r="C342" s="1">
        <v>45657</v>
      </c>
      <c r="D342" t="s">
        <v>126</v>
      </c>
      <c r="E342" t="s">
        <v>103</v>
      </c>
      <c r="F342" t="s">
        <v>71</v>
      </c>
      <c r="G342" t="s">
        <v>34</v>
      </c>
      <c r="H342" t="s">
        <v>104</v>
      </c>
      <c r="I342">
        <v>887</v>
      </c>
      <c r="J342">
        <v>10</v>
      </c>
      <c r="K342">
        <v>8870</v>
      </c>
      <c r="L342" t="s">
        <v>65</v>
      </c>
      <c r="M342" t="s">
        <v>44</v>
      </c>
      <c r="N342">
        <v>38</v>
      </c>
      <c r="O342" t="s">
        <v>28</v>
      </c>
      <c r="P342" t="s">
        <v>45</v>
      </c>
      <c r="Q342" t="s">
        <v>46</v>
      </c>
      <c r="R342" t="s">
        <v>111</v>
      </c>
      <c r="S342">
        <v>22.845600000000001</v>
      </c>
      <c r="T342">
        <v>89.540300000000002</v>
      </c>
    </row>
    <row r="343" spans="1:20" x14ac:dyDescent="0.25">
      <c r="A343" t="s">
        <v>381</v>
      </c>
      <c r="B343" s="1">
        <v>45631</v>
      </c>
      <c r="C343" s="1">
        <v>45657</v>
      </c>
      <c r="D343" t="s">
        <v>116</v>
      </c>
      <c r="E343" t="s">
        <v>57</v>
      </c>
      <c r="F343" t="s">
        <v>71</v>
      </c>
      <c r="G343" t="s">
        <v>24</v>
      </c>
      <c r="H343" t="s">
        <v>25</v>
      </c>
      <c r="I343">
        <v>1239</v>
      </c>
      <c r="J343">
        <v>34</v>
      </c>
      <c r="K343">
        <v>42126</v>
      </c>
      <c r="L343" t="s">
        <v>26</v>
      </c>
      <c r="M343" t="s">
        <v>27</v>
      </c>
      <c r="N343">
        <v>37</v>
      </c>
      <c r="O343" t="s">
        <v>28</v>
      </c>
      <c r="P343" t="s">
        <v>45</v>
      </c>
      <c r="Q343" t="s">
        <v>53</v>
      </c>
      <c r="R343" t="s">
        <v>73</v>
      </c>
      <c r="S343">
        <v>41.008200000000002</v>
      </c>
      <c r="T343">
        <v>28.978400000000001</v>
      </c>
    </row>
    <row r="344" spans="1:20" x14ac:dyDescent="0.25">
      <c r="A344" t="s">
        <v>325</v>
      </c>
      <c r="B344" s="1">
        <v>45632</v>
      </c>
      <c r="C344" s="1">
        <v>45657</v>
      </c>
      <c r="D344" t="s">
        <v>85</v>
      </c>
      <c r="E344" t="s">
        <v>22</v>
      </c>
      <c r="F344" t="s">
        <v>23</v>
      </c>
      <c r="G344" t="s">
        <v>58</v>
      </c>
      <c r="H344" t="s">
        <v>25</v>
      </c>
      <c r="I344">
        <v>1048</v>
      </c>
      <c r="J344">
        <v>87</v>
      </c>
      <c r="K344">
        <v>91176</v>
      </c>
      <c r="L344" t="s">
        <v>26</v>
      </c>
      <c r="M344" t="s">
        <v>44</v>
      </c>
      <c r="N344">
        <v>35</v>
      </c>
      <c r="O344" t="s">
        <v>28</v>
      </c>
      <c r="P344" t="s">
        <v>45</v>
      </c>
      <c r="Q344" t="s">
        <v>53</v>
      </c>
      <c r="R344" t="s">
        <v>54</v>
      </c>
      <c r="S344">
        <v>40.1828</v>
      </c>
      <c r="T344">
        <v>29.066500000000001</v>
      </c>
    </row>
    <row r="345" spans="1:20" x14ac:dyDescent="0.25">
      <c r="A345" t="s">
        <v>382</v>
      </c>
      <c r="B345" s="1">
        <v>45633</v>
      </c>
      <c r="C345" s="1">
        <v>45657</v>
      </c>
      <c r="D345" t="s">
        <v>80</v>
      </c>
      <c r="E345" t="s">
        <v>42</v>
      </c>
      <c r="F345" t="s">
        <v>23</v>
      </c>
      <c r="G345" t="s">
        <v>24</v>
      </c>
      <c r="H345" t="s">
        <v>25</v>
      </c>
      <c r="I345">
        <v>537</v>
      </c>
      <c r="J345">
        <v>36</v>
      </c>
      <c r="K345">
        <v>19332</v>
      </c>
      <c r="L345" t="s">
        <v>65</v>
      </c>
      <c r="M345" t="s">
        <v>27</v>
      </c>
      <c r="N345">
        <v>52</v>
      </c>
      <c r="O345" t="s">
        <v>37</v>
      </c>
      <c r="P345" t="s">
        <v>29</v>
      </c>
      <c r="Q345" t="s">
        <v>68</v>
      </c>
      <c r="R345" t="s">
        <v>83</v>
      </c>
      <c r="S345">
        <v>28.7041</v>
      </c>
      <c r="T345">
        <v>77.102500000000006</v>
      </c>
    </row>
    <row r="346" spans="1:20" x14ac:dyDescent="0.25">
      <c r="A346" t="s">
        <v>383</v>
      </c>
      <c r="B346" s="1">
        <v>45634</v>
      </c>
      <c r="C346" s="1">
        <v>45657</v>
      </c>
      <c r="D346" t="s">
        <v>49</v>
      </c>
      <c r="E346" t="s">
        <v>50</v>
      </c>
      <c r="F346" t="s">
        <v>23</v>
      </c>
      <c r="G346" t="s">
        <v>43</v>
      </c>
      <c r="H346" t="s">
        <v>25</v>
      </c>
      <c r="I346">
        <v>343</v>
      </c>
      <c r="J346">
        <v>87</v>
      </c>
      <c r="K346">
        <v>29841</v>
      </c>
      <c r="L346" t="s">
        <v>26</v>
      </c>
      <c r="M346" t="s">
        <v>36</v>
      </c>
      <c r="N346">
        <v>55</v>
      </c>
      <c r="O346" t="s">
        <v>37</v>
      </c>
      <c r="P346" t="s">
        <v>29</v>
      </c>
      <c r="Q346" t="s">
        <v>46</v>
      </c>
      <c r="R346" t="s">
        <v>76</v>
      </c>
      <c r="S346">
        <v>23.810300000000002</v>
      </c>
      <c r="T346">
        <v>90.412499999999994</v>
      </c>
    </row>
    <row r="347" spans="1:20" x14ac:dyDescent="0.25">
      <c r="A347" t="s">
        <v>158</v>
      </c>
      <c r="B347" s="1">
        <v>45635</v>
      </c>
      <c r="C347" s="1">
        <v>45657</v>
      </c>
      <c r="D347" t="s">
        <v>159</v>
      </c>
      <c r="E347" t="s">
        <v>103</v>
      </c>
      <c r="F347" t="s">
        <v>23</v>
      </c>
      <c r="G347" t="s">
        <v>43</v>
      </c>
      <c r="H347" t="s">
        <v>104</v>
      </c>
      <c r="I347">
        <v>456</v>
      </c>
      <c r="J347">
        <v>9</v>
      </c>
      <c r="K347">
        <v>4104</v>
      </c>
      <c r="L347" t="s">
        <v>26</v>
      </c>
      <c r="M347" t="s">
        <v>44</v>
      </c>
      <c r="N347">
        <v>21</v>
      </c>
      <c r="O347" t="s">
        <v>87</v>
      </c>
      <c r="P347" t="s">
        <v>45</v>
      </c>
      <c r="Q347" t="s">
        <v>53</v>
      </c>
      <c r="R347" t="s">
        <v>100</v>
      </c>
      <c r="S347">
        <v>39.933399999999999</v>
      </c>
      <c r="T347">
        <v>32.859699999999997</v>
      </c>
    </row>
    <row r="348" spans="1:20" x14ac:dyDescent="0.25">
      <c r="A348" t="s">
        <v>89</v>
      </c>
      <c r="B348" s="1">
        <v>45636</v>
      </c>
      <c r="C348" s="1">
        <v>45657</v>
      </c>
      <c r="D348" t="s">
        <v>80</v>
      </c>
      <c r="E348" t="s">
        <v>42</v>
      </c>
      <c r="F348" t="s">
        <v>23</v>
      </c>
      <c r="G348" t="s">
        <v>34</v>
      </c>
      <c r="H348" t="s">
        <v>25</v>
      </c>
      <c r="I348">
        <v>540</v>
      </c>
      <c r="J348">
        <v>44</v>
      </c>
      <c r="K348">
        <v>23760</v>
      </c>
      <c r="L348" t="s">
        <v>35</v>
      </c>
      <c r="M348" t="s">
        <v>51</v>
      </c>
      <c r="N348">
        <v>23</v>
      </c>
      <c r="O348" t="s">
        <v>87</v>
      </c>
      <c r="P348" t="s">
        <v>29</v>
      </c>
      <c r="Q348" t="s">
        <v>46</v>
      </c>
      <c r="R348" t="s">
        <v>60</v>
      </c>
      <c r="S348">
        <v>24.374500000000001</v>
      </c>
      <c r="T348">
        <v>88.604200000000006</v>
      </c>
    </row>
    <row r="349" spans="1:20" x14ac:dyDescent="0.25">
      <c r="A349" t="s">
        <v>384</v>
      </c>
      <c r="B349" s="1">
        <v>45637</v>
      </c>
      <c r="C349" s="1">
        <v>45657</v>
      </c>
      <c r="D349" t="s">
        <v>116</v>
      </c>
      <c r="E349" t="s">
        <v>57</v>
      </c>
      <c r="F349" t="s">
        <v>71</v>
      </c>
      <c r="G349" t="s">
        <v>58</v>
      </c>
      <c r="H349" t="s">
        <v>25</v>
      </c>
      <c r="I349">
        <v>1207</v>
      </c>
      <c r="J349">
        <v>35</v>
      </c>
      <c r="K349">
        <v>42245</v>
      </c>
      <c r="L349" t="s">
        <v>26</v>
      </c>
      <c r="M349" t="s">
        <v>27</v>
      </c>
      <c r="N349">
        <v>20</v>
      </c>
      <c r="O349" t="s">
        <v>87</v>
      </c>
      <c r="P349" t="s">
        <v>45</v>
      </c>
      <c r="Q349" t="s">
        <v>68</v>
      </c>
      <c r="R349" t="s">
        <v>69</v>
      </c>
      <c r="S349">
        <v>18.520399999999999</v>
      </c>
      <c r="T349">
        <v>73.856700000000004</v>
      </c>
    </row>
    <row r="350" spans="1:20" x14ac:dyDescent="0.25">
      <c r="A350" t="s">
        <v>385</v>
      </c>
      <c r="B350" s="1">
        <v>45638</v>
      </c>
      <c r="C350" s="1">
        <v>45657</v>
      </c>
      <c r="D350" t="s">
        <v>96</v>
      </c>
      <c r="E350" t="s">
        <v>42</v>
      </c>
      <c r="F350" t="s">
        <v>23</v>
      </c>
      <c r="G350" t="s">
        <v>58</v>
      </c>
      <c r="H350" t="s">
        <v>25</v>
      </c>
      <c r="I350">
        <v>829</v>
      </c>
      <c r="J350">
        <v>29</v>
      </c>
      <c r="K350">
        <v>24041</v>
      </c>
      <c r="L350" t="s">
        <v>35</v>
      </c>
      <c r="M350" t="s">
        <v>51</v>
      </c>
      <c r="N350">
        <v>42</v>
      </c>
      <c r="O350" t="s">
        <v>59</v>
      </c>
      <c r="P350" t="s">
        <v>45</v>
      </c>
      <c r="Q350" t="s">
        <v>68</v>
      </c>
      <c r="R350" t="s">
        <v>91</v>
      </c>
      <c r="S350">
        <v>26.912400000000002</v>
      </c>
      <c r="T350">
        <v>75.787300000000002</v>
      </c>
    </row>
    <row r="351" spans="1:20" x14ac:dyDescent="0.25">
      <c r="A351" t="s">
        <v>386</v>
      </c>
      <c r="B351" s="1">
        <v>45639</v>
      </c>
      <c r="C351" s="1">
        <v>45657</v>
      </c>
      <c r="D351" t="s">
        <v>131</v>
      </c>
      <c r="E351" t="s">
        <v>103</v>
      </c>
      <c r="F351" t="s">
        <v>71</v>
      </c>
      <c r="G351" t="s">
        <v>72</v>
      </c>
      <c r="H351" t="s">
        <v>104</v>
      </c>
      <c r="I351">
        <v>880</v>
      </c>
      <c r="J351">
        <v>52</v>
      </c>
      <c r="K351">
        <v>45760</v>
      </c>
      <c r="L351" t="s">
        <v>65</v>
      </c>
      <c r="M351" t="s">
        <v>27</v>
      </c>
      <c r="N351">
        <v>63</v>
      </c>
      <c r="O351" t="s">
        <v>66</v>
      </c>
      <c r="P351" t="s">
        <v>45</v>
      </c>
      <c r="Q351" t="s">
        <v>53</v>
      </c>
      <c r="R351" t="s">
        <v>100</v>
      </c>
      <c r="S351">
        <v>39.933399999999999</v>
      </c>
      <c r="T351">
        <v>32.859699999999997</v>
      </c>
    </row>
    <row r="352" spans="1:20" x14ac:dyDescent="0.25">
      <c r="A352" t="s">
        <v>387</v>
      </c>
      <c r="B352" s="1">
        <v>45640</v>
      </c>
      <c r="C352" s="1">
        <v>45657</v>
      </c>
      <c r="D352" t="s">
        <v>102</v>
      </c>
      <c r="E352" t="s">
        <v>103</v>
      </c>
      <c r="F352" t="s">
        <v>23</v>
      </c>
      <c r="G352" t="s">
        <v>34</v>
      </c>
      <c r="H352" t="s">
        <v>104</v>
      </c>
      <c r="I352">
        <v>1065</v>
      </c>
      <c r="J352">
        <v>39</v>
      </c>
      <c r="K352">
        <v>41535</v>
      </c>
      <c r="L352" t="s">
        <v>26</v>
      </c>
      <c r="M352" t="s">
        <v>36</v>
      </c>
      <c r="N352">
        <v>27</v>
      </c>
      <c r="O352" t="s">
        <v>52</v>
      </c>
      <c r="P352" t="s">
        <v>29</v>
      </c>
      <c r="Q352" t="s">
        <v>68</v>
      </c>
      <c r="R352" t="s">
        <v>91</v>
      </c>
      <c r="S352">
        <v>26.912400000000002</v>
      </c>
      <c r="T352">
        <v>75.787300000000002</v>
      </c>
    </row>
    <row r="353" spans="1:20" x14ac:dyDescent="0.25">
      <c r="A353" t="s">
        <v>388</v>
      </c>
      <c r="B353" s="1">
        <v>45641</v>
      </c>
      <c r="C353" s="1">
        <v>45657</v>
      </c>
      <c r="D353" t="s">
        <v>85</v>
      </c>
      <c r="E353" t="s">
        <v>22</v>
      </c>
      <c r="F353" t="s">
        <v>71</v>
      </c>
      <c r="G353" t="s">
        <v>34</v>
      </c>
      <c r="H353" t="s">
        <v>25</v>
      </c>
      <c r="I353">
        <v>1013</v>
      </c>
      <c r="J353">
        <v>29</v>
      </c>
      <c r="K353">
        <v>29377</v>
      </c>
      <c r="L353" t="s">
        <v>35</v>
      </c>
      <c r="M353" t="s">
        <v>36</v>
      </c>
      <c r="N353">
        <v>50</v>
      </c>
      <c r="O353" t="s">
        <v>37</v>
      </c>
      <c r="P353" t="s">
        <v>38</v>
      </c>
      <c r="Q353" t="s">
        <v>68</v>
      </c>
      <c r="R353" t="s">
        <v>195</v>
      </c>
      <c r="S353">
        <v>19.076000000000001</v>
      </c>
      <c r="T353">
        <v>72.877700000000004</v>
      </c>
    </row>
    <row r="354" spans="1:20" x14ac:dyDescent="0.25">
      <c r="A354" t="s">
        <v>191</v>
      </c>
      <c r="B354" s="1">
        <v>45642</v>
      </c>
      <c r="C354" s="1">
        <v>45657</v>
      </c>
      <c r="D354" t="s">
        <v>78</v>
      </c>
      <c r="E354" t="s">
        <v>22</v>
      </c>
      <c r="F354" t="s">
        <v>33</v>
      </c>
      <c r="G354" t="s">
        <v>34</v>
      </c>
      <c r="H354" t="s">
        <v>25</v>
      </c>
      <c r="I354">
        <v>735</v>
      </c>
      <c r="J354">
        <v>28</v>
      </c>
      <c r="K354">
        <v>20580</v>
      </c>
      <c r="L354" t="s">
        <v>35</v>
      </c>
      <c r="M354" t="s">
        <v>51</v>
      </c>
      <c r="N354">
        <v>38</v>
      </c>
      <c r="O354" t="s">
        <v>28</v>
      </c>
      <c r="P354" t="s">
        <v>29</v>
      </c>
      <c r="Q354" t="s">
        <v>53</v>
      </c>
      <c r="R354" t="s">
        <v>62</v>
      </c>
      <c r="S354">
        <v>36.896900000000002</v>
      </c>
      <c r="T354">
        <v>30.7133</v>
      </c>
    </row>
    <row r="355" spans="1:20" x14ac:dyDescent="0.25">
      <c r="A355" t="s">
        <v>389</v>
      </c>
      <c r="B355" s="1">
        <v>45643</v>
      </c>
      <c r="C355" s="1">
        <v>45657</v>
      </c>
      <c r="D355" t="s">
        <v>96</v>
      </c>
      <c r="E355" t="s">
        <v>42</v>
      </c>
      <c r="F355" t="s">
        <v>71</v>
      </c>
      <c r="G355" t="s">
        <v>72</v>
      </c>
      <c r="H355" t="s">
        <v>25</v>
      </c>
      <c r="I355">
        <v>802</v>
      </c>
      <c r="J355">
        <v>13</v>
      </c>
      <c r="K355">
        <v>10426</v>
      </c>
      <c r="L355" t="s">
        <v>26</v>
      </c>
      <c r="M355" t="s">
        <v>44</v>
      </c>
      <c r="N355">
        <v>36</v>
      </c>
      <c r="O355" t="s">
        <v>28</v>
      </c>
      <c r="P355" t="s">
        <v>29</v>
      </c>
      <c r="Q355" t="s">
        <v>46</v>
      </c>
      <c r="R355" t="s">
        <v>60</v>
      </c>
      <c r="S355">
        <v>24.374500000000001</v>
      </c>
      <c r="T355">
        <v>88.604200000000006</v>
      </c>
    </row>
    <row r="356" spans="1:20" x14ac:dyDescent="0.25">
      <c r="A356" t="s">
        <v>390</v>
      </c>
      <c r="B356" s="1">
        <v>45644</v>
      </c>
      <c r="C356" s="1">
        <v>45657</v>
      </c>
      <c r="D356" t="s">
        <v>85</v>
      </c>
      <c r="E356" t="s">
        <v>22</v>
      </c>
      <c r="F356" t="s">
        <v>33</v>
      </c>
      <c r="G356" t="s">
        <v>34</v>
      </c>
      <c r="H356" t="s">
        <v>25</v>
      </c>
      <c r="I356">
        <v>1029</v>
      </c>
      <c r="J356">
        <v>95</v>
      </c>
      <c r="K356">
        <v>97755</v>
      </c>
      <c r="L356" t="s">
        <v>65</v>
      </c>
      <c r="M356" t="s">
        <v>44</v>
      </c>
      <c r="N356">
        <v>36</v>
      </c>
      <c r="O356" t="s">
        <v>28</v>
      </c>
      <c r="P356" t="s">
        <v>29</v>
      </c>
      <c r="Q356" t="s">
        <v>53</v>
      </c>
      <c r="R356" t="s">
        <v>54</v>
      </c>
      <c r="S356">
        <v>40.1828</v>
      </c>
      <c r="T356">
        <v>29.066500000000001</v>
      </c>
    </row>
    <row r="357" spans="1:20" x14ac:dyDescent="0.25">
      <c r="A357" t="s">
        <v>391</v>
      </c>
      <c r="B357" s="1">
        <v>45645</v>
      </c>
      <c r="C357" s="1">
        <v>45657</v>
      </c>
      <c r="D357" t="s">
        <v>80</v>
      </c>
      <c r="E357" t="s">
        <v>42</v>
      </c>
      <c r="F357" t="s">
        <v>33</v>
      </c>
      <c r="G357" t="s">
        <v>58</v>
      </c>
      <c r="H357" t="s">
        <v>25</v>
      </c>
      <c r="I357">
        <v>534</v>
      </c>
      <c r="J357">
        <v>55</v>
      </c>
      <c r="K357">
        <v>29370</v>
      </c>
      <c r="L357" t="s">
        <v>26</v>
      </c>
      <c r="M357" t="s">
        <v>36</v>
      </c>
      <c r="N357">
        <v>33</v>
      </c>
      <c r="O357" t="s">
        <v>52</v>
      </c>
      <c r="P357" t="s">
        <v>45</v>
      </c>
      <c r="Q357" t="s">
        <v>53</v>
      </c>
      <c r="R357" t="s">
        <v>100</v>
      </c>
      <c r="S357">
        <v>39.933399999999999</v>
      </c>
      <c r="T357">
        <v>32.859699999999997</v>
      </c>
    </row>
    <row r="358" spans="1:20" x14ac:dyDescent="0.25">
      <c r="A358" t="s">
        <v>392</v>
      </c>
      <c r="B358" s="1">
        <v>45646</v>
      </c>
      <c r="C358" s="1">
        <v>45657</v>
      </c>
      <c r="D358" t="s">
        <v>116</v>
      </c>
      <c r="E358" t="s">
        <v>57</v>
      </c>
      <c r="F358" t="s">
        <v>33</v>
      </c>
      <c r="G358" t="s">
        <v>43</v>
      </c>
      <c r="H358" t="s">
        <v>25</v>
      </c>
      <c r="I358">
        <v>1260</v>
      </c>
      <c r="J358">
        <v>66</v>
      </c>
      <c r="K358">
        <v>83160</v>
      </c>
      <c r="L358" t="s">
        <v>65</v>
      </c>
      <c r="M358" t="s">
        <v>36</v>
      </c>
      <c r="N358">
        <v>32</v>
      </c>
      <c r="O358" t="s">
        <v>52</v>
      </c>
      <c r="P358" t="s">
        <v>45</v>
      </c>
      <c r="Q358" t="s">
        <v>68</v>
      </c>
      <c r="R358" t="s">
        <v>195</v>
      </c>
      <c r="S358">
        <v>19.076000000000001</v>
      </c>
      <c r="T358">
        <v>72.877700000000004</v>
      </c>
    </row>
    <row r="359" spans="1:20" x14ac:dyDescent="0.25">
      <c r="A359" t="s">
        <v>393</v>
      </c>
      <c r="B359" s="1">
        <v>45647</v>
      </c>
      <c r="C359" s="1">
        <v>45657</v>
      </c>
      <c r="D359" t="s">
        <v>116</v>
      </c>
      <c r="E359" t="s">
        <v>57</v>
      </c>
      <c r="F359" t="s">
        <v>33</v>
      </c>
      <c r="G359" t="s">
        <v>43</v>
      </c>
      <c r="H359" t="s">
        <v>25</v>
      </c>
      <c r="I359">
        <v>1211</v>
      </c>
      <c r="J359">
        <v>85</v>
      </c>
      <c r="K359">
        <v>102935</v>
      </c>
      <c r="L359" t="s">
        <v>26</v>
      </c>
      <c r="M359" t="s">
        <v>51</v>
      </c>
      <c r="N359">
        <v>47</v>
      </c>
      <c r="O359" t="s">
        <v>59</v>
      </c>
      <c r="P359" t="s">
        <v>45</v>
      </c>
      <c r="Q359" t="s">
        <v>68</v>
      </c>
      <c r="R359" t="s">
        <v>69</v>
      </c>
      <c r="S359">
        <v>18.520399999999999</v>
      </c>
      <c r="T359">
        <v>73.856700000000004</v>
      </c>
    </row>
    <row r="360" spans="1:20" x14ac:dyDescent="0.25">
      <c r="A360" t="s">
        <v>287</v>
      </c>
      <c r="B360" s="1">
        <v>45648</v>
      </c>
      <c r="C360" s="1">
        <v>45657</v>
      </c>
      <c r="D360" t="s">
        <v>80</v>
      </c>
      <c r="E360" t="s">
        <v>42</v>
      </c>
      <c r="F360" t="s">
        <v>71</v>
      </c>
      <c r="G360" t="s">
        <v>34</v>
      </c>
      <c r="H360" t="s">
        <v>25</v>
      </c>
      <c r="I360">
        <v>564</v>
      </c>
      <c r="J360">
        <v>36</v>
      </c>
      <c r="K360">
        <v>20304</v>
      </c>
      <c r="L360" t="s">
        <v>35</v>
      </c>
      <c r="M360" t="s">
        <v>44</v>
      </c>
      <c r="N360">
        <v>20</v>
      </c>
      <c r="O360" t="s">
        <v>87</v>
      </c>
      <c r="P360" t="s">
        <v>45</v>
      </c>
      <c r="Q360" t="s">
        <v>68</v>
      </c>
      <c r="R360" t="s">
        <v>127</v>
      </c>
      <c r="S360">
        <v>26.846699999999998</v>
      </c>
      <c r="T360">
        <v>80.946200000000005</v>
      </c>
    </row>
    <row r="361" spans="1:20" x14ac:dyDescent="0.25">
      <c r="A361" t="s">
        <v>394</v>
      </c>
      <c r="B361" s="1">
        <v>45649</v>
      </c>
      <c r="C361" s="1">
        <v>45657</v>
      </c>
      <c r="D361" t="s">
        <v>126</v>
      </c>
      <c r="E361" t="s">
        <v>103</v>
      </c>
      <c r="F361" t="s">
        <v>33</v>
      </c>
      <c r="G361" t="s">
        <v>72</v>
      </c>
      <c r="H361" t="s">
        <v>104</v>
      </c>
      <c r="I361">
        <v>852</v>
      </c>
      <c r="J361">
        <v>65</v>
      </c>
      <c r="K361">
        <v>55380</v>
      </c>
      <c r="L361" t="s">
        <v>26</v>
      </c>
      <c r="M361" t="s">
        <v>36</v>
      </c>
      <c r="N361">
        <v>35</v>
      </c>
      <c r="O361" t="s">
        <v>28</v>
      </c>
      <c r="P361" t="s">
        <v>45</v>
      </c>
      <c r="Q361" t="s">
        <v>68</v>
      </c>
      <c r="R361" t="s">
        <v>127</v>
      </c>
      <c r="S361">
        <v>26.846699999999998</v>
      </c>
      <c r="T361">
        <v>80.946200000000005</v>
      </c>
    </row>
    <row r="362" spans="1:20" x14ac:dyDescent="0.25">
      <c r="A362" t="s">
        <v>395</v>
      </c>
      <c r="B362" s="1">
        <v>45650</v>
      </c>
      <c r="C362" s="1">
        <v>45657</v>
      </c>
      <c r="D362" t="s">
        <v>75</v>
      </c>
      <c r="E362" t="s">
        <v>50</v>
      </c>
      <c r="F362" t="s">
        <v>33</v>
      </c>
      <c r="G362" t="s">
        <v>43</v>
      </c>
      <c r="H362" t="s">
        <v>25</v>
      </c>
      <c r="I362">
        <v>376</v>
      </c>
      <c r="J362">
        <v>49</v>
      </c>
      <c r="K362">
        <v>18424</v>
      </c>
      <c r="L362" t="s">
        <v>65</v>
      </c>
      <c r="M362" t="s">
        <v>44</v>
      </c>
      <c r="N362">
        <v>38</v>
      </c>
      <c r="O362" t="s">
        <v>28</v>
      </c>
      <c r="P362" t="s">
        <v>45</v>
      </c>
      <c r="Q362" t="s">
        <v>46</v>
      </c>
      <c r="R362" t="s">
        <v>47</v>
      </c>
      <c r="S362">
        <v>22.3569</v>
      </c>
      <c r="T362">
        <v>91.783199999999994</v>
      </c>
    </row>
    <row r="363" spans="1:20" x14ac:dyDescent="0.25">
      <c r="A363" t="s">
        <v>396</v>
      </c>
      <c r="B363" s="1">
        <v>45651</v>
      </c>
      <c r="C363" s="1">
        <v>45657</v>
      </c>
      <c r="D363" t="s">
        <v>64</v>
      </c>
      <c r="E363" t="s">
        <v>50</v>
      </c>
      <c r="F363" t="s">
        <v>23</v>
      </c>
      <c r="G363" t="s">
        <v>43</v>
      </c>
      <c r="H363" t="s">
        <v>25</v>
      </c>
      <c r="I363">
        <v>804</v>
      </c>
      <c r="J363">
        <v>94</v>
      </c>
      <c r="K363">
        <v>75576</v>
      </c>
      <c r="L363" t="s">
        <v>26</v>
      </c>
      <c r="M363" t="s">
        <v>44</v>
      </c>
      <c r="N363">
        <v>33</v>
      </c>
      <c r="O363" t="s">
        <v>52</v>
      </c>
      <c r="P363" t="s">
        <v>45</v>
      </c>
      <c r="Q363" t="s">
        <v>46</v>
      </c>
      <c r="R363" t="s">
        <v>111</v>
      </c>
      <c r="S363">
        <v>22.845600000000001</v>
      </c>
      <c r="T363">
        <v>89.540300000000002</v>
      </c>
    </row>
    <row r="364" spans="1:20" x14ac:dyDescent="0.25">
      <c r="A364" t="s">
        <v>397</v>
      </c>
      <c r="B364" s="1">
        <v>45652</v>
      </c>
      <c r="C364" s="1">
        <v>45657</v>
      </c>
      <c r="D364" t="s">
        <v>102</v>
      </c>
      <c r="E364" t="s">
        <v>103</v>
      </c>
      <c r="F364" t="s">
        <v>23</v>
      </c>
      <c r="G364" t="s">
        <v>24</v>
      </c>
      <c r="H364" t="s">
        <v>104</v>
      </c>
      <c r="I364">
        <v>1097</v>
      </c>
      <c r="J364">
        <v>3</v>
      </c>
      <c r="K364">
        <v>3291</v>
      </c>
      <c r="L364" t="s">
        <v>26</v>
      </c>
      <c r="M364" t="s">
        <v>36</v>
      </c>
      <c r="N364">
        <v>43</v>
      </c>
      <c r="O364" t="s">
        <v>59</v>
      </c>
      <c r="P364" t="s">
        <v>29</v>
      </c>
      <c r="Q364" t="s">
        <v>53</v>
      </c>
      <c r="R364" t="s">
        <v>54</v>
      </c>
      <c r="S364">
        <v>40.1828</v>
      </c>
      <c r="T364">
        <v>29.066500000000001</v>
      </c>
    </row>
    <row r="365" spans="1:20" x14ac:dyDescent="0.25">
      <c r="A365" t="s">
        <v>398</v>
      </c>
      <c r="B365" s="1">
        <v>45653</v>
      </c>
      <c r="C365" s="1">
        <v>45657</v>
      </c>
      <c r="D365" t="s">
        <v>96</v>
      </c>
      <c r="E365" t="s">
        <v>42</v>
      </c>
      <c r="F365" t="s">
        <v>33</v>
      </c>
      <c r="G365" t="s">
        <v>24</v>
      </c>
      <c r="H365" t="s">
        <v>25</v>
      </c>
      <c r="I365">
        <v>829</v>
      </c>
      <c r="J365">
        <v>21</v>
      </c>
      <c r="K365">
        <v>17409</v>
      </c>
      <c r="L365" t="s">
        <v>26</v>
      </c>
      <c r="M365" t="s">
        <v>44</v>
      </c>
      <c r="N365">
        <v>19</v>
      </c>
      <c r="O365" t="s">
        <v>87</v>
      </c>
      <c r="P365" t="s">
        <v>45</v>
      </c>
      <c r="Q365" t="s">
        <v>68</v>
      </c>
      <c r="R365" t="s">
        <v>127</v>
      </c>
      <c r="S365">
        <v>26.846699999999998</v>
      </c>
      <c r="T365">
        <v>80.946200000000005</v>
      </c>
    </row>
    <row r="366" spans="1:20" x14ac:dyDescent="0.25">
      <c r="A366" t="s">
        <v>399</v>
      </c>
      <c r="B366" s="1">
        <v>45654</v>
      </c>
      <c r="C366" s="1">
        <v>45657</v>
      </c>
      <c r="D366" t="s">
        <v>21</v>
      </c>
      <c r="E366" t="s">
        <v>22</v>
      </c>
      <c r="F366" t="s">
        <v>71</v>
      </c>
      <c r="G366" t="s">
        <v>24</v>
      </c>
      <c r="H366" t="s">
        <v>25</v>
      </c>
      <c r="I366">
        <v>539</v>
      </c>
      <c r="J366">
        <v>18</v>
      </c>
      <c r="K366">
        <v>9702</v>
      </c>
      <c r="L366" t="s">
        <v>26</v>
      </c>
      <c r="M366" t="s">
        <v>44</v>
      </c>
      <c r="N366">
        <v>44</v>
      </c>
      <c r="O366" t="s">
        <v>59</v>
      </c>
      <c r="P366" t="s">
        <v>45</v>
      </c>
      <c r="Q366" t="s">
        <v>53</v>
      </c>
      <c r="R366" t="s">
        <v>94</v>
      </c>
      <c r="S366">
        <v>38.419199999999996</v>
      </c>
      <c r="T366">
        <v>27.128699999999998</v>
      </c>
    </row>
    <row r="367" spans="1:20" x14ac:dyDescent="0.25">
      <c r="A367" t="s">
        <v>169</v>
      </c>
      <c r="B367" s="1">
        <v>45655</v>
      </c>
      <c r="C367" s="1">
        <v>45657</v>
      </c>
      <c r="D367" t="s">
        <v>131</v>
      </c>
      <c r="E367" t="s">
        <v>103</v>
      </c>
      <c r="F367" t="s">
        <v>71</v>
      </c>
      <c r="G367" t="s">
        <v>24</v>
      </c>
      <c r="H367" t="s">
        <v>104</v>
      </c>
      <c r="I367">
        <v>884</v>
      </c>
      <c r="J367">
        <v>29</v>
      </c>
      <c r="K367">
        <v>25636</v>
      </c>
      <c r="L367" t="s">
        <v>65</v>
      </c>
      <c r="M367" t="s">
        <v>36</v>
      </c>
      <c r="N367">
        <v>37</v>
      </c>
      <c r="O367" t="s">
        <v>28</v>
      </c>
      <c r="P367" t="s">
        <v>45</v>
      </c>
      <c r="Q367" t="s">
        <v>68</v>
      </c>
      <c r="R367" t="s">
        <v>170</v>
      </c>
      <c r="S367">
        <v>23.022500000000001</v>
      </c>
      <c r="T367">
        <v>72.571399999999997</v>
      </c>
    </row>
    <row r="368" spans="1:20" x14ac:dyDescent="0.25">
      <c r="A368" t="s">
        <v>400</v>
      </c>
      <c r="B368" s="1">
        <v>45656</v>
      </c>
      <c r="C368" s="1">
        <v>45657</v>
      </c>
      <c r="D368" t="s">
        <v>126</v>
      </c>
      <c r="E368" t="s">
        <v>103</v>
      </c>
      <c r="F368" t="s">
        <v>33</v>
      </c>
      <c r="G368" t="s">
        <v>58</v>
      </c>
      <c r="H368" t="s">
        <v>104</v>
      </c>
      <c r="I368">
        <v>877</v>
      </c>
      <c r="J368">
        <v>88</v>
      </c>
      <c r="K368">
        <v>77176</v>
      </c>
      <c r="L368" t="s">
        <v>65</v>
      </c>
      <c r="M368" t="s">
        <v>44</v>
      </c>
      <c r="N368">
        <v>61</v>
      </c>
      <c r="O368" t="s">
        <v>66</v>
      </c>
      <c r="P368" t="s">
        <v>29</v>
      </c>
      <c r="Q368" t="s">
        <v>53</v>
      </c>
      <c r="R368" t="s">
        <v>54</v>
      </c>
      <c r="S368">
        <v>40.1828</v>
      </c>
      <c r="T368">
        <v>29.066500000000001</v>
      </c>
    </row>
    <row r="369" spans="1:20" x14ac:dyDescent="0.25">
      <c r="A369" t="s">
        <v>401</v>
      </c>
      <c r="B369" s="1">
        <v>45657</v>
      </c>
      <c r="C369" s="1">
        <v>45657</v>
      </c>
      <c r="D369" t="s">
        <v>116</v>
      </c>
      <c r="E369" t="s">
        <v>57</v>
      </c>
      <c r="F369" t="s">
        <v>23</v>
      </c>
      <c r="G369" t="s">
        <v>72</v>
      </c>
      <c r="H369" t="s">
        <v>25</v>
      </c>
      <c r="I369">
        <v>1242</v>
      </c>
      <c r="J369">
        <v>97</v>
      </c>
      <c r="K369">
        <v>120474</v>
      </c>
      <c r="L369" t="s">
        <v>65</v>
      </c>
      <c r="M369" t="s">
        <v>36</v>
      </c>
      <c r="N369">
        <v>20</v>
      </c>
      <c r="O369" t="s">
        <v>87</v>
      </c>
      <c r="P369" t="s">
        <v>29</v>
      </c>
      <c r="Q369" t="s">
        <v>53</v>
      </c>
      <c r="R369" t="s">
        <v>94</v>
      </c>
      <c r="S369">
        <v>38.419199999999996</v>
      </c>
      <c r="T369">
        <v>27.128699999999998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5EFD-9693-457F-8E5C-690F8DBA1A6B}">
  <dimension ref="A1:U27"/>
  <sheetViews>
    <sheetView showGridLines="0" tabSelected="1" showWhiteSpace="0" zoomScaleNormal="100" zoomScaleSheetLayoutView="100" workbookViewId="0">
      <selection activeCell="H30" sqref="H30"/>
    </sheetView>
  </sheetViews>
  <sheetFormatPr defaultRowHeight="15" x14ac:dyDescent="0.25"/>
  <cols>
    <col min="12" max="12" width="11.140625" customWidth="1"/>
    <col min="13" max="13" width="9.7109375" customWidth="1"/>
    <col min="14" max="14" width="18.85546875" customWidth="1"/>
    <col min="15" max="15" width="9.42578125" customWidth="1"/>
  </cols>
  <sheetData>
    <row r="1" spans="1:21" x14ac:dyDescent="0.25">
      <c r="A1" s="28"/>
      <c r="B1" s="28"/>
      <c r="C1" s="28"/>
      <c r="D1" s="28"/>
      <c r="E1" s="28"/>
      <c r="F1" s="28"/>
      <c r="G1" s="28"/>
      <c r="H1" s="28"/>
      <c r="I1" s="28"/>
      <c r="J1" s="28"/>
      <c r="K1" s="28"/>
      <c r="L1" s="28"/>
      <c r="M1" s="28"/>
      <c r="N1" s="28"/>
      <c r="O1" s="28"/>
      <c r="P1" s="28"/>
      <c r="Q1" s="28"/>
      <c r="R1" s="28"/>
      <c r="S1" s="28"/>
      <c r="T1" s="28"/>
      <c r="U1" s="28"/>
    </row>
    <row r="2" spans="1:21" x14ac:dyDescent="0.25">
      <c r="A2" s="28"/>
      <c r="B2" s="28"/>
      <c r="C2" s="28"/>
      <c r="D2" s="28"/>
      <c r="E2" s="28"/>
      <c r="F2" s="28"/>
      <c r="G2" s="28"/>
      <c r="H2" s="28"/>
      <c r="I2" s="28"/>
      <c r="J2" s="28"/>
      <c r="K2" s="28"/>
      <c r="L2" s="28"/>
      <c r="M2" s="28"/>
      <c r="N2" s="28"/>
      <c r="O2" s="28"/>
      <c r="P2" s="28"/>
      <c r="Q2" s="28"/>
      <c r="R2" s="28"/>
      <c r="S2" s="28"/>
      <c r="T2" s="28"/>
      <c r="U2" s="28"/>
    </row>
    <row r="3" spans="1:21" x14ac:dyDescent="0.25">
      <c r="A3" s="28"/>
      <c r="B3" s="28"/>
      <c r="C3" s="28"/>
      <c r="D3" s="28"/>
      <c r="E3" s="28"/>
      <c r="F3" s="28"/>
      <c r="G3" s="28"/>
      <c r="H3" s="28"/>
      <c r="I3" s="28"/>
      <c r="J3" s="28"/>
      <c r="K3" s="28"/>
      <c r="L3" s="28"/>
      <c r="M3" s="28"/>
      <c r="N3" s="28"/>
      <c r="O3" s="28"/>
      <c r="P3" s="28"/>
      <c r="Q3" s="28"/>
      <c r="R3" s="28"/>
      <c r="S3" s="28"/>
      <c r="T3" s="28"/>
      <c r="U3" s="28"/>
    </row>
    <row r="4" spans="1:21" x14ac:dyDescent="0.25">
      <c r="A4" s="28"/>
      <c r="B4" s="28"/>
      <c r="C4" s="28"/>
      <c r="D4" s="28"/>
      <c r="E4" s="28"/>
      <c r="F4" s="28"/>
      <c r="G4" s="28"/>
      <c r="H4" s="28"/>
      <c r="I4" s="28"/>
      <c r="J4" s="28"/>
      <c r="K4" s="28"/>
      <c r="L4" s="28"/>
      <c r="M4" s="28"/>
      <c r="N4" s="28"/>
      <c r="O4" s="28"/>
      <c r="P4" s="28"/>
      <c r="Q4" s="28"/>
      <c r="R4" s="28"/>
      <c r="S4" s="28"/>
      <c r="T4" s="28"/>
      <c r="U4" s="28"/>
    </row>
    <row r="5" spans="1:21" x14ac:dyDescent="0.25">
      <c r="A5" s="28"/>
      <c r="B5" s="28"/>
      <c r="C5" s="28"/>
      <c r="D5" s="28"/>
      <c r="E5" s="28"/>
      <c r="F5" s="28"/>
      <c r="G5" s="28"/>
      <c r="H5" s="28"/>
      <c r="I5" s="28"/>
      <c r="J5" s="28"/>
      <c r="K5" s="28"/>
      <c r="L5" s="28"/>
      <c r="M5" s="28"/>
      <c r="N5" s="28"/>
      <c r="O5" s="28"/>
      <c r="P5" s="28"/>
      <c r="Q5" s="28"/>
      <c r="R5" s="28"/>
      <c r="S5" s="28"/>
      <c r="T5" s="28"/>
      <c r="U5" s="28"/>
    </row>
    <row r="6" spans="1:21" x14ac:dyDescent="0.25">
      <c r="A6" s="28"/>
      <c r="B6" s="28"/>
      <c r="C6" s="28"/>
      <c r="D6" s="28"/>
      <c r="E6" s="28"/>
      <c r="F6" s="28"/>
      <c r="G6" s="28"/>
      <c r="H6" s="28"/>
      <c r="I6" s="28"/>
      <c r="J6" s="28"/>
      <c r="K6" s="28"/>
      <c r="L6" s="28"/>
      <c r="M6" s="28"/>
      <c r="N6" s="28"/>
      <c r="O6" s="28"/>
      <c r="P6" s="28"/>
      <c r="Q6" s="28"/>
      <c r="R6" s="28"/>
      <c r="S6" s="28"/>
      <c r="T6" s="28"/>
      <c r="U6" s="28"/>
    </row>
    <row r="7" spans="1:21" x14ac:dyDescent="0.25">
      <c r="A7" s="28"/>
      <c r="B7" s="28"/>
      <c r="C7" s="28"/>
      <c r="D7" s="28"/>
      <c r="E7" s="28"/>
      <c r="F7" s="28"/>
      <c r="G7" s="28"/>
      <c r="H7" s="28"/>
      <c r="I7" s="28"/>
      <c r="J7" s="28"/>
      <c r="K7" s="28"/>
      <c r="L7" s="28"/>
      <c r="M7" s="28"/>
      <c r="N7" s="28"/>
      <c r="O7" s="28"/>
      <c r="P7" s="28"/>
      <c r="Q7" s="28"/>
      <c r="R7" s="28"/>
      <c r="S7" s="28"/>
      <c r="T7" s="28"/>
      <c r="U7" s="28"/>
    </row>
    <row r="8" spans="1:21" x14ac:dyDescent="0.25">
      <c r="A8" s="28"/>
      <c r="B8" s="28"/>
      <c r="C8" s="28"/>
      <c r="D8" s="28"/>
      <c r="E8" s="28"/>
      <c r="F8" s="28"/>
      <c r="G8" s="28"/>
      <c r="H8" s="28"/>
      <c r="I8" s="28"/>
      <c r="J8" s="28"/>
      <c r="K8" s="28"/>
      <c r="L8" s="28"/>
      <c r="M8" s="28"/>
      <c r="N8" s="28"/>
      <c r="O8" s="28"/>
      <c r="P8" s="28"/>
      <c r="Q8" s="28"/>
      <c r="R8" s="28"/>
      <c r="S8" s="28"/>
      <c r="T8" s="28"/>
      <c r="U8" s="28"/>
    </row>
    <row r="9" spans="1:21" x14ac:dyDescent="0.25">
      <c r="A9" s="28"/>
      <c r="B9" s="28"/>
      <c r="C9" s="28"/>
      <c r="D9" s="28"/>
      <c r="E9" s="28"/>
      <c r="F9" s="28"/>
      <c r="G9" s="28"/>
      <c r="H9" s="28"/>
      <c r="I9" s="28"/>
      <c r="J9" s="28"/>
      <c r="K9" s="28"/>
      <c r="L9" s="28"/>
      <c r="M9" s="28"/>
      <c r="N9" s="28"/>
      <c r="O9" s="28"/>
      <c r="P9" s="28"/>
      <c r="Q9" s="28"/>
      <c r="R9" s="28"/>
      <c r="S9" s="28"/>
      <c r="T9" s="28"/>
      <c r="U9" s="28"/>
    </row>
    <row r="10" spans="1:21" x14ac:dyDescent="0.25">
      <c r="A10" s="28"/>
      <c r="B10" s="28"/>
      <c r="C10" s="28"/>
      <c r="D10" s="28"/>
      <c r="E10" s="28"/>
      <c r="F10" s="28"/>
      <c r="G10" s="28"/>
      <c r="H10" s="28"/>
      <c r="I10" s="28"/>
      <c r="J10" s="28"/>
      <c r="K10" s="28"/>
      <c r="L10" s="28"/>
      <c r="M10" s="28"/>
      <c r="N10" s="28"/>
      <c r="O10" s="28"/>
      <c r="P10" s="28"/>
      <c r="Q10" s="28"/>
      <c r="R10" s="28"/>
      <c r="S10" s="28"/>
      <c r="T10" s="28"/>
      <c r="U10" s="28"/>
    </row>
    <row r="11" spans="1:21" x14ac:dyDescent="0.25">
      <c r="A11" s="28"/>
      <c r="B11" s="28"/>
      <c r="C11" s="28"/>
      <c r="D11" s="28"/>
      <c r="E11" s="28"/>
      <c r="F11" s="28"/>
      <c r="G11" s="28"/>
      <c r="H11" s="28"/>
      <c r="I11" s="28"/>
      <c r="J11" s="28"/>
      <c r="K11" s="28"/>
      <c r="L11" s="28"/>
      <c r="M11" s="28"/>
      <c r="N11" s="28"/>
      <c r="O11" s="28"/>
      <c r="P11" s="28"/>
      <c r="Q11" s="28"/>
      <c r="R11" s="28"/>
      <c r="S11" s="28"/>
      <c r="T11" s="28"/>
      <c r="U11" s="28"/>
    </row>
    <row r="12" spans="1:21" x14ac:dyDescent="0.25">
      <c r="A12" s="28"/>
      <c r="B12" s="28"/>
      <c r="C12" s="28"/>
      <c r="D12" s="28"/>
      <c r="E12" s="28"/>
      <c r="F12" s="28"/>
      <c r="G12" s="28"/>
      <c r="H12" s="28"/>
      <c r="I12" s="28"/>
      <c r="J12" s="28"/>
      <c r="K12" s="28"/>
      <c r="L12" s="28"/>
      <c r="M12" s="28"/>
      <c r="N12" s="28"/>
      <c r="O12" s="28"/>
      <c r="P12" s="28"/>
      <c r="Q12" s="28"/>
      <c r="R12" s="28"/>
      <c r="S12" s="28"/>
      <c r="T12" s="28"/>
      <c r="U12" s="28"/>
    </row>
    <row r="13" spans="1:21" x14ac:dyDescent="0.25">
      <c r="A13" s="28"/>
      <c r="B13" s="28"/>
      <c r="C13" s="28"/>
      <c r="D13" s="28"/>
      <c r="E13" s="28"/>
      <c r="F13" s="28"/>
      <c r="G13" s="28"/>
      <c r="H13" s="28"/>
      <c r="I13" s="28"/>
      <c r="J13" s="28"/>
      <c r="K13" s="28"/>
      <c r="L13" s="28"/>
      <c r="M13" s="28"/>
      <c r="N13" s="28"/>
      <c r="O13" s="28"/>
      <c r="P13" s="28"/>
      <c r="Q13" s="28"/>
      <c r="R13" s="28"/>
      <c r="S13" s="28"/>
      <c r="T13" s="28"/>
      <c r="U13" s="28"/>
    </row>
    <row r="14" spans="1:21" x14ac:dyDescent="0.25">
      <c r="A14" s="28"/>
      <c r="B14" s="28"/>
      <c r="C14" s="28"/>
      <c r="D14" s="28"/>
      <c r="E14" s="28"/>
      <c r="F14" s="28"/>
      <c r="G14" s="28"/>
      <c r="H14" s="28"/>
      <c r="I14" s="28"/>
      <c r="J14" s="28"/>
      <c r="K14" s="28"/>
      <c r="L14" s="28"/>
      <c r="M14" s="28"/>
      <c r="N14" s="28"/>
      <c r="O14" s="28"/>
      <c r="P14" s="28"/>
      <c r="Q14" s="28"/>
      <c r="R14" s="28"/>
      <c r="S14" s="28"/>
      <c r="T14" s="28"/>
      <c r="U14" s="28"/>
    </row>
    <row r="15" spans="1:21" x14ac:dyDescent="0.25">
      <c r="A15" s="28"/>
      <c r="B15" s="28"/>
      <c r="C15" s="28"/>
      <c r="D15" s="28"/>
      <c r="E15" s="28"/>
      <c r="F15" s="28"/>
      <c r="G15" s="28"/>
      <c r="H15" s="28"/>
      <c r="I15" s="28"/>
      <c r="J15" s="28"/>
      <c r="K15" s="28"/>
      <c r="L15" s="28"/>
      <c r="M15" s="28"/>
      <c r="N15" s="28"/>
      <c r="O15" s="28"/>
      <c r="P15" s="28"/>
      <c r="Q15" s="28"/>
      <c r="R15" s="28"/>
      <c r="S15" s="28"/>
      <c r="T15" s="28"/>
      <c r="U15" s="28"/>
    </row>
    <row r="16" spans="1:21" x14ac:dyDescent="0.25">
      <c r="A16" s="28"/>
      <c r="B16" s="28"/>
      <c r="C16" s="28"/>
      <c r="D16" s="28"/>
      <c r="E16" s="28"/>
      <c r="F16" s="28"/>
      <c r="G16" s="28"/>
      <c r="H16" s="28"/>
      <c r="I16" s="28"/>
      <c r="J16" s="28"/>
      <c r="K16" s="28"/>
      <c r="L16" s="28"/>
      <c r="M16" s="28"/>
      <c r="N16" s="28"/>
      <c r="O16" s="28"/>
      <c r="P16" s="28"/>
      <c r="Q16" s="28"/>
      <c r="R16" s="28"/>
      <c r="S16" s="28"/>
      <c r="T16" s="28"/>
      <c r="U16" s="28"/>
    </row>
    <row r="17" spans="1:21" x14ac:dyDescent="0.25">
      <c r="A17" s="28"/>
      <c r="B17" s="28"/>
      <c r="C17" s="28"/>
      <c r="D17" s="28"/>
      <c r="E17" s="28"/>
      <c r="F17" s="28"/>
      <c r="G17" s="28"/>
      <c r="H17" s="28"/>
      <c r="I17" s="28"/>
      <c r="J17" s="28"/>
      <c r="K17" s="28"/>
      <c r="L17" s="28"/>
      <c r="M17" s="28"/>
      <c r="N17" s="28"/>
      <c r="O17" s="28"/>
      <c r="P17" s="28"/>
      <c r="Q17" s="28"/>
      <c r="R17" s="28"/>
      <c r="S17" s="28"/>
      <c r="T17" s="28"/>
      <c r="U17" s="28"/>
    </row>
    <row r="18" spans="1:21" x14ac:dyDescent="0.25">
      <c r="A18" s="28"/>
      <c r="B18" s="28"/>
      <c r="C18" s="28"/>
      <c r="D18" s="28"/>
      <c r="E18" s="28"/>
      <c r="F18" s="28"/>
      <c r="G18" s="28"/>
      <c r="H18" s="28"/>
      <c r="I18" s="28"/>
      <c r="J18" s="28"/>
      <c r="K18" s="28"/>
      <c r="L18" s="28"/>
      <c r="M18" s="28"/>
      <c r="N18" s="28"/>
      <c r="O18" s="28"/>
      <c r="P18" s="28"/>
      <c r="Q18" s="28"/>
      <c r="R18" s="28"/>
      <c r="S18" s="28"/>
      <c r="T18" s="28"/>
      <c r="U18" s="28"/>
    </row>
    <row r="19" spans="1:21" x14ac:dyDescent="0.25">
      <c r="A19" s="28"/>
      <c r="B19" s="28"/>
      <c r="C19" s="28"/>
      <c r="D19" s="28"/>
      <c r="E19" s="28"/>
      <c r="F19" s="28"/>
      <c r="G19" s="28"/>
      <c r="H19" s="28"/>
      <c r="I19" s="28"/>
      <c r="J19" s="28"/>
      <c r="K19" s="28"/>
      <c r="L19" s="28"/>
      <c r="M19" s="28"/>
      <c r="N19" s="28"/>
      <c r="O19" s="28"/>
      <c r="P19" s="28"/>
      <c r="Q19" s="28"/>
      <c r="R19" s="28"/>
      <c r="S19" s="28"/>
      <c r="T19" s="28"/>
      <c r="U19" s="28"/>
    </row>
    <row r="20" spans="1:21" x14ac:dyDescent="0.25">
      <c r="A20" s="28"/>
      <c r="B20" s="28"/>
      <c r="C20" s="28"/>
      <c r="D20" s="28"/>
      <c r="E20" s="28"/>
      <c r="F20" s="28"/>
      <c r="G20" s="28"/>
      <c r="H20" s="28"/>
      <c r="I20" s="28"/>
      <c r="J20" s="28"/>
      <c r="K20" s="28"/>
      <c r="L20" s="28"/>
      <c r="M20" s="28"/>
      <c r="N20" s="28"/>
      <c r="O20" s="28"/>
      <c r="P20" s="28"/>
      <c r="Q20" s="28"/>
      <c r="R20" s="28"/>
      <c r="S20" s="28"/>
      <c r="T20" s="28"/>
      <c r="U20" s="28"/>
    </row>
    <row r="21" spans="1:21" x14ac:dyDescent="0.25">
      <c r="A21" s="28"/>
      <c r="B21" s="28"/>
      <c r="C21" s="28"/>
      <c r="D21" s="28"/>
      <c r="E21" s="28"/>
      <c r="F21" s="28"/>
      <c r="G21" s="28"/>
      <c r="H21" s="28"/>
      <c r="I21" s="28"/>
      <c r="J21" s="28"/>
      <c r="K21" s="28"/>
      <c r="L21" s="28"/>
      <c r="M21" s="28"/>
      <c r="N21" s="28"/>
      <c r="O21" s="28"/>
      <c r="P21" s="28"/>
      <c r="Q21" s="28"/>
      <c r="R21" s="28"/>
      <c r="S21" s="28"/>
      <c r="T21" s="28"/>
      <c r="U21" s="28"/>
    </row>
    <row r="22" spans="1:21" x14ac:dyDescent="0.25">
      <c r="A22" s="28"/>
      <c r="B22" s="28"/>
      <c r="C22" s="28"/>
      <c r="D22" s="28"/>
      <c r="E22" s="28"/>
      <c r="F22" s="28"/>
      <c r="G22" s="28"/>
      <c r="H22" s="28"/>
      <c r="I22" s="28"/>
      <c r="J22" s="28"/>
      <c r="K22" s="28"/>
      <c r="L22" s="28"/>
      <c r="M22" s="28"/>
      <c r="N22" s="28"/>
      <c r="O22" s="28"/>
      <c r="P22" s="28"/>
      <c r="Q22" s="28"/>
      <c r="R22" s="28"/>
      <c r="S22" s="28"/>
      <c r="T22" s="28"/>
      <c r="U22" s="28"/>
    </row>
    <row r="23" spans="1:21" x14ac:dyDescent="0.25">
      <c r="A23" s="28"/>
      <c r="B23" s="28"/>
      <c r="C23" s="28"/>
      <c r="D23" s="28"/>
      <c r="E23" s="28"/>
      <c r="F23" s="28"/>
      <c r="G23" s="28"/>
      <c r="H23" s="28"/>
      <c r="I23" s="28"/>
      <c r="J23" s="28"/>
      <c r="K23" s="28"/>
      <c r="L23" s="28"/>
      <c r="M23" s="28"/>
      <c r="N23" s="28"/>
      <c r="O23" s="28"/>
      <c r="P23" s="28"/>
      <c r="Q23" s="28"/>
      <c r="R23" s="28"/>
      <c r="S23" s="28"/>
      <c r="T23" s="28"/>
      <c r="U23" s="28"/>
    </row>
    <row r="24" spans="1:21" x14ac:dyDescent="0.25">
      <c r="A24" s="28"/>
      <c r="B24" s="28"/>
      <c r="C24" s="28"/>
      <c r="D24" s="28"/>
      <c r="E24" s="28"/>
      <c r="F24" s="28"/>
      <c r="G24" s="28"/>
      <c r="H24" s="28"/>
      <c r="I24" s="28"/>
      <c r="J24" s="28"/>
      <c r="K24" s="28"/>
      <c r="L24" s="28"/>
      <c r="M24" s="28"/>
      <c r="N24" s="28"/>
      <c r="O24" s="28"/>
      <c r="P24" s="28"/>
      <c r="Q24" s="28"/>
      <c r="R24" s="28"/>
      <c r="S24" s="28"/>
      <c r="T24" s="28"/>
      <c r="U24" s="28"/>
    </row>
    <row r="25" spans="1:21" x14ac:dyDescent="0.25">
      <c r="A25" s="28"/>
      <c r="B25" s="28"/>
      <c r="C25" s="28"/>
      <c r="D25" s="28"/>
      <c r="E25" s="28"/>
      <c r="F25" s="28"/>
      <c r="G25" s="28"/>
      <c r="H25" s="28"/>
      <c r="I25" s="28"/>
      <c r="J25" s="28"/>
      <c r="K25" s="28"/>
      <c r="L25" s="28"/>
      <c r="M25" s="28"/>
      <c r="N25" s="28"/>
      <c r="O25" s="28"/>
      <c r="P25" s="28"/>
      <c r="Q25" s="28"/>
      <c r="R25" s="28"/>
      <c r="S25" s="28"/>
      <c r="T25" s="28"/>
      <c r="U25" s="28"/>
    </row>
    <row r="26" spans="1:21" x14ac:dyDescent="0.25">
      <c r="A26" s="28"/>
      <c r="B26" s="28"/>
      <c r="C26" s="28"/>
      <c r="D26" s="28"/>
      <c r="E26" s="28"/>
      <c r="F26" s="28"/>
      <c r="G26" s="28"/>
      <c r="H26" s="28"/>
      <c r="I26" s="28"/>
      <c r="J26" s="28"/>
      <c r="K26" s="28"/>
      <c r="L26" s="28"/>
      <c r="M26" s="28"/>
      <c r="N26" s="28"/>
      <c r="O26" s="28"/>
      <c r="P26" s="28"/>
      <c r="Q26" s="28"/>
      <c r="R26" s="28"/>
      <c r="S26" s="28"/>
      <c r="T26" s="28"/>
      <c r="U26" s="28"/>
    </row>
    <row r="27" spans="1:21" x14ac:dyDescent="0.25">
      <c r="A27" s="28"/>
      <c r="B27" s="28"/>
      <c r="C27" s="28"/>
      <c r="D27" s="28"/>
      <c r="E27" s="28"/>
      <c r="F27" s="28"/>
      <c r="G27" s="28"/>
      <c r="H27" s="28"/>
      <c r="I27" s="28"/>
      <c r="J27" s="28"/>
      <c r="K27" s="28"/>
      <c r="L27" s="28"/>
      <c r="M27" s="28"/>
      <c r="N27" s="28"/>
      <c r="O27" s="28"/>
      <c r="P27" s="28"/>
      <c r="Q27" s="28"/>
      <c r="R27" s="28"/>
      <c r="S27" s="28"/>
      <c r="T27" s="28"/>
      <c r="U27" s="28"/>
    </row>
  </sheetData>
  <pageMargins left="0.7" right="0.7" top="0.75" bottom="0.75" header="0.3" footer="0.3"/>
  <pageSetup scale="4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8F5E-AC21-4039-86C7-B6CC6571CD6E}">
  <dimension ref="A3:J7"/>
  <sheetViews>
    <sheetView showGridLines="0" workbookViewId="0">
      <selection activeCell="F15" sqref="F15"/>
    </sheetView>
  </sheetViews>
  <sheetFormatPr defaultRowHeight="15" x14ac:dyDescent="0.25"/>
  <cols>
    <col min="1" max="1" width="21.42578125" bestFit="1" customWidth="1"/>
    <col min="2" max="2" width="17.5703125" bestFit="1" customWidth="1"/>
    <col min="3" max="3" width="12.28515625" bestFit="1" customWidth="1"/>
    <col min="4" max="4" width="24.42578125" bestFit="1" customWidth="1"/>
    <col min="10" max="10" width="9.140625" style="16"/>
  </cols>
  <sheetData>
    <row r="3" spans="1:4" x14ac:dyDescent="0.25">
      <c r="A3" s="21" t="s">
        <v>403</v>
      </c>
      <c r="B3" s="21" t="s">
        <v>402</v>
      </c>
      <c r="C3" s="21" t="s">
        <v>406</v>
      </c>
      <c r="D3" s="21" t="s">
        <v>408</v>
      </c>
    </row>
    <row r="4" spans="1:4" x14ac:dyDescent="0.25">
      <c r="A4" s="15">
        <v>14525413</v>
      </c>
      <c r="B4" s="27">
        <v>18548</v>
      </c>
      <c r="C4" s="18">
        <v>287213</v>
      </c>
      <c r="D4" s="19">
        <v>38.685792349726775</v>
      </c>
    </row>
    <row r="6" spans="1:4" x14ac:dyDescent="0.25">
      <c r="A6" t="s">
        <v>410</v>
      </c>
      <c r="B6" t="s">
        <v>411</v>
      </c>
      <c r="C6" t="s">
        <v>412</v>
      </c>
      <c r="D6" t="s">
        <v>413</v>
      </c>
    </row>
    <row r="7" spans="1:4" x14ac:dyDescent="0.25">
      <c r="A7" s="22">
        <f>GETPIVOTDATA("Sum of Total_Revenue",$A$3)</f>
        <v>14525413</v>
      </c>
      <c r="B7">
        <f>GETPIVOTDATA("Sum of Units_Sold",$A$3)</f>
        <v>18548</v>
      </c>
      <c r="C7" s="22">
        <f>GETPIVOTDATA("Sum of Price",$A$3)</f>
        <v>287213</v>
      </c>
      <c r="D7" s="19">
        <f>GETPIVOTDATA("Average of Customer_Age",$A$3)</f>
        <v>38.685792349726775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A0189-98A9-49F5-A5B0-D1C5226DCB31}">
  <dimension ref="A3:U10"/>
  <sheetViews>
    <sheetView workbookViewId="0">
      <selection activeCell="J22" sqref="J22"/>
    </sheetView>
  </sheetViews>
  <sheetFormatPr defaultRowHeight="15" x14ac:dyDescent="0.25"/>
  <cols>
    <col min="1" max="1" width="17.5703125" bestFit="1" customWidth="1"/>
    <col min="2" max="2" width="16.85546875" bestFit="1" customWidth="1"/>
    <col min="3" max="3" width="11" bestFit="1" customWidth="1"/>
    <col min="4" max="4" width="15.42578125" bestFit="1" customWidth="1"/>
    <col min="5" max="5" width="9.7109375" bestFit="1" customWidth="1"/>
    <col min="6" max="6" width="13.28515625" bestFit="1" customWidth="1"/>
    <col min="7" max="7" width="9.7109375" bestFit="1" customWidth="1"/>
    <col min="8" max="8" width="13.28515625" bestFit="1" customWidth="1"/>
    <col min="9" max="10" width="10" bestFit="1" customWidth="1"/>
    <col min="11" max="11" width="12.28515625" bestFit="1" customWidth="1"/>
    <col min="12" max="12" width="14.5703125" bestFit="1" customWidth="1"/>
    <col min="13" max="13" width="15" bestFit="1" customWidth="1"/>
    <col min="14" max="14" width="7.85546875" bestFit="1" customWidth="1"/>
    <col min="15" max="15" width="6.85546875" bestFit="1" customWidth="1"/>
    <col min="16" max="16" width="10.28515625" bestFit="1" customWidth="1"/>
    <col min="17" max="17" width="11.42578125" bestFit="1" customWidth="1"/>
    <col min="18" max="18" width="14.28515625" bestFit="1" customWidth="1"/>
    <col min="19" max="19" width="14.42578125" bestFit="1" customWidth="1"/>
    <col min="20" max="20" width="7.7109375" bestFit="1" customWidth="1"/>
    <col min="21" max="21" width="11.28515625" bestFit="1" customWidth="1"/>
  </cols>
  <sheetData>
    <row r="3" spans="1:21" x14ac:dyDescent="0.25">
      <c r="A3" s="13" t="s">
        <v>402</v>
      </c>
      <c r="B3" s="13" t="s">
        <v>409</v>
      </c>
    </row>
    <row r="4" spans="1:21" x14ac:dyDescent="0.25">
      <c r="A4" s="13" t="s">
        <v>404</v>
      </c>
      <c r="B4" t="s">
        <v>146</v>
      </c>
      <c r="C4" t="s">
        <v>120</v>
      </c>
      <c r="D4" t="s">
        <v>116</v>
      </c>
      <c r="E4" t="s">
        <v>131</v>
      </c>
      <c r="F4" t="s">
        <v>102</v>
      </c>
      <c r="G4" t="s">
        <v>126</v>
      </c>
      <c r="H4" t="s">
        <v>129</v>
      </c>
      <c r="I4" t="s">
        <v>159</v>
      </c>
      <c r="J4" t="s">
        <v>82</v>
      </c>
      <c r="K4" t="s">
        <v>41</v>
      </c>
      <c r="L4" t="s">
        <v>96</v>
      </c>
      <c r="M4" t="s">
        <v>80</v>
      </c>
      <c r="N4" t="s">
        <v>21</v>
      </c>
      <c r="O4" t="s">
        <v>78</v>
      </c>
      <c r="P4" t="s">
        <v>85</v>
      </c>
      <c r="Q4" t="s">
        <v>75</v>
      </c>
      <c r="R4" t="s">
        <v>49</v>
      </c>
      <c r="S4" t="s">
        <v>64</v>
      </c>
      <c r="T4" t="s">
        <v>56</v>
      </c>
      <c r="U4" t="s">
        <v>405</v>
      </c>
    </row>
    <row r="5" spans="1:21" x14ac:dyDescent="0.25">
      <c r="A5" s="14" t="s">
        <v>103</v>
      </c>
      <c r="E5">
        <v>989</v>
      </c>
      <c r="F5">
        <v>710</v>
      </c>
      <c r="G5">
        <v>951</v>
      </c>
      <c r="H5">
        <v>793</v>
      </c>
      <c r="I5">
        <v>783</v>
      </c>
      <c r="U5">
        <v>4226</v>
      </c>
    </row>
    <row r="6" spans="1:21" x14ac:dyDescent="0.25">
      <c r="A6" s="14" t="s">
        <v>22</v>
      </c>
      <c r="N6">
        <v>758</v>
      </c>
      <c r="O6">
        <v>1191</v>
      </c>
      <c r="P6">
        <v>1203</v>
      </c>
      <c r="U6">
        <v>3152</v>
      </c>
    </row>
    <row r="7" spans="1:21" x14ac:dyDescent="0.25">
      <c r="A7" s="14" t="s">
        <v>42</v>
      </c>
      <c r="K7">
        <v>1430</v>
      </c>
      <c r="L7">
        <v>1480</v>
      </c>
      <c r="M7">
        <v>1485</v>
      </c>
      <c r="U7">
        <v>4395</v>
      </c>
    </row>
    <row r="8" spans="1:21" x14ac:dyDescent="0.25">
      <c r="A8" s="14" t="s">
        <v>57</v>
      </c>
      <c r="B8">
        <v>689</v>
      </c>
      <c r="C8">
        <v>615</v>
      </c>
      <c r="D8">
        <v>1030</v>
      </c>
      <c r="T8">
        <v>912</v>
      </c>
      <c r="U8">
        <v>3246</v>
      </c>
    </row>
    <row r="9" spans="1:21" x14ac:dyDescent="0.25">
      <c r="A9" s="14" t="s">
        <v>50</v>
      </c>
      <c r="J9">
        <v>874</v>
      </c>
      <c r="Q9">
        <v>867</v>
      </c>
      <c r="R9">
        <v>896</v>
      </c>
      <c r="S9">
        <v>892</v>
      </c>
      <c r="U9">
        <v>3529</v>
      </c>
    </row>
    <row r="10" spans="1:21" x14ac:dyDescent="0.25">
      <c r="A10" s="14" t="s">
        <v>405</v>
      </c>
      <c r="B10">
        <v>689</v>
      </c>
      <c r="C10">
        <v>615</v>
      </c>
      <c r="D10">
        <v>1030</v>
      </c>
      <c r="E10">
        <v>989</v>
      </c>
      <c r="F10">
        <v>710</v>
      </c>
      <c r="G10">
        <v>951</v>
      </c>
      <c r="H10">
        <v>793</v>
      </c>
      <c r="I10">
        <v>783</v>
      </c>
      <c r="J10">
        <v>874</v>
      </c>
      <c r="K10">
        <v>1430</v>
      </c>
      <c r="L10">
        <v>1480</v>
      </c>
      <c r="M10">
        <v>1485</v>
      </c>
      <c r="N10">
        <v>758</v>
      </c>
      <c r="O10">
        <v>1191</v>
      </c>
      <c r="P10">
        <v>1203</v>
      </c>
      <c r="Q10">
        <v>867</v>
      </c>
      <c r="R10">
        <v>896</v>
      </c>
      <c r="S10">
        <v>892</v>
      </c>
      <c r="T10">
        <v>912</v>
      </c>
      <c r="U10">
        <v>18548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95AF7-6C30-47FC-A104-F07B705740CB}">
  <dimension ref="A1:L10"/>
  <sheetViews>
    <sheetView workbookViewId="0">
      <selection activeCell="O20" sqref="O20"/>
    </sheetView>
  </sheetViews>
  <sheetFormatPr defaultRowHeight="15" x14ac:dyDescent="0.25"/>
  <cols>
    <col min="1" max="1" width="21.42578125" bestFit="1" customWidth="1"/>
    <col min="2" max="2" width="16.85546875" bestFit="1" customWidth="1"/>
    <col min="3" max="3" width="11.140625" bestFit="1" customWidth="1"/>
    <col min="4" max="4" width="11.5703125" bestFit="1" customWidth="1"/>
    <col min="5" max="5" width="12.7109375" bestFit="1" customWidth="1"/>
    <col min="6" max="6" width="5" bestFit="1" customWidth="1"/>
    <col min="7" max="7" width="6" bestFit="1" customWidth="1"/>
    <col min="8" max="8" width="5" bestFit="1" customWidth="1"/>
    <col min="9" max="10" width="6" bestFit="1" customWidth="1"/>
    <col min="11" max="13" width="5" bestFit="1" customWidth="1"/>
    <col min="14" max="17" width="6" bestFit="1" customWidth="1"/>
    <col min="18" max="18" width="7" bestFit="1" customWidth="1"/>
    <col min="19" max="21" width="6" bestFit="1" customWidth="1"/>
    <col min="22" max="22" width="7" bestFit="1" customWidth="1"/>
    <col min="23" max="24" width="6" bestFit="1" customWidth="1"/>
    <col min="25" max="26" width="7" bestFit="1" customWidth="1"/>
    <col min="27" max="28" width="6" bestFit="1" customWidth="1"/>
    <col min="29" max="29" width="7" bestFit="1" customWidth="1"/>
    <col min="30" max="32" width="6" bestFit="1" customWidth="1"/>
    <col min="33" max="37" width="7" bestFit="1" customWidth="1"/>
    <col min="38" max="38" width="6" bestFit="1" customWidth="1"/>
    <col min="39" max="39" width="7" bestFit="1" customWidth="1"/>
    <col min="40" max="41" width="6" bestFit="1" customWidth="1"/>
    <col min="42" max="43" width="7" bestFit="1" customWidth="1"/>
    <col min="44" max="45" width="6" bestFit="1" customWidth="1"/>
    <col min="46" max="46" width="7" bestFit="1" customWidth="1"/>
    <col min="47" max="47" width="6" bestFit="1" customWidth="1"/>
    <col min="48" max="48" width="7" bestFit="1" customWidth="1"/>
    <col min="49" max="49" width="6" bestFit="1" customWidth="1"/>
    <col min="50" max="51" width="7" bestFit="1" customWidth="1"/>
    <col min="52" max="52" width="6" bestFit="1" customWidth="1"/>
    <col min="53" max="53" width="7" bestFit="1" customWidth="1"/>
    <col min="54" max="55" width="6" bestFit="1" customWidth="1"/>
    <col min="56" max="58" width="7" bestFit="1" customWidth="1"/>
    <col min="59" max="59" width="6" bestFit="1" customWidth="1"/>
    <col min="60" max="67" width="7" bestFit="1" customWidth="1"/>
    <col min="68" max="68" width="6" bestFit="1" customWidth="1"/>
    <col min="69" max="71" width="7" bestFit="1" customWidth="1"/>
    <col min="72" max="72" width="6" bestFit="1" customWidth="1"/>
    <col min="73" max="73" width="7" bestFit="1" customWidth="1"/>
    <col min="74" max="74" width="6" bestFit="1" customWidth="1"/>
    <col min="75" max="95" width="7" bestFit="1" customWidth="1"/>
    <col min="96" max="96" width="11.28515625" bestFit="1" customWidth="1"/>
  </cols>
  <sheetData>
    <row r="1" spans="1:12" x14ac:dyDescent="0.25">
      <c r="A1" s="13" t="s">
        <v>10</v>
      </c>
      <c r="B1" t="s">
        <v>414</v>
      </c>
    </row>
    <row r="3" spans="1:12" x14ac:dyDescent="0.25">
      <c r="A3" s="13" t="s">
        <v>403</v>
      </c>
      <c r="B3" s="13" t="s">
        <v>409</v>
      </c>
    </row>
    <row r="4" spans="1:12" x14ac:dyDescent="0.25">
      <c r="A4" s="13" t="s">
        <v>404</v>
      </c>
      <c r="B4" t="s">
        <v>26</v>
      </c>
      <c r="C4" t="s">
        <v>35</v>
      </c>
      <c r="D4" t="s">
        <v>65</v>
      </c>
      <c r="E4" t="s">
        <v>405</v>
      </c>
      <c r="L4" s="25"/>
    </row>
    <row r="5" spans="1:12" x14ac:dyDescent="0.25">
      <c r="A5" s="24" t="s">
        <v>100</v>
      </c>
      <c r="B5" s="23">
        <v>799621</v>
      </c>
      <c r="C5" s="23">
        <v>58064</v>
      </c>
      <c r="D5" s="23">
        <v>134011</v>
      </c>
      <c r="E5" s="23">
        <v>991696</v>
      </c>
    </row>
    <row r="6" spans="1:12" x14ac:dyDescent="0.25">
      <c r="A6" s="24" t="s">
        <v>62</v>
      </c>
      <c r="B6" s="23">
        <v>618093</v>
      </c>
      <c r="C6" s="23">
        <v>171575</v>
      </c>
      <c r="D6" s="23">
        <v>258994</v>
      </c>
      <c r="E6" s="23">
        <v>1048662</v>
      </c>
    </row>
    <row r="7" spans="1:12" x14ac:dyDescent="0.25">
      <c r="A7" s="24" t="s">
        <v>54</v>
      </c>
      <c r="B7" s="23">
        <v>1069105</v>
      </c>
      <c r="C7" s="23">
        <v>200082</v>
      </c>
      <c r="D7" s="23">
        <v>277229</v>
      </c>
      <c r="E7" s="23">
        <v>1546416</v>
      </c>
    </row>
    <row r="8" spans="1:12" x14ac:dyDescent="0.25">
      <c r="A8" s="24" t="s">
        <v>132</v>
      </c>
      <c r="B8" s="23">
        <v>1146205</v>
      </c>
      <c r="C8" s="23">
        <v>161406</v>
      </c>
      <c r="D8" s="23">
        <v>103269</v>
      </c>
      <c r="E8" s="23">
        <v>1410880</v>
      </c>
      <c r="K8" s="23"/>
    </row>
    <row r="9" spans="1:12" x14ac:dyDescent="0.25">
      <c r="A9" s="24" t="s">
        <v>73</v>
      </c>
      <c r="B9" s="23">
        <v>567956</v>
      </c>
      <c r="C9" s="23">
        <v>80002</v>
      </c>
      <c r="D9" s="23">
        <v>321267</v>
      </c>
      <c r="E9" s="23">
        <v>969225</v>
      </c>
    </row>
    <row r="10" spans="1:12" x14ac:dyDescent="0.25">
      <c r="A10" s="14" t="s">
        <v>405</v>
      </c>
      <c r="B10" s="27">
        <v>4200980</v>
      </c>
      <c r="C10" s="27">
        <v>671129</v>
      </c>
      <c r="D10" s="27">
        <v>1094770</v>
      </c>
      <c r="E10" s="27">
        <v>5966879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C9B4-4292-44D5-A818-626D72EC32D6}">
  <dimension ref="A1:B16"/>
  <sheetViews>
    <sheetView workbookViewId="0">
      <selection activeCell="B3" sqref="B3"/>
    </sheetView>
  </sheetViews>
  <sheetFormatPr defaultRowHeight="15" x14ac:dyDescent="0.25"/>
  <cols>
    <col min="1" max="1" width="14.85546875" bestFit="1" customWidth="1"/>
    <col min="2" max="2" width="21.42578125" bestFit="1" customWidth="1"/>
    <col min="3" max="6" width="11.5703125" bestFit="1" customWidth="1"/>
    <col min="7" max="7" width="12.5703125" bestFit="1" customWidth="1"/>
  </cols>
  <sheetData>
    <row r="1" spans="1:2" x14ac:dyDescent="0.25">
      <c r="A1" s="13" t="s">
        <v>4</v>
      </c>
      <c r="B1" t="s">
        <v>414</v>
      </c>
    </row>
    <row r="3" spans="1:2" x14ac:dyDescent="0.25">
      <c r="A3" s="26" t="s">
        <v>404</v>
      </c>
      <c r="B3" t="s">
        <v>403</v>
      </c>
    </row>
    <row r="4" spans="1:2" x14ac:dyDescent="0.25">
      <c r="A4" s="14" t="s">
        <v>415</v>
      </c>
      <c r="B4" s="20">
        <v>1414647</v>
      </c>
    </row>
    <row r="5" spans="1:2" x14ac:dyDescent="0.25">
      <c r="A5" s="14" t="s">
        <v>416</v>
      </c>
      <c r="B5" s="20">
        <v>1373080</v>
      </c>
    </row>
    <row r="6" spans="1:2" x14ac:dyDescent="0.25">
      <c r="A6" s="14" t="s">
        <v>417</v>
      </c>
      <c r="B6" s="20">
        <v>1165024</v>
      </c>
    </row>
    <row r="7" spans="1:2" x14ac:dyDescent="0.25">
      <c r="A7" s="14" t="s">
        <v>418</v>
      </c>
      <c r="B7" s="20">
        <v>1035224</v>
      </c>
    </row>
    <row r="8" spans="1:2" x14ac:dyDescent="0.25">
      <c r="A8" s="14" t="s">
        <v>419</v>
      </c>
      <c r="B8" s="20">
        <v>1139377</v>
      </c>
    </row>
    <row r="9" spans="1:2" x14ac:dyDescent="0.25">
      <c r="A9" s="14" t="s">
        <v>420</v>
      </c>
      <c r="B9" s="20">
        <v>1099703</v>
      </c>
    </row>
    <row r="10" spans="1:2" x14ac:dyDescent="0.25">
      <c r="A10" s="14" t="s">
        <v>421</v>
      </c>
      <c r="B10" s="20">
        <v>1339055</v>
      </c>
    </row>
    <row r="11" spans="1:2" x14ac:dyDescent="0.25">
      <c r="A11" s="14" t="s">
        <v>422</v>
      </c>
      <c r="B11" s="20">
        <v>1239970</v>
      </c>
    </row>
    <row r="12" spans="1:2" x14ac:dyDescent="0.25">
      <c r="A12" s="14" t="s">
        <v>423</v>
      </c>
      <c r="B12" s="20">
        <v>988344</v>
      </c>
    </row>
    <row r="13" spans="1:2" x14ac:dyDescent="0.25">
      <c r="A13" s="14" t="s">
        <v>424</v>
      </c>
      <c r="B13" s="20">
        <v>1304670</v>
      </c>
    </row>
    <row r="14" spans="1:2" x14ac:dyDescent="0.25">
      <c r="A14" s="14" t="s">
        <v>425</v>
      </c>
      <c r="B14" s="20">
        <v>1125550</v>
      </c>
    </row>
    <row r="15" spans="1:2" x14ac:dyDescent="0.25">
      <c r="A15" s="14" t="s">
        <v>426</v>
      </c>
      <c r="B15" s="20">
        <v>1300769</v>
      </c>
    </row>
    <row r="16" spans="1:2" x14ac:dyDescent="0.25">
      <c r="A16" s="14" t="s">
        <v>405</v>
      </c>
      <c r="B16" s="20">
        <v>14525413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6866-EA41-4076-8E12-64DB6E33EBFE}">
  <dimension ref="A3:D24"/>
  <sheetViews>
    <sheetView workbookViewId="0">
      <selection activeCell="L17" sqref="L17"/>
    </sheetView>
  </sheetViews>
  <sheetFormatPr defaultRowHeight="15" x14ac:dyDescent="0.25"/>
  <cols>
    <col min="1" max="1" width="17.5703125" bestFit="1" customWidth="1"/>
    <col min="2" max="2" width="16.85546875" bestFit="1" customWidth="1"/>
    <col min="3" max="3" width="5" bestFit="1" customWidth="1"/>
    <col min="4" max="4" width="11.28515625" bestFit="1" customWidth="1"/>
    <col min="5" max="5" width="9.7109375" bestFit="1" customWidth="1"/>
    <col min="6" max="6" width="13.28515625" bestFit="1" customWidth="1"/>
    <col min="7" max="7" width="9.7109375" bestFit="1" customWidth="1"/>
    <col min="8" max="8" width="13.28515625" bestFit="1" customWidth="1"/>
    <col min="9" max="10" width="10" bestFit="1" customWidth="1"/>
    <col min="11" max="11" width="12.28515625" bestFit="1" customWidth="1"/>
    <col min="12" max="12" width="14.5703125" bestFit="1" customWidth="1"/>
    <col min="13" max="13" width="15" bestFit="1" customWidth="1"/>
    <col min="14" max="14" width="7.85546875" bestFit="1" customWidth="1"/>
    <col min="15" max="15" width="6.85546875" bestFit="1" customWidth="1"/>
    <col min="16" max="16" width="10.28515625" bestFit="1" customWidth="1"/>
    <col min="17" max="17" width="11.42578125" bestFit="1" customWidth="1"/>
    <col min="18" max="18" width="14.28515625" bestFit="1" customWidth="1"/>
    <col min="19" max="19" width="14.42578125" bestFit="1" customWidth="1"/>
    <col min="20" max="20" width="7.7109375" bestFit="1" customWidth="1"/>
    <col min="21" max="21" width="11.28515625" bestFit="1" customWidth="1"/>
  </cols>
  <sheetData>
    <row r="3" spans="1:4" x14ac:dyDescent="0.25">
      <c r="A3" s="13" t="s">
        <v>402</v>
      </c>
      <c r="B3" s="13" t="s">
        <v>409</v>
      </c>
    </row>
    <row r="4" spans="1:4" x14ac:dyDescent="0.25">
      <c r="A4" s="13" t="s">
        <v>404</v>
      </c>
      <c r="B4" t="s">
        <v>25</v>
      </c>
      <c r="C4" t="s">
        <v>104</v>
      </c>
      <c r="D4" t="s">
        <v>405</v>
      </c>
    </row>
    <row r="5" spans="1:4" x14ac:dyDescent="0.25">
      <c r="A5" s="14" t="s">
        <v>146</v>
      </c>
      <c r="B5" s="27">
        <v>689</v>
      </c>
      <c r="C5" s="27"/>
      <c r="D5" s="27">
        <v>689</v>
      </c>
    </row>
    <row r="6" spans="1:4" x14ac:dyDescent="0.25">
      <c r="A6" s="14" t="s">
        <v>120</v>
      </c>
      <c r="B6" s="27">
        <v>615</v>
      </c>
      <c r="C6" s="27"/>
      <c r="D6" s="27">
        <v>615</v>
      </c>
    </row>
    <row r="7" spans="1:4" x14ac:dyDescent="0.25">
      <c r="A7" s="14" t="s">
        <v>116</v>
      </c>
      <c r="B7" s="27">
        <v>1030</v>
      </c>
      <c r="C7" s="27"/>
      <c r="D7" s="27">
        <v>1030</v>
      </c>
    </row>
    <row r="8" spans="1:4" x14ac:dyDescent="0.25">
      <c r="A8" s="14" t="s">
        <v>131</v>
      </c>
      <c r="B8" s="27"/>
      <c r="C8" s="27">
        <v>989</v>
      </c>
      <c r="D8" s="27">
        <v>989</v>
      </c>
    </row>
    <row r="9" spans="1:4" x14ac:dyDescent="0.25">
      <c r="A9" s="14" t="s">
        <v>102</v>
      </c>
      <c r="B9" s="27"/>
      <c r="C9" s="27">
        <v>710</v>
      </c>
      <c r="D9" s="27">
        <v>710</v>
      </c>
    </row>
    <row r="10" spans="1:4" x14ac:dyDescent="0.25">
      <c r="A10" s="14" t="s">
        <v>126</v>
      </c>
      <c r="B10" s="27"/>
      <c r="C10" s="27">
        <v>951</v>
      </c>
      <c r="D10" s="27">
        <v>951</v>
      </c>
    </row>
    <row r="11" spans="1:4" x14ac:dyDescent="0.25">
      <c r="A11" s="14" t="s">
        <v>129</v>
      </c>
      <c r="B11" s="27"/>
      <c r="C11" s="27">
        <v>793</v>
      </c>
      <c r="D11" s="27">
        <v>793</v>
      </c>
    </row>
    <row r="12" spans="1:4" x14ac:dyDescent="0.25">
      <c r="A12" s="14" t="s">
        <v>159</v>
      </c>
      <c r="B12" s="27"/>
      <c r="C12" s="27">
        <v>783</v>
      </c>
      <c r="D12" s="27">
        <v>783</v>
      </c>
    </row>
    <row r="13" spans="1:4" x14ac:dyDescent="0.25">
      <c r="A13" s="14" t="s">
        <v>82</v>
      </c>
      <c r="B13" s="27">
        <v>874</v>
      </c>
      <c r="C13" s="27"/>
      <c r="D13" s="27">
        <v>874</v>
      </c>
    </row>
    <row r="14" spans="1:4" x14ac:dyDescent="0.25">
      <c r="A14" s="14" t="s">
        <v>41</v>
      </c>
      <c r="B14" s="27">
        <v>1430</v>
      </c>
      <c r="C14" s="27"/>
      <c r="D14" s="27">
        <v>1430</v>
      </c>
    </row>
    <row r="15" spans="1:4" x14ac:dyDescent="0.25">
      <c r="A15" s="14" t="s">
        <v>96</v>
      </c>
      <c r="B15" s="27">
        <v>1480</v>
      </c>
      <c r="C15" s="27"/>
      <c r="D15" s="27">
        <v>1480</v>
      </c>
    </row>
    <row r="16" spans="1:4" x14ac:dyDescent="0.25">
      <c r="A16" s="14" t="s">
        <v>80</v>
      </c>
      <c r="B16" s="27">
        <v>1485</v>
      </c>
      <c r="C16" s="27"/>
      <c r="D16" s="27">
        <v>1485</v>
      </c>
    </row>
    <row r="17" spans="1:4" x14ac:dyDescent="0.25">
      <c r="A17" s="14" t="s">
        <v>21</v>
      </c>
      <c r="B17" s="27">
        <v>758</v>
      </c>
      <c r="C17" s="27"/>
      <c r="D17" s="27">
        <v>758</v>
      </c>
    </row>
    <row r="18" spans="1:4" x14ac:dyDescent="0.25">
      <c r="A18" s="14" t="s">
        <v>78</v>
      </c>
      <c r="B18" s="27">
        <v>1191</v>
      </c>
      <c r="C18" s="27"/>
      <c r="D18" s="27">
        <v>1191</v>
      </c>
    </row>
    <row r="19" spans="1:4" x14ac:dyDescent="0.25">
      <c r="A19" s="14" t="s">
        <v>85</v>
      </c>
      <c r="B19" s="27">
        <v>1203</v>
      </c>
      <c r="C19" s="27"/>
      <c r="D19" s="27">
        <v>1203</v>
      </c>
    </row>
    <row r="20" spans="1:4" x14ac:dyDescent="0.25">
      <c r="A20" s="14" t="s">
        <v>75</v>
      </c>
      <c r="B20" s="27">
        <v>867</v>
      </c>
      <c r="C20" s="27"/>
      <c r="D20" s="27">
        <v>867</v>
      </c>
    </row>
    <row r="21" spans="1:4" x14ac:dyDescent="0.25">
      <c r="A21" s="14" t="s">
        <v>49</v>
      </c>
      <c r="B21" s="27">
        <v>896</v>
      </c>
      <c r="C21" s="27"/>
      <c r="D21" s="27">
        <v>896</v>
      </c>
    </row>
    <row r="22" spans="1:4" x14ac:dyDescent="0.25">
      <c r="A22" s="14" t="s">
        <v>64</v>
      </c>
      <c r="B22" s="27">
        <v>892</v>
      </c>
      <c r="C22" s="27"/>
      <c r="D22" s="27">
        <v>892</v>
      </c>
    </row>
    <row r="23" spans="1:4" x14ac:dyDescent="0.25">
      <c r="A23" s="14" t="s">
        <v>56</v>
      </c>
      <c r="B23" s="27">
        <v>912</v>
      </c>
      <c r="C23" s="27"/>
      <c r="D23" s="27">
        <v>912</v>
      </c>
    </row>
    <row r="24" spans="1:4" x14ac:dyDescent="0.25">
      <c r="A24" s="14" t="s">
        <v>405</v>
      </c>
      <c r="B24" s="27">
        <v>14322</v>
      </c>
      <c r="C24" s="27">
        <v>4226</v>
      </c>
      <c r="D24" s="27">
        <v>18548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D3F1-A5EA-48CF-A112-CEDE2589EAD9}">
  <dimension ref="A3:B7"/>
  <sheetViews>
    <sheetView workbookViewId="0">
      <selection activeCell="J18" sqref="J18"/>
    </sheetView>
  </sheetViews>
  <sheetFormatPr defaultRowHeight="15" x14ac:dyDescent="0.25"/>
  <cols>
    <col min="1" max="1" width="13.42578125" bestFit="1" customWidth="1"/>
    <col min="2" max="2" width="17.5703125" bestFit="1" customWidth="1"/>
    <col min="3" max="3" width="5.28515625" bestFit="1" customWidth="1"/>
    <col min="4" max="4" width="6.140625" bestFit="1" customWidth="1"/>
    <col min="5" max="5" width="11.28515625" bestFit="1" customWidth="1"/>
  </cols>
  <sheetData>
    <row r="3" spans="1:2" x14ac:dyDescent="0.25">
      <c r="A3" s="13" t="s">
        <v>404</v>
      </c>
      <c r="B3" t="s">
        <v>402</v>
      </c>
    </row>
    <row r="4" spans="1:2" x14ac:dyDescent="0.25">
      <c r="A4" s="14" t="s">
        <v>45</v>
      </c>
      <c r="B4" s="27">
        <v>9286</v>
      </c>
    </row>
    <row r="5" spans="1:2" x14ac:dyDescent="0.25">
      <c r="A5" s="14" t="s">
        <v>29</v>
      </c>
      <c r="B5" s="27">
        <v>7643</v>
      </c>
    </row>
    <row r="6" spans="1:2" x14ac:dyDescent="0.25">
      <c r="A6" s="14" t="s">
        <v>38</v>
      </c>
      <c r="B6" s="27">
        <v>1619</v>
      </c>
    </row>
    <row r="7" spans="1:2" x14ac:dyDescent="0.25">
      <c r="A7" s="14" t="s">
        <v>405</v>
      </c>
      <c r="B7" s="27">
        <v>18548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2 K u m 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Y q 6 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K u m W o b V X S f s A Q A A H w Q A A B M A H A B G b 3 J t d W x h c y 9 T Z W N 0 a W 9 u M S 5 t I K I Y A C i g F A A A A A A A A A A A A A A A A A A A A A A A A A A A A H V S T Y / a M B C 9 I / E f r P Q C U o r a V d t D V x x Y Y L e o U F D N q g d A k U l m I c X x I H u y I k X 8 9 0 4 + d m m b N J e J 5 j 0 / z 3 t j B y H F a I Q s 6 / v b d q v d c n t l I R L 3 K q R A K g 1 O 9 I U G a r c E f x J T G w J 3 x q c Q d O 8 H 2 s M W 8 d C 5 j z X 0 h m g I D L m O N / y 8 f n R g 3 V o q y t T P m N Y j c A f C 4 3 o 2 v 5 t M x 0 I O p m O 5 n p v s J E a K l H h b l N G 3 Q V E d k B j u l d Z g d s D Y D L e s L x Z 7 N C D K m V 5 o D K p M 3 L y 7 + d g 7 a X f y u r 4 w q d a + I J t C 1 y + n v n o J 5 B 7 4 V L 8 y c l 5 N C J K + d y V 4 / t f Y R H 2 v 4 H m b y y q / a F P p v P E W F h M k j u c L q I g N e i y 1 V F s 2 X y F V v / P v l b 5 Y V Y y B 1 j J U W l n X z 2 f c d F / F 2 T L 7 j c Q y O 8 J V e G m V c U 9 o k y H q N D E 5 6 D o N k / j n s 1 d w V b H M Y D L y O A V m C 4 I T X X z x N 8 y + 4 I U Q 8 X 9 B G J t I 4 B P n b W h f A 8 s t B D O M Q N e k 7 1 g 6 q n U l o V U 7 C G T 8 C 2 o g + 0 F b 6 8 6 P Y B X F Z h f I z P F y a o S F j c N c b G L o 0 4 d e H k f R f j Q x c d a o o z q 2 R F I 6 + A 7 P Y N K G o + W a 8 v R N g 7 O F y h J + 1 U G x l Z q H 1 B E m Y I P B r k H 4 T z R 4 s J g e / y / w A I b X 2 B B S a s h m 9 X 5 M 9 e a U g 6 M 0 e h 3 T p M k W b A m h 2 T V h l 2 6 7 F Z v G F 3 j 7 G 1 B L A Q I t A B Q A A g A I A N i r p l o i 5 D n 8 o w A A A P Y A A A A S A A A A A A A A A A A A A A A A A A A A A A B D b 2 5 m a W c v U G F j a 2 F n Z S 5 4 b W x Q S w E C L Q A U A A I A C A D Y q 6 Z a D 8 r p q 6 Q A A A D p A A A A E w A A A A A A A A A A A A A A A A D v A A A A W 0 N v b n R l b n R f V H l w Z X N d L n h t b F B L A Q I t A B Q A A g A I A N i r p l q G 1 V 0 n 7 A E A A B 8 E A A A T A A A A A A A A A A A A A A A A A O A 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k V A A A A A A A A l 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h Y 3 R f U 2 F s Z X M 8 L 0 l 0 Z W 1 Q Y X R o P j w v S X R l b U x v Y 2 F 0 a W 9 u P j x T d G F i b G V F b n R y a W V z P j x F b n R y e S B U e X B l P S J J c 1 B y a X Z h d G U i I F Z h b H V l P S J s M C I g L z 4 8 R W 5 0 c n k g V H l w Z T 0 i U X V l c n l J R C I g V m F s d W U 9 I n M x M j h j Y j g 0 Y y 0 5 M D A z L T R k Y z E t Y W U 5 N S 1 k Z G Z k Y z U w O W Z i Z 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h Y 3 R f U 2 F s Z X M i I C 8 + P E V u d H J 5 I F R 5 c G U 9 I k Z p b G x l Z E N v b X B s Z X R l U m V z d W x 0 V G 9 X b 3 J r c 2 h l Z X Q i I F Z h b H V l P S J s M S I g L z 4 8 R W 5 0 c n k g V H l w Z T 0 i Q W R k Z W R U b 0 R h d G F N b 2 R l b C I g V m F s d W U 9 I m w w I i A v P j x F b n R y e S B U e X B l P S J G a W x s Q 2 9 1 b n Q i I F Z h b H V l P S J s M z Y 2 I i A v P j x F b n R y e S B U e X B l P S J G a W x s R X J y b 3 J D b 2 R l I i B W Y W x 1 Z T 0 i c 1 V u a 2 5 v d 2 4 i I C 8 + P E V u d H J 5 I F R 5 c G U 9 I k Z p b G x F c n J v c k N v d W 5 0 I i B W Y W x 1 Z T 0 i b D A i I C 8 + P E V u d H J 5 I F R 5 c G U 9 I k Z p b G x M Y X N 0 V X B k Y X R l Z C I g V m F s d W U 9 I m Q y M D I 1 L T A 1 L T A 2 V D E 2 O j A w O j Q 5 L j I 0 O D Q 5 N j J a I i A v P j x F b n R y e S B U e X B l P S J G a W x s Q 2 9 s d W 1 u V H l w Z X M i I F Z h b H V l P S J z Q m d r S k J n W U d C Z 1 l E Q X d N R 0 J n T U d C Z 1 l H Q l F V P S I g L z 4 8 R W 5 0 c n k g V H l w Z T 0 i R m l s b E N v b H V t b k 5 h b W V z I i B W Y W x 1 Z T 0 i c 1 s m c X V v d D t U c m F u c 2 F j d G l v b l 9 J R C Z x d W 9 0 O y w m c X V v d D t U c m F u c 2 F j d G l v b l 9 E Y X R l J n F 1 b 3 Q 7 L C Z x d W 9 0 O 0 V u Z C B v Z i B N b 2 5 0 a C Z x d W 9 0 O y w m c X V v d D t N b 2 J p b G V f T W 9 k Z W w m c X V v d D s s J n F 1 b 3 Q 7 Q n J h b m Q m c X V v d D s s J n F 1 b 3 Q 7 U 3 R v c m F n Z V 9 T a X p l J n F 1 b 3 Q 7 L C Z x d W 9 0 O 0 N v b G 9 y J n F 1 b 3 Q 7 L C Z x d W 9 0 O 0 9 w Z X J h d G l u Z 1 9 T e X N 0 Z W 0 m c X V v d D s s J n F 1 b 3 Q 7 U H J p Y 2 U m c X V v d D s s J n F 1 b 3 Q 7 V W 5 p d H N f U 2 9 s Z C Z x d W 9 0 O y w m c X V v d D t U b 3 R h b F 9 S Z X Z l b n V l J n F 1 b 3 Q 7 L C Z x d W 9 0 O 1 N h b G V z X 0 N o Y W 5 u Z W w m c X V v d D s s J n F 1 b 3 Q 7 U G F 5 b W V u d F 9 U e X B l J n F 1 b 3 Q 7 L C Z x d W 9 0 O 0 N 1 c 3 R v b W V y X 0 F n Z S Z x d W 9 0 O y w m c X V v d D t D d X N 0 b 2 1 l c l 9 B Z 2 V f R 3 J v d X A m c X V v d D s s J n F 1 b 3 Q 7 Q 3 V z d G 9 t Z X J f R 2 V u Z G V y J n F 1 b 3 Q 7 L C Z x d W 9 0 O 0 N v d W 5 0 c n k m c X V v d D s s J n F 1 b 3 Q 7 Q 2 l 0 e S Z x d W 9 0 O y w m c X V v d D t M Y X R p d H V k Z S Z x d W 9 0 O y w m c X V v d D t M b 2 5 n a X R 1 Z G 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R m F j d F 9 T Y W x l c y 9 B d X R v U m V t b 3 Z l Z E N v b H V t b n M x L n t U c m F u c 2 F j d G l v b l 9 J R C w w f S Z x d W 9 0 O y w m c X V v d D t T Z W N 0 a W 9 u M S 9 G Y W N 0 X 1 N h b G V z L 0 F 1 d G 9 S Z W 1 v d m V k Q 2 9 s d W 1 u c z E u e 1 R y Y W 5 z Y W N 0 a W 9 u X 0 R h d G U s M X 0 m c X V v d D s s J n F 1 b 3 Q 7 U 2 V j d G l v b j E v R m F j d F 9 T Y W x l c y 9 B d X R v U m V t b 3 Z l Z E N v b H V t b n M x L n t F b m Q g b 2 Y g T W 9 u d G g s M n 0 m c X V v d D s s J n F 1 b 3 Q 7 U 2 V j d G l v b j E v R m F j d F 9 T Y W x l c y 9 B d X R v U m V t b 3 Z l Z E N v b H V t b n M x L n t N b 2 J p b G V f T W 9 k Z W w s M 3 0 m c X V v d D s s J n F 1 b 3 Q 7 U 2 V j d G l v b j E v R m F j d F 9 T Y W x l c y 9 B d X R v U m V t b 3 Z l Z E N v b H V t b n M x L n t C c m F u Z C w 0 f S Z x d W 9 0 O y w m c X V v d D t T Z W N 0 a W 9 u M S 9 G Y W N 0 X 1 N h b G V z L 0 F 1 d G 9 S Z W 1 v d m V k Q 2 9 s d W 1 u c z E u e 1 N 0 b 3 J h Z 2 V f U 2 l 6 Z S w 1 f S Z x d W 9 0 O y w m c X V v d D t T Z W N 0 a W 9 u M S 9 G Y W N 0 X 1 N h b G V z L 0 F 1 d G 9 S Z W 1 v d m V k Q 2 9 s d W 1 u c z E u e 0 N v b G 9 y L D Z 9 J n F 1 b 3 Q 7 L C Z x d W 9 0 O 1 N l Y 3 R p b 2 4 x L 0 Z h Y 3 R f U 2 F s Z X M v Q X V 0 b 1 J l b W 9 2 Z W R D b 2 x 1 b W 5 z M S 5 7 T 3 B l c m F 0 a W 5 n X 1 N 5 c 3 R l b S w 3 f S Z x d W 9 0 O y w m c X V v d D t T Z W N 0 a W 9 u M S 9 G Y W N 0 X 1 N h b G V z L 0 F 1 d G 9 S Z W 1 v d m V k Q 2 9 s d W 1 u c z E u e 1 B y a W N l L D h 9 J n F 1 b 3 Q 7 L C Z x d W 9 0 O 1 N l Y 3 R p b 2 4 x L 0 Z h Y 3 R f U 2 F s Z X M v Q X V 0 b 1 J l b W 9 2 Z W R D b 2 x 1 b W 5 z M S 5 7 V W 5 p d H N f U 2 9 s Z C w 5 f S Z x d W 9 0 O y w m c X V v d D t T Z W N 0 a W 9 u M S 9 G Y W N 0 X 1 N h b G V z L 0 F 1 d G 9 S Z W 1 v d m V k Q 2 9 s d W 1 u c z E u e 1 R v d G F s X 1 J l d m V u d W U s M T B 9 J n F 1 b 3 Q 7 L C Z x d W 9 0 O 1 N l Y 3 R p b 2 4 x L 0 Z h Y 3 R f U 2 F s Z X M v Q X V 0 b 1 J l b W 9 2 Z W R D b 2 x 1 b W 5 z M S 5 7 U 2 F s Z X N f Q 2 h h b m 5 l b C w x M X 0 m c X V v d D s s J n F 1 b 3 Q 7 U 2 V j d G l v b j E v R m F j d F 9 T Y W x l c y 9 B d X R v U m V t b 3 Z l Z E N v b H V t b n M x L n t Q Y X l t Z W 5 0 X 1 R 5 c G U s M T J 9 J n F 1 b 3 Q 7 L C Z x d W 9 0 O 1 N l Y 3 R p b 2 4 x L 0 Z h Y 3 R f U 2 F s Z X M v Q X V 0 b 1 J l b W 9 2 Z W R D b 2 x 1 b W 5 z M S 5 7 Q 3 V z d G 9 t Z X J f Q W d l L D E z f S Z x d W 9 0 O y w m c X V v d D t T Z W N 0 a W 9 u M S 9 G Y W N 0 X 1 N h b G V z L 0 F 1 d G 9 S Z W 1 v d m V k Q 2 9 s d W 1 u c z E u e 0 N 1 c 3 R v b W V y X 0 F n Z V 9 H c m 9 1 c C w x N H 0 m c X V v d D s s J n F 1 b 3 Q 7 U 2 V j d G l v b j E v R m F j d F 9 T Y W x l c y 9 B d X R v U m V t b 3 Z l Z E N v b H V t b n M x L n t D d X N 0 b 2 1 l c l 9 H Z W 5 k Z X I s M T V 9 J n F 1 b 3 Q 7 L C Z x d W 9 0 O 1 N l Y 3 R p b 2 4 x L 0 Z h Y 3 R f U 2 F s Z X M v Q X V 0 b 1 J l b W 9 2 Z W R D b 2 x 1 b W 5 z M S 5 7 Q 2 9 1 b n R y e S w x N n 0 m c X V v d D s s J n F 1 b 3 Q 7 U 2 V j d G l v b j E v R m F j d F 9 T Y W x l c y 9 B d X R v U m V t b 3 Z l Z E N v b H V t b n M x L n t D a X R 5 L D E 3 f S Z x d W 9 0 O y w m c X V v d D t T Z W N 0 a W 9 u M S 9 G Y W N 0 X 1 N h b G V z L 0 F 1 d G 9 S Z W 1 v d m V k Q 2 9 s d W 1 u c z E u e 0 x h d G l 0 d W R l L D E 4 f S Z x d W 9 0 O y w m c X V v d D t T Z W N 0 a W 9 u M S 9 G Y W N 0 X 1 N h b G V z L 0 F 1 d G 9 S Z W 1 v d m V k Q 2 9 s d W 1 u c z E u e 0 x v b m d p d H V k Z S w x O X 0 m c X V v d D t d L C Z x d W 9 0 O 0 N v b H V t b k N v d W 5 0 J n F 1 b 3 Q 7 O j I w L C Z x d W 9 0 O 0 t l e U N v b H V t b k 5 h b W V z J n F 1 b 3 Q 7 O l t d L C Z x d W 9 0 O 0 N v b H V t b k l k Z W 5 0 a X R p Z X M m c X V v d D s 6 W y Z x d W 9 0 O 1 N l Y 3 R p b 2 4 x L 0 Z h Y 3 R f U 2 F s Z X M v Q X V 0 b 1 J l b W 9 2 Z W R D b 2 x 1 b W 5 z M S 5 7 V H J h b n N h Y 3 R p b 2 5 f S U Q s M H 0 m c X V v d D s s J n F 1 b 3 Q 7 U 2 V j d G l v b j E v R m F j d F 9 T Y W x l c y 9 B d X R v U m V t b 3 Z l Z E N v b H V t b n M x L n t U c m F u c 2 F j d G l v b l 9 E Y X R l L D F 9 J n F 1 b 3 Q 7 L C Z x d W 9 0 O 1 N l Y 3 R p b 2 4 x L 0 Z h Y 3 R f U 2 F s Z X M v Q X V 0 b 1 J l b W 9 2 Z W R D b 2 x 1 b W 5 z M S 5 7 R W 5 k I G 9 m I E 1 v b n R o L D J 9 J n F 1 b 3 Q 7 L C Z x d W 9 0 O 1 N l Y 3 R p b 2 4 x L 0 Z h Y 3 R f U 2 F s Z X M v Q X V 0 b 1 J l b W 9 2 Z W R D b 2 x 1 b W 5 z M S 5 7 T W 9 i a W x l X 0 1 v Z G V s L D N 9 J n F 1 b 3 Q 7 L C Z x d W 9 0 O 1 N l Y 3 R p b 2 4 x L 0 Z h Y 3 R f U 2 F s Z X M v Q X V 0 b 1 J l b W 9 2 Z W R D b 2 x 1 b W 5 z M S 5 7 Q n J h b m Q s N H 0 m c X V v d D s s J n F 1 b 3 Q 7 U 2 V j d G l v b j E v R m F j d F 9 T Y W x l c y 9 B d X R v U m V t b 3 Z l Z E N v b H V t b n M x L n t T d G 9 y Y W d l X 1 N p e m U s N X 0 m c X V v d D s s J n F 1 b 3 Q 7 U 2 V j d G l v b j E v R m F j d F 9 T Y W x l c y 9 B d X R v U m V t b 3 Z l Z E N v b H V t b n M x L n t D b 2 x v c i w 2 f S Z x d W 9 0 O y w m c X V v d D t T Z W N 0 a W 9 u M S 9 G Y W N 0 X 1 N h b G V z L 0 F 1 d G 9 S Z W 1 v d m V k Q 2 9 s d W 1 u c z E u e 0 9 w Z X J h d G l u Z 1 9 T e X N 0 Z W 0 s N 3 0 m c X V v d D s s J n F 1 b 3 Q 7 U 2 V j d G l v b j E v R m F j d F 9 T Y W x l c y 9 B d X R v U m V t b 3 Z l Z E N v b H V t b n M x L n t Q c m l j Z S w 4 f S Z x d W 9 0 O y w m c X V v d D t T Z W N 0 a W 9 u M S 9 G Y W N 0 X 1 N h b G V z L 0 F 1 d G 9 S Z W 1 v d m V k Q 2 9 s d W 1 u c z E u e 1 V u a X R z X 1 N v b G Q s O X 0 m c X V v d D s s J n F 1 b 3 Q 7 U 2 V j d G l v b j E v R m F j d F 9 T Y W x l c y 9 B d X R v U m V t b 3 Z l Z E N v b H V t b n M x L n t U b 3 R h b F 9 S Z X Z l b n V l L D E w f S Z x d W 9 0 O y w m c X V v d D t T Z W N 0 a W 9 u M S 9 G Y W N 0 X 1 N h b G V z L 0 F 1 d G 9 S Z W 1 v d m V k Q 2 9 s d W 1 u c z E u e 1 N h b G V z X 0 N o Y W 5 u Z W w s M T F 9 J n F 1 b 3 Q 7 L C Z x d W 9 0 O 1 N l Y 3 R p b 2 4 x L 0 Z h Y 3 R f U 2 F s Z X M v Q X V 0 b 1 J l b W 9 2 Z W R D b 2 x 1 b W 5 z M S 5 7 U G F 5 b W V u d F 9 U e X B l L D E y f S Z x d W 9 0 O y w m c X V v d D t T Z W N 0 a W 9 u M S 9 G Y W N 0 X 1 N h b G V z L 0 F 1 d G 9 S Z W 1 v d m V k Q 2 9 s d W 1 u c z E u e 0 N 1 c 3 R v b W V y X 0 F n Z S w x M 3 0 m c X V v d D s s J n F 1 b 3 Q 7 U 2 V j d G l v b j E v R m F j d F 9 T Y W x l c y 9 B d X R v U m V t b 3 Z l Z E N v b H V t b n M x L n t D d X N 0 b 2 1 l c l 9 B Z 2 V f R 3 J v d X A s M T R 9 J n F 1 b 3 Q 7 L C Z x d W 9 0 O 1 N l Y 3 R p b 2 4 x L 0 Z h Y 3 R f U 2 F s Z X M v Q X V 0 b 1 J l b W 9 2 Z W R D b 2 x 1 b W 5 z M S 5 7 Q 3 V z d G 9 t Z X J f R 2 V u Z G V y L D E 1 f S Z x d W 9 0 O y w m c X V v d D t T Z W N 0 a W 9 u M S 9 G Y W N 0 X 1 N h b G V z L 0 F 1 d G 9 S Z W 1 v d m V k Q 2 9 s d W 1 u c z E u e 0 N v d W 5 0 c n k s M T Z 9 J n F 1 b 3 Q 7 L C Z x d W 9 0 O 1 N l Y 3 R p b 2 4 x L 0 Z h Y 3 R f U 2 F s Z X M v Q X V 0 b 1 J l b W 9 2 Z W R D b 2 x 1 b W 5 z M S 5 7 Q 2 l 0 e S w x N 3 0 m c X V v d D s s J n F 1 b 3 Q 7 U 2 V j d G l v b j E v R m F j d F 9 T Y W x l c y 9 B d X R v U m V t b 3 Z l Z E N v b H V t b n M x L n t M Y X R p d H V k Z S w x O H 0 m c X V v d D s s J n F 1 b 3 Q 7 U 2 V j d G l v b j E v R m F j d F 9 T Y W x l c y 9 B d X R v U m V t b 3 Z l Z E N v b H V t b n M x L n t M b 2 5 n a X R 1 Z G U s M T l 9 J n F 1 b 3 Q 7 X S w m c X V v d D t S Z W x h d G l v b n N o a X B J b m Z v J n F 1 b 3 Q 7 O l t d f S I g L z 4 8 L 1 N 0 Y W J s Z U V u d H J p Z X M + P C 9 J d G V t P j x J d G V t P j x J d G V t T G 9 j Y X R p b 2 4 + P E l 0 Z W 1 U e X B l P k Z v c m 1 1 b G E 8 L 0 l 0 Z W 1 U e X B l P j x J d G V t U G F 0 a D 5 T Z W N 0 a W 9 u M S 9 G Y W N 0 X 1 N h b G V z L 1 N v d X J j Z T w v S X R l b V B h d G g + P C 9 J d G V t T G 9 j Y X R p b 2 4 + P F N 0 Y W J s Z U V u d H J p Z X M g L z 4 8 L 0 l 0 Z W 0 + P E l 0 Z W 0 + P E l 0 Z W 1 M b 2 N h d G l v b j 4 8 S X R l b V R 5 c G U + R m 9 y b X V s Y T w v S X R l b V R 5 c G U + P E l 0 Z W 1 Q Y X R o P l N l Y 3 R p b 2 4 x L 0 Z h Y 3 R f U 2 F s Z X M v R m F j d F 9 T Y W x l c 1 9 T a G V l d D w v S X R l b V B h d G g + P C 9 J d G V t T G 9 j Y X R p b 2 4 + P F N 0 Y W J s Z U V u d H J p Z X M g L z 4 8 L 0 l 0 Z W 0 + P E l 0 Z W 0 + P E l 0 Z W 1 M b 2 N h d G l v b j 4 8 S X R l b V R 5 c G U + R m 9 y b X V s Y T w v S X R l b V R 5 c G U + P E l 0 Z W 1 Q Y X R o P l N l Y 3 R p b 2 4 x L 0 Z h Y 3 R f U 2 F s Z X M v U H J v b W 9 0 Z W Q l M j B I Z W F k Z X J z P C 9 J d G V t U G F 0 a D 4 8 L 0 l 0 Z W 1 M b 2 N h d G l v b j 4 8 U 3 R h Y m x l R W 5 0 c m l l c y A v P j w v S X R l b T 4 8 S X R l b T 4 8 S X R l b U x v Y 2 F 0 a W 9 u P j x J d G V t V H l w Z T 5 G b 3 J t d W x h P C 9 J d G V t V H l w Z T 4 8 S X R l b V B h d G g + U 2 V j d G l v b j E v R m F j d F 9 T Y W x l c y 9 D a G F u Z 2 V k J T I w V H l w Z T w v S X R l b V B h d G g + P C 9 J d G V t T G 9 j Y X R p b 2 4 + P F N 0 Y W J s Z U V u d H J p Z X M g L z 4 8 L 0 l 0 Z W 0 + P C 9 J d G V t c z 4 8 L 0 x v Y 2 F s U G F j a 2 F n Z U 1 l d G F k Y X R h R m l s Z T 4 W A A A A U E s F B g A A A A A A A A A A A A A A A A A A A A A A A C Y B A A A B A A A A 0 I y d 3 w E V 0 R G M e g D A T 8 K X 6 w E A A A D M n o A d m 6 7 X R Z L 5 m f 7 t a D x 3 A A A A A A I A A A A A A B B m A A A A A Q A A I A A A A N f 2 7 J 2 f f e l + 1 N H i Z 6 l 3 H z d 9 r B I n K C K N 9 Z Y h L X x e J Z N N A A A A A A 6 A A A A A A g A A I A A A A F V w k c D 7 J g y m U 8 N k d 3 q c R J t I G U h 0 W I k X S 0 a t I L j v 3 2 2 X U A A A A F l E + 7 H b f M T k F c X c W / k 9 4 R k P x u 1 S k p + j J f + Z H s P B L L 7 Z Q f 9 9 D m C x 0 U V X o b 8 k g Y W f 7 T O X Y 3 e 3 L l W A D 1 x / b H m U 6 H v C 4 y c l D 7 k x 7 v U S p Q A g Q 3 h H Q A A A A I p 7 2 T b T 9 2 p 0 D m 0 S f l K F C N 4 7 C H b t H w w u X R 5 D 2 m j w v Q D A L 1 e t Z 4 Z b U T x y u 0 k o l 5 z 3 z n 3 c U l C 4 l Q W L X 5 F W F d h h R D 4 = < / D a t a M a s h u p > 
</file>

<file path=customXml/itemProps1.xml><?xml version="1.0" encoding="utf-8"?>
<ds:datastoreItem xmlns:ds="http://schemas.openxmlformats.org/officeDocument/2006/customXml" ds:itemID="{88D68627-7626-4B30-8B80-11B5A17E85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Fact_Sales</vt:lpstr>
      <vt:lpstr>Detail1</vt:lpstr>
      <vt:lpstr>Dashboard</vt:lpstr>
      <vt:lpstr>KPI</vt:lpstr>
      <vt:lpstr>Model wise Mobile Sales</vt:lpstr>
      <vt:lpstr>TOP 5 CITY REVENUE</vt:lpstr>
      <vt:lpstr>Monthly Sales Trend</vt:lpstr>
      <vt:lpstr>Model Wise Sales</vt:lpstr>
      <vt:lpstr>Gender Wise Shopping Trend</vt:lpstr>
      <vt:lpstr>Payment wise Revenue</vt:lpstr>
      <vt:lpstr>Storage Wise Sales </vt:lpstr>
      <vt:lpstr>Color Wise Saes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Satyajit</dc:creator>
  <cp:lastModifiedBy>Satyajit</cp:lastModifiedBy>
  <dcterms:created xsi:type="dcterms:W3CDTF">2025-05-06T15:39:30Z</dcterms:created>
  <dcterms:modified xsi:type="dcterms:W3CDTF">2025-05-07T17:07:32Z</dcterms:modified>
</cp:coreProperties>
</file>