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ulab_course_materials\FALL 19\CSE 101\"/>
    </mc:Choice>
  </mc:AlternateContent>
  <xr:revisionPtr revIDLastSave="0" documentId="13_ncr:1_{3C0D7368-EDFA-4609-8B78-BAA1C72985E1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quiz1" sheetId="1" r:id="rId1"/>
    <sheet name="quiz2" sheetId="3" r:id="rId2"/>
    <sheet name="quiz_final" sheetId="4" r:id="rId3"/>
    <sheet name="mid" sheetId="2" r:id="rId4"/>
    <sheet name="final" sheetId="5" r:id="rId5"/>
    <sheet name="project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6" l="1"/>
  <c r="E2" i="6" s="1"/>
  <c r="F2" i="6" s="1"/>
  <c r="G2" i="6" s="1"/>
  <c r="D2" i="6"/>
  <c r="C3" i="6"/>
  <c r="D3" i="6"/>
  <c r="E3" i="6"/>
  <c r="F3" i="6" s="1"/>
  <c r="G3" i="6" s="1"/>
  <c r="C4" i="6"/>
  <c r="E4" i="6" s="1"/>
  <c r="F4" i="6" s="1"/>
  <c r="G4" i="6" s="1"/>
  <c r="D4" i="6"/>
  <c r="C5" i="6"/>
  <c r="D5" i="6"/>
  <c r="E5" i="6"/>
  <c r="F5" i="6" s="1"/>
  <c r="G5" i="6" s="1"/>
  <c r="C6" i="6"/>
  <c r="D6" i="6"/>
  <c r="E6" i="6"/>
  <c r="F6" i="6"/>
  <c r="G6" i="6" s="1"/>
  <c r="C7" i="6"/>
  <c r="E7" i="6" s="1"/>
  <c r="F7" i="6" s="1"/>
  <c r="G7" i="6" s="1"/>
  <c r="D7" i="6"/>
  <c r="C8" i="6"/>
  <c r="E8" i="6" s="1"/>
  <c r="F8" i="6" s="1"/>
  <c r="G8" i="6" s="1"/>
  <c r="D8" i="6"/>
  <c r="C9" i="6"/>
  <c r="D9" i="6"/>
  <c r="E9" i="6" s="1"/>
  <c r="F9" i="6" s="1"/>
  <c r="G9" i="6" s="1"/>
  <c r="C10" i="6"/>
  <c r="E10" i="6" s="1"/>
  <c r="F10" i="6" s="1"/>
  <c r="G10" i="6" s="1"/>
  <c r="D10" i="6"/>
  <c r="C11" i="6"/>
  <c r="D11" i="6"/>
  <c r="E11" i="6"/>
  <c r="F11" i="6" s="1"/>
  <c r="G11" i="6" s="1"/>
  <c r="C12" i="6"/>
  <c r="E12" i="6" s="1"/>
  <c r="F12" i="6" s="1"/>
  <c r="G12" i="6" s="1"/>
  <c r="D12" i="6"/>
  <c r="C13" i="6"/>
  <c r="D13" i="6"/>
  <c r="E13" i="6"/>
  <c r="F13" i="6" s="1"/>
  <c r="G13" i="6" s="1"/>
  <c r="C14" i="6"/>
  <c r="D14" i="6"/>
  <c r="E14" i="6"/>
  <c r="F14" i="6"/>
  <c r="G14" i="6" s="1"/>
  <c r="C15" i="6"/>
  <c r="E15" i="6" s="1"/>
  <c r="F15" i="6" s="1"/>
  <c r="G15" i="6" s="1"/>
  <c r="D15" i="6"/>
  <c r="C16" i="6"/>
  <c r="E16" i="6" s="1"/>
  <c r="F16" i="6" s="1"/>
  <c r="G16" i="6" s="1"/>
  <c r="D16" i="6"/>
  <c r="C17" i="6"/>
  <c r="D17" i="6"/>
  <c r="E17" i="6" s="1"/>
  <c r="F17" i="6" s="1"/>
  <c r="G17" i="6" s="1"/>
  <c r="C18" i="6"/>
  <c r="E18" i="6" s="1"/>
  <c r="F18" i="6" s="1"/>
  <c r="G18" i="6" s="1"/>
  <c r="D18" i="6"/>
  <c r="C19" i="6"/>
  <c r="D19" i="6"/>
  <c r="E19" i="6"/>
  <c r="F19" i="6" s="1"/>
  <c r="G19" i="6" s="1"/>
  <c r="C20" i="6"/>
  <c r="E20" i="6" s="1"/>
  <c r="F20" i="6" s="1"/>
  <c r="G20" i="6" s="1"/>
  <c r="D20" i="6"/>
  <c r="C21" i="6"/>
  <c r="D21" i="6"/>
  <c r="E21" i="6"/>
  <c r="F21" i="6" s="1"/>
  <c r="G21" i="6" s="1"/>
  <c r="C22" i="6"/>
  <c r="D22" i="6"/>
  <c r="E22" i="6"/>
  <c r="F22" i="6"/>
  <c r="G22" i="6" s="1"/>
  <c r="C23" i="6"/>
  <c r="E23" i="6" s="1"/>
  <c r="F23" i="6" s="1"/>
  <c r="G23" i="6" s="1"/>
  <c r="D23" i="6"/>
  <c r="C24" i="6"/>
  <c r="E24" i="6" s="1"/>
  <c r="F24" i="6" s="1"/>
  <c r="G24" i="6" s="1"/>
  <c r="D24" i="6"/>
  <c r="C25" i="6"/>
  <c r="D25" i="6"/>
  <c r="E25" i="6" s="1"/>
  <c r="F25" i="6" s="1"/>
  <c r="G25" i="6" s="1"/>
  <c r="C26" i="6"/>
  <c r="E26" i="6" s="1"/>
  <c r="F26" i="6" s="1"/>
  <c r="G26" i="6" s="1"/>
  <c r="D26" i="6"/>
  <c r="C27" i="6"/>
  <c r="D27" i="6"/>
  <c r="E27" i="6"/>
  <c r="F27" i="6" s="1"/>
  <c r="G27" i="6" s="1"/>
  <c r="C28" i="6"/>
  <c r="D28" i="6"/>
  <c r="E28" i="6"/>
  <c r="F28" i="6" s="1"/>
  <c r="G28" i="6" s="1"/>
  <c r="C29" i="6"/>
  <c r="D29" i="6"/>
  <c r="E29" i="6"/>
  <c r="F29" i="6" s="1"/>
  <c r="G29" i="6" s="1"/>
  <c r="C30" i="6"/>
  <c r="D30" i="6"/>
  <c r="E30" i="6"/>
  <c r="F30" i="6"/>
  <c r="G30" i="6" s="1"/>
  <c r="C31" i="6"/>
  <c r="E31" i="6" s="1"/>
  <c r="F31" i="6" s="1"/>
  <c r="G31" i="6" s="1"/>
  <c r="D31" i="6"/>
  <c r="C32" i="6"/>
  <c r="E32" i="6" s="1"/>
  <c r="F32" i="6" s="1"/>
  <c r="G32" i="6" s="1"/>
  <c r="D32" i="6"/>
  <c r="C33" i="6"/>
  <c r="D33" i="6"/>
  <c r="E33" i="6" s="1"/>
  <c r="F33" i="6" s="1"/>
  <c r="G33" i="6" s="1"/>
  <c r="C34" i="6"/>
  <c r="E34" i="6" s="1"/>
  <c r="F34" i="6" s="1"/>
  <c r="G34" i="6" s="1"/>
  <c r="D34" i="6"/>
  <c r="C35" i="6"/>
  <c r="D35" i="6"/>
  <c r="E35" i="6"/>
  <c r="F35" i="6" s="1"/>
  <c r="G35" i="6" s="1"/>
  <c r="C36" i="6"/>
  <c r="E36" i="6" s="1"/>
  <c r="F36" i="6" s="1"/>
  <c r="G36" i="6" s="1"/>
  <c r="D36" i="6"/>
  <c r="C37" i="6"/>
  <c r="D37" i="6"/>
  <c r="E37" i="6"/>
  <c r="F37" i="6" s="1"/>
  <c r="G37" i="6" s="1"/>
  <c r="C38" i="6"/>
  <c r="D38" i="6"/>
  <c r="E38" i="6"/>
  <c r="F38" i="6"/>
  <c r="G38" i="6" s="1"/>
  <c r="C39" i="6"/>
  <c r="E39" i="6" s="1"/>
  <c r="F39" i="6" s="1"/>
  <c r="G39" i="6" s="1"/>
  <c r="D39" i="6"/>
  <c r="C40" i="6"/>
  <c r="E40" i="6" s="1"/>
  <c r="F40" i="6" s="1"/>
  <c r="G40" i="6" s="1"/>
  <c r="D40" i="6"/>
  <c r="C41" i="6"/>
  <c r="E41" i="6" s="1"/>
  <c r="F41" i="6" s="1"/>
  <c r="G41" i="6" s="1"/>
  <c r="D41" i="6"/>
  <c r="C42" i="6"/>
  <c r="E42" i="6" s="1"/>
  <c r="F42" i="6" s="1"/>
  <c r="G42" i="6" s="1"/>
  <c r="D42" i="6"/>
  <c r="C43" i="6"/>
  <c r="D43" i="6"/>
  <c r="E43" i="6"/>
  <c r="F43" i="6" s="1"/>
  <c r="G43" i="6" s="1"/>
  <c r="C44" i="6"/>
  <c r="E44" i="6" s="1"/>
  <c r="F44" i="6" s="1"/>
  <c r="G44" i="6" s="1"/>
  <c r="D44" i="6"/>
  <c r="C45" i="6"/>
  <c r="D45" i="6"/>
  <c r="E45" i="6"/>
  <c r="F45" i="6" s="1"/>
  <c r="G45" i="6" s="1"/>
  <c r="C46" i="6"/>
  <c r="D46" i="6"/>
  <c r="E46" i="6"/>
  <c r="F46" i="6"/>
  <c r="G46" i="6" s="1"/>
  <c r="C47" i="6"/>
  <c r="E47" i="6" s="1"/>
  <c r="F47" i="6" s="1"/>
  <c r="G47" i="6" s="1"/>
  <c r="D47" i="6"/>
  <c r="C48" i="6"/>
  <c r="D48" i="6"/>
  <c r="E48" i="6" s="1"/>
  <c r="F48" i="6" s="1"/>
  <c r="G48" i="6" s="1"/>
  <c r="E49" i="6"/>
  <c r="F49" i="6"/>
  <c r="I3" i="4" l="1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2" i="4"/>
  <c r="N3" i="5" l="1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M2" i="5"/>
  <c r="N2" i="5"/>
  <c r="M48" i="5"/>
  <c r="M47" i="5"/>
  <c r="M46" i="5"/>
  <c r="M45" i="5"/>
  <c r="M44" i="5"/>
  <c r="M43" i="5"/>
  <c r="M42" i="5"/>
  <c r="M41" i="5"/>
  <c r="O41" i="5" s="1"/>
  <c r="P41" i="5" s="1"/>
  <c r="M40" i="5"/>
  <c r="O40" i="5" s="1"/>
  <c r="P40" i="5" s="1"/>
  <c r="M39" i="5"/>
  <c r="M38" i="5"/>
  <c r="M37" i="5"/>
  <c r="M36" i="5"/>
  <c r="M35" i="5"/>
  <c r="M34" i="5"/>
  <c r="M33" i="5"/>
  <c r="O33" i="5" s="1"/>
  <c r="P33" i="5" s="1"/>
  <c r="M32" i="5"/>
  <c r="O32" i="5" s="1"/>
  <c r="P32" i="5" s="1"/>
  <c r="M31" i="5"/>
  <c r="M30" i="5"/>
  <c r="M29" i="5"/>
  <c r="O29" i="5" s="1"/>
  <c r="P29" i="5" s="1"/>
  <c r="M28" i="5"/>
  <c r="M27" i="5"/>
  <c r="M26" i="5"/>
  <c r="M25" i="5"/>
  <c r="O25" i="5" s="1"/>
  <c r="P25" i="5" s="1"/>
  <c r="M24" i="5"/>
  <c r="O24" i="5" s="1"/>
  <c r="P24" i="5" s="1"/>
  <c r="M23" i="5"/>
  <c r="M22" i="5"/>
  <c r="M21" i="5"/>
  <c r="O21" i="5" s="1"/>
  <c r="P21" i="5" s="1"/>
  <c r="M20" i="5"/>
  <c r="M19" i="5"/>
  <c r="M18" i="5"/>
  <c r="M17" i="5"/>
  <c r="O17" i="5" s="1"/>
  <c r="P17" i="5" s="1"/>
  <c r="M16" i="5"/>
  <c r="O16" i="5" s="1"/>
  <c r="P16" i="5" s="1"/>
  <c r="M15" i="5"/>
  <c r="M14" i="5"/>
  <c r="M13" i="5"/>
  <c r="O13" i="5" s="1"/>
  <c r="P13" i="5" s="1"/>
  <c r="M12" i="5"/>
  <c r="M11" i="5"/>
  <c r="M10" i="5"/>
  <c r="M9" i="5"/>
  <c r="O9" i="5" s="1"/>
  <c r="P9" i="5" s="1"/>
  <c r="M8" i="5"/>
  <c r="O8" i="5" s="1"/>
  <c r="P8" i="5" s="1"/>
  <c r="M7" i="5"/>
  <c r="M6" i="5"/>
  <c r="M5" i="5"/>
  <c r="O5" i="5" s="1"/>
  <c r="P5" i="5" s="1"/>
  <c r="M4" i="5"/>
  <c r="M3" i="5"/>
  <c r="O4" i="5" l="1"/>
  <c r="P4" i="5" s="1"/>
  <c r="O12" i="5"/>
  <c r="P12" i="5" s="1"/>
  <c r="O20" i="5"/>
  <c r="P20" i="5" s="1"/>
  <c r="O28" i="5"/>
  <c r="P28" i="5" s="1"/>
  <c r="O36" i="5"/>
  <c r="P36" i="5" s="1"/>
  <c r="O44" i="5"/>
  <c r="P44" i="5" s="1"/>
  <c r="O37" i="5"/>
  <c r="P37" i="5" s="1"/>
  <c r="O6" i="5"/>
  <c r="P6" i="5" s="1"/>
  <c r="O10" i="5"/>
  <c r="P10" i="5" s="1"/>
  <c r="O14" i="5"/>
  <c r="P14" i="5" s="1"/>
  <c r="O18" i="5"/>
  <c r="P18" i="5" s="1"/>
  <c r="O22" i="5"/>
  <c r="P22" i="5" s="1"/>
  <c r="O26" i="5"/>
  <c r="P26" i="5" s="1"/>
  <c r="O30" i="5"/>
  <c r="P30" i="5" s="1"/>
  <c r="O34" i="5"/>
  <c r="P34" i="5" s="1"/>
  <c r="O38" i="5"/>
  <c r="P38" i="5" s="1"/>
  <c r="O42" i="5"/>
  <c r="P42" i="5" s="1"/>
  <c r="O46" i="5"/>
  <c r="P46" i="5" s="1"/>
  <c r="O47" i="5"/>
  <c r="P47" i="5" s="1"/>
  <c r="O48" i="5"/>
  <c r="P48" i="5" s="1"/>
  <c r="O2" i="5"/>
  <c r="P2" i="5" s="1"/>
  <c r="O3" i="5"/>
  <c r="P3" i="5" s="1"/>
  <c r="O7" i="5"/>
  <c r="P7" i="5" s="1"/>
  <c r="O11" i="5"/>
  <c r="P11" i="5" s="1"/>
  <c r="O15" i="5"/>
  <c r="P15" i="5" s="1"/>
  <c r="O19" i="5"/>
  <c r="P19" i="5" s="1"/>
  <c r="O23" i="5"/>
  <c r="P23" i="5" s="1"/>
  <c r="O27" i="5"/>
  <c r="P27" i="5" s="1"/>
  <c r="O31" i="5"/>
  <c r="P31" i="5" s="1"/>
  <c r="O35" i="5"/>
  <c r="P35" i="5" s="1"/>
  <c r="O39" i="5"/>
  <c r="P39" i="5" s="1"/>
  <c r="O43" i="5"/>
  <c r="P43" i="5" s="1"/>
  <c r="O45" i="5"/>
  <c r="P45" i="5" s="1"/>
  <c r="K48" i="4"/>
  <c r="L48" i="4" s="1"/>
  <c r="K47" i="4"/>
  <c r="L47" i="4" s="1"/>
  <c r="K46" i="4"/>
  <c r="L46" i="4" s="1"/>
  <c r="K45" i="4"/>
  <c r="L45" i="4" s="1"/>
  <c r="L44" i="4"/>
  <c r="K44" i="4"/>
  <c r="K43" i="4"/>
  <c r="L43" i="4" s="1"/>
  <c r="K42" i="4"/>
  <c r="L42" i="4" s="1"/>
  <c r="K41" i="4"/>
  <c r="L41" i="4" s="1"/>
  <c r="K40" i="4"/>
  <c r="L40" i="4" s="1"/>
  <c r="K39" i="4"/>
  <c r="L39" i="4" s="1"/>
  <c r="K38" i="4"/>
  <c r="L38" i="4" s="1"/>
  <c r="K37" i="4"/>
  <c r="L37" i="4" s="1"/>
  <c r="K36" i="4"/>
  <c r="L36" i="4" s="1"/>
  <c r="K35" i="4"/>
  <c r="L35" i="4" s="1"/>
  <c r="K34" i="4"/>
  <c r="L34" i="4" s="1"/>
  <c r="K33" i="4"/>
  <c r="L33" i="4" s="1"/>
  <c r="K32" i="4"/>
  <c r="L32" i="4" s="1"/>
  <c r="K31" i="4"/>
  <c r="L31" i="4" s="1"/>
  <c r="K30" i="4"/>
  <c r="L30" i="4" s="1"/>
  <c r="K29" i="4"/>
  <c r="L29" i="4" s="1"/>
  <c r="K28" i="4"/>
  <c r="L28" i="4" s="1"/>
  <c r="K27" i="4"/>
  <c r="L27" i="4" s="1"/>
  <c r="K26" i="4"/>
  <c r="L26" i="4" s="1"/>
  <c r="K25" i="4"/>
  <c r="L25" i="4" s="1"/>
  <c r="K24" i="4"/>
  <c r="L24" i="4" s="1"/>
  <c r="K23" i="4"/>
  <c r="L23" i="4" s="1"/>
  <c r="K22" i="4"/>
  <c r="L22" i="4" s="1"/>
  <c r="K21" i="4"/>
  <c r="L21" i="4" s="1"/>
  <c r="K20" i="4"/>
  <c r="L20" i="4" s="1"/>
  <c r="K19" i="4"/>
  <c r="L19" i="4" s="1"/>
  <c r="K18" i="4"/>
  <c r="L18" i="4" s="1"/>
  <c r="K17" i="4"/>
  <c r="L17" i="4" s="1"/>
  <c r="K16" i="4"/>
  <c r="L16" i="4" s="1"/>
  <c r="K15" i="4"/>
  <c r="L15" i="4" s="1"/>
  <c r="K14" i="4"/>
  <c r="L14" i="4" s="1"/>
  <c r="K13" i="4"/>
  <c r="L13" i="4" s="1"/>
  <c r="K12" i="4"/>
  <c r="L12" i="4" s="1"/>
  <c r="K11" i="4"/>
  <c r="L11" i="4" s="1"/>
  <c r="K10" i="4"/>
  <c r="L10" i="4" s="1"/>
  <c r="K9" i="4"/>
  <c r="L9" i="4" s="1"/>
  <c r="K8" i="4"/>
  <c r="L8" i="4" s="1"/>
  <c r="K7" i="4"/>
  <c r="L7" i="4" s="1"/>
  <c r="K6" i="4"/>
  <c r="L6" i="4" s="1"/>
  <c r="K5" i="4"/>
  <c r="L5" i="4" s="1"/>
  <c r="K4" i="4"/>
  <c r="L4" i="4" s="1"/>
  <c r="K3" i="4"/>
  <c r="L3" i="4" s="1"/>
  <c r="K2" i="4"/>
  <c r="L2" i="4" s="1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I18" i="3" s="1"/>
  <c r="J18" i="3" s="1"/>
  <c r="H19" i="3"/>
  <c r="H20" i="3"/>
  <c r="H21" i="3"/>
  <c r="H22" i="3"/>
  <c r="H23" i="3"/>
  <c r="H24" i="3"/>
  <c r="H25" i="3"/>
  <c r="H26" i="3"/>
  <c r="I26" i="3" s="1"/>
  <c r="J26" i="3" s="1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G3" i="3"/>
  <c r="G4" i="3"/>
  <c r="I4" i="3" s="1"/>
  <c r="J4" i="3" s="1"/>
  <c r="G5" i="3"/>
  <c r="G6" i="3"/>
  <c r="G7" i="3"/>
  <c r="G8" i="3"/>
  <c r="G9" i="3"/>
  <c r="G10" i="3"/>
  <c r="G11" i="3"/>
  <c r="I11" i="3" s="1"/>
  <c r="J11" i="3" s="1"/>
  <c r="G12" i="3"/>
  <c r="I12" i="3" s="1"/>
  <c r="J12" i="3" s="1"/>
  <c r="G13" i="3"/>
  <c r="G14" i="3"/>
  <c r="I14" i="3" s="1"/>
  <c r="J14" i="3" s="1"/>
  <c r="G15" i="3"/>
  <c r="G16" i="3"/>
  <c r="G17" i="3"/>
  <c r="G18" i="3"/>
  <c r="G19" i="3"/>
  <c r="G20" i="3"/>
  <c r="I20" i="3" s="1"/>
  <c r="J20" i="3" s="1"/>
  <c r="G21" i="3"/>
  <c r="G22" i="3"/>
  <c r="G23" i="3"/>
  <c r="G24" i="3"/>
  <c r="I24" i="3" s="1"/>
  <c r="J24" i="3" s="1"/>
  <c r="G25" i="3"/>
  <c r="G26" i="3"/>
  <c r="G27" i="3"/>
  <c r="I27" i="3" s="1"/>
  <c r="J27" i="3" s="1"/>
  <c r="G28" i="3"/>
  <c r="I28" i="3" s="1"/>
  <c r="J28" i="3" s="1"/>
  <c r="G29" i="3"/>
  <c r="I29" i="3" s="1"/>
  <c r="J29" i="3" s="1"/>
  <c r="G30" i="3"/>
  <c r="G31" i="3"/>
  <c r="G32" i="3"/>
  <c r="I32" i="3" s="1"/>
  <c r="J32" i="3" s="1"/>
  <c r="G33" i="3"/>
  <c r="G34" i="3"/>
  <c r="G35" i="3"/>
  <c r="G36" i="3"/>
  <c r="I36" i="3" s="1"/>
  <c r="J36" i="3" s="1"/>
  <c r="G37" i="3"/>
  <c r="G38" i="3"/>
  <c r="G39" i="3"/>
  <c r="G40" i="3"/>
  <c r="I40" i="3" s="1"/>
  <c r="J40" i="3" s="1"/>
  <c r="G41" i="3"/>
  <c r="G42" i="3"/>
  <c r="G43" i="3"/>
  <c r="I43" i="3" s="1"/>
  <c r="J43" i="3" s="1"/>
  <c r="G44" i="3"/>
  <c r="I44" i="3" s="1"/>
  <c r="J44" i="3" s="1"/>
  <c r="G45" i="3"/>
  <c r="I45" i="3" s="1"/>
  <c r="J45" i="3" s="1"/>
  <c r="G46" i="3"/>
  <c r="G47" i="3"/>
  <c r="G48" i="3"/>
  <c r="I48" i="3" s="1"/>
  <c r="J48" i="3" s="1"/>
  <c r="G2" i="3"/>
  <c r="H2" i="3"/>
  <c r="I16" i="3"/>
  <c r="J16" i="3" s="1"/>
  <c r="I34" i="3" l="1"/>
  <c r="J34" i="3" s="1"/>
  <c r="I33" i="3"/>
  <c r="J33" i="3" s="1"/>
  <c r="I17" i="3"/>
  <c r="J17" i="3" s="1"/>
  <c r="I9" i="3"/>
  <c r="J9" i="3" s="1"/>
  <c r="I8" i="3"/>
  <c r="J8" i="3" s="1"/>
  <c r="I10" i="3"/>
  <c r="J10" i="3" s="1"/>
  <c r="I25" i="3"/>
  <c r="J25" i="3" s="1"/>
  <c r="I47" i="3"/>
  <c r="J47" i="3" s="1"/>
  <c r="I31" i="3"/>
  <c r="J31" i="3" s="1"/>
  <c r="I15" i="3"/>
  <c r="J15" i="3" s="1"/>
  <c r="I13" i="3"/>
  <c r="J13" i="3" s="1"/>
  <c r="I42" i="3"/>
  <c r="J42" i="3" s="1"/>
  <c r="I46" i="3"/>
  <c r="J46" i="3" s="1"/>
  <c r="I38" i="3"/>
  <c r="J38" i="3" s="1"/>
  <c r="I30" i="3"/>
  <c r="J30" i="3" s="1"/>
  <c r="I22" i="3"/>
  <c r="J22" i="3" s="1"/>
  <c r="I6" i="3"/>
  <c r="J6" i="3" s="1"/>
  <c r="I5" i="3"/>
  <c r="J5" i="3" s="1"/>
  <c r="I21" i="3"/>
  <c r="J21" i="3" s="1"/>
  <c r="I37" i="3"/>
  <c r="J37" i="3" s="1"/>
  <c r="I2" i="3"/>
  <c r="J2" i="3" s="1"/>
  <c r="I41" i="3"/>
  <c r="J41" i="3" s="1"/>
  <c r="I3" i="3"/>
  <c r="J3" i="3" s="1"/>
  <c r="I19" i="3"/>
  <c r="J19" i="3" s="1"/>
  <c r="I35" i="3"/>
  <c r="J35" i="3" s="1"/>
  <c r="I7" i="3"/>
  <c r="J7" i="3" s="1"/>
  <c r="I23" i="3"/>
  <c r="J23" i="3" s="1"/>
  <c r="I39" i="3"/>
  <c r="J39" i="3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2" i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2" i="2"/>
  <c r="E44" i="2" l="1"/>
  <c r="K3" i="2"/>
  <c r="M3" i="2" s="1"/>
  <c r="N3" i="2" s="1"/>
  <c r="K4" i="2"/>
  <c r="M4" i="2" s="1"/>
  <c r="N4" i="2" s="1"/>
  <c r="K5" i="2"/>
  <c r="M5" i="2" s="1"/>
  <c r="N5" i="2" s="1"/>
  <c r="K6" i="2"/>
  <c r="M6" i="2" s="1"/>
  <c r="N6" i="2" s="1"/>
  <c r="K7" i="2"/>
  <c r="M7" i="2" s="1"/>
  <c r="N7" i="2" s="1"/>
  <c r="K8" i="2"/>
  <c r="M8" i="2" s="1"/>
  <c r="N8" i="2" s="1"/>
  <c r="K9" i="2"/>
  <c r="M9" i="2" s="1"/>
  <c r="N9" i="2" s="1"/>
  <c r="K10" i="2"/>
  <c r="M10" i="2" s="1"/>
  <c r="N10" i="2" s="1"/>
  <c r="K11" i="2"/>
  <c r="M11" i="2" s="1"/>
  <c r="N11" i="2" s="1"/>
  <c r="K12" i="2"/>
  <c r="M12" i="2" s="1"/>
  <c r="N12" i="2" s="1"/>
  <c r="K13" i="2"/>
  <c r="M13" i="2" s="1"/>
  <c r="N13" i="2" s="1"/>
  <c r="K14" i="2"/>
  <c r="M14" i="2" s="1"/>
  <c r="N14" i="2" s="1"/>
  <c r="K15" i="2"/>
  <c r="M15" i="2" s="1"/>
  <c r="N15" i="2" s="1"/>
  <c r="K16" i="2"/>
  <c r="M16" i="2" s="1"/>
  <c r="N16" i="2" s="1"/>
  <c r="K17" i="2"/>
  <c r="M17" i="2" s="1"/>
  <c r="N17" i="2" s="1"/>
  <c r="K18" i="2"/>
  <c r="M18" i="2" s="1"/>
  <c r="N18" i="2" s="1"/>
  <c r="K19" i="2"/>
  <c r="M19" i="2" s="1"/>
  <c r="N19" i="2" s="1"/>
  <c r="K20" i="2"/>
  <c r="M20" i="2" s="1"/>
  <c r="N20" i="2" s="1"/>
  <c r="K21" i="2"/>
  <c r="M21" i="2" s="1"/>
  <c r="N21" i="2" s="1"/>
  <c r="K22" i="2"/>
  <c r="M22" i="2" s="1"/>
  <c r="N22" i="2" s="1"/>
  <c r="K23" i="2"/>
  <c r="M23" i="2" s="1"/>
  <c r="N23" i="2" s="1"/>
  <c r="K24" i="2"/>
  <c r="M24" i="2" s="1"/>
  <c r="N24" i="2" s="1"/>
  <c r="K25" i="2"/>
  <c r="M25" i="2" s="1"/>
  <c r="N25" i="2" s="1"/>
  <c r="K26" i="2"/>
  <c r="M26" i="2" s="1"/>
  <c r="N26" i="2" s="1"/>
  <c r="K27" i="2"/>
  <c r="M27" i="2" s="1"/>
  <c r="N27" i="2" s="1"/>
  <c r="K28" i="2"/>
  <c r="M28" i="2" s="1"/>
  <c r="N28" i="2" s="1"/>
  <c r="K29" i="2"/>
  <c r="M29" i="2" s="1"/>
  <c r="N29" i="2" s="1"/>
  <c r="K30" i="2"/>
  <c r="M30" i="2" s="1"/>
  <c r="N30" i="2" s="1"/>
  <c r="K31" i="2"/>
  <c r="M31" i="2" s="1"/>
  <c r="N31" i="2" s="1"/>
  <c r="K32" i="2"/>
  <c r="M32" i="2" s="1"/>
  <c r="N32" i="2" s="1"/>
  <c r="K33" i="2"/>
  <c r="M33" i="2" s="1"/>
  <c r="N33" i="2" s="1"/>
  <c r="K34" i="2"/>
  <c r="M34" i="2" s="1"/>
  <c r="N34" i="2" s="1"/>
  <c r="K35" i="2"/>
  <c r="M35" i="2" s="1"/>
  <c r="N35" i="2" s="1"/>
  <c r="K36" i="2"/>
  <c r="M36" i="2" s="1"/>
  <c r="N36" i="2" s="1"/>
  <c r="K37" i="2"/>
  <c r="M37" i="2" s="1"/>
  <c r="N37" i="2" s="1"/>
  <c r="K38" i="2"/>
  <c r="M38" i="2" s="1"/>
  <c r="N38" i="2" s="1"/>
  <c r="K39" i="2"/>
  <c r="M39" i="2" s="1"/>
  <c r="N39" i="2" s="1"/>
  <c r="K40" i="2"/>
  <c r="M40" i="2" s="1"/>
  <c r="N40" i="2" s="1"/>
  <c r="K41" i="2"/>
  <c r="M41" i="2" s="1"/>
  <c r="N41" i="2" s="1"/>
  <c r="K42" i="2"/>
  <c r="M42" i="2" s="1"/>
  <c r="N42" i="2" s="1"/>
  <c r="K43" i="2"/>
  <c r="M43" i="2" s="1"/>
  <c r="N43" i="2" s="1"/>
  <c r="K45" i="2"/>
  <c r="M45" i="2" s="1"/>
  <c r="N45" i="2" s="1"/>
  <c r="K46" i="2"/>
  <c r="M46" i="2" s="1"/>
  <c r="N46" i="2" s="1"/>
  <c r="K47" i="2"/>
  <c r="M47" i="2" s="1"/>
  <c r="N47" i="2" s="1"/>
  <c r="K48" i="2"/>
  <c r="M48" i="2" s="1"/>
  <c r="N48" i="2" s="1"/>
  <c r="K2" i="2"/>
  <c r="M2" i="2" s="1"/>
  <c r="N2" i="2" s="1"/>
  <c r="I48" i="1"/>
  <c r="K48" i="1" s="1"/>
  <c r="L48" i="1" s="1"/>
  <c r="I47" i="1"/>
  <c r="K47" i="1" s="1"/>
  <c r="L47" i="1" s="1"/>
  <c r="I46" i="1"/>
  <c r="K46" i="1" s="1"/>
  <c r="L46" i="1" s="1"/>
  <c r="I45" i="1"/>
  <c r="K45" i="1" s="1"/>
  <c r="L45" i="1" s="1"/>
  <c r="I44" i="1"/>
  <c r="K44" i="1" s="1"/>
  <c r="L44" i="1" s="1"/>
  <c r="I43" i="1"/>
  <c r="K43" i="1" s="1"/>
  <c r="L43" i="1" s="1"/>
  <c r="I42" i="1"/>
  <c r="K42" i="1" s="1"/>
  <c r="L42" i="1" s="1"/>
  <c r="I41" i="1"/>
  <c r="K41" i="1" s="1"/>
  <c r="L41" i="1" s="1"/>
  <c r="I40" i="1"/>
  <c r="K40" i="1" s="1"/>
  <c r="L40" i="1" s="1"/>
  <c r="I39" i="1"/>
  <c r="K39" i="1" s="1"/>
  <c r="L39" i="1" s="1"/>
  <c r="I38" i="1"/>
  <c r="K38" i="1" s="1"/>
  <c r="L38" i="1" s="1"/>
  <c r="I37" i="1"/>
  <c r="K37" i="1" s="1"/>
  <c r="L37" i="1" s="1"/>
  <c r="I36" i="1"/>
  <c r="K36" i="1" s="1"/>
  <c r="L36" i="1" s="1"/>
  <c r="I35" i="1"/>
  <c r="K35" i="1" s="1"/>
  <c r="L35" i="1" s="1"/>
  <c r="I34" i="1"/>
  <c r="K34" i="1" s="1"/>
  <c r="L34" i="1" s="1"/>
  <c r="I33" i="1"/>
  <c r="K33" i="1" s="1"/>
  <c r="L33" i="1" s="1"/>
  <c r="I32" i="1"/>
  <c r="K32" i="1" s="1"/>
  <c r="L32" i="1" s="1"/>
  <c r="I31" i="1"/>
  <c r="K31" i="1" s="1"/>
  <c r="L31" i="1" s="1"/>
  <c r="I30" i="1"/>
  <c r="K30" i="1" s="1"/>
  <c r="L30" i="1" s="1"/>
  <c r="I29" i="1"/>
  <c r="K29" i="1" s="1"/>
  <c r="L29" i="1" s="1"/>
  <c r="I28" i="1"/>
  <c r="K28" i="1" s="1"/>
  <c r="L28" i="1" s="1"/>
  <c r="I27" i="1"/>
  <c r="K27" i="1" s="1"/>
  <c r="L27" i="1" s="1"/>
  <c r="I26" i="1"/>
  <c r="K26" i="1" s="1"/>
  <c r="L26" i="1" s="1"/>
  <c r="I25" i="1"/>
  <c r="K25" i="1" s="1"/>
  <c r="L25" i="1" s="1"/>
  <c r="I24" i="1"/>
  <c r="K24" i="1" s="1"/>
  <c r="L24" i="1" s="1"/>
  <c r="I23" i="1"/>
  <c r="K23" i="1" s="1"/>
  <c r="L23" i="1" s="1"/>
  <c r="I22" i="1"/>
  <c r="K22" i="1" s="1"/>
  <c r="L22" i="1" s="1"/>
  <c r="I21" i="1"/>
  <c r="K21" i="1" s="1"/>
  <c r="L21" i="1" s="1"/>
  <c r="I20" i="1"/>
  <c r="K20" i="1" s="1"/>
  <c r="L20" i="1" s="1"/>
  <c r="I19" i="1"/>
  <c r="K19" i="1" s="1"/>
  <c r="L19" i="1" s="1"/>
  <c r="I18" i="1"/>
  <c r="K18" i="1" s="1"/>
  <c r="L18" i="1" s="1"/>
  <c r="I17" i="1"/>
  <c r="K17" i="1" s="1"/>
  <c r="L17" i="1" s="1"/>
  <c r="I16" i="1"/>
  <c r="K16" i="1" s="1"/>
  <c r="L16" i="1" s="1"/>
  <c r="I15" i="1"/>
  <c r="K15" i="1" s="1"/>
  <c r="L15" i="1" s="1"/>
  <c r="I14" i="1"/>
  <c r="K14" i="1" s="1"/>
  <c r="L14" i="1" s="1"/>
  <c r="I13" i="1"/>
  <c r="K13" i="1" s="1"/>
  <c r="L13" i="1" s="1"/>
  <c r="I12" i="1"/>
  <c r="K12" i="1" s="1"/>
  <c r="L12" i="1" s="1"/>
  <c r="I11" i="1"/>
  <c r="K11" i="1" s="1"/>
  <c r="L11" i="1" s="1"/>
  <c r="I10" i="1"/>
  <c r="K10" i="1" s="1"/>
  <c r="L10" i="1" s="1"/>
  <c r="I9" i="1"/>
  <c r="K9" i="1" s="1"/>
  <c r="L9" i="1" s="1"/>
  <c r="I8" i="1"/>
  <c r="K8" i="1" s="1"/>
  <c r="L8" i="1" s="1"/>
  <c r="I7" i="1"/>
  <c r="K7" i="1" s="1"/>
  <c r="L7" i="1" s="1"/>
  <c r="I6" i="1"/>
  <c r="K6" i="1" s="1"/>
  <c r="L6" i="1" s="1"/>
  <c r="I5" i="1"/>
  <c r="K5" i="1" s="1"/>
  <c r="L5" i="1" s="1"/>
  <c r="I4" i="1"/>
  <c r="K4" i="1" s="1"/>
  <c r="L4" i="1" s="1"/>
  <c r="I3" i="1"/>
  <c r="K3" i="1" s="1"/>
  <c r="L3" i="1" s="1"/>
  <c r="I2" i="1"/>
  <c r="K2" i="1" s="1"/>
  <c r="L2" i="1" s="1"/>
  <c r="K44" i="2" l="1"/>
  <c r="M44" i="2" s="1"/>
  <c r="N44" i="2" s="1"/>
</calcChain>
</file>

<file path=xl/sharedStrings.xml><?xml version="1.0" encoding="utf-8"?>
<sst xmlns="http://schemas.openxmlformats.org/spreadsheetml/2006/main" count="353" uniqueCount="72">
  <si>
    <t>ID</t>
  </si>
  <si>
    <t>Name</t>
  </si>
  <si>
    <t>Problem 1</t>
  </si>
  <si>
    <t>Problem 2</t>
  </si>
  <si>
    <t>Problem 3</t>
  </si>
  <si>
    <t>Total</t>
  </si>
  <si>
    <t>Ezaz Hossain Porosh</t>
  </si>
  <si>
    <t>S.M. Abu Nahian</t>
  </si>
  <si>
    <t>Farhana Sarker Shila</t>
  </si>
  <si>
    <t>Samiya Khanam</t>
  </si>
  <si>
    <t>SUMIYA SIKDER EASHA</t>
  </si>
  <si>
    <t>Md. Faysal Rabbi</t>
  </si>
  <si>
    <t>Rezoana Tasnim Koly</t>
  </si>
  <si>
    <t>Mahpara Nawal Fariba</t>
  </si>
  <si>
    <t>Nimat Zerin Shanta</t>
  </si>
  <si>
    <t>Afroza Akter Dina</t>
  </si>
  <si>
    <t>Ashraf Uddin Tushar</t>
  </si>
  <si>
    <t>EMAM KHALID JION</t>
  </si>
  <si>
    <t>Yamin Kabir Rafy</t>
  </si>
  <si>
    <t>Sameya Haque</t>
  </si>
  <si>
    <t>Md. Nayem Islam</t>
  </si>
  <si>
    <t>Shalizma Islam Hadia</t>
  </si>
  <si>
    <t>Md. Saiful Islam</t>
  </si>
  <si>
    <t>Nafius Salam Yani</t>
  </si>
  <si>
    <t>Zaeed Mahmud</t>
  </si>
  <si>
    <t>Nadim Al - Hasan</t>
  </si>
  <si>
    <t>Al Shariar Talib Doha</t>
  </si>
  <si>
    <t>Anika Tabassum</t>
  </si>
  <si>
    <t>PARNA DATTA</t>
  </si>
  <si>
    <t>Md. Abdullah Khan</t>
  </si>
  <si>
    <t>Parvez Alom Riday</t>
  </si>
  <si>
    <t>Tanmim Samad Alfi</t>
  </si>
  <si>
    <t>Aditi Bhattacharya</t>
  </si>
  <si>
    <t>TAMANNA KHANAM</t>
  </si>
  <si>
    <t>SUDIPTO KUMER DUTTA</t>
  </si>
  <si>
    <t>Sadia Afrin Ridita</t>
  </si>
  <si>
    <t>Jaohar Raihan</t>
  </si>
  <si>
    <t>Samanta Jahan Bonna</t>
  </si>
  <si>
    <t>Faria Islam</t>
  </si>
  <si>
    <t>Khondaker Fatima Rahman</t>
  </si>
  <si>
    <t>Famia Dilshad Kazal</t>
  </si>
  <si>
    <t>Anisur Rahman Tajmir</t>
  </si>
  <si>
    <t>Syed Afnan Hossain</t>
  </si>
  <si>
    <t>Jahid Hossain Borshon</t>
  </si>
  <si>
    <t>Md. Alamin Biswas Plabon</t>
  </si>
  <si>
    <t>Rahmuna Afrin</t>
  </si>
  <si>
    <t>SAYEDA KARIMA</t>
  </si>
  <si>
    <t>Zannatun Ferdous</t>
  </si>
  <si>
    <t>Iftekhar Ahsan</t>
  </si>
  <si>
    <t>Salman Fares</t>
  </si>
  <si>
    <t>Md. Rosan Rabbi Borson</t>
  </si>
  <si>
    <t>Asib Sikder Pranto</t>
  </si>
  <si>
    <t>Md Ibrahim Sahal</t>
  </si>
  <si>
    <t>Problem 4</t>
  </si>
  <si>
    <t>Grade</t>
  </si>
  <si>
    <t>Percentage</t>
  </si>
  <si>
    <t>Marks 1</t>
  </si>
  <si>
    <t>Marks 2</t>
  </si>
  <si>
    <t>Marks 3</t>
  </si>
  <si>
    <t>Marks 4</t>
  </si>
  <si>
    <t>Obtained</t>
  </si>
  <si>
    <t>Quiz 1</t>
  </si>
  <si>
    <t>Quiz 2</t>
  </si>
  <si>
    <t>Quiz_Converted</t>
  </si>
  <si>
    <t>Problem 5</t>
  </si>
  <si>
    <t>Marks 5</t>
  </si>
  <si>
    <t>Total 2</t>
  </si>
  <si>
    <t>Total 1</t>
  </si>
  <si>
    <t>Quiz</t>
  </si>
  <si>
    <t>Converted_Total</t>
  </si>
  <si>
    <t>Code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</si>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</sst>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1"/>
      <color theme="1"/>
      <name val="Garamond"/>
      <family val="1"/>
    </font>
    <font>
      <sz val="11"/>
      <color rgb="FF000000"/>
      <name val="Garamond"/>
      <family val="1"/>
    </font>
    <font>
      <sz val="11"/>
      <color theme="1"/>
      <name val="Garamond"/>
      <family val="1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sz val="10"/>
      <color rgb="FF000000"/>
      <name val="Garamond"/>
      <family val="1"/>
    </font>
    <font>
      <sz val="10"/>
      <color rgb="FF000000"/>
      <name val="Cambria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3" fillId="0" borderId="0" xfId="0" applyFont="1" applyAlignment="1">
      <alignment horizontal="center"/>
    </xf>
    <xf numFmtId="0" fontId="7" fillId="0" borderId="0" xfId="0" applyFont="1" applyAlignment="1"/>
    <xf numFmtId="0" fontId="8" fillId="0" borderId="0" xfId="0" applyFont="1" applyAlignment="1"/>
    <xf numFmtId="0" fontId="0" fillId="0" borderId="0" xfId="0" applyFont="1" applyAlignment="1">
      <alignment horizontal="center"/>
    </xf>
    <xf numFmtId="2" fontId="8" fillId="0" borderId="0" xfId="0" applyNumberFormat="1" applyFont="1" applyAlignment="1"/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/>
    <xf numFmtId="0" fontId="5" fillId="0" borderId="1" xfId="0" applyFont="1" applyBorder="1"/>
    <xf numFmtId="2" fontId="8" fillId="0" borderId="1" xfId="0" applyNumberFormat="1" applyFont="1" applyBorder="1" applyAlignment="1"/>
    <xf numFmtId="0" fontId="0" fillId="0" borderId="1" xfId="0" applyFont="1" applyBorder="1" applyAlignment="1">
      <alignment horizontal="center"/>
    </xf>
    <xf numFmtId="0" fontId="3" fillId="0" borderId="1" xfId="0" applyFont="1" applyBorder="1" applyAlignment="1"/>
    <xf numFmtId="0" fontId="0" fillId="0" borderId="1" xfId="0" applyFont="1" applyBorder="1" applyAlignment="1"/>
    <xf numFmtId="0" fontId="8" fillId="0" borderId="1" xfId="0" applyFont="1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/>
    <xf numFmtId="0" fontId="0" fillId="0" borderId="0" xfId="0" applyFont="1" applyBorder="1" applyAlignment="1"/>
    <xf numFmtId="0" fontId="8" fillId="0" borderId="0" xfId="0" applyFont="1" applyBorder="1" applyAlignment="1"/>
    <xf numFmtId="0" fontId="0" fillId="0" borderId="6" xfId="0" applyFont="1" applyBorder="1" applyAlignment="1">
      <alignment horizontal="center"/>
    </xf>
    <xf numFmtId="2" fontId="8" fillId="0" borderId="0" xfId="0" applyNumberFormat="1" applyFont="1" applyBorder="1" applyAlignment="1"/>
    <xf numFmtId="0" fontId="5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1" fillId="0" borderId="0" xfId="1"/>
    <xf numFmtId="0" fontId="4" fillId="0" borderId="1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5" fillId="0" borderId="5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5" fillId="0" borderId="0" xfId="1" applyFont="1"/>
    <xf numFmtId="0" fontId="5" fillId="0" borderId="1" xfId="1" applyFont="1" applyBorder="1"/>
    <xf numFmtId="0" fontId="4" fillId="0" borderId="6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0" xfId="1" applyFont="1"/>
  </cellXfs>
  <cellStyles count="2">
    <cellStyle name="Normal" xfId="0" builtinId="0"/>
    <cellStyle name="Normal 2" xfId="1" xr:uid="{4C1379E4-B2A1-4CAD-ABF5-64E6799A4802}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am_dist_cse101_sec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2">
          <cell r="B2">
            <v>191014069</v>
          </cell>
          <cell r="C2">
            <v>8.5</v>
          </cell>
          <cell r="D2">
            <v>191014069</v>
          </cell>
          <cell r="E2">
            <v>6</v>
          </cell>
        </row>
        <row r="3">
          <cell r="B3">
            <v>193014003</v>
          </cell>
          <cell r="C3">
            <v>8.5</v>
          </cell>
          <cell r="D3">
            <v>193014003</v>
          </cell>
          <cell r="E3">
            <v>6</v>
          </cell>
        </row>
        <row r="4">
          <cell r="B4">
            <v>193014035</v>
          </cell>
          <cell r="C4">
            <v>8.5</v>
          </cell>
          <cell r="D4">
            <v>193014035</v>
          </cell>
          <cell r="E4">
            <v>6</v>
          </cell>
        </row>
        <row r="5">
          <cell r="B5">
            <v>193014050</v>
          </cell>
          <cell r="C5">
            <v>8.5</v>
          </cell>
          <cell r="D5">
            <v>193014050</v>
          </cell>
          <cell r="E5">
            <v>6</v>
          </cell>
        </row>
        <row r="6">
          <cell r="B6">
            <v>193014065</v>
          </cell>
          <cell r="C6">
            <v>8.5</v>
          </cell>
          <cell r="D6">
            <v>193014065</v>
          </cell>
          <cell r="E6">
            <v>6</v>
          </cell>
        </row>
        <row r="7">
          <cell r="B7">
            <v>193014067</v>
          </cell>
          <cell r="C7">
            <v>8.5</v>
          </cell>
          <cell r="D7">
            <v>193014067</v>
          </cell>
          <cell r="E7">
            <v>6</v>
          </cell>
        </row>
        <row r="8">
          <cell r="B8">
            <v>173011011</v>
          </cell>
          <cell r="C8">
            <v>8.5</v>
          </cell>
          <cell r="D8">
            <v>173011011</v>
          </cell>
          <cell r="E8">
            <v>6</v>
          </cell>
        </row>
        <row r="10">
          <cell r="B10">
            <v>183011124</v>
          </cell>
          <cell r="C10">
            <v>7.5</v>
          </cell>
          <cell r="D10">
            <v>183011124</v>
          </cell>
          <cell r="E10">
            <v>4.5</v>
          </cell>
        </row>
        <row r="11">
          <cell r="B11">
            <v>193014026</v>
          </cell>
          <cell r="C11">
            <v>7.5</v>
          </cell>
          <cell r="D11">
            <v>193014026</v>
          </cell>
          <cell r="E11">
            <v>4.5</v>
          </cell>
        </row>
        <row r="12">
          <cell r="B12">
            <v>193014052</v>
          </cell>
          <cell r="C12">
            <v>7.5</v>
          </cell>
          <cell r="D12">
            <v>193014052</v>
          </cell>
          <cell r="E12">
            <v>4.5</v>
          </cell>
        </row>
        <row r="13">
          <cell r="B13">
            <v>193014060</v>
          </cell>
          <cell r="C13">
            <v>7.5</v>
          </cell>
          <cell r="D13">
            <v>193014060</v>
          </cell>
          <cell r="E13">
            <v>4.5</v>
          </cell>
        </row>
        <row r="14">
          <cell r="B14">
            <v>193012069</v>
          </cell>
          <cell r="C14">
            <v>7.5</v>
          </cell>
          <cell r="D14">
            <v>193012069</v>
          </cell>
          <cell r="E14">
            <v>4.5</v>
          </cell>
        </row>
        <row r="15">
          <cell r="B15">
            <v>191014032</v>
          </cell>
          <cell r="C15">
            <v>7.5</v>
          </cell>
          <cell r="D15">
            <v>191014032</v>
          </cell>
          <cell r="E15">
            <v>4.5</v>
          </cell>
        </row>
        <row r="16">
          <cell r="B16">
            <v>181014084</v>
          </cell>
          <cell r="C16">
            <v>7.5</v>
          </cell>
          <cell r="D16">
            <v>181014084</v>
          </cell>
          <cell r="E16">
            <v>4.5</v>
          </cell>
        </row>
        <row r="18">
          <cell r="B18">
            <v>183014013</v>
          </cell>
          <cell r="C18">
            <v>8</v>
          </cell>
          <cell r="D18">
            <v>183014013</v>
          </cell>
          <cell r="E18">
            <v>7.5</v>
          </cell>
        </row>
        <row r="19">
          <cell r="B19">
            <v>193014019</v>
          </cell>
          <cell r="C19">
            <v>8</v>
          </cell>
          <cell r="D19">
            <v>193014019</v>
          </cell>
          <cell r="E19">
            <v>7.5</v>
          </cell>
        </row>
        <row r="20">
          <cell r="B20">
            <v>193014062</v>
          </cell>
          <cell r="C20">
            <v>8</v>
          </cell>
          <cell r="D20">
            <v>193014062</v>
          </cell>
          <cell r="E20">
            <v>7.5</v>
          </cell>
        </row>
        <row r="21">
          <cell r="B21">
            <v>193014069</v>
          </cell>
          <cell r="C21">
            <v>8</v>
          </cell>
          <cell r="D21">
            <v>193014069</v>
          </cell>
          <cell r="E21">
            <v>7.5</v>
          </cell>
        </row>
        <row r="22">
          <cell r="B22">
            <v>192014023</v>
          </cell>
          <cell r="C22">
            <v>8</v>
          </cell>
          <cell r="D22">
            <v>192014023</v>
          </cell>
          <cell r="E22">
            <v>7.5</v>
          </cell>
        </row>
        <row r="23">
          <cell r="B23">
            <v>192011115</v>
          </cell>
          <cell r="C23">
            <v>8</v>
          </cell>
          <cell r="D23">
            <v>192011115</v>
          </cell>
          <cell r="E23">
            <v>7.5</v>
          </cell>
        </row>
        <row r="24">
          <cell r="B24">
            <v>183013064</v>
          </cell>
          <cell r="C24">
            <v>8</v>
          </cell>
          <cell r="D24">
            <v>183013064</v>
          </cell>
          <cell r="E24">
            <v>7.5</v>
          </cell>
        </row>
        <row r="26">
          <cell r="B26">
            <v>192014029</v>
          </cell>
          <cell r="C26">
            <v>7</v>
          </cell>
          <cell r="D26">
            <v>192014029</v>
          </cell>
          <cell r="E26">
            <v>4.5</v>
          </cell>
        </row>
        <row r="27">
          <cell r="B27">
            <v>193014048</v>
          </cell>
          <cell r="C27">
            <v>7</v>
          </cell>
          <cell r="D27">
            <v>193014048</v>
          </cell>
          <cell r="E27">
            <v>4.5</v>
          </cell>
        </row>
        <row r="28">
          <cell r="B28">
            <v>193014055</v>
          </cell>
          <cell r="C28">
            <v>7</v>
          </cell>
          <cell r="D28">
            <v>193014055</v>
          </cell>
          <cell r="E28">
            <v>4.5</v>
          </cell>
        </row>
        <row r="29">
          <cell r="B29">
            <v>193014056</v>
          </cell>
          <cell r="C29">
            <v>7</v>
          </cell>
          <cell r="D29">
            <v>193014056</v>
          </cell>
          <cell r="E29">
            <v>4.5</v>
          </cell>
        </row>
        <row r="30">
          <cell r="B30">
            <v>193014064</v>
          </cell>
          <cell r="C30">
            <v>7</v>
          </cell>
          <cell r="D30">
            <v>193014064</v>
          </cell>
          <cell r="E30">
            <v>4.5</v>
          </cell>
        </row>
        <row r="31">
          <cell r="B31">
            <v>193014015</v>
          </cell>
          <cell r="C31">
            <v>7</v>
          </cell>
          <cell r="D31">
            <v>193014015</v>
          </cell>
          <cell r="E31">
            <v>4.5</v>
          </cell>
        </row>
        <row r="32">
          <cell r="B32">
            <v>183014061</v>
          </cell>
          <cell r="C32">
            <v>7</v>
          </cell>
          <cell r="D32">
            <v>183014061</v>
          </cell>
          <cell r="E32">
            <v>4.5</v>
          </cell>
        </row>
        <row r="34">
          <cell r="B34">
            <v>193011030</v>
          </cell>
          <cell r="C34">
            <v>10</v>
          </cell>
          <cell r="D34">
            <v>193011030</v>
          </cell>
          <cell r="E34">
            <v>8.5</v>
          </cell>
        </row>
        <row r="35">
          <cell r="B35">
            <v>193014030</v>
          </cell>
          <cell r="C35">
            <v>10</v>
          </cell>
          <cell r="D35">
            <v>193014030</v>
          </cell>
          <cell r="E35">
            <v>8.5</v>
          </cell>
        </row>
        <row r="36">
          <cell r="B36">
            <v>193014033</v>
          </cell>
          <cell r="C36">
            <v>10</v>
          </cell>
          <cell r="D36">
            <v>193014033</v>
          </cell>
          <cell r="E36">
            <v>8.5</v>
          </cell>
        </row>
        <row r="37">
          <cell r="B37">
            <v>193014053</v>
          </cell>
          <cell r="C37">
            <v>10</v>
          </cell>
          <cell r="D37">
            <v>193014053</v>
          </cell>
          <cell r="E37">
            <v>8.5</v>
          </cell>
        </row>
        <row r="38">
          <cell r="B38">
            <v>193014016</v>
          </cell>
          <cell r="C38">
            <v>10</v>
          </cell>
          <cell r="D38">
            <v>193014016</v>
          </cell>
          <cell r="E38">
            <v>8.5</v>
          </cell>
        </row>
        <row r="39">
          <cell r="B39">
            <v>193014007</v>
          </cell>
          <cell r="C39">
            <v>10</v>
          </cell>
          <cell r="D39">
            <v>193014007</v>
          </cell>
          <cell r="E39">
            <v>8.5</v>
          </cell>
        </row>
        <row r="40">
          <cell r="B40">
            <v>191011024</v>
          </cell>
          <cell r="C40">
            <v>10</v>
          </cell>
          <cell r="D40">
            <v>191011024</v>
          </cell>
          <cell r="E40">
            <v>8.5</v>
          </cell>
        </row>
        <row r="42">
          <cell r="B42">
            <v>183013056</v>
          </cell>
          <cell r="C42">
            <v>7.5</v>
          </cell>
          <cell r="D42">
            <v>183013056</v>
          </cell>
          <cell r="E42">
            <v>4.5</v>
          </cell>
        </row>
        <row r="43">
          <cell r="B43">
            <v>183014047</v>
          </cell>
          <cell r="C43">
            <v>7.5</v>
          </cell>
          <cell r="D43">
            <v>183014047</v>
          </cell>
          <cell r="E43">
            <v>4.5</v>
          </cell>
        </row>
        <row r="44">
          <cell r="B44">
            <v>191014023</v>
          </cell>
          <cell r="C44">
            <v>7.5</v>
          </cell>
          <cell r="D44">
            <v>191014023</v>
          </cell>
          <cell r="E44">
            <v>4.5</v>
          </cell>
        </row>
        <row r="45">
          <cell r="B45">
            <v>192014019</v>
          </cell>
          <cell r="C45">
            <v>7.5</v>
          </cell>
          <cell r="D45">
            <v>192014019</v>
          </cell>
          <cell r="E45">
            <v>4.5</v>
          </cell>
        </row>
        <row r="46">
          <cell r="B46">
            <v>193014005</v>
          </cell>
          <cell r="C46">
            <v>7.5</v>
          </cell>
          <cell r="D46">
            <v>193014005</v>
          </cell>
          <cell r="E46">
            <v>4.5</v>
          </cell>
        </row>
        <row r="47">
          <cell r="B47">
            <v>193014061</v>
          </cell>
          <cell r="C47">
            <v>7.5</v>
          </cell>
          <cell r="D47">
            <v>193014061</v>
          </cell>
          <cell r="E47">
            <v>4.5</v>
          </cell>
        </row>
        <row r="49">
          <cell r="B49">
            <v>193014009</v>
          </cell>
          <cell r="C49">
            <v>8.5</v>
          </cell>
          <cell r="D49">
            <v>193014009</v>
          </cell>
          <cell r="E49">
            <v>8.5</v>
          </cell>
        </row>
        <row r="50">
          <cell r="B50">
            <v>193014036</v>
          </cell>
          <cell r="C50">
            <v>8.5</v>
          </cell>
          <cell r="D50">
            <v>193014036</v>
          </cell>
          <cell r="E50">
            <v>8.5</v>
          </cell>
        </row>
        <row r="51">
          <cell r="B51">
            <v>193014040</v>
          </cell>
          <cell r="C51">
            <v>8.5</v>
          </cell>
          <cell r="D51">
            <v>193014040</v>
          </cell>
          <cell r="E51">
            <v>8.5</v>
          </cell>
        </row>
        <row r="52">
          <cell r="B52">
            <v>193014010</v>
          </cell>
          <cell r="C52">
            <v>8.5</v>
          </cell>
          <cell r="D52">
            <v>193014010</v>
          </cell>
          <cell r="E52">
            <v>8.5</v>
          </cell>
        </row>
        <row r="53">
          <cell r="B53">
            <v>193014032</v>
          </cell>
          <cell r="C53">
            <v>8.5</v>
          </cell>
          <cell r="D53">
            <v>193014032</v>
          </cell>
          <cell r="E53">
            <v>8.5</v>
          </cell>
        </row>
        <row r="54">
          <cell r="B54">
            <v>193014042</v>
          </cell>
          <cell r="C54">
            <v>8.5</v>
          </cell>
          <cell r="D54">
            <v>193014042</v>
          </cell>
          <cell r="E54">
            <v>8.5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1"/>
  <sheetViews>
    <sheetView topLeftCell="A16" zoomScaleNormal="100" workbookViewId="0">
      <selection activeCell="J2" sqref="J2:J48"/>
    </sheetView>
  </sheetViews>
  <sheetFormatPr defaultColWidth="14.44140625" defaultRowHeight="15.75" customHeight="1" x14ac:dyDescent="0.3"/>
  <cols>
    <col min="1" max="1" width="14.6640625" style="2" customWidth="1"/>
    <col min="2" max="2" width="30.6640625" style="2" customWidth="1"/>
    <col min="3" max="12" width="14.6640625" style="2" customWidth="1"/>
    <col min="13" max="16384" width="14.44140625" style="2"/>
  </cols>
  <sheetData>
    <row r="1" spans="1:12" s="8" customFormat="1" ht="15.9" customHeight="1" x14ac:dyDescent="0.3">
      <c r="A1" s="1" t="s">
        <v>0</v>
      </c>
      <c r="B1" s="1" t="s">
        <v>1</v>
      </c>
      <c r="C1" s="1" t="s">
        <v>2</v>
      </c>
      <c r="D1" s="1" t="s">
        <v>56</v>
      </c>
      <c r="E1" s="1" t="s">
        <v>3</v>
      </c>
      <c r="F1" s="1" t="s">
        <v>57</v>
      </c>
      <c r="G1" s="1" t="s">
        <v>4</v>
      </c>
      <c r="H1" s="1" t="s">
        <v>58</v>
      </c>
      <c r="I1" s="1" t="s">
        <v>60</v>
      </c>
      <c r="J1" s="1" t="s">
        <v>5</v>
      </c>
      <c r="K1" s="1" t="s">
        <v>55</v>
      </c>
      <c r="L1" s="1" t="s">
        <v>54</v>
      </c>
    </row>
    <row r="2" spans="1:12" ht="15" customHeight="1" x14ac:dyDescent="0.3">
      <c r="A2" s="4">
        <v>173011011</v>
      </c>
      <c r="B2" s="3" t="s">
        <v>6</v>
      </c>
      <c r="C2" s="5">
        <v>8</v>
      </c>
      <c r="D2" s="5">
        <v>8</v>
      </c>
      <c r="E2" s="5">
        <v>12</v>
      </c>
      <c r="F2" s="5">
        <v>12</v>
      </c>
      <c r="G2" s="5">
        <v>7</v>
      </c>
      <c r="H2" s="5">
        <v>10</v>
      </c>
      <c r="I2" s="6">
        <f t="shared" ref="I2:I48" si="0">C2+E2+G2</f>
        <v>27</v>
      </c>
      <c r="J2" s="6">
        <f t="shared" ref="J2:J48" si="1">D2+F2+H2</f>
        <v>30</v>
      </c>
      <c r="K2" s="10">
        <f>(I2/J2)*100</f>
        <v>90</v>
      </c>
      <c r="L2" s="11" t="str">
        <f>IF(K2&gt;94,"A+",IF(K2&gt;84,"A",IF(K2&gt;79,"A-",IF(K2&gt;74,"B+",IF(K2&gt;69,"B",IF(K2&gt;64,"B-",IF(K2&gt;59,"C+",IF(K2&gt;54,"C",IF(K2&gt;49,"D","F")))))))))</f>
        <v>A</v>
      </c>
    </row>
    <row r="3" spans="1:12" ht="15" customHeight="1" x14ac:dyDescent="0.3">
      <c r="A3" s="4">
        <v>181014084</v>
      </c>
      <c r="B3" s="3" t="s">
        <v>7</v>
      </c>
      <c r="C3" s="7"/>
      <c r="D3" s="5">
        <v>8</v>
      </c>
      <c r="E3" s="7"/>
      <c r="F3" s="5">
        <v>12</v>
      </c>
      <c r="G3" s="7"/>
      <c r="H3" s="5">
        <v>10</v>
      </c>
      <c r="I3" s="6">
        <f t="shared" si="0"/>
        <v>0</v>
      </c>
      <c r="J3" s="6">
        <f t="shared" si="1"/>
        <v>30</v>
      </c>
      <c r="K3" s="10">
        <f t="shared" ref="K3:K48" si="2">(I3/J3)*100</f>
        <v>0</v>
      </c>
      <c r="L3" s="11" t="str">
        <f t="shared" ref="L3:L48" si="3">IF(K3&gt;94,"A+",IF(K3&gt;84,"A",IF(K3&gt;79,"A-",IF(K3&gt;74,"B+",IF(K3&gt;69,"B",IF(K3&gt;64,"B-",IF(K3&gt;59,"C+",IF(K3&gt;54,"C",IF(K3&gt;49,"D","F")))))))))</f>
        <v>F</v>
      </c>
    </row>
    <row r="4" spans="1:12" ht="15" customHeight="1" x14ac:dyDescent="0.3">
      <c r="A4" s="4">
        <v>183011124</v>
      </c>
      <c r="B4" s="3" t="s">
        <v>8</v>
      </c>
      <c r="C4" s="5">
        <v>8</v>
      </c>
      <c r="D4" s="5">
        <v>8</v>
      </c>
      <c r="E4" s="5">
        <v>10</v>
      </c>
      <c r="F4" s="5">
        <v>12</v>
      </c>
      <c r="G4" s="5">
        <v>10</v>
      </c>
      <c r="H4" s="5">
        <v>10</v>
      </c>
      <c r="I4" s="6">
        <f t="shared" si="0"/>
        <v>28</v>
      </c>
      <c r="J4" s="6">
        <f t="shared" si="1"/>
        <v>30</v>
      </c>
      <c r="K4" s="12">
        <f t="shared" si="2"/>
        <v>93.333333333333329</v>
      </c>
      <c r="L4" s="11" t="str">
        <f t="shared" si="3"/>
        <v>A</v>
      </c>
    </row>
    <row r="5" spans="1:12" ht="15" customHeight="1" x14ac:dyDescent="0.3">
      <c r="A5" s="4">
        <v>183013056</v>
      </c>
      <c r="B5" s="3" t="s">
        <v>9</v>
      </c>
      <c r="C5" s="5">
        <v>8</v>
      </c>
      <c r="D5" s="5">
        <v>8</v>
      </c>
      <c r="E5" s="5">
        <v>10</v>
      </c>
      <c r="F5" s="5">
        <v>12</v>
      </c>
      <c r="G5" s="5">
        <v>7</v>
      </c>
      <c r="H5" s="5">
        <v>10</v>
      </c>
      <c r="I5" s="6">
        <f t="shared" si="0"/>
        <v>25</v>
      </c>
      <c r="J5" s="6">
        <f t="shared" si="1"/>
        <v>30</v>
      </c>
      <c r="K5" s="12">
        <f t="shared" si="2"/>
        <v>83.333333333333343</v>
      </c>
      <c r="L5" s="11" t="str">
        <f t="shared" si="3"/>
        <v>A-</v>
      </c>
    </row>
    <row r="6" spans="1:12" ht="15" customHeight="1" x14ac:dyDescent="0.3">
      <c r="A6" s="4">
        <v>183013064</v>
      </c>
      <c r="B6" s="3" t="s">
        <v>10</v>
      </c>
      <c r="C6" s="7"/>
      <c r="D6" s="5">
        <v>8</v>
      </c>
      <c r="E6" s="7"/>
      <c r="F6" s="5">
        <v>12</v>
      </c>
      <c r="G6" s="7"/>
      <c r="H6" s="5">
        <v>10</v>
      </c>
      <c r="I6" s="6">
        <f t="shared" si="0"/>
        <v>0</v>
      </c>
      <c r="J6" s="6">
        <f t="shared" si="1"/>
        <v>30</v>
      </c>
      <c r="K6" s="10">
        <f t="shared" si="2"/>
        <v>0</v>
      </c>
      <c r="L6" s="11" t="str">
        <f t="shared" si="3"/>
        <v>F</v>
      </c>
    </row>
    <row r="7" spans="1:12" ht="15" customHeight="1" x14ac:dyDescent="0.3">
      <c r="A7" s="4">
        <v>183014013</v>
      </c>
      <c r="B7" s="3" t="s">
        <v>11</v>
      </c>
      <c r="C7" s="5">
        <v>0</v>
      </c>
      <c r="D7" s="5">
        <v>8</v>
      </c>
      <c r="E7" s="5">
        <v>12</v>
      </c>
      <c r="F7" s="5">
        <v>12</v>
      </c>
      <c r="G7" s="5">
        <v>4</v>
      </c>
      <c r="H7" s="5">
        <v>10</v>
      </c>
      <c r="I7" s="6">
        <f t="shared" si="0"/>
        <v>16</v>
      </c>
      <c r="J7" s="6">
        <f t="shared" si="1"/>
        <v>30</v>
      </c>
      <c r="K7" s="12">
        <f t="shared" si="2"/>
        <v>53.333333333333336</v>
      </c>
      <c r="L7" s="11" t="str">
        <f t="shared" si="3"/>
        <v>D</v>
      </c>
    </row>
    <row r="8" spans="1:12" ht="15" customHeight="1" x14ac:dyDescent="0.3">
      <c r="A8" s="4">
        <v>183014047</v>
      </c>
      <c r="B8" s="3" t="s">
        <v>12</v>
      </c>
      <c r="C8" s="5">
        <v>8</v>
      </c>
      <c r="D8" s="5">
        <v>8</v>
      </c>
      <c r="E8" s="5">
        <v>12</v>
      </c>
      <c r="F8" s="5">
        <v>12</v>
      </c>
      <c r="G8" s="5">
        <v>10</v>
      </c>
      <c r="H8" s="5">
        <v>10</v>
      </c>
      <c r="I8" s="6">
        <f t="shared" si="0"/>
        <v>30</v>
      </c>
      <c r="J8" s="6">
        <f t="shared" si="1"/>
        <v>30</v>
      </c>
      <c r="K8" s="10">
        <f t="shared" si="2"/>
        <v>100</v>
      </c>
      <c r="L8" s="11" t="str">
        <f t="shared" si="3"/>
        <v>A+</v>
      </c>
    </row>
    <row r="9" spans="1:12" ht="15" customHeight="1" x14ac:dyDescent="0.3">
      <c r="A9" s="4">
        <v>183014061</v>
      </c>
      <c r="B9" s="3" t="s">
        <v>13</v>
      </c>
      <c r="C9" s="7"/>
      <c r="D9" s="5">
        <v>8</v>
      </c>
      <c r="E9" s="7"/>
      <c r="F9" s="5">
        <v>12</v>
      </c>
      <c r="G9" s="7"/>
      <c r="H9" s="5">
        <v>10</v>
      </c>
      <c r="I9" s="6">
        <f t="shared" si="0"/>
        <v>0</v>
      </c>
      <c r="J9" s="6">
        <f t="shared" si="1"/>
        <v>30</v>
      </c>
      <c r="K9" s="10">
        <f t="shared" si="2"/>
        <v>0</v>
      </c>
      <c r="L9" s="11" t="str">
        <f t="shared" si="3"/>
        <v>F</v>
      </c>
    </row>
    <row r="10" spans="1:12" ht="15" customHeight="1" x14ac:dyDescent="0.3">
      <c r="A10" s="4">
        <v>191011024</v>
      </c>
      <c r="B10" s="3" t="s">
        <v>14</v>
      </c>
      <c r="C10" s="5">
        <v>0</v>
      </c>
      <c r="D10" s="5">
        <v>8</v>
      </c>
      <c r="E10" s="5">
        <v>10</v>
      </c>
      <c r="F10" s="5">
        <v>12</v>
      </c>
      <c r="G10" s="5">
        <v>8.5</v>
      </c>
      <c r="H10" s="5">
        <v>10</v>
      </c>
      <c r="I10" s="6">
        <f t="shared" si="0"/>
        <v>18.5</v>
      </c>
      <c r="J10" s="6">
        <f t="shared" si="1"/>
        <v>30</v>
      </c>
      <c r="K10" s="12">
        <f t="shared" si="2"/>
        <v>61.666666666666671</v>
      </c>
      <c r="L10" s="11" t="str">
        <f t="shared" si="3"/>
        <v>C+</v>
      </c>
    </row>
    <row r="11" spans="1:12" ht="15" customHeight="1" x14ac:dyDescent="0.3">
      <c r="A11" s="4">
        <v>191014023</v>
      </c>
      <c r="B11" s="3" t="s">
        <v>15</v>
      </c>
      <c r="C11" s="5">
        <v>0</v>
      </c>
      <c r="D11" s="5">
        <v>8</v>
      </c>
      <c r="E11" s="5">
        <v>12</v>
      </c>
      <c r="F11" s="5">
        <v>12</v>
      </c>
      <c r="G11" s="5">
        <v>8.5</v>
      </c>
      <c r="H11" s="5">
        <v>10</v>
      </c>
      <c r="I11" s="6">
        <f t="shared" si="0"/>
        <v>20.5</v>
      </c>
      <c r="J11" s="6">
        <f t="shared" si="1"/>
        <v>30</v>
      </c>
      <c r="K11" s="12">
        <f t="shared" si="2"/>
        <v>68.333333333333329</v>
      </c>
      <c r="L11" s="11" t="str">
        <f t="shared" si="3"/>
        <v>B-</v>
      </c>
    </row>
    <row r="12" spans="1:12" ht="15" customHeight="1" x14ac:dyDescent="0.3">
      <c r="A12" s="4">
        <v>191014032</v>
      </c>
      <c r="B12" s="3" t="s">
        <v>16</v>
      </c>
      <c r="C12" s="7"/>
      <c r="D12" s="5">
        <v>8</v>
      </c>
      <c r="E12" s="7"/>
      <c r="F12" s="5">
        <v>12</v>
      </c>
      <c r="G12" s="7"/>
      <c r="H12" s="5">
        <v>10</v>
      </c>
      <c r="I12" s="6">
        <f t="shared" si="0"/>
        <v>0</v>
      </c>
      <c r="J12" s="6">
        <f t="shared" si="1"/>
        <v>30</v>
      </c>
      <c r="K12" s="10">
        <f t="shared" si="2"/>
        <v>0</v>
      </c>
      <c r="L12" s="11" t="str">
        <f t="shared" si="3"/>
        <v>F</v>
      </c>
    </row>
    <row r="13" spans="1:12" ht="15" customHeight="1" x14ac:dyDescent="0.3">
      <c r="A13" s="4">
        <v>191014069</v>
      </c>
      <c r="B13" s="3" t="s">
        <v>17</v>
      </c>
      <c r="C13" s="5">
        <v>0</v>
      </c>
      <c r="D13" s="5">
        <v>8</v>
      </c>
      <c r="E13" s="5">
        <v>4</v>
      </c>
      <c r="F13" s="5">
        <v>12</v>
      </c>
      <c r="G13" s="5">
        <v>4</v>
      </c>
      <c r="H13" s="5">
        <v>10</v>
      </c>
      <c r="I13" s="6">
        <f t="shared" si="0"/>
        <v>8</v>
      </c>
      <c r="J13" s="6">
        <f t="shared" si="1"/>
        <v>30</v>
      </c>
      <c r="K13" s="12">
        <f t="shared" si="2"/>
        <v>26.666666666666668</v>
      </c>
      <c r="L13" s="11" t="str">
        <f t="shared" si="3"/>
        <v>F</v>
      </c>
    </row>
    <row r="14" spans="1:12" ht="15" customHeight="1" x14ac:dyDescent="0.3">
      <c r="A14" s="4">
        <v>192011115</v>
      </c>
      <c r="B14" s="3" t="s">
        <v>18</v>
      </c>
      <c r="C14" s="5">
        <v>0</v>
      </c>
      <c r="D14" s="5">
        <v>8</v>
      </c>
      <c r="E14" s="5">
        <v>6</v>
      </c>
      <c r="F14" s="5">
        <v>12</v>
      </c>
      <c r="G14" s="5">
        <v>0</v>
      </c>
      <c r="H14" s="5">
        <v>10</v>
      </c>
      <c r="I14" s="6">
        <f t="shared" si="0"/>
        <v>6</v>
      </c>
      <c r="J14" s="6">
        <f t="shared" si="1"/>
        <v>30</v>
      </c>
      <c r="K14" s="10">
        <f t="shared" si="2"/>
        <v>20</v>
      </c>
      <c r="L14" s="11" t="str">
        <f t="shared" si="3"/>
        <v>F</v>
      </c>
    </row>
    <row r="15" spans="1:12" ht="15" customHeight="1" x14ac:dyDescent="0.3">
      <c r="A15" s="4">
        <v>192014019</v>
      </c>
      <c r="B15" s="3" t="s">
        <v>19</v>
      </c>
      <c r="C15" s="5">
        <v>8</v>
      </c>
      <c r="D15" s="5">
        <v>8</v>
      </c>
      <c r="E15" s="5">
        <v>9</v>
      </c>
      <c r="F15" s="5">
        <v>12</v>
      </c>
      <c r="G15" s="5">
        <v>10</v>
      </c>
      <c r="H15" s="5">
        <v>10</v>
      </c>
      <c r="I15" s="6">
        <f t="shared" si="0"/>
        <v>27</v>
      </c>
      <c r="J15" s="6">
        <f t="shared" si="1"/>
        <v>30</v>
      </c>
      <c r="K15" s="10">
        <f t="shared" si="2"/>
        <v>90</v>
      </c>
      <c r="L15" s="11" t="str">
        <f t="shared" si="3"/>
        <v>A</v>
      </c>
    </row>
    <row r="16" spans="1:12" ht="15" customHeight="1" x14ac:dyDescent="0.3">
      <c r="A16" s="4">
        <v>192014023</v>
      </c>
      <c r="B16" s="3" t="s">
        <v>20</v>
      </c>
      <c r="C16" s="7"/>
      <c r="D16" s="5">
        <v>8</v>
      </c>
      <c r="E16" s="7"/>
      <c r="F16" s="5">
        <v>12</v>
      </c>
      <c r="G16" s="7"/>
      <c r="H16" s="5">
        <v>10</v>
      </c>
      <c r="I16" s="6">
        <f t="shared" si="0"/>
        <v>0</v>
      </c>
      <c r="J16" s="6">
        <f t="shared" si="1"/>
        <v>30</v>
      </c>
      <c r="K16" s="10">
        <f t="shared" si="2"/>
        <v>0</v>
      </c>
      <c r="L16" s="11" t="str">
        <f t="shared" si="3"/>
        <v>F</v>
      </c>
    </row>
    <row r="17" spans="1:12" ht="15" customHeight="1" x14ac:dyDescent="0.3">
      <c r="A17" s="4">
        <v>192014029</v>
      </c>
      <c r="B17" s="3" t="s">
        <v>21</v>
      </c>
      <c r="C17" s="5">
        <v>8</v>
      </c>
      <c r="D17" s="5">
        <v>8</v>
      </c>
      <c r="E17" s="5">
        <v>5</v>
      </c>
      <c r="F17" s="5">
        <v>12</v>
      </c>
      <c r="G17" s="5">
        <v>10</v>
      </c>
      <c r="H17" s="5">
        <v>10</v>
      </c>
      <c r="I17" s="6">
        <f t="shared" si="0"/>
        <v>23</v>
      </c>
      <c r="J17" s="6">
        <f t="shared" si="1"/>
        <v>30</v>
      </c>
      <c r="K17" s="12">
        <f t="shared" si="2"/>
        <v>76.666666666666671</v>
      </c>
      <c r="L17" s="11" t="str">
        <f t="shared" si="3"/>
        <v>B+</v>
      </c>
    </row>
    <row r="18" spans="1:12" ht="15" customHeight="1" x14ac:dyDescent="0.3">
      <c r="A18" s="4">
        <v>193011030</v>
      </c>
      <c r="B18" s="3" t="s">
        <v>22</v>
      </c>
      <c r="C18" s="7"/>
      <c r="D18" s="5">
        <v>8</v>
      </c>
      <c r="E18" s="7"/>
      <c r="F18" s="5">
        <v>12</v>
      </c>
      <c r="G18" s="7"/>
      <c r="H18" s="5">
        <v>10</v>
      </c>
      <c r="I18" s="6">
        <f t="shared" si="0"/>
        <v>0</v>
      </c>
      <c r="J18" s="6">
        <f t="shared" si="1"/>
        <v>30</v>
      </c>
      <c r="K18" s="10">
        <f t="shared" si="2"/>
        <v>0</v>
      </c>
      <c r="L18" s="11" t="str">
        <f t="shared" si="3"/>
        <v>F</v>
      </c>
    </row>
    <row r="19" spans="1:12" ht="15" customHeight="1" x14ac:dyDescent="0.3">
      <c r="A19" s="4">
        <v>193012069</v>
      </c>
      <c r="B19" s="3" t="s">
        <v>23</v>
      </c>
      <c r="C19" s="5">
        <v>0</v>
      </c>
      <c r="D19" s="5">
        <v>8</v>
      </c>
      <c r="E19" s="5">
        <v>0</v>
      </c>
      <c r="F19" s="5">
        <v>12</v>
      </c>
      <c r="G19" s="5">
        <v>5</v>
      </c>
      <c r="H19" s="5">
        <v>10</v>
      </c>
      <c r="I19" s="6">
        <f t="shared" si="0"/>
        <v>5</v>
      </c>
      <c r="J19" s="6">
        <f t="shared" si="1"/>
        <v>30</v>
      </c>
      <c r="K19" s="12">
        <f t="shared" si="2"/>
        <v>16.666666666666664</v>
      </c>
      <c r="L19" s="11" t="str">
        <f t="shared" si="3"/>
        <v>F</v>
      </c>
    </row>
    <row r="20" spans="1:12" ht="15" customHeight="1" x14ac:dyDescent="0.3">
      <c r="A20" s="4">
        <v>193014003</v>
      </c>
      <c r="B20" s="3" t="s">
        <v>24</v>
      </c>
      <c r="C20" s="5">
        <v>8</v>
      </c>
      <c r="D20" s="5">
        <v>8</v>
      </c>
      <c r="E20" s="5">
        <v>10</v>
      </c>
      <c r="F20" s="5">
        <v>12</v>
      </c>
      <c r="G20" s="5">
        <v>10</v>
      </c>
      <c r="H20" s="5">
        <v>10</v>
      </c>
      <c r="I20" s="6">
        <f t="shared" si="0"/>
        <v>28</v>
      </c>
      <c r="J20" s="6">
        <f t="shared" si="1"/>
        <v>30</v>
      </c>
      <c r="K20" s="12">
        <f t="shared" si="2"/>
        <v>93.333333333333329</v>
      </c>
      <c r="L20" s="11" t="str">
        <f t="shared" si="3"/>
        <v>A</v>
      </c>
    </row>
    <row r="21" spans="1:12" ht="15" customHeight="1" x14ac:dyDescent="0.3">
      <c r="A21" s="4">
        <v>193014005</v>
      </c>
      <c r="B21" s="3" t="s">
        <v>25</v>
      </c>
      <c r="C21" s="5">
        <v>8</v>
      </c>
      <c r="D21" s="5">
        <v>8</v>
      </c>
      <c r="E21" s="5">
        <v>12</v>
      </c>
      <c r="F21" s="5">
        <v>12</v>
      </c>
      <c r="G21" s="5">
        <v>10</v>
      </c>
      <c r="H21" s="5">
        <v>10</v>
      </c>
      <c r="I21" s="6">
        <f t="shared" si="0"/>
        <v>30</v>
      </c>
      <c r="J21" s="6">
        <f t="shared" si="1"/>
        <v>30</v>
      </c>
      <c r="K21" s="10">
        <f t="shared" si="2"/>
        <v>100</v>
      </c>
      <c r="L21" s="11" t="str">
        <f t="shared" si="3"/>
        <v>A+</v>
      </c>
    </row>
    <row r="22" spans="1:12" ht="15" customHeight="1" x14ac:dyDescent="0.3">
      <c r="A22" s="4">
        <v>193014007</v>
      </c>
      <c r="B22" s="3" t="s">
        <v>26</v>
      </c>
      <c r="C22" s="5">
        <v>6</v>
      </c>
      <c r="D22" s="5">
        <v>8</v>
      </c>
      <c r="E22" s="5">
        <v>9</v>
      </c>
      <c r="F22" s="5">
        <v>12</v>
      </c>
      <c r="G22" s="5">
        <v>10</v>
      </c>
      <c r="H22" s="5">
        <v>10</v>
      </c>
      <c r="I22" s="6">
        <f t="shared" si="0"/>
        <v>25</v>
      </c>
      <c r="J22" s="6">
        <f t="shared" si="1"/>
        <v>30</v>
      </c>
      <c r="K22" s="12">
        <f t="shared" si="2"/>
        <v>83.333333333333343</v>
      </c>
      <c r="L22" s="11" t="str">
        <f t="shared" si="3"/>
        <v>A-</v>
      </c>
    </row>
    <row r="23" spans="1:12" ht="15" customHeight="1" x14ac:dyDescent="0.3">
      <c r="A23" s="4">
        <v>193014009</v>
      </c>
      <c r="B23" s="3" t="s">
        <v>27</v>
      </c>
      <c r="C23" s="5">
        <v>8</v>
      </c>
      <c r="D23" s="5">
        <v>8</v>
      </c>
      <c r="E23" s="5">
        <v>12</v>
      </c>
      <c r="F23" s="5">
        <v>12</v>
      </c>
      <c r="G23" s="5">
        <v>7</v>
      </c>
      <c r="H23" s="5">
        <v>10</v>
      </c>
      <c r="I23" s="6">
        <f t="shared" si="0"/>
        <v>27</v>
      </c>
      <c r="J23" s="6">
        <f t="shared" si="1"/>
        <v>30</v>
      </c>
      <c r="K23" s="10">
        <f t="shared" si="2"/>
        <v>90</v>
      </c>
      <c r="L23" s="11" t="str">
        <f t="shared" si="3"/>
        <v>A</v>
      </c>
    </row>
    <row r="24" spans="1:12" ht="15" customHeight="1" x14ac:dyDescent="0.3">
      <c r="A24" s="4">
        <v>193014010</v>
      </c>
      <c r="B24" s="3" t="s">
        <v>28</v>
      </c>
      <c r="C24" s="5">
        <v>8</v>
      </c>
      <c r="D24" s="5">
        <v>8</v>
      </c>
      <c r="E24" s="5">
        <v>9</v>
      </c>
      <c r="F24" s="5">
        <v>12</v>
      </c>
      <c r="G24" s="5">
        <v>4.5</v>
      </c>
      <c r="H24" s="5">
        <v>10</v>
      </c>
      <c r="I24" s="6">
        <f t="shared" si="0"/>
        <v>21.5</v>
      </c>
      <c r="J24" s="6">
        <f t="shared" si="1"/>
        <v>30</v>
      </c>
      <c r="K24" s="12">
        <f t="shared" si="2"/>
        <v>71.666666666666671</v>
      </c>
      <c r="L24" s="11" t="str">
        <f t="shared" si="3"/>
        <v>B</v>
      </c>
    </row>
    <row r="25" spans="1:12" ht="15" customHeight="1" x14ac:dyDescent="0.3">
      <c r="A25" s="4">
        <v>193014015</v>
      </c>
      <c r="B25" s="3" t="s">
        <v>29</v>
      </c>
      <c r="C25" s="7"/>
      <c r="D25" s="5">
        <v>8</v>
      </c>
      <c r="E25" s="7"/>
      <c r="F25" s="5">
        <v>12</v>
      </c>
      <c r="G25" s="7"/>
      <c r="H25" s="5">
        <v>10</v>
      </c>
      <c r="I25" s="6">
        <f t="shared" si="0"/>
        <v>0</v>
      </c>
      <c r="J25" s="6">
        <f t="shared" si="1"/>
        <v>30</v>
      </c>
      <c r="K25" s="10">
        <f t="shared" si="2"/>
        <v>0</v>
      </c>
      <c r="L25" s="11" t="str">
        <f t="shared" si="3"/>
        <v>F</v>
      </c>
    </row>
    <row r="26" spans="1:12" ht="15" customHeight="1" x14ac:dyDescent="0.3">
      <c r="A26" s="4">
        <v>193014016</v>
      </c>
      <c r="B26" s="3" t="s">
        <v>30</v>
      </c>
      <c r="C26" s="7"/>
      <c r="D26" s="5">
        <v>8</v>
      </c>
      <c r="E26" s="7"/>
      <c r="F26" s="5">
        <v>12</v>
      </c>
      <c r="G26" s="7"/>
      <c r="H26" s="5">
        <v>10</v>
      </c>
      <c r="I26" s="6">
        <f t="shared" si="0"/>
        <v>0</v>
      </c>
      <c r="J26" s="6">
        <f t="shared" si="1"/>
        <v>30</v>
      </c>
      <c r="K26" s="10">
        <f t="shared" si="2"/>
        <v>0</v>
      </c>
      <c r="L26" s="11" t="str">
        <f t="shared" si="3"/>
        <v>F</v>
      </c>
    </row>
    <row r="27" spans="1:12" ht="15" customHeight="1" x14ac:dyDescent="0.3">
      <c r="A27" s="4">
        <v>193014019</v>
      </c>
      <c r="B27" s="3" t="s">
        <v>31</v>
      </c>
      <c r="C27" s="5">
        <v>8</v>
      </c>
      <c r="D27" s="5">
        <v>8</v>
      </c>
      <c r="E27" s="5">
        <v>12</v>
      </c>
      <c r="F27" s="5">
        <v>12</v>
      </c>
      <c r="G27" s="5">
        <v>10</v>
      </c>
      <c r="H27" s="5">
        <v>10</v>
      </c>
      <c r="I27" s="6">
        <f t="shared" si="0"/>
        <v>30</v>
      </c>
      <c r="J27" s="6">
        <f t="shared" si="1"/>
        <v>30</v>
      </c>
      <c r="K27" s="10">
        <f t="shared" si="2"/>
        <v>100</v>
      </c>
      <c r="L27" s="11" t="str">
        <f t="shared" si="3"/>
        <v>A+</v>
      </c>
    </row>
    <row r="28" spans="1:12" ht="15" customHeight="1" x14ac:dyDescent="0.3">
      <c r="A28" s="4">
        <v>193014026</v>
      </c>
      <c r="B28" s="3" t="s">
        <v>32</v>
      </c>
      <c r="C28" s="5">
        <v>7</v>
      </c>
      <c r="D28" s="5">
        <v>8</v>
      </c>
      <c r="E28" s="5">
        <v>8</v>
      </c>
      <c r="F28" s="5">
        <v>12</v>
      </c>
      <c r="G28" s="5">
        <v>10</v>
      </c>
      <c r="H28" s="5">
        <v>10</v>
      </c>
      <c r="I28" s="6">
        <f t="shared" si="0"/>
        <v>25</v>
      </c>
      <c r="J28" s="6">
        <f t="shared" si="1"/>
        <v>30</v>
      </c>
      <c r="K28" s="12">
        <f t="shared" si="2"/>
        <v>83.333333333333343</v>
      </c>
      <c r="L28" s="11" t="str">
        <f t="shared" si="3"/>
        <v>A-</v>
      </c>
    </row>
    <row r="29" spans="1:12" ht="15" customHeight="1" x14ac:dyDescent="0.3">
      <c r="A29" s="4">
        <v>193014030</v>
      </c>
      <c r="B29" s="3" t="s">
        <v>33</v>
      </c>
      <c r="C29" s="5">
        <v>8</v>
      </c>
      <c r="D29" s="5">
        <v>8</v>
      </c>
      <c r="E29" s="5">
        <v>12</v>
      </c>
      <c r="F29" s="5">
        <v>12</v>
      </c>
      <c r="G29" s="5">
        <v>3.5</v>
      </c>
      <c r="H29" s="5">
        <v>10</v>
      </c>
      <c r="I29" s="6">
        <f t="shared" si="0"/>
        <v>23.5</v>
      </c>
      <c r="J29" s="6">
        <f t="shared" si="1"/>
        <v>30</v>
      </c>
      <c r="K29" s="12">
        <f t="shared" si="2"/>
        <v>78.333333333333329</v>
      </c>
      <c r="L29" s="11" t="str">
        <f t="shared" si="3"/>
        <v>B+</v>
      </c>
    </row>
    <row r="30" spans="1:12" ht="15" customHeight="1" x14ac:dyDescent="0.3">
      <c r="A30" s="4">
        <v>193014032</v>
      </c>
      <c r="B30" s="3" t="s">
        <v>34</v>
      </c>
      <c r="C30" s="7"/>
      <c r="D30" s="5">
        <v>8</v>
      </c>
      <c r="E30" s="7"/>
      <c r="F30" s="5">
        <v>12</v>
      </c>
      <c r="G30" s="7"/>
      <c r="H30" s="5">
        <v>10</v>
      </c>
      <c r="I30" s="6">
        <f t="shared" si="0"/>
        <v>0</v>
      </c>
      <c r="J30" s="6">
        <f t="shared" si="1"/>
        <v>30</v>
      </c>
      <c r="K30" s="10">
        <f t="shared" si="2"/>
        <v>0</v>
      </c>
      <c r="L30" s="11" t="str">
        <f t="shared" si="3"/>
        <v>F</v>
      </c>
    </row>
    <row r="31" spans="1:12" ht="15" customHeight="1" x14ac:dyDescent="0.3">
      <c r="A31" s="4">
        <v>193014033</v>
      </c>
      <c r="B31" s="3" t="s">
        <v>35</v>
      </c>
      <c r="C31" s="5">
        <v>8</v>
      </c>
      <c r="D31" s="5">
        <v>8</v>
      </c>
      <c r="E31" s="5">
        <v>12</v>
      </c>
      <c r="F31" s="5">
        <v>12</v>
      </c>
      <c r="G31" s="5">
        <v>6.5</v>
      </c>
      <c r="H31" s="5">
        <v>10</v>
      </c>
      <c r="I31" s="6">
        <f t="shared" si="0"/>
        <v>26.5</v>
      </c>
      <c r="J31" s="6">
        <f t="shared" si="1"/>
        <v>30</v>
      </c>
      <c r="K31" s="12">
        <f t="shared" si="2"/>
        <v>88.333333333333329</v>
      </c>
      <c r="L31" s="11" t="str">
        <f t="shared" si="3"/>
        <v>A</v>
      </c>
    </row>
    <row r="32" spans="1:12" ht="15" customHeight="1" x14ac:dyDescent="0.3">
      <c r="A32" s="4">
        <v>193014035</v>
      </c>
      <c r="B32" s="3" t="s">
        <v>36</v>
      </c>
      <c r="C32" s="5">
        <v>0</v>
      </c>
      <c r="D32" s="5">
        <v>8</v>
      </c>
      <c r="E32" s="5">
        <v>0</v>
      </c>
      <c r="F32" s="5">
        <v>12</v>
      </c>
      <c r="G32" s="5">
        <v>7</v>
      </c>
      <c r="H32" s="5">
        <v>10</v>
      </c>
      <c r="I32" s="6">
        <f t="shared" si="0"/>
        <v>7</v>
      </c>
      <c r="J32" s="6">
        <f t="shared" si="1"/>
        <v>30</v>
      </c>
      <c r="K32" s="12">
        <f t="shared" si="2"/>
        <v>23.333333333333332</v>
      </c>
      <c r="L32" s="11" t="str">
        <f t="shared" si="3"/>
        <v>F</v>
      </c>
    </row>
    <row r="33" spans="1:12" ht="15" customHeight="1" x14ac:dyDescent="0.3">
      <c r="A33" s="4">
        <v>193014036</v>
      </c>
      <c r="B33" s="3" t="s">
        <v>37</v>
      </c>
      <c r="C33" s="5">
        <v>8</v>
      </c>
      <c r="D33" s="5">
        <v>8</v>
      </c>
      <c r="E33" s="5">
        <v>7</v>
      </c>
      <c r="F33" s="5">
        <v>12</v>
      </c>
      <c r="G33" s="5">
        <v>7</v>
      </c>
      <c r="H33" s="5">
        <v>10</v>
      </c>
      <c r="I33" s="6">
        <f t="shared" si="0"/>
        <v>22</v>
      </c>
      <c r="J33" s="6">
        <f t="shared" si="1"/>
        <v>30</v>
      </c>
      <c r="K33" s="12">
        <f t="shared" si="2"/>
        <v>73.333333333333329</v>
      </c>
      <c r="L33" s="11" t="str">
        <f t="shared" si="3"/>
        <v>B</v>
      </c>
    </row>
    <row r="34" spans="1:12" ht="15" customHeight="1" x14ac:dyDescent="0.3">
      <c r="A34" s="4">
        <v>193014040</v>
      </c>
      <c r="B34" s="3" t="s">
        <v>38</v>
      </c>
      <c r="C34" s="5">
        <v>8</v>
      </c>
      <c r="D34" s="5">
        <v>8</v>
      </c>
      <c r="E34" s="5">
        <v>12</v>
      </c>
      <c r="F34" s="5">
        <v>12</v>
      </c>
      <c r="G34" s="5">
        <v>10</v>
      </c>
      <c r="H34" s="5">
        <v>10</v>
      </c>
      <c r="I34" s="6">
        <f t="shared" si="0"/>
        <v>30</v>
      </c>
      <c r="J34" s="6">
        <f t="shared" si="1"/>
        <v>30</v>
      </c>
      <c r="K34" s="10">
        <f t="shared" si="2"/>
        <v>100</v>
      </c>
      <c r="L34" s="11" t="str">
        <f t="shared" si="3"/>
        <v>A+</v>
      </c>
    </row>
    <row r="35" spans="1:12" ht="15" customHeight="1" x14ac:dyDescent="0.3">
      <c r="A35" s="4">
        <v>193014042</v>
      </c>
      <c r="B35" s="3" t="s">
        <v>39</v>
      </c>
      <c r="C35" s="5">
        <v>8</v>
      </c>
      <c r="D35" s="5">
        <v>8</v>
      </c>
      <c r="E35" s="5">
        <v>12</v>
      </c>
      <c r="F35" s="5">
        <v>12</v>
      </c>
      <c r="G35" s="5">
        <v>7</v>
      </c>
      <c r="H35" s="5">
        <v>10</v>
      </c>
      <c r="I35" s="6">
        <f t="shared" si="0"/>
        <v>27</v>
      </c>
      <c r="J35" s="6">
        <f t="shared" si="1"/>
        <v>30</v>
      </c>
      <c r="K35" s="10">
        <f t="shared" si="2"/>
        <v>90</v>
      </c>
      <c r="L35" s="11" t="str">
        <f t="shared" si="3"/>
        <v>A</v>
      </c>
    </row>
    <row r="36" spans="1:12" ht="15" customHeight="1" x14ac:dyDescent="0.3">
      <c r="A36" s="4">
        <v>193014048</v>
      </c>
      <c r="B36" s="3" t="s">
        <v>40</v>
      </c>
      <c r="C36" s="5">
        <v>5</v>
      </c>
      <c r="D36" s="5">
        <v>8</v>
      </c>
      <c r="E36" s="5">
        <v>6</v>
      </c>
      <c r="F36" s="5">
        <v>12</v>
      </c>
      <c r="G36" s="5">
        <v>4</v>
      </c>
      <c r="H36" s="5">
        <v>10</v>
      </c>
      <c r="I36" s="6">
        <f t="shared" si="0"/>
        <v>15</v>
      </c>
      <c r="J36" s="6">
        <f t="shared" si="1"/>
        <v>30</v>
      </c>
      <c r="K36" s="10">
        <f t="shared" si="2"/>
        <v>50</v>
      </c>
      <c r="L36" s="11" t="str">
        <f t="shared" si="3"/>
        <v>D</v>
      </c>
    </row>
    <row r="37" spans="1:12" ht="15" customHeight="1" x14ac:dyDescent="0.3">
      <c r="A37" s="4">
        <v>193014050</v>
      </c>
      <c r="B37" s="3" t="s">
        <v>41</v>
      </c>
      <c r="C37" s="5">
        <v>8</v>
      </c>
      <c r="D37" s="5">
        <v>8</v>
      </c>
      <c r="E37" s="5">
        <v>12</v>
      </c>
      <c r="F37" s="5">
        <v>12</v>
      </c>
      <c r="G37" s="5">
        <v>10</v>
      </c>
      <c r="H37" s="5">
        <v>10</v>
      </c>
      <c r="I37" s="6">
        <f t="shared" si="0"/>
        <v>30</v>
      </c>
      <c r="J37" s="6">
        <f t="shared" si="1"/>
        <v>30</v>
      </c>
      <c r="K37" s="10">
        <f t="shared" si="2"/>
        <v>100</v>
      </c>
      <c r="L37" s="11" t="str">
        <f t="shared" si="3"/>
        <v>A+</v>
      </c>
    </row>
    <row r="38" spans="1:12" ht="15" customHeight="1" x14ac:dyDescent="0.3">
      <c r="A38" s="4">
        <v>193014052</v>
      </c>
      <c r="B38" s="3" t="s">
        <v>42</v>
      </c>
      <c r="C38" s="5">
        <v>8</v>
      </c>
      <c r="D38" s="5">
        <v>8</v>
      </c>
      <c r="E38" s="5">
        <v>12</v>
      </c>
      <c r="F38" s="5">
        <v>12</v>
      </c>
      <c r="G38" s="5">
        <v>10</v>
      </c>
      <c r="H38" s="5">
        <v>10</v>
      </c>
      <c r="I38" s="6">
        <f t="shared" si="0"/>
        <v>30</v>
      </c>
      <c r="J38" s="6">
        <f t="shared" si="1"/>
        <v>30</v>
      </c>
      <c r="K38" s="10">
        <f t="shared" si="2"/>
        <v>100</v>
      </c>
      <c r="L38" s="11" t="str">
        <f t="shared" si="3"/>
        <v>A+</v>
      </c>
    </row>
    <row r="39" spans="1:12" ht="15" customHeight="1" x14ac:dyDescent="0.3">
      <c r="A39" s="4">
        <v>193014053</v>
      </c>
      <c r="B39" s="3" t="s">
        <v>43</v>
      </c>
      <c r="C39" s="5">
        <v>8</v>
      </c>
      <c r="D39" s="5">
        <v>8</v>
      </c>
      <c r="E39" s="5">
        <v>12</v>
      </c>
      <c r="F39" s="5">
        <v>12</v>
      </c>
      <c r="G39" s="5">
        <v>8</v>
      </c>
      <c r="H39" s="5">
        <v>10</v>
      </c>
      <c r="I39" s="6">
        <f t="shared" si="0"/>
        <v>28</v>
      </c>
      <c r="J39" s="6">
        <f t="shared" si="1"/>
        <v>30</v>
      </c>
      <c r="K39" s="12">
        <f t="shared" si="2"/>
        <v>93.333333333333329</v>
      </c>
      <c r="L39" s="11" t="str">
        <f t="shared" si="3"/>
        <v>A</v>
      </c>
    </row>
    <row r="40" spans="1:12" ht="15" customHeight="1" x14ac:dyDescent="0.3">
      <c r="A40" s="4">
        <v>193014055</v>
      </c>
      <c r="B40" s="3" t="s">
        <v>44</v>
      </c>
      <c r="C40" s="5">
        <v>0</v>
      </c>
      <c r="D40" s="5">
        <v>8</v>
      </c>
      <c r="E40" s="5">
        <v>11</v>
      </c>
      <c r="F40" s="5">
        <v>12</v>
      </c>
      <c r="G40" s="5">
        <v>5</v>
      </c>
      <c r="H40" s="5">
        <v>10</v>
      </c>
      <c r="I40" s="6">
        <f t="shared" si="0"/>
        <v>16</v>
      </c>
      <c r="J40" s="6">
        <f t="shared" si="1"/>
        <v>30</v>
      </c>
      <c r="K40" s="12">
        <f t="shared" si="2"/>
        <v>53.333333333333336</v>
      </c>
      <c r="L40" s="11" t="str">
        <f t="shared" si="3"/>
        <v>D</v>
      </c>
    </row>
    <row r="41" spans="1:12" ht="15" customHeight="1" x14ac:dyDescent="0.3">
      <c r="A41" s="4">
        <v>193014056</v>
      </c>
      <c r="B41" s="3" t="s">
        <v>45</v>
      </c>
      <c r="C41" s="5">
        <v>8</v>
      </c>
      <c r="D41" s="5">
        <v>8</v>
      </c>
      <c r="E41" s="5">
        <v>12</v>
      </c>
      <c r="F41" s="5">
        <v>12</v>
      </c>
      <c r="G41" s="5">
        <v>10</v>
      </c>
      <c r="H41" s="5">
        <v>10</v>
      </c>
      <c r="I41" s="6">
        <f t="shared" si="0"/>
        <v>30</v>
      </c>
      <c r="J41" s="6">
        <f t="shared" si="1"/>
        <v>30</v>
      </c>
      <c r="K41" s="10">
        <f t="shared" si="2"/>
        <v>100</v>
      </c>
      <c r="L41" s="11" t="str">
        <f t="shared" si="3"/>
        <v>A+</v>
      </c>
    </row>
    <row r="42" spans="1:12" ht="15" customHeight="1" x14ac:dyDescent="0.3">
      <c r="A42" s="4">
        <v>193014060</v>
      </c>
      <c r="B42" s="3" t="s">
        <v>46</v>
      </c>
      <c r="C42" s="5">
        <v>6</v>
      </c>
      <c r="D42" s="5">
        <v>8</v>
      </c>
      <c r="E42" s="5">
        <v>9</v>
      </c>
      <c r="F42" s="5">
        <v>12</v>
      </c>
      <c r="G42" s="5">
        <v>10</v>
      </c>
      <c r="H42" s="5">
        <v>10</v>
      </c>
      <c r="I42" s="6">
        <f t="shared" si="0"/>
        <v>25</v>
      </c>
      <c r="J42" s="6">
        <f t="shared" si="1"/>
        <v>30</v>
      </c>
      <c r="K42" s="12">
        <f t="shared" si="2"/>
        <v>83.333333333333343</v>
      </c>
      <c r="L42" s="11" t="str">
        <f t="shared" si="3"/>
        <v>A-</v>
      </c>
    </row>
    <row r="43" spans="1:12" ht="15" customHeight="1" x14ac:dyDescent="0.3">
      <c r="A43" s="4">
        <v>193014061</v>
      </c>
      <c r="B43" s="3" t="s">
        <v>47</v>
      </c>
      <c r="C43" s="5">
        <v>8</v>
      </c>
      <c r="D43" s="5">
        <v>8</v>
      </c>
      <c r="E43" s="5">
        <v>7</v>
      </c>
      <c r="F43" s="5">
        <v>12</v>
      </c>
      <c r="G43" s="5">
        <v>10</v>
      </c>
      <c r="H43" s="5">
        <v>10</v>
      </c>
      <c r="I43" s="6">
        <f t="shared" si="0"/>
        <v>25</v>
      </c>
      <c r="J43" s="6">
        <f t="shared" si="1"/>
        <v>30</v>
      </c>
      <c r="K43" s="12">
        <f t="shared" si="2"/>
        <v>83.333333333333343</v>
      </c>
      <c r="L43" s="11" t="str">
        <f t="shared" si="3"/>
        <v>A-</v>
      </c>
    </row>
    <row r="44" spans="1:12" ht="15" customHeight="1" x14ac:dyDescent="0.3">
      <c r="A44" s="4">
        <v>193014062</v>
      </c>
      <c r="B44" s="3" t="s">
        <v>48</v>
      </c>
      <c r="C44" s="5">
        <v>8</v>
      </c>
      <c r="D44" s="5">
        <v>8</v>
      </c>
      <c r="E44" s="5">
        <v>11</v>
      </c>
      <c r="F44" s="5">
        <v>12</v>
      </c>
      <c r="G44" s="5">
        <v>10</v>
      </c>
      <c r="H44" s="5">
        <v>10</v>
      </c>
      <c r="I44" s="6">
        <f t="shared" si="0"/>
        <v>29</v>
      </c>
      <c r="J44" s="6">
        <f t="shared" si="1"/>
        <v>30</v>
      </c>
      <c r="K44" s="12">
        <f t="shared" si="2"/>
        <v>96.666666666666671</v>
      </c>
      <c r="L44" s="11" t="str">
        <f t="shared" si="3"/>
        <v>A+</v>
      </c>
    </row>
    <row r="45" spans="1:12" ht="15" customHeight="1" x14ac:dyDescent="0.3">
      <c r="A45" s="4">
        <v>193014064</v>
      </c>
      <c r="B45" s="3" t="s">
        <v>49</v>
      </c>
      <c r="C45" s="5">
        <v>8</v>
      </c>
      <c r="D45" s="5">
        <v>8</v>
      </c>
      <c r="E45" s="5">
        <v>11</v>
      </c>
      <c r="F45" s="5">
        <v>12</v>
      </c>
      <c r="G45" s="5">
        <v>10</v>
      </c>
      <c r="H45" s="5">
        <v>10</v>
      </c>
      <c r="I45" s="6">
        <f t="shared" si="0"/>
        <v>29</v>
      </c>
      <c r="J45" s="6">
        <f t="shared" si="1"/>
        <v>30</v>
      </c>
      <c r="K45" s="12">
        <f t="shared" si="2"/>
        <v>96.666666666666671</v>
      </c>
      <c r="L45" s="11" t="str">
        <f t="shared" si="3"/>
        <v>A+</v>
      </c>
    </row>
    <row r="46" spans="1:12" ht="15" customHeight="1" x14ac:dyDescent="0.3">
      <c r="A46" s="4">
        <v>193014065</v>
      </c>
      <c r="B46" s="3" t="s">
        <v>50</v>
      </c>
      <c r="C46" s="5">
        <v>6</v>
      </c>
      <c r="D46" s="5">
        <v>8</v>
      </c>
      <c r="E46" s="5">
        <v>9</v>
      </c>
      <c r="F46" s="5">
        <v>12</v>
      </c>
      <c r="G46" s="5">
        <v>10</v>
      </c>
      <c r="H46" s="5">
        <v>10</v>
      </c>
      <c r="I46" s="6">
        <f t="shared" si="0"/>
        <v>25</v>
      </c>
      <c r="J46" s="6">
        <f t="shared" si="1"/>
        <v>30</v>
      </c>
      <c r="K46" s="12">
        <f t="shared" si="2"/>
        <v>83.333333333333343</v>
      </c>
      <c r="L46" s="11" t="str">
        <f t="shared" si="3"/>
        <v>A-</v>
      </c>
    </row>
    <row r="47" spans="1:12" ht="15" customHeight="1" x14ac:dyDescent="0.3">
      <c r="A47" s="4">
        <v>193014067</v>
      </c>
      <c r="B47" s="3" t="s">
        <v>51</v>
      </c>
      <c r="C47" s="5">
        <v>8</v>
      </c>
      <c r="D47" s="5">
        <v>8</v>
      </c>
      <c r="E47" s="5">
        <v>12</v>
      </c>
      <c r="F47" s="5">
        <v>12</v>
      </c>
      <c r="G47" s="5">
        <v>7</v>
      </c>
      <c r="H47" s="5">
        <v>10</v>
      </c>
      <c r="I47" s="6">
        <f t="shared" si="0"/>
        <v>27</v>
      </c>
      <c r="J47" s="6">
        <f t="shared" si="1"/>
        <v>30</v>
      </c>
      <c r="K47" s="10">
        <f t="shared" si="2"/>
        <v>90</v>
      </c>
      <c r="L47" s="11" t="str">
        <f t="shared" si="3"/>
        <v>A</v>
      </c>
    </row>
    <row r="48" spans="1:12" s="19" customFormat="1" ht="15" customHeight="1" thickBot="1" x14ac:dyDescent="0.35">
      <c r="A48" s="13">
        <v>193014069</v>
      </c>
      <c r="B48" s="14" t="s">
        <v>52</v>
      </c>
      <c r="C48" s="15">
        <v>0</v>
      </c>
      <c r="D48" s="15">
        <v>8</v>
      </c>
      <c r="E48" s="15">
        <v>0</v>
      </c>
      <c r="F48" s="15">
        <v>12</v>
      </c>
      <c r="G48" s="15">
        <v>4</v>
      </c>
      <c r="H48" s="15">
        <v>10</v>
      </c>
      <c r="I48" s="16">
        <f t="shared" si="0"/>
        <v>4</v>
      </c>
      <c r="J48" s="16">
        <f t="shared" si="1"/>
        <v>30</v>
      </c>
      <c r="K48" s="17">
        <f t="shared" si="2"/>
        <v>13.333333333333334</v>
      </c>
      <c r="L48" s="18" t="str">
        <f t="shared" si="3"/>
        <v>F</v>
      </c>
    </row>
    <row r="49" spans="1:2" ht="14.4" x14ac:dyDescent="0.3">
      <c r="A49" s="3"/>
      <c r="B49" s="3"/>
    </row>
    <row r="50" spans="1:2" ht="14.4" x14ac:dyDescent="0.3">
      <c r="A50" s="3"/>
      <c r="B50" s="3"/>
    </row>
    <row r="51" spans="1:2" ht="14.4" x14ac:dyDescent="0.3">
      <c r="A51" s="3"/>
      <c r="B51" s="3"/>
    </row>
    <row r="52" spans="1:2" ht="14.4" x14ac:dyDescent="0.3">
      <c r="A52" s="3"/>
      <c r="B52" s="3"/>
    </row>
    <row r="53" spans="1:2" ht="14.4" x14ac:dyDescent="0.3">
      <c r="A53" s="3"/>
      <c r="B53" s="3"/>
    </row>
    <row r="54" spans="1:2" ht="14.4" x14ac:dyDescent="0.3">
      <c r="A54" s="3"/>
      <c r="B54" s="3"/>
    </row>
    <row r="55" spans="1:2" ht="14.4" x14ac:dyDescent="0.3">
      <c r="A55" s="3"/>
      <c r="B55" s="3"/>
    </row>
    <row r="56" spans="1:2" ht="14.4" x14ac:dyDescent="0.3">
      <c r="A56" s="3"/>
      <c r="B56" s="3"/>
    </row>
    <row r="57" spans="1:2" ht="14.4" x14ac:dyDescent="0.3">
      <c r="A57" s="3"/>
      <c r="B57" s="3"/>
    </row>
    <row r="58" spans="1:2" ht="14.4" x14ac:dyDescent="0.3">
      <c r="A58" s="3"/>
      <c r="B58" s="3"/>
    </row>
    <row r="59" spans="1:2" ht="14.4" x14ac:dyDescent="0.3">
      <c r="A59" s="3"/>
      <c r="B59" s="3"/>
    </row>
    <row r="60" spans="1:2" ht="14.4" x14ac:dyDescent="0.3">
      <c r="A60" s="3"/>
      <c r="B60" s="3"/>
    </row>
    <row r="61" spans="1:2" ht="14.4" x14ac:dyDescent="0.3">
      <c r="A61" s="3"/>
      <c r="B61" s="3"/>
    </row>
    <row r="62" spans="1:2" ht="14.4" x14ac:dyDescent="0.3">
      <c r="A62" s="3"/>
      <c r="B62" s="3"/>
    </row>
    <row r="63" spans="1:2" ht="14.4" x14ac:dyDescent="0.3">
      <c r="A63" s="3"/>
      <c r="B63" s="3"/>
    </row>
    <row r="64" spans="1:2" ht="14.4" x14ac:dyDescent="0.3">
      <c r="A64" s="3"/>
      <c r="B64" s="3"/>
    </row>
    <row r="65" spans="1:2" ht="14.4" x14ac:dyDescent="0.3">
      <c r="A65" s="3"/>
      <c r="B65" s="3"/>
    </row>
    <row r="66" spans="1:2" ht="14.4" x14ac:dyDescent="0.3">
      <c r="A66" s="3"/>
      <c r="B66" s="3"/>
    </row>
    <row r="67" spans="1:2" ht="14.4" x14ac:dyDescent="0.3">
      <c r="A67" s="3"/>
      <c r="B67" s="3"/>
    </row>
    <row r="68" spans="1:2" ht="14.4" x14ac:dyDescent="0.3">
      <c r="A68" s="3"/>
      <c r="B68" s="3"/>
    </row>
    <row r="69" spans="1:2" ht="14.4" x14ac:dyDescent="0.3">
      <c r="A69" s="3"/>
      <c r="B69" s="3"/>
    </row>
    <row r="70" spans="1:2" ht="14.4" x14ac:dyDescent="0.3">
      <c r="A70" s="3"/>
      <c r="B70" s="3"/>
    </row>
    <row r="71" spans="1:2" ht="14.4" x14ac:dyDescent="0.3">
      <c r="A71" s="3"/>
      <c r="B71" s="3"/>
    </row>
    <row r="72" spans="1:2" ht="14.4" x14ac:dyDescent="0.3">
      <c r="A72" s="3"/>
      <c r="B72" s="3"/>
    </row>
    <row r="73" spans="1:2" ht="14.4" x14ac:dyDescent="0.3">
      <c r="A73" s="3"/>
      <c r="B73" s="3"/>
    </row>
    <row r="74" spans="1:2" ht="14.4" x14ac:dyDescent="0.3">
      <c r="A74" s="3"/>
      <c r="B74" s="3"/>
    </row>
    <row r="75" spans="1:2" ht="14.4" x14ac:dyDescent="0.3">
      <c r="A75" s="3"/>
      <c r="B75" s="3"/>
    </row>
    <row r="76" spans="1:2" ht="14.4" x14ac:dyDescent="0.3">
      <c r="A76" s="3"/>
      <c r="B76" s="3"/>
    </row>
    <row r="77" spans="1:2" ht="14.4" x14ac:dyDescent="0.3">
      <c r="A77" s="3"/>
      <c r="B77" s="3"/>
    </row>
    <row r="78" spans="1:2" ht="14.4" x14ac:dyDescent="0.3">
      <c r="A78" s="3"/>
      <c r="B78" s="3"/>
    </row>
    <row r="79" spans="1:2" ht="14.4" x14ac:dyDescent="0.3">
      <c r="A79" s="3"/>
      <c r="B79" s="3"/>
    </row>
    <row r="80" spans="1:2" ht="14.4" x14ac:dyDescent="0.3">
      <c r="A80" s="3"/>
      <c r="B80" s="3"/>
    </row>
    <row r="81" spans="1:2" ht="14.4" x14ac:dyDescent="0.3">
      <c r="A81" s="3"/>
      <c r="B81" s="3"/>
    </row>
    <row r="82" spans="1:2" ht="14.4" x14ac:dyDescent="0.3">
      <c r="A82" s="3"/>
      <c r="B82" s="3"/>
    </row>
    <row r="83" spans="1:2" ht="14.4" x14ac:dyDescent="0.3">
      <c r="A83" s="3"/>
      <c r="B83" s="3"/>
    </row>
    <row r="84" spans="1:2" ht="14.4" x14ac:dyDescent="0.3">
      <c r="A84" s="3"/>
      <c r="B84" s="3"/>
    </row>
    <row r="85" spans="1:2" ht="14.4" x14ac:dyDescent="0.3">
      <c r="A85" s="3"/>
      <c r="B85" s="3"/>
    </row>
    <row r="86" spans="1:2" ht="14.4" x14ac:dyDescent="0.3">
      <c r="A86" s="3"/>
      <c r="B86" s="3"/>
    </row>
    <row r="87" spans="1:2" ht="14.4" x14ac:dyDescent="0.3">
      <c r="A87" s="3"/>
      <c r="B87" s="3"/>
    </row>
    <row r="88" spans="1:2" ht="14.4" x14ac:dyDescent="0.3">
      <c r="A88" s="3"/>
      <c r="B88" s="3"/>
    </row>
    <row r="89" spans="1:2" ht="14.4" x14ac:dyDescent="0.3">
      <c r="A89" s="3"/>
      <c r="B89" s="3"/>
    </row>
    <row r="90" spans="1:2" ht="14.4" x14ac:dyDescent="0.3">
      <c r="A90" s="3"/>
      <c r="B90" s="3"/>
    </row>
    <row r="91" spans="1:2" ht="14.4" x14ac:dyDescent="0.3">
      <c r="A91" s="3"/>
      <c r="B91" s="3"/>
    </row>
    <row r="92" spans="1:2" ht="14.4" x14ac:dyDescent="0.3">
      <c r="A92" s="3"/>
      <c r="B92" s="3"/>
    </row>
    <row r="93" spans="1:2" ht="14.4" x14ac:dyDescent="0.3">
      <c r="A93" s="3"/>
      <c r="B93" s="3"/>
    </row>
    <row r="94" spans="1:2" ht="14.4" x14ac:dyDescent="0.3">
      <c r="A94" s="3"/>
      <c r="B94" s="3"/>
    </row>
    <row r="95" spans="1:2" ht="14.4" x14ac:dyDescent="0.3">
      <c r="A95" s="3"/>
      <c r="B95" s="3"/>
    </row>
    <row r="96" spans="1:2" ht="14.4" x14ac:dyDescent="0.3">
      <c r="A96" s="3"/>
      <c r="B96" s="3"/>
    </row>
    <row r="97" spans="1:2" ht="14.4" x14ac:dyDescent="0.3">
      <c r="A97" s="3"/>
      <c r="B97" s="3"/>
    </row>
    <row r="98" spans="1:2" ht="14.4" x14ac:dyDescent="0.3">
      <c r="A98" s="3"/>
      <c r="B98" s="3"/>
    </row>
    <row r="99" spans="1:2" ht="14.4" x14ac:dyDescent="0.3">
      <c r="A99" s="3"/>
      <c r="B99" s="3"/>
    </row>
    <row r="100" spans="1:2" ht="14.4" x14ac:dyDescent="0.3">
      <c r="A100" s="3"/>
      <c r="B100" s="3"/>
    </row>
    <row r="101" spans="1:2" ht="14.4" x14ac:dyDescent="0.3">
      <c r="A101" s="3"/>
      <c r="B101" s="3"/>
    </row>
    <row r="102" spans="1:2" ht="14.4" x14ac:dyDescent="0.3">
      <c r="A102" s="3"/>
      <c r="B102" s="3"/>
    </row>
    <row r="103" spans="1:2" ht="14.4" x14ac:dyDescent="0.3">
      <c r="A103" s="3"/>
      <c r="B103" s="3"/>
    </row>
    <row r="104" spans="1:2" ht="14.4" x14ac:dyDescent="0.3">
      <c r="A104" s="3"/>
      <c r="B104" s="3"/>
    </row>
    <row r="105" spans="1:2" ht="14.4" x14ac:dyDescent="0.3">
      <c r="A105" s="3"/>
      <c r="B105" s="3"/>
    </row>
    <row r="106" spans="1:2" ht="14.4" x14ac:dyDescent="0.3">
      <c r="A106" s="3"/>
      <c r="B106" s="3"/>
    </row>
    <row r="107" spans="1:2" ht="14.4" x14ac:dyDescent="0.3">
      <c r="A107" s="3"/>
      <c r="B107" s="3"/>
    </row>
    <row r="108" spans="1:2" ht="14.4" x14ac:dyDescent="0.3">
      <c r="A108" s="3"/>
      <c r="B108" s="3"/>
    </row>
    <row r="109" spans="1:2" ht="14.4" x14ac:dyDescent="0.3">
      <c r="A109" s="3"/>
      <c r="B109" s="3"/>
    </row>
    <row r="110" spans="1:2" ht="14.4" x14ac:dyDescent="0.3">
      <c r="A110" s="3"/>
      <c r="B110" s="3"/>
    </row>
    <row r="111" spans="1:2" ht="14.4" x14ac:dyDescent="0.3">
      <c r="A111" s="3"/>
      <c r="B111" s="3"/>
    </row>
    <row r="112" spans="1:2" ht="14.4" x14ac:dyDescent="0.3">
      <c r="A112" s="3"/>
      <c r="B112" s="3"/>
    </row>
    <row r="113" spans="1:2" ht="14.4" x14ac:dyDescent="0.3">
      <c r="A113" s="3"/>
      <c r="B113" s="3"/>
    </row>
    <row r="114" spans="1:2" ht="14.4" x14ac:dyDescent="0.3">
      <c r="A114" s="3"/>
      <c r="B114" s="3"/>
    </row>
    <row r="115" spans="1:2" ht="14.4" x14ac:dyDescent="0.3">
      <c r="A115" s="3"/>
      <c r="B115" s="3"/>
    </row>
    <row r="116" spans="1:2" ht="14.4" x14ac:dyDescent="0.3">
      <c r="A116" s="3"/>
      <c r="B116" s="3"/>
    </row>
    <row r="117" spans="1:2" ht="14.4" x14ac:dyDescent="0.3">
      <c r="A117" s="3"/>
      <c r="B117" s="3"/>
    </row>
    <row r="118" spans="1:2" ht="14.4" x14ac:dyDescent="0.3">
      <c r="A118" s="3"/>
      <c r="B118" s="3"/>
    </row>
    <row r="119" spans="1:2" ht="14.4" x14ac:dyDescent="0.3">
      <c r="A119" s="3"/>
      <c r="B119" s="3"/>
    </row>
    <row r="120" spans="1:2" ht="14.4" x14ac:dyDescent="0.3">
      <c r="A120" s="3"/>
      <c r="B120" s="3"/>
    </row>
    <row r="121" spans="1:2" ht="14.4" x14ac:dyDescent="0.3">
      <c r="A121" s="3"/>
      <c r="B121" s="3"/>
    </row>
    <row r="122" spans="1:2" ht="14.4" x14ac:dyDescent="0.3">
      <c r="A122" s="3"/>
      <c r="B122" s="3"/>
    </row>
    <row r="123" spans="1:2" ht="14.4" x14ac:dyDescent="0.3">
      <c r="A123" s="3"/>
      <c r="B123" s="3"/>
    </row>
    <row r="124" spans="1:2" ht="14.4" x14ac:dyDescent="0.3">
      <c r="A124" s="3"/>
      <c r="B124" s="3"/>
    </row>
    <row r="125" spans="1:2" ht="14.4" x14ac:dyDescent="0.3">
      <c r="A125" s="3"/>
      <c r="B125" s="3"/>
    </row>
    <row r="126" spans="1:2" ht="14.4" x14ac:dyDescent="0.3">
      <c r="A126" s="3"/>
      <c r="B126" s="3"/>
    </row>
    <row r="127" spans="1:2" ht="14.4" x14ac:dyDescent="0.3">
      <c r="A127" s="3"/>
      <c r="B127" s="3"/>
    </row>
    <row r="128" spans="1:2" ht="14.4" x14ac:dyDescent="0.3">
      <c r="A128" s="3"/>
      <c r="B128" s="3"/>
    </row>
    <row r="129" spans="1:2" ht="14.4" x14ac:dyDescent="0.3">
      <c r="A129" s="3"/>
      <c r="B129" s="3"/>
    </row>
    <row r="130" spans="1:2" ht="14.4" x14ac:dyDescent="0.3">
      <c r="A130" s="3"/>
      <c r="B130" s="3"/>
    </row>
    <row r="131" spans="1:2" ht="14.4" x14ac:dyDescent="0.3">
      <c r="A131" s="3"/>
      <c r="B131" s="3"/>
    </row>
    <row r="132" spans="1:2" ht="14.4" x14ac:dyDescent="0.3">
      <c r="A132" s="3"/>
      <c r="B132" s="3"/>
    </row>
    <row r="133" spans="1:2" ht="14.4" x14ac:dyDescent="0.3">
      <c r="A133" s="3"/>
      <c r="B133" s="3"/>
    </row>
    <row r="134" spans="1:2" ht="14.4" x14ac:dyDescent="0.3">
      <c r="A134" s="3"/>
      <c r="B134" s="3"/>
    </row>
    <row r="135" spans="1:2" ht="14.4" x14ac:dyDescent="0.3">
      <c r="A135" s="3"/>
      <c r="B135" s="3"/>
    </row>
    <row r="136" spans="1:2" ht="14.4" x14ac:dyDescent="0.3">
      <c r="A136" s="3"/>
      <c r="B136" s="3"/>
    </row>
    <row r="137" spans="1:2" ht="14.4" x14ac:dyDescent="0.3">
      <c r="A137" s="3"/>
      <c r="B137" s="3"/>
    </row>
    <row r="138" spans="1:2" ht="14.4" x14ac:dyDescent="0.3">
      <c r="A138" s="3"/>
      <c r="B138" s="3"/>
    </row>
    <row r="139" spans="1:2" ht="14.4" x14ac:dyDescent="0.3">
      <c r="A139" s="3"/>
      <c r="B139" s="3"/>
    </row>
    <row r="140" spans="1:2" ht="14.4" x14ac:dyDescent="0.3">
      <c r="A140" s="3"/>
      <c r="B140" s="3"/>
    </row>
    <row r="141" spans="1:2" ht="14.4" x14ac:dyDescent="0.3">
      <c r="A141" s="3"/>
      <c r="B141" s="3"/>
    </row>
    <row r="142" spans="1:2" ht="14.4" x14ac:dyDescent="0.3">
      <c r="A142" s="3"/>
      <c r="B142" s="3"/>
    </row>
    <row r="143" spans="1:2" ht="14.4" x14ac:dyDescent="0.3">
      <c r="A143" s="3"/>
      <c r="B143" s="3"/>
    </row>
    <row r="144" spans="1:2" ht="14.4" x14ac:dyDescent="0.3">
      <c r="A144" s="3"/>
      <c r="B144" s="3"/>
    </row>
    <row r="145" spans="1:2" ht="14.4" x14ac:dyDescent="0.3">
      <c r="A145" s="3"/>
      <c r="B145" s="3"/>
    </row>
    <row r="146" spans="1:2" ht="14.4" x14ac:dyDescent="0.3">
      <c r="A146" s="3"/>
      <c r="B146" s="3"/>
    </row>
    <row r="147" spans="1:2" ht="14.4" x14ac:dyDescent="0.3">
      <c r="A147" s="3"/>
      <c r="B147" s="3"/>
    </row>
    <row r="148" spans="1:2" ht="14.4" x14ac:dyDescent="0.3">
      <c r="A148" s="3"/>
      <c r="B148" s="3"/>
    </row>
    <row r="149" spans="1:2" ht="14.4" x14ac:dyDescent="0.3">
      <c r="A149" s="3"/>
      <c r="B149" s="3"/>
    </row>
    <row r="150" spans="1:2" ht="14.4" x14ac:dyDescent="0.3">
      <c r="A150" s="3"/>
      <c r="B150" s="3"/>
    </row>
    <row r="151" spans="1:2" ht="14.4" x14ac:dyDescent="0.3">
      <c r="A151" s="3"/>
      <c r="B151" s="3"/>
    </row>
    <row r="152" spans="1:2" ht="14.4" x14ac:dyDescent="0.3">
      <c r="A152" s="3"/>
      <c r="B152" s="3"/>
    </row>
    <row r="153" spans="1:2" ht="14.4" x14ac:dyDescent="0.3">
      <c r="A153" s="3"/>
      <c r="B153" s="3"/>
    </row>
    <row r="154" spans="1:2" ht="14.4" x14ac:dyDescent="0.3">
      <c r="A154" s="3"/>
      <c r="B154" s="3"/>
    </row>
    <row r="155" spans="1:2" ht="14.4" x14ac:dyDescent="0.3">
      <c r="A155" s="3"/>
      <c r="B155" s="3"/>
    </row>
    <row r="156" spans="1:2" ht="14.4" x14ac:dyDescent="0.3">
      <c r="A156" s="3"/>
      <c r="B156" s="3"/>
    </row>
    <row r="157" spans="1:2" ht="14.4" x14ac:dyDescent="0.3">
      <c r="A157" s="3"/>
      <c r="B157" s="3"/>
    </row>
    <row r="158" spans="1:2" ht="14.4" x14ac:dyDescent="0.3">
      <c r="A158" s="3"/>
      <c r="B158" s="3"/>
    </row>
    <row r="159" spans="1:2" ht="14.4" x14ac:dyDescent="0.3">
      <c r="A159" s="3"/>
      <c r="B159" s="3"/>
    </row>
    <row r="160" spans="1:2" ht="14.4" x14ac:dyDescent="0.3">
      <c r="A160" s="3"/>
      <c r="B160" s="3"/>
    </row>
    <row r="161" spans="1:2" ht="14.4" x14ac:dyDescent="0.3">
      <c r="A161" s="3"/>
      <c r="B161" s="3"/>
    </row>
    <row r="162" spans="1:2" ht="14.4" x14ac:dyDescent="0.3">
      <c r="A162" s="3"/>
      <c r="B162" s="3"/>
    </row>
    <row r="163" spans="1:2" ht="14.4" x14ac:dyDescent="0.3">
      <c r="A163" s="3"/>
      <c r="B163" s="3"/>
    </row>
    <row r="164" spans="1:2" ht="14.4" x14ac:dyDescent="0.3">
      <c r="A164" s="3"/>
      <c r="B164" s="3"/>
    </row>
    <row r="165" spans="1:2" ht="14.4" x14ac:dyDescent="0.3">
      <c r="A165" s="3"/>
      <c r="B165" s="3"/>
    </row>
    <row r="166" spans="1:2" ht="14.4" x14ac:dyDescent="0.3">
      <c r="A166" s="3"/>
      <c r="B166" s="3"/>
    </row>
    <row r="167" spans="1:2" ht="14.4" x14ac:dyDescent="0.3">
      <c r="A167" s="3"/>
      <c r="B167" s="3"/>
    </row>
    <row r="168" spans="1:2" ht="14.4" x14ac:dyDescent="0.3">
      <c r="A168" s="3"/>
      <c r="B168" s="3"/>
    </row>
    <row r="169" spans="1:2" ht="14.4" x14ac:dyDescent="0.3">
      <c r="A169" s="3"/>
      <c r="B169" s="3"/>
    </row>
    <row r="170" spans="1:2" ht="14.4" x14ac:dyDescent="0.3">
      <c r="A170" s="3"/>
      <c r="B170" s="3"/>
    </row>
    <row r="171" spans="1:2" ht="14.4" x14ac:dyDescent="0.3">
      <c r="A171" s="3"/>
      <c r="B171" s="3"/>
    </row>
    <row r="172" spans="1:2" ht="14.4" x14ac:dyDescent="0.3">
      <c r="A172" s="3"/>
      <c r="B172" s="3"/>
    </row>
    <row r="173" spans="1:2" ht="14.4" x14ac:dyDescent="0.3">
      <c r="A173" s="3"/>
      <c r="B173" s="3"/>
    </row>
    <row r="174" spans="1:2" ht="14.4" x14ac:dyDescent="0.3">
      <c r="A174" s="3"/>
      <c r="B174" s="3"/>
    </row>
    <row r="175" spans="1:2" ht="14.4" x14ac:dyDescent="0.3">
      <c r="A175" s="3"/>
      <c r="B175" s="3"/>
    </row>
    <row r="176" spans="1:2" ht="14.4" x14ac:dyDescent="0.3">
      <c r="A176" s="3"/>
      <c r="B176" s="3"/>
    </row>
    <row r="177" spans="1:2" ht="14.4" x14ac:dyDescent="0.3">
      <c r="A177" s="3"/>
      <c r="B177" s="3"/>
    </row>
    <row r="178" spans="1:2" ht="14.4" x14ac:dyDescent="0.3">
      <c r="A178" s="3"/>
      <c r="B178" s="3"/>
    </row>
    <row r="179" spans="1:2" ht="14.4" x14ac:dyDescent="0.3">
      <c r="A179" s="3"/>
      <c r="B179" s="3"/>
    </row>
    <row r="180" spans="1:2" ht="14.4" x14ac:dyDescent="0.3">
      <c r="A180" s="3"/>
      <c r="B180" s="3"/>
    </row>
    <row r="181" spans="1:2" ht="14.4" x14ac:dyDescent="0.3">
      <c r="A181" s="3"/>
      <c r="B181" s="3"/>
    </row>
    <row r="182" spans="1:2" ht="14.4" x14ac:dyDescent="0.3">
      <c r="A182" s="3"/>
      <c r="B182" s="3"/>
    </row>
    <row r="183" spans="1:2" ht="14.4" x14ac:dyDescent="0.3">
      <c r="A183" s="3"/>
      <c r="B183" s="3"/>
    </row>
    <row r="184" spans="1:2" ht="14.4" x14ac:dyDescent="0.3">
      <c r="A184" s="3"/>
      <c r="B184" s="3"/>
    </row>
    <row r="185" spans="1:2" ht="14.4" x14ac:dyDescent="0.3">
      <c r="A185" s="3"/>
      <c r="B185" s="3"/>
    </row>
    <row r="186" spans="1:2" ht="14.4" x14ac:dyDescent="0.3">
      <c r="A186" s="3"/>
      <c r="B186" s="3"/>
    </row>
    <row r="187" spans="1:2" ht="14.4" x14ac:dyDescent="0.3">
      <c r="A187" s="3"/>
      <c r="B187" s="3"/>
    </row>
    <row r="188" spans="1:2" ht="14.4" x14ac:dyDescent="0.3">
      <c r="A188" s="3"/>
      <c r="B188" s="3"/>
    </row>
    <row r="189" spans="1:2" ht="14.4" x14ac:dyDescent="0.3">
      <c r="A189" s="3"/>
      <c r="B189" s="3"/>
    </row>
    <row r="190" spans="1:2" ht="14.4" x14ac:dyDescent="0.3">
      <c r="A190" s="3"/>
      <c r="B190" s="3"/>
    </row>
    <row r="191" spans="1:2" ht="14.4" x14ac:dyDescent="0.3">
      <c r="A191" s="3"/>
      <c r="B191" s="3"/>
    </row>
    <row r="192" spans="1:2" ht="14.4" x14ac:dyDescent="0.3">
      <c r="A192" s="3"/>
      <c r="B192" s="3"/>
    </row>
    <row r="193" spans="1:2" ht="14.4" x14ac:dyDescent="0.3">
      <c r="A193" s="3"/>
      <c r="B193" s="3"/>
    </row>
    <row r="194" spans="1:2" ht="14.4" x14ac:dyDescent="0.3">
      <c r="A194" s="3"/>
      <c r="B194" s="3"/>
    </row>
    <row r="195" spans="1:2" ht="14.4" x14ac:dyDescent="0.3">
      <c r="A195" s="3"/>
      <c r="B195" s="3"/>
    </row>
    <row r="196" spans="1:2" ht="14.4" x14ac:dyDescent="0.3">
      <c r="A196" s="3"/>
      <c r="B196" s="3"/>
    </row>
    <row r="197" spans="1:2" ht="14.4" x14ac:dyDescent="0.3">
      <c r="A197" s="3"/>
      <c r="B197" s="3"/>
    </row>
    <row r="198" spans="1:2" ht="14.4" x14ac:dyDescent="0.3">
      <c r="A198" s="3"/>
      <c r="B198" s="3"/>
    </row>
    <row r="199" spans="1:2" ht="14.4" x14ac:dyDescent="0.3">
      <c r="A199" s="3"/>
      <c r="B199" s="3"/>
    </row>
    <row r="200" spans="1:2" ht="14.4" x14ac:dyDescent="0.3">
      <c r="A200" s="3"/>
      <c r="B200" s="3"/>
    </row>
    <row r="201" spans="1:2" ht="14.4" x14ac:dyDescent="0.3">
      <c r="A201" s="3"/>
      <c r="B201" s="3"/>
    </row>
    <row r="202" spans="1:2" ht="14.4" x14ac:dyDescent="0.3">
      <c r="A202" s="3"/>
      <c r="B202" s="3"/>
    </row>
    <row r="203" spans="1:2" ht="14.4" x14ac:dyDescent="0.3">
      <c r="A203" s="3"/>
      <c r="B203" s="3"/>
    </row>
    <row r="204" spans="1:2" ht="14.4" x14ac:dyDescent="0.3">
      <c r="A204" s="3"/>
      <c r="B204" s="3"/>
    </row>
    <row r="205" spans="1:2" ht="14.4" x14ac:dyDescent="0.3">
      <c r="A205" s="3"/>
      <c r="B205" s="3"/>
    </row>
    <row r="206" spans="1:2" ht="14.4" x14ac:dyDescent="0.3">
      <c r="A206" s="3"/>
      <c r="B206" s="3"/>
    </row>
    <row r="207" spans="1:2" ht="14.4" x14ac:dyDescent="0.3">
      <c r="A207" s="3"/>
      <c r="B207" s="3"/>
    </row>
    <row r="208" spans="1:2" ht="14.4" x14ac:dyDescent="0.3">
      <c r="A208" s="3"/>
      <c r="B208" s="3"/>
    </row>
    <row r="209" spans="1:2" ht="14.4" x14ac:dyDescent="0.3">
      <c r="A209" s="3"/>
      <c r="B209" s="3"/>
    </row>
    <row r="210" spans="1:2" ht="14.4" x14ac:dyDescent="0.3">
      <c r="A210" s="3"/>
      <c r="B210" s="3"/>
    </row>
    <row r="211" spans="1:2" ht="14.4" x14ac:dyDescent="0.3">
      <c r="A211" s="3"/>
      <c r="B211" s="3"/>
    </row>
    <row r="212" spans="1:2" ht="14.4" x14ac:dyDescent="0.3">
      <c r="A212" s="3"/>
      <c r="B212" s="3"/>
    </row>
    <row r="213" spans="1:2" ht="14.4" x14ac:dyDescent="0.3">
      <c r="A213" s="3"/>
      <c r="B213" s="3"/>
    </row>
    <row r="214" spans="1:2" ht="14.4" x14ac:dyDescent="0.3">
      <c r="A214" s="3"/>
      <c r="B214" s="3"/>
    </row>
    <row r="215" spans="1:2" ht="14.4" x14ac:dyDescent="0.3">
      <c r="A215" s="3"/>
      <c r="B215" s="3"/>
    </row>
    <row r="216" spans="1:2" ht="14.4" x14ac:dyDescent="0.3">
      <c r="A216" s="3"/>
      <c r="B216" s="3"/>
    </row>
    <row r="217" spans="1:2" ht="14.4" x14ac:dyDescent="0.3">
      <c r="A217" s="3"/>
      <c r="B217" s="3"/>
    </row>
    <row r="218" spans="1:2" ht="14.4" x14ac:dyDescent="0.3">
      <c r="A218" s="3"/>
      <c r="B218" s="3"/>
    </row>
    <row r="219" spans="1:2" ht="14.4" x14ac:dyDescent="0.3">
      <c r="A219" s="3"/>
      <c r="B219" s="3"/>
    </row>
    <row r="220" spans="1:2" ht="14.4" x14ac:dyDescent="0.3">
      <c r="A220" s="3"/>
      <c r="B220" s="3"/>
    </row>
    <row r="221" spans="1:2" ht="14.4" x14ac:dyDescent="0.3">
      <c r="A221" s="3"/>
      <c r="B221" s="3"/>
    </row>
    <row r="222" spans="1:2" ht="14.4" x14ac:dyDescent="0.3">
      <c r="A222" s="3"/>
      <c r="B222" s="3"/>
    </row>
    <row r="223" spans="1:2" ht="14.4" x14ac:dyDescent="0.3">
      <c r="A223" s="3"/>
      <c r="B223" s="3"/>
    </row>
    <row r="224" spans="1:2" ht="14.4" x14ac:dyDescent="0.3">
      <c r="A224" s="3"/>
      <c r="B224" s="3"/>
    </row>
    <row r="225" spans="1:2" ht="14.4" x14ac:dyDescent="0.3">
      <c r="A225" s="3"/>
      <c r="B225" s="3"/>
    </row>
    <row r="226" spans="1:2" ht="14.4" x14ac:dyDescent="0.3">
      <c r="A226" s="3"/>
      <c r="B226" s="3"/>
    </row>
    <row r="227" spans="1:2" ht="14.4" x14ac:dyDescent="0.3">
      <c r="A227" s="3"/>
      <c r="B227" s="3"/>
    </row>
    <row r="228" spans="1:2" ht="14.4" x14ac:dyDescent="0.3">
      <c r="A228" s="3"/>
      <c r="B228" s="3"/>
    </row>
    <row r="229" spans="1:2" ht="14.4" x14ac:dyDescent="0.3">
      <c r="A229" s="3"/>
      <c r="B229" s="3"/>
    </row>
    <row r="230" spans="1:2" ht="14.4" x14ac:dyDescent="0.3">
      <c r="A230" s="3"/>
      <c r="B230" s="3"/>
    </row>
    <row r="231" spans="1:2" ht="14.4" x14ac:dyDescent="0.3">
      <c r="A231" s="3"/>
      <c r="B231" s="3"/>
    </row>
    <row r="232" spans="1:2" ht="14.4" x14ac:dyDescent="0.3">
      <c r="A232" s="3"/>
      <c r="B232" s="3"/>
    </row>
    <row r="233" spans="1:2" ht="14.4" x14ac:dyDescent="0.3">
      <c r="A233" s="3"/>
      <c r="B233" s="3"/>
    </row>
    <row r="234" spans="1:2" ht="14.4" x14ac:dyDescent="0.3">
      <c r="A234" s="3"/>
      <c r="B234" s="3"/>
    </row>
    <row r="235" spans="1:2" ht="14.4" x14ac:dyDescent="0.3">
      <c r="A235" s="3"/>
      <c r="B235" s="3"/>
    </row>
    <row r="236" spans="1:2" ht="14.4" x14ac:dyDescent="0.3">
      <c r="A236" s="3"/>
      <c r="B236" s="3"/>
    </row>
    <row r="237" spans="1:2" ht="14.4" x14ac:dyDescent="0.3">
      <c r="A237" s="3"/>
      <c r="B237" s="3"/>
    </row>
    <row r="238" spans="1:2" ht="14.4" x14ac:dyDescent="0.3">
      <c r="A238" s="3"/>
      <c r="B238" s="3"/>
    </row>
    <row r="239" spans="1:2" ht="14.4" x14ac:dyDescent="0.3">
      <c r="A239" s="3"/>
      <c r="B239" s="3"/>
    </row>
    <row r="240" spans="1:2" ht="14.4" x14ac:dyDescent="0.3">
      <c r="A240" s="3"/>
      <c r="B240" s="3"/>
    </row>
    <row r="241" spans="1:2" ht="14.4" x14ac:dyDescent="0.3">
      <c r="A241" s="3"/>
      <c r="B241" s="3"/>
    </row>
    <row r="242" spans="1:2" ht="14.4" x14ac:dyDescent="0.3">
      <c r="A242" s="3"/>
      <c r="B242" s="3"/>
    </row>
    <row r="243" spans="1:2" ht="14.4" x14ac:dyDescent="0.3">
      <c r="A243" s="3"/>
      <c r="B243" s="3"/>
    </row>
    <row r="244" spans="1:2" ht="14.4" x14ac:dyDescent="0.3">
      <c r="A244" s="3"/>
      <c r="B244" s="3"/>
    </row>
    <row r="245" spans="1:2" ht="14.4" x14ac:dyDescent="0.3">
      <c r="A245" s="3"/>
      <c r="B245" s="3"/>
    </row>
    <row r="246" spans="1:2" ht="14.4" x14ac:dyDescent="0.3">
      <c r="A246" s="3"/>
      <c r="B246" s="3"/>
    </row>
    <row r="247" spans="1:2" ht="14.4" x14ac:dyDescent="0.3">
      <c r="A247" s="3"/>
      <c r="B247" s="3"/>
    </row>
    <row r="248" spans="1:2" ht="14.4" x14ac:dyDescent="0.3">
      <c r="A248" s="3"/>
      <c r="B248" s="3"/>
    </row>
    <row r="249" spans="1:2" ht="14.4" x14ac:dyDescent="0.3">
      <c r="A249" s="3"/>
      <c r="B249" s="3"/>
    </row>
    <row r="250" spans="1:2" ht="14.4" x14ac:dyDescent="0.3">
      <c r="A250" s="3"/>
      <c r="B250" s="3"/>
    </row>
    <row r="251" spans="1:2" ht="14.4" x14ac:dyDescent="0.3">
      <c r="A251" s="3"/>
      <c r="B251" s="3"/>
    </row>
    <row r="252" spans="1:2" ht="14.4" x14ac:dyDescent="0.3">
      <c r="A252" s="3"/>
      <c r="B252" s="3"/>
    </row>
    <row r="253" spans="1:2" ht="14.4" x14ac:dyDescent="0.3">
      <c r="A253" s="3"/>
      <c r="B253" s="3"/>
    </row>
    <row r="254" spans="1:2" ht="14.4" x14ac:dyDescent="0.3">
      <c r="A254" s="3"/>
      <c r="B254" s="3"/>
    </row>
    <row r="255" spans="1:2" ht="14.4" x14ac:dyDescent="0.3">
      <c r="A255" s="3"/>
      <c r="B255" s="3"/>
    </row>
    <row r="256" spans="1:2" ht="14.4" x14ac:dyDescent="0.3">
      <c r="A256" s="3"/>
      <c r="B256" s="3"/>
    </row>
    <row r="257" spans="1:2" ht="14.4" x14ac:dyDescent="0.3">
      <c r="A257" s="3"/>
      <c r="B257" s="3"/>
    </row>
    <row r="258" spans="1:2" ht="14.4" x14ac:dyDescent="0.3">
      <c r="A258" s="3"/>
      <c r="B258" s="3"/>
    </row>
    <row r="259" spans="1:2" ht="14.4" x14ac:dyDescent="0.3">
      <c r="A259" s="3"/>
      <c r="B259" s="3"/>
    </row>
    <row r="260" spans="1:2" ht="14.4" x14ac:dyDescent="0.3">
      <c r="A260" s="3"/>
      <c r="B260" s="3"/>
    </row>
    <row r="261" spans="1:2" ht="14.4" x14ac:dyDescent="0.3">
      <c r="A261" s="3"/>
      <c r="B261" s="3"/>
    </row>
    <row r="262" spans="1:2" ht="14.4" x14ac:dyDescent="0.3">
      <c r="A262" s="3"/>
      <c r="B262" s="3"/>
    </row>
    <row r="263" spans="1:2" ht="14.4" x14ac:dyDescent="0.3">
      <c r="A263" s="3"/>
      <c r="B263" s="3"/>
    </row>
    <row r="264" spans="1:2" ht="14.4" x14ac:dyDescent="0.3">
      <c r="A264" s="3"/>
      <c r="B264" s="3"/>
    </row>
    <row r="265" spans="1:2" ht="14.4" x14ac:dyDescent="0.3">
      <c r="A265" s="3"/>
      <c r="B265" s="3"/>
    </row>
    <row r="266" spans="1:2" ht="14.4" x14ac:dyDescent="0.3">
      <c r="A266" s="3"/>
      <c r="B266" s="3"/>
    </row>
    <row r="267" spans="1:2" ht="14.4" x14ac:dyDescent="0.3">
      <c r="A267" s="3"/>
      <c r="B267" s="3"/>
    </row>
    <row r="268" spans="1:2" ht="14.4" x14ac:dyDescent="0.3">
      <c r="A268" s="3"/>
      <c r="B268" s="3"/>
    </row>
    <row r="269" spans="1:2" ht="14.4" x14ac:dyDescent="0.3">
      <c r="A269" s="3"/>
      <c r="B269" s="3"/>
    </row>
    <row r="270" spans="1:2" ht="14.4" x14ac:dyDescent="0.3">
      <c r="A270" s="3"/>
      <c r="B270" s="3"/>
    </row>
    <row r="271" spans="1:2" ht="14.4" x14ac:dyDescent="0.3">
      <c r="A271" s="3"/>
      <c r="B271" s="3"/>
    </row>
    <row r="272" spans="1:2" ht="14.4" x14ac:dyDescent="0.3">
      <c r="A272" s="3"/>
      <c r="B272" s="3"/>
    </row>
    <row r="273" spans="1:2" ht="14.4" x14ac:dyDescent="0.3">
      <c r="A273" s="3"/>
      <c r="B273" s="3"/>
    </row>
    <row r="274" spans="1:2" ht="14.4" x14ac:dyDescent="0.3">
      <c r="A274" s="3"/>
      <c r="B274" s="3"/>
    </row>
    <row r="275" spans="1:2" ht="14.4" x14ac:dyDescent="0.3">
      <c r="A275" s="3"/>
      <c r="B275" s="3"/>
    </row>
    <row r="276" spans="1:2" ht="14.4" x14ac:dyDescent="0.3">
      <c r="A276" s="3"/>
      <c r="B276" s="3"/>
    </row>
    <row r="277" spans="1:2" ht="14.4" x14ac:dyDescent="0.3">
      <c r="A277" s="3"/>
      <c r="B277" s="3"/>
    </row>
    <row r="278" spans="1:2" ht="14.4" x14ac:dyDescent="0.3">
      <c r="A278" s="3"/>
      <c r="B278" s="3"/>
    </row>
    <row r="279" spans="1:2" ht="14.4" x14ac:dyDescent="0.3">
      <c r="A279" s="3"/>
      <c r="B279" s="3"/>
    </row>
    <row r="280" spans="1:2" ht="14.4" x14ac:dyDescent="0.3">
      <c r="A280" s="3"/>
      <c r="B280" s="3"/>
    </row>
    <row r="281" spans="1:2" ht="14.4" x14ac:dyDescent="0.3">
      <c r="A281" s="3"/>
      <c r="B281" s="3"/>
    </row>
    <row r="282" spans="1:2" ht="14.4" x14ac:dyDescent="0.3">
      <c r="A282" s="3"/>
      <c r="B282" s="3"/>
    </row>
    <row r="283" spans="1:2" ht="14.4" x14ac:dyDescent="0.3">
      <c r="A283" s="3"/>
      <c r="B283" s="3"/>
    </row>
    <row r="284" spans="1:2" ht="14.4" x14ac:dyDescent="0.3">
      <c r="A284" s="3"/>
      <c r="B284" s="3"/>
    </row>
    <row r="285" spans="1:2" ht="14.4" x14ac:dyDescent="0.3">
      <c r="A285" s="3"/>
      <c r="B285" s="3"/>
    </row>
    <row r="286" spans="1:2" ht="14.4" x14ac:dyDescent="0.3">
      <c r="A286" s="3"/>
      <c r="B286" s="3"/>
    </row>
    <row r="287" spans="1:2" ht="14.4" x14ac:dyDescent="0.3">
      <c r="A287" s="3"/>
      <c r="B287" s="3"/>
    </row>
    <row r="288" spans="1:2" ht="14.4" x14ac:dyDescent="0.3">
      <c r="A288" s="3"/>
      <c r="B288" s="3"/>
    </row>
    <row r="289" spans="1:2" ht="14.4" x14ac:dyDescent="0.3">
      <c r="A289" s="3"/>
      <c r="B289" s="3"/>
    </row>
    <row r="290" spans="1:2" ht="14.4" x14ac:dyDescent="0.3">
      <c r="A290" s="3"/>
      <c r="B290" s="3"/>
    </row>
    <row r="291" spans="1:2" ht="14.4" x14ac:dyDescent="0.3">
      <c r="A291" s="3"/>
      <c r="B291" s="3"/>
    </row>
    <row r="292" spans="1:2" ht="14.4" x14ac:dyDescent="0.3">
      <c r="A292" s="3"/>
      <c r="B292" s="3"/>
    </row>
    <row r="293" spans="1:2" ht="14.4" x14ac:dyDescent="0.3">
      <c r="A293" s="3"/>
      <c r="B293" s="3"/>
    </row>
    <row r="294" spans="1:2" ht="14.4" x14ac:dyDescent="0.3">
      <c r="A294" s="3"/>
      <c r="B294" s="3"/>
    </row>
    <row r="295" spans="1:2" ht="14.4" x14ac:dyDescent="0.3">
      <c r="A295" s="3"/>
      <c r="B295" s="3"/>
    </row>
    <row r="296" spans="1:2" ht="14.4" x14ac:dyDescent="0.3">
      <c r="A296" s="3"/>
      <c r="B296" s="3"/>
    </row>
    <row r="297" spans="1:2" ht="14.4" x14ac:dyDescent="0.3">
      <c r="A297" s="3"/>
      <c r="B297" s="3"/>
    </row>
    <row r="298" spans="1:2" ht="14.4" x14ac:dyDescent="0.3">
      <c r="A298" s="3"/>
      <c r="B298" s="3"/>
    </row>
    <row r="299" spans="1:2" ht="14.4" x14ac:dyDescent="0.3">
      <c r="A299" s="3"/>
      <c r="B299" s="3"/>
    </row>
    <row r="300" spans="1:2" ht="14.4" x14ac:dyDescent="0.3">
      <c r="A300" s="3"/>
      <c r="B300" s="3"/>
    </row>
    <row r="301" spans="1:2" ht="14.4" x14ac:dyDescent="0.3">
      <c r="A301" s="3"/>
      <c r="B301" s="3"/>
    </row>
    <row r="302" spans="1:2" ht="14.4" x14ac:dyDescent="0.3">
      <c r="A302" s="3"/>
      <c r="B302" s="3"/>
    </row>
    <row r="303" spans="1:2" ht="14.4" x14ac:dyDescent="0.3">
      <c r="A303" s="3"/>
      <c r="B303" s="3"/>
    </row>
    <row r="304" spans="1:2" ht="14.4" x14ac:dyDescent="0.3">
      <c r="A304" s="3"/>
      <c r="B304" s="3"/>
    </row>
    <row r="305" spans="1:2" ht="14.4" x14ac:dyDescent="0.3">
      <c r="A305" s="3"/>
      <c r="B305" s="3"/>
    </row>
    <row r="306" spans="1:2" ht="14.4" x14ac:dyDescent="0.3">
      <c r="A306" s="3"/>
      <c r="B306" s="3"/>
    </row>
    <row r="307" spans="1:2" ht="14.4" x14ac:dyDescent="0.3">
      <c r="A307" s="3"/>
      <c r="B307" s="3"/>
    </row>
    <row r="308" spans="1:2" ht="14.4" x14ac:dyDescent="0.3">
      <c r="A308" s="3"/>
      <c r="B308" s="3"/>
    </row>
    <row r="309" spans="1:2" ht="14.4" x14ac:dyDescent="0.3">
      <c r="A309" s="3"/>
      <c r="B309" s="3"/>
    </row>
    <row r="310" spans="1:2" ht="14.4" x14ac:dyDescent="0.3">
      <c r="A310" s="3"/>
      <c r="B310" s="3"/>
    </row>
    <row r="311" spans="1:2" ht="14.4" x14ac:dyDescent="0.3">
      <c r="A311" s="3"/>
      <c r="B311" s="3"/>
    </row>
    <row r="312" spans="1:2" ht="14.4" x14ac:dyDescent="0.3">
      <c r="A312" s="3"/>
      <c r="B312" s="3"/>
    </row>
    <row r="313" spans="1:2" ht="14.4" x14ac:dyDescent="0.3">
      <c r="A313" s="3"/>
      <c r="B313" s="3"/>
    </row>
    <row r="314" spans="1:2" ht="14.4" x14ac:dyDescent="0.3">
      <c r="A314" s="3"/>
      <c r="B314" s="3"/>
    </row>
    <row r="315" spans="1:2" ht="14.4" x14ac:dyDescent="0.3">
      <c r="A315" s="3"/>
      <c r="B315" s="3"/>
    </row>
    <row r="316" spans="1:2" ht="14.4" x14ac:dyDescent="0.3">
      <c r="A316" s="3"/>
      <c r="B316" s="3"/>
    </row>
    <row r="317" spans="1:2" ht="14.4" x14ac:dyDescent="0.3">
      <c r="A317" s="3"/>
      <c r="B317" s="3"/>
    </row>
    <row r="318" spans="1:2" ht="14.4" x14ac:dyDescent="0.3">
      <c r="A318" s="3"/>
      <c r="B318" s="3"/>
    </row>
    <row r="319" spans="1:2" ht="14.4" x14ac:dyDescent="0.3">
      <c r="A319" s="3"/>
      <c r="B319" s="3"/>
    </row>
    <row r="320" spans="1:2" ht="14.4" x14ac:dyDescent="0.3">
      <c r="A320" s="3"/>
      <c r="B320" s="3"/>
    </row>
    <row r="321" spans="1:2" ht="14.4" x14ac:dyDescent="0.3">
      <c r="A321" s="3"/>
      <c r="B321" s="3"/>
    </row>
    <row r="322" spans="1:2" ht="14.4" x14ac:dyDescent="0.3">
      <c r="A322" s="3"/>
      <c r="B322" s="3"/>
    </row>
    <row r="323" spans="1:2" ht="14.4" x14ac:dyDescent="0.3">
      <c r="A323" s="3"/>
      <c r="B323" s="3"/>
    </row>
    <row r="324" spans="1:2" ht="14.4" x14ac:dyDescent="0.3">
      <c r="A324" s="3"/>
      <c r="B324" s="3"/>
    </row>
    <row r="325" spans="1:2" ht="14.4" x14ac:dyDescent="0.3">
      <c r="A325" s="3"/>
      <c r="B325" s="3"/>
    </row>
    <row r="326" spans="1:2" ht="14.4" x14ac:dyDescent="0.3">
      <c r="A326" s="3"/>
      <c r="B326" s="3"/>
    </row>
    <row r="327" spans="1:2" ht="14.4" x14ac:dyDescent="0.3">
      <c r="A327" s="3"/>
      <c r="B327" s="3"/>
    </row>
    <row r="328" spans="1:2" ht="14.4" x14ac:dyDescent="0.3">
      <c r="A328" s="3"/>
      <c r="B328" s="3"/>
    </row>
    <row r="329" spans="1:2" ht="14.4" x14ac:dyDescent="0.3">
      <c r="A329" s="3"/>
      <c r="B329" s="3"/>
    </row>
    <row r="330" spans="1:2" ht="14.4" x14ac:dyDescent="0.3">
      <c r="A330" s="3"/>
      <c r="B330" s="3"/>
    </row>
    <row r="331" spans="1:2" ht="14.4" x14ac:dyDescent="0.3">
      <c r="A331" s="3"/>
      <c r="B331" s="3"/>
    </row>
    <row r="332" spans="1:2" ht="14.4" x14ac:dyDescent="0.3">
      <c r="A332" s="3"/>
      <c r="B332" s="3"/>
    </row>
    <row r="333" spans="1:2" ht="14.4" x14ac:dyDescent="0.3">
      <c r="A333" s="3"/>
      <c r="B333" s="3"/>
    </row>
    <row r="334" spans="1:2" ht="14.4" x14ac:dyDescent="0.3">
      <c r="A334" s="3"/>
      <c r="B334" s="3"/>
    </row>
    <row r="335" spans="1:2" ht="14.4" x14ac:dyDescent="0.3">
      <c r="A335" s="3"/>
      <c r="B335" s="3"/>
    </row>
    <row r="336" spans="1:2" ht="14.4" x14ac:dyDescent="0.3">
      <c r="A336" s="3"/>
      <c r="B336" s="3"/>
    </row>
    <row r="337" spans="1:2" ht="14.4" x14ac:dyDescent="0.3">
      <c r="A337" s="3"/>
      <c r="B337" s="3"/>
    </row>
    <row r="338" spans="1:2" ht="14.4" x14ac:dyDescent="0.3">
      <c r="A338" s="3"/>
      <c r="B338" s="3"/>
    </row>
    <row r="339" spans="1:2" ht="14.4" x14ac:dyDescent="0.3">
      <c r="A339" s="3"/>
      <c r="B339" s="3"/>
    </row>
    <row r="340" spans="1:2" ht="14.4" x14ac:dyDescent="0.3">
      <c r="A340" s="3"/>
      <c r="B340" s="3"/>
    </row>
    <row r="341" spans="1:2" ht="14.4" x14ac:dyDescent="0.3">
      <c r="A341" s="3"/>
      <c r="B341" s="3"/>
    </row>
    <row r="342" spans="1:2" ht="14.4" x14ac:dyDescent="0.3">
      <c r="A342" s="3"/>
      <c r="B342" s="3"/>
    </row>
    <row r="343" spans="1:2" ht="14.4" x14ac:dyDescent="0.3">
      <c r="A343" s="3"/>
      <c r="B343" s="3"/>
    </row>
    <row r="344" spans="1:2" ht="14.4" x14ac:dyDescent="0.3">
      <c r="A344" s="3"/>
      <c r="B344" s="3"/>
    </row>
    <row r="345" spans="1:2" ht="14.4" x14ac:dyDescent="0.3">
      <c r="A345" s="3"/>
      <c r="B345" s="3"/>
    </row>
    <row r="346" spans="1:2" ht="14.4" x14ac:dyDescent="0.3">
      <c r="A346" s="3"/>
      <c r="B346" s="3"/>
    </row>
    <row r="347" spans="1:2" ht="14.4" x14ac:dyDescent="0.3">
      <c r="A347" s="3"/>
      <c r="B347" s="3"/>
    </row>
    <row r="348" spans="1:2" ht="14.4" x14ac:dyDescent="0.3">
      <c r="A348" s="3"/>
      <c r="B348" s="3"/>
    </row>
    <row r="349" spans="1:2" ht="14.4" x14ac:dyDescent="0.3">
      <c r="A349" s="3"/>
      <c r="B349" s="3"/>
    </row>
    <row r="350" spans="1:2" ht="14.4" x14ac:dyDescent="0.3">
      <c r="A350" s="3"/>
      <c r="B350" s="3"/>
    </row>
    <row r="351" spans="1:2" ht="14.4" x14ac:dyDescent="0.3">
      <c r="A351" s="3"/>
      <c r="B351" s="3"/>
    </row>
    <row r="352" spans="1:2" ht="14.4" x14ac:dyDescent="0.3">
      <c r="A352" s="3"/>
      <c r="B352" s="3"/>
    </row>
    <row r="353" spans="1:2" ht="14.4" x14ac:dyDescent="0.3">
      <c r="A353" s="3"/>
      <c r="B353" s="3"/>
    </row>
    <row r="354" spans="1:2" ht="14.4" x14ac:dyDescent="0.3">
      <c r="A354" s="3"/>
      <c r="B354" s="3"/>
    </row>
    <row r="355" spans="1:2" ht="14.4" x14ac:dyDescent="0.3">
      <c r="A355" s="3"/>
      <c r="B355" s="3"/>
    </row>
    <row r="356" spans="1:2" ht="14.4" x14ac:dyDescent="0.3">
      <c r="A356" s="3"/>
      <c r="B356" s="3"/>
    </row>
    <row r="357" spans="1:2" ht="14.4" x14ac:dyDescent="0.3">
      <c r="A357" s="3"/>
      <c r="B357" s="3"/>
    </row>
    <row r="358" spans="1:2" ht="14.4" x14ac:dyDescent="0.3">
      <c r="A358" s="3"/>
      <c r="B358" s="3"/>
    </row>
    <row r="359" spans="1:2" ht="14.4" x14ac:dyDescent="0.3">
      <c r="A359" s="3"/>
      <c r="B359" s="3"/>
    </row>
    <row r="360" spans="1:2" ht="14.4" x14ac:dyDescent="0.3">
      <c r="A360" s="3"/>
      <c r="B360" s="3"/>
    </row>
    <row r="361" spans="1:2" ht="14.4" x14ac:dyDescent="0.3">
      <c r="A361" s="3"/>
      <c r="B361" s="3"/>
    </row>
    <row r="362" spans="1:2" ht="14.4" x14ac:dyDescent="0.3">
      <c r="A362" s="3"/>
      <c r="B362" s="3"/>
    </row>
    <row r="363" spans="1:2" ht="14.4" x14ac:dyDescent="0.3">
      <c r="A363" s="3"/>
      <c r="B363" s="3"/>
    </row>
    <row r="364" spans="1:2" ht="14.4" x14ac:dyDescent="0.3">
      <c r="A364" s="3"/>
      <c r="B364" s="3"/>
    </row>
    <row r="365" spans="1:2" ht="14.4" x14ac:dyDescent="0.3">
      <c r="A365" s="3"/>
      <c r="B365" s="3"/>
    </row>
    <row r="366" spans="1:2" ht="14.4" x14ac:dyDescent="0.3">
      <c r="A366" s="3"/>
      <c r="B366" s="3"/>
    </row>
    <row r="367" spans="1:2" ht="14.4" x14ac:dyDescent="0.3">
      <c r="A367" s="3"/>
      <c r="B367" s="3"/>
    </row>
    <row r="368" spans="1:2" ht="14.4" x14ac:dyDescent="0.3">
      <c r="A368" s="3"/>
      <c r="B368" s="3"/>
    </row>
    <row r="369" spans="1:2" ht="14.4" x14ac:dyDescent="0.3">
      <c r="A369" s="3"/>
      <c r="B369" s="3"/>
    </row>
    <row r="370" spans="1:2" ht="14.4" x14ac:dyDescent="0.3">
      <c r="A370" s="3"/>
      <c r="B370" s="3"/>
    </row>
    <row r="371" spans="1:2" ht="14.4" x14ac:dyDescent="0.3">
      <c r="A371" s="3"/>
      <c r="B371" s="3"/>
    </row>
    <row r="372" spans="1:2" ht="14.4" x14ac:dyDescent="0.3">
      <c r="A372" s="3"/>
      <c r="B372" s="3"/>
    </row>
    <row r="373" spans="1:2" ht="14.4" x14ac:dyDescent="0.3">
      <c r="A373" s="3"/>
      <c r="B373" s="3"/>
    </row>
    <row r="374" spans="1:2" ht="14.4" x14ac:dyDescent="0.3">
      <c r="A374" s="3"/>
      <c r="B374" s="3"/>
    </row>
    <row r="375" spans="1:2" ht="14.4" x14ac:dyDescent="0.3">
      <c r="A375" s="3"/>
      <c r="B375" s="3"/>
    </row>
    <row r="376" spans="1:2" ht="14.4" x14ac:dyDescent="0.3">
      <c r="A376" s="3"/>
      <c r="B376" s="3"/>
    </row>
    <row r="377" spans="1:2" ht="14.4" x14ac:dyDescent="0.3">
      <c r="A377" s="3"/>
      <c r="B377" s="3"/>
    </row>
    <row r="378" spans="1:2" ht="14.4" x14ac:dyDescent="0.3">
      <c r="A378" s="3"/>
      <c r="B378" s="3"/>
    </row>
    <row r="379" spans="1:2" ht="14.4" x14ac:dyDescent="0.3">
      <c r="A379" s="3"/>
      <c r="B379" s="3"/>
    </row>
    <row r="380" spans="1:2" ht="14.4" x14ac:dyDescent="0.3">
      <c r="A380" s="3"/>
      <c r="B380" s="3"/>
    </row>
    <row r="381" spans="1:2" ht="14.4" x14ac:dyDescent="0.3">
      <c r="A381" s="3"/>
      <c r="B381" s="3"/>
    </row>
    <row r="382" spans="1:2" ht="14.4" x14ac:dyDescent="0.3">
      <c r="A382" s="3"/>
      <c r="B382" s="3"/>
    </row>
    <row r="383" spans="1:2" ht="14.4" x14ac:dyDescent="0.3">
      <c r="A383" s="3"/>
      <c r="B383" s="3"/>
    </row>
    <row r="384" spans="1:2" ht="14.4" x14ac:dyDescent="0.3">
      <c r="A384" s="3"/>
      <c r="B384" s="3"/>
    </row>
    <row r="385" spans="1:2" ht="14.4" x14ac:dyDescent="0.3">
      <c r="A385" s="3"/>
      <c r="B385" s="3"/>
    </row>
    <row r="386" spans="1:2" ht="14.4" x14ac:dyDescent="0.3">
      <c r="A386" s="3"/>
      <c r="B386" s="3"/>
    </row>
    <row r="387" spans="1:2" ht="14.4" x14ac:dyDescent="0.3">
      <c r="A387" s="3"/>
      <c r="B387" s="3"/>
    </row>
    <row r="388" spans="1:2" ht="14.4" x14ac:dyDescent="0.3">
      <c r="A388" s="3"/>
      <c r="B388" s="3"/>
    </row>
    <row r="389" spans="1:2" ht="14.4" x14ac:dyDescent="0.3">
      <c r="A389" s="3"/>
      <c r="B389" s="3"/>
    </row>
    <row r="390" spans="1:2" ht="14.4" x14ac:dyDescent="0.3">
      <c r="A390" s="3"/>
      <c r="B390" s="3"/>
    </row>
    <row r="391" spans="1:2" ht="14.4" x14ac:dyDescent="0.3">
      <c r="A391" s="3"/>
      <c r="B391" s="3"/>
    </row>
    <row r="392" spans="1:2" ht="14.4" x14ac:dyDescent="0.3">
      <c r="A392" s="3"/>
      <c r="B392" s="3"/>
    </row>
    <row r="393" spans="1:2" ht="14.4" x14ac:dyDescent="0.3">
      <c r="A393" s="3"/>
      <c r="B393" s="3"/>
    </row>
    <row r="394" spans="1:2" ht="14.4" x14ac:dyDescent="0.3">
      <c r="A394" s="3"/>
      <c r="B394" s="3"/>
    </row>
    <row r="395" spans="1:2" ht="14.4" x14ac:dyDescent="0.3">
      <c r="A395" s="3"/>
      <c r="B395" s="3"/>
    </row>
    <row r="396" spans="1:2" ht="14.4" x14ac:dyDescent="0.3">
      <c r="A396" s="3"/>
      <c r="B396" s="3"/>
    </row>
    <row r="397" spans="1:2" ht="14.4" x14ac:dyDescent="0.3">
      <c r="A397" s="3"/>
      <c r="B397" s="3"/>
    </row>
    <row r="398" spans="1:2" ht="14.4" x14ac:dyDescent="0.3">
      <c r="A398" s="3"/>
      <c r="B398" s="3"/>
    </row>
    <row r="399" spans="1:2" ht="14.4" x14ac:dyDescent="0.3">
      <c r="A399" s="3"/>
      <c r="B399" s="3"/>
    </row>
    <row r="400" spans="1:2" ht="14.4" x14ac:dyDescent="0.3">
      <c r="A400" s="3"/>
      <c r="B400" s="3"/>
    </row>
    <row r="401" spans="1:2" ht="14.4" x14ac:dyDescent="0.3">
      <c r="A401" s="3"/>
      <c r="B401" s="3"/>
    </row>
    <row r="402" spans="1:2" ht="14.4" x14ac:dyDescent="0.3">
      <c r="A402" s="3"/>
      <c r="B402" s="3"/>
    </row>
    <row r="403" spans="1:2" ht="14.4" x14ac:dyDescent="0.3">
      <c r="A403" s="3"/>
      <c r="B403" s="3"/>
    </row>
    <row r="404" spans="1:2" ht="14.4" x14ac:dyDescent="0.3">
      <c r="A404" s="3"/>
      <c r="B404" s="3"/>
    </row>
    <row r="405" spans="1:2" ht="14.4" x14ac:dyDescent="0.3">
      <c r="A405" s="3"/>
      <c r="B405" s="3"/>
    </row>
    <row r="406" spans="1:2" ht="14.4" x14ac:dyDescent="0.3">
      <c r="A406" s="3"/>
      <c r="B406" s="3"/>
    </row>
    <row r="407" spans="1:2" ht="14.4" x14ac:dyDescent="0.3">
      <c r="A407" s="3"/>
      <c r="B407" s="3"/>
    </row>
    <row r="408" spans="1:2" ht="14.4" x14ac:dyDescent="0.3">
      <c r="A408" s="3"/>
      <c r="B408" s="3"/>
    </row>
    <row r="409" spans="1:2" ht="14.4" x14ac:dyDescent="0.3">
      <c r="A409" s="3"/>
      <c r="B409" s="3"/>
    </row>
    <row r="410" spans="1:2" ht="14.4" x14ac:dyDescent="0.3">
      <c r="A410" s="3"/>
      <c r="B410" s="3"/>
    </row>
    <row r="411" spans="1:2" ht="14.4" x14ac:dyDescent="0.3">
      <c r="A411" s="3"/>
      <c r="B411" s="3"/>
    </row>
    <row r="412" spans="1:2" ht="14.4" x14ac:dyDescent="0.3">
      <c r="A412" s="3"/>
      <c r="B412" s="3"/>
    </row>
    <row r="413" spans="1:2" ht="14.4" x14ac:dyDescent="0.3">
      <c r="A413" s="3"/>
      <c r="B413" s="3"/>
    </row>
    <row r="414" spans="1:2" ht="14.4" x14ac:dyDescent="0.3">
      <c r="A414" s="3"/>
      <c r="B414" s="3"/>
    </row>
    <row r="415" spans="1:2" ht="14.4" x14ac:dyDescent="0.3">
      <c r="A415" s="3"/>
      <c r="B415" s="3"/>
    </row>
    <row r="416" spans="1:2" ht="14.4" x14ac:dyDescent="0.3">
      <c r="A416" s="3"/>
      <c r="B416" s="3"/>
    </row>
    <row r="417" spans="1:2" ht="14.4" x14ac:dyDescent="0.3">
      <c r="A417" s="3"/>
      <c r="B417" s="3"/>
    </row>
    <row r="418" spans="1:2" ht="14.4" x14ac:dyDescent="0.3">
      <c r="A418" s="3"/>
      <c r="B418" s="3"/>
    </row>
    <row r="419" spans="1:2" ht="14.4" x14ac:dyDescent="0.3">
      <c r="A419" s="3"/>
      <c r="B419" s="3"/>
    </row>
    <row r="420" spans="1:2" ht="14.4" x14ac:dyDescent="0.3">
      <c r="A420" s="3"/>
      <c r="B420" s="3"/>
    </row>
    <row r="421" spans="1:2" ht="14.4" x14ac:dyDescent="0.3">
      <c r="A421" s="3"/>
      <c r="B421" s="3"/>
    </row>
    <row r="422" spans="1:2" ht="14.4" x14ac:dyDescent="0.3">
      <c r="A422" s="3"/>
      <c r="B422" s="3"/>
    </row>
    <row r="423" spans="1:2" ht="14.4" x14ac:dyDescent="0.3">
      <c r="A423" s="3"/>
      <c r="B423" s="3"/>
    </row>
    <row r="424" spans="1:2" ht="14.4" x14ac:dyDescent="0.3">
      <c r="A424" s="3"/>
      <c r="B424" s="3"/>
    </row>
    <row r="425" spans="1:2" ht="14.4" x14ac:dyDescent="0.3">
      <c r="A425" s="3"/>
      <c r="B425" s="3"/>
    </row>
    <row r="426" spans="1:2" ht="14.4" x14ac:dyDescent="0.3">
      <c r="A426" s="3"/>
      <c r="B426" s="3"/>
    </row>
    <row r="427" spans="1:2" ht="14.4" x14ac:dyDescent="0.3">
      <c r="A427" s="3"/>
      <c r="B427" s="3"/>
    </row>
    <row r="428" spans="1:2" ht="14.4" x14ac:dyDescent="0.3">
      <c r="A428" s="3"/>
      <c r="B428" s="3"/>
    </row>
    <row r="429" spans="1:2" ht="14.4" x14ac:dyDescent="0.3">
      <c r="A429" s="3"/>
      <c r="B429" s="3"/>
    </row>
    <row r="430" spans="1:2" ht="14.4" x14ac:dyDescent="0.3">
      <c r="A430" s="3"/>
      <c r="B430" s="3"/>
    </row>
    <row r="431" spans="1:2" ht="14.4" x14ac:dyDescent="0.3">
      <c r="A431" s="3"/>
      <c r="B431" s="3"/>
    </row>
    <row r="432" spans="1:2" ht="14.4" x14ac:dyDescent="0.3">
      <c r="A432" s="3"/>
      <c r="B432" s="3"/>
    </row>
    <row r="433" spans="1:2" ht="14.4" x14ac:dyDescent="0.3">
      <c r="A433" s="3"/>
      <c r="B433" s="3"/>
    </row>
    <row r="434" spans="1:2" ht="14.4" x14ac:dyDescent="0.3">
      <c r="A434" s="3"/>
      <c r="B434" s="3"/>
    </row>
    <row r="435" spans="1:2" ht="14.4" x14ac:dyDescent="0.3">
      <c r="A435" s="3"/>
      <c r="B435" s="3"/>
    </row>
    <row r="436" spans="1:2" ht="14.4" x14ac:dyDescent="0.3">
      <c r="A436" s="3"/>
      <c r="B436" s="3"/>
    </row>
    <row r="437" spans="1:2" ht="14.4" x14ac:dyDescent="0.3">
      <c r="A437" s="3"/>
      <c r="B437" s="3"/>
    </row>
    <row r="438" spans="1:2" ht="14.4" x14ac:dyDescent="0.3">
      <c r="A438" s="3"/>
      <c r="B438" s="3"/>
    </row>
    <row r="439" spans="1:2" ht="14.4" x14ac:dyDescent="0.3">
      <c r="A439" s="3"/>
      <c r="B439" s="3"/>
    </row>
    <row r="440" spans="1:2" ht="14.4" x14ac:dyDescent="0.3">
      <c r="A440" s="3"/>
      <c r="B440" s="3"/>
    </row>
    <row r="441" spans="1:2" ht="14.4" x14ac:dyDescent="0.3">
      <c r="A441" s="3"/>
      <c r="B441" s="3"/>
    </row>
    <row r="442" spans="1:2" ht="14.4" x14ac:dyDescent="0.3">
      <c r="A442" s="3"/>
      <c r="B442" s="3"/>
    </row>
    <row r="443" spans="1:2" ht="14.4" x14ac:dyDescent="0.3">
      <c r="A443" s="3"/>
      <c r="B443" s="3"/>
    </row>
    <row r="444" spans="1:2" ht="14.4" x14ac:dyDescent="0.3">
      <c r="A444" s="3"/>
      <c r="B444" s="3"/>
    </row>
    <row r="445" spans="1:2" ht="14.4" x14ac:dyDescent="0.3">
      <c r="A445" s="3"/>
      <c r="B445" s="3"/>
    </row>
    <row r="446" spans="1:2" ht="14.4" x14ac:dyDescent="0.3">
      <c r="A446" s="3"/>
      <c r="B446" s="3"/>
    </row>
    <row r="447" spans="1:2" ht="14.4" x14ac:dyDescent="0.3">
      <c r="A447" s="3"/>
      <c r="B447" s="3"/>
    </row>
    <row r="448" spans="1:2" ht="14.4" x14ac:dyDescent="0.3">
      <c r="A448" s="3"/>
      <c r="B448" s="3"/>
    </row>
    <row r="449" spans="1:2" ht="14.4" x14ac:dyDescent="0.3">
      <c r="A449" s="3"/>
      <c r="B449" s="3"/>
    </row>
    <row r="450" spans="1:2" ht="14.4" x14ac:dyDescent="0.3">
      <c r="A450" s="3"/>
      <c r="B450" s="3"/>
    </row>
    <row r="451" spans="1:2" ht="14.4" x14ac:dyDescent="0.3">
      <c r="A451" s="3"/>
      <c r="B451" s="3"/>
    </row>
    <row r="452" spans="1:2" ht="14.4" x14ac:dyDescent="0.3">
      <c r="A452" s="3"/>
      <c r="B452" s="3"/>
    </row>
    <row r="453" spans="1:2" ht="14.4" x14ac:dyDescent="0.3">
      <c r="A453" s="3"/>
      <c r="B453" s="3"/>
    </row>
    <row r="454" spans="1:2" ht="14.4" x14ac:dyDescent="0.3">
      <c r="A454" s="3"/>
      <c r="B454" s="3"/>
    </row>
    <row r="455" spans="1:2" ht="14.4" x14ac:dyDescent="0.3">
      <c r="A455" s="3"/>
      <c r="B455" s="3"/>
    </row>
    <row r="456" spans="1:2" ht="14.4" x14ac:dyDescent="0.3">
      <c r="A456" s="3"/>
      <c r="B456" s="3"/>
    </row>
    <row r="457" spans="1:2" ht="14.4" x14ac:dyDescent="0.3">
      <c r="A457" s="3"/>
      <c r="B457" s="3"/>
    </row>
    <row r="458" spans="1:2" ht="14.4" x14ac:dyDescent="0.3">
      <c r="A458" s="3"/>
      <c r="B458" s="3"/>
    </row>
    <row r="459" spans="1:2" ht="14.4" x14ac:dyDescent="0.3">
      <c r="A459" s="3"/>
      <c r="B459" s="3"/>
    </row>
    <row r="460" spans="1:2" ht="14.4" x14ac:dyDescent="0.3">
      <c r="A460" s="3"/>
      <c r="B460" s="3"/>
    </row>
    <row r="461" spans="1:2" ht="14.4" x14ac:dyDescent="0.3">
      <c r="A461" s="3"/>
      <c r="B461" s="3"/>
    </row>
    <row r="462" spans="1:2" ht="14.4" x14ac:dyDescent="0.3">
      <c r="A462" s="3"/>
      <c r="B462" s="3"/>
    </row>
    <row r="463" spans="1:2" ht="14.4" x14ac:dyDescent="0.3">
      <c r="A463" s="3"/>
      <c r="B463" s="3"/>
    </row>
    <row r="464" spans="1:2" ht="14.4" x14ac:dyDescent="0.3">
      <c r="A464" s="3"/>
      <c r="B464" s="3"/>
    </row>
    <row r="465" spans="1:2" ht="14.4" x14ac:dyDescent="0.3">
      <c r="A465" s="3"/>
      <c r="B465" s="3"/>
    </row>
    <row r="466" spans="1:2" ht="14.4" x14ac:dyDescent="0.3">
      <c r="A466" s="3"/>
      <c r="B466" s="3"/>
    </row>
    <row r="467" spans="1:2" ht="14.4" x14ac:dyDescent="0.3">
      <c r="A467" s="3"/>
      <c r="B467" s="3"/>
    </row>
    <row r="468" spans="1:2" ht="14.4" x14ac:dyDescent="0.3">
      <c r="A468" s="3"/>
      <c r="B468" s="3"/>
    </row>
    <row r="469" spans="1:2" ht="14.4" x14ac:dyDescent="0.3">
      <c r="A469" s="3"/>
      <c r="B469" s="3"/>
    </row>
    <row r="470" spans="1:2" ht="14.4" x14ac:dyDescent="0.3">
      <c r="A470" s="3"/>
      <c r="B470" s="3"/>
    </row>
    <row r="471" spans="1:2" ht="14.4" x14ac:dyDescent="0.3">
      <c r="A471" s="3"/>
      <c r="B471" s="3"/>
    </row>
    <row r="472" spans="1:2" ht="14.4" x14ac:dyDescent="0.3">
      <c r="A472" s="3"/>
      <c r="B472" s="3"/>
    </row>
    <row r="473" spans="1:2" ht="14.4" x14ac:dyDescent="0.3">
      <c r="A473" s="3"/>
      <c r="B473" s="3"/>
    </row>
    <row r="474" spans="1:2" ht="14.4" x14ac:dyDescent="0.3">
      <c r="A474" s="3"/>
      <c r="B474" s="3"/>
    </row>
    <row r="475" spans="1:2" ht="14.4" x14ac:dyDescent="0.3">
      <c r="A475" s="3"/>
      <c r="B475" s="3"/>
    </row>
    <row r="476" spans="1:2" ht="14.4" x14ac:dyDescent="0.3">
      <c r="A476" s="3"/>
      <c r="B476" s="3"/>
    </row>
    <row r="477" spans="1:2" ht="14.4" x14ac:dyDescent="0.3">
      <c r="A477" s="3"/>
      <c r="B477" s="3"/>
    </row>
    <row r="478" spans="1:2" ht="14.4" x14ac:dyDescent="0.3">
      <c r="A478" s="3"/>
      <c r="B478" s="3"/>
    </row>
    <row r="479" spans="1:2" ht="14.4" x14ac:dyDescent="0.3">
      <c r="A479" s="3"/>
      <c r="B479" s="3"/>
    </row>
    <row r="480" spans="1:2" ht="14.4" x14ac:dyDescent="0.3">
      <c r="A480" s="3"/>
      <c r="B480" s="3"/>
    </row>
    <row r="481" spans="1:2" ht="14.4" x14ac:dyDescent="0.3">
      <c r="A481" s="3"/>
      <c r="B481" s="3"/>
    </row>
    <row r="482" spans="1:2" ht="14.4" x14ac:dyDescent="0.3">
      <c r="A482" s="3"/>
      <c r="B482" s="3"/>
    </row>
    <row r="483" spans="1:2" ht="14.4" x14ac:dyDescent="0.3">
      <c r="A483" s="3"/>
      <c r="B483" s="3"/>
    </row>
    <row r="484" spans="1:2" ht="14.4" x14ac:dyDescent="0.3">
      <c r="A484" s="3"/>
      <c r="B484" s="3"/>
    </row>
    <row r="485" spans="1:2" ht="14.4" x14ac:dyDescent="0.3">
      <c r="A485" s="3"/>
      <c r="B485" s="3"/>
    </row>
    <row r="486" spans="1:2" ht="14.4" x14ac:dyDescent="0.3">
      <c r="A486" s="3"/>
      <c r="B486" s="3"/>
    </row>
    <row r="487" spans="1:2" ht="14.4" x14ac:dyDescent="0.3">
      <c r="A487" s="3"/>
      <c r="B487" s="3"/>
    </row>
    <row r="488" spans="1:2" ht="14.4" x14ac:dyDescent="0.3">
      <c r="A488" s="3"/>
      <c r="B488" s="3"/>
    </row>
    <row r="489" spans="1:2" ht="14.4" x14ac:dyDescent="0.3">
      <c r="A489" s="3"/>
      <c r="B489" s="3"/>
    </row>
    <row r="490" spans="1:2" ht="14.4" x14ac:dyDescent="0.3">
      <c r="A490" s="3"/>
      <c r="B490" s="3"/>
    </row>
    <row r="491" spans="1:2" ht="14.4" x14ac:dyDescent="0.3">
      <c r="A491" s="3"/>
      <c r="B491" s="3"/>
    </row>
    <row r="492" spans="1:2" ht="14.4" x14ac:dyDescent="0.3">
      <c r="A492" s="3"/>
      <c r="B492" s="3"/>
    </row>
    <row r="493" spans="1:2" ht="14.4" x14ac:dyDescent="0.3">
      <c r="A493" s="3"/>
      <c r="B493" s="3"/>
    </row>
    <row r="494" spans="1:2" ht="14.4" x14ac:dyDescent="0.3">
      <c r="A494" s="3"/>
      <c r="B494" s="3"/>
    </row>
    <row r="495" spans="1:2" ht="14.4" x14ac:dyDescent="0.3">
      <c r="A495" s="3"/>
      <c r="B495" s="3"/>
    </row>
    <row r="496" spans="1:2" ht="14.4" x14ac:dyDescent="0.3">
      <c r="A496" s="3"/>
      <c r="B496" s="3"/>
    </row>
    <row r="497" spans="1:2" ht="14.4" x14ac:dyDescent="0.3">
      <c r="A497" s="3"/>
      <c r="B497" s="3"/>
    </row>
    <row r="498" spans="1:2" ht="14.4" x14ac:dyDescent="0.3">
      <c r="A498" s="3"/>
      <c r="B498" s="3"/>
    </row>
    <row r="499" spans="1:2" ht="14.4" x14ac:dyDescent="0.3">
      <c r="A499" s="3"/>
      <c r="B499" s="3"/>
    </row>
    <row r="500" spans="1:2" ht="14.4" x14ac:dyDescent="0.3">
      <c r="A500" s="3"/>
      <c r="B500" s="3"/>
    </row>
    <row r="501" spans="1:2" ht="14.4" x14ac:dyDescent="0.3">
      <c r="A501" s="3"/>
      <c r="B501" s="3"/>
    </row>
    <row r="502" spans="1:2" ht="14.4" x14ac:dyDescent="0.3">
      <c r="A502" s="3"/>
      <c r="B502" s="3"/>
    </row>
    <row r="503" spans="1:2" ht="14.4" x14ac:dyDescent="0.3">
      <c r="A503" s="3"/>
      <c r="B503" s="3"/>
    </row>
    <row r="504" spans="1:2" ht="14.4" x14ac:dyDescent="0.3">
      <c r="A504" s="3"/>
      <c r="B504" s="3"/>
    </row>
    <row r="505" spans="1:2" ht="14.4" x14ac:dyDescent="0.3">
      <c r="A505" s="3"/>
      <c r="B505" s="3"/>
    </row>
    <row r="506" spans="1:2" ht="14.4" x14ac:dyDescent="0.3">
      <c r="A506" s="3"/>
      <c r="B506" s="3"/>
    </row>
    <row r="507" spans="1:2" ht="14.4" x14ac:dyDescent="0.3">
      <c r="A507" s="3"/>
      <c r="B507" s="3"/>
    </row>
    <row r="508" spans="1:2" ht="14.4" x14ac:dyDescent="0.3">
      <c r="A508" s="3"/>
      <c r="B508" s="3"/>
    </row>
    <row r="509" spans="1:2" ht="14.4" x14ac:dyDescent="0.3">
      <c r="A509" s="3"/>
      <c r="B509" s="3"/>
    </row>
    <row r="510" spans="1:2" ht="14.4" x14ac:dyDescent="0.3">
      <c r="A510" s="3"/>
      <c r="B510" s="3"/>
    </row>
    <row r="511" spans="1:2" ht="14.4" x14ac:dyDescent="0.3">
      <c r="A511" s="3"/>
      <c r="B511" s="3"/>
    </row>
    <row r="512" spans="1:2" ht="14.4" x14ac:dyDescent="0.3">
      <c r="A512" s="3"/>
      <c r="B512" s="3"/>
    </row>
    <row r="513" spans="1:2" ht="14.4" x14ac:dyDescent="0.3">
      <c r="A513" s="3"/>
      <c r="B513" s="3"/>
    </row>
    <row r="514" spans="1:2" ht="14.4" x14ac:dyDescent="0.3">
      <c r="A514" s="3"/>
      <c r="B514" s="3"/>
    </row>
    <row r="515" spans="1:2" ht="14.4" x14ac:dyDescent="0.3">
      <c r="A515" s="3"/>
      <c r="B515" s="3"/>
    </row>
    <row r="516" spans="1:2" ht="14.4" x14ac:dyDescent="0.3">
      <c r="A516" s="3"/>
      <c r="B516" s="3"/>
    </row>
    <row r="517" spans="1:2" ht="14.4" x14ac:dyDescent="0.3">
      <c r="A517" s="3"/>
      <c r="B517" s="3"/>
    </row>
    <row r="518" spans="1:2" ht="14.4" x14ac:dyDescent="0.3">
      <c r="A518" s="3"/>
      <c r="B518" s="3"/>
    </row>
    <row r="519" spans="1:2" ht="14.4" x14ac:dyDescent="0.3">
      <c r="A519" s="3"/>
      <c r="B519" s="3"/>
    </row>
    <row r="520" spans="1:2" ht="14.4" x14ac:dyDescent="0.3">
      <c r="A520" s="3"/>
      <c r="B520" s="3"/>
    </row>
    <row r="521" spans="1:2" ht="14.4" x14ac:dyDescent="0.3">
      <c r="A521" s="3"/>
      <c r="B521" s="3"/>
    </row>
    <row r="522" spans="1:2" ht="14.4" x14ac:dyDescent="0.3">
      <c r="A522" s="3"/>
      <c r="B522" s="3"/>
    </row>
    <row r="523" spans="1:2" ht="14.4" x14ac:dyDescent="0.3">
      <c r="A523" s="3"/>
      <c r="B523" s="3"/>
    </row>
    <row r="524" spans="1:2" ht="14.4" x14ac:dyDescent="0.3">
      <c r="A524" s="3"/>
      <c r="B524" s="3"/>
    </row>
    <row r="525" spans="1:2" ht="14.4" x14ac:dyDescent="0.3">
      <c r="A525" s="3"/>
      <c r="B525" s="3"/>
    </row>
    <row r="526" spans="1:2" ht="14.4" x14ac:dyDescent="0.3">
      <c r="A526" s="3"/>
      <c r="B526" s="3"/>
    </row>
    <row r="527" spans="1:2" ht="14.4" x14ac:dyDescent="0.3">
      <c r="A527" s="3"/>
      <c r="B527" s="3"/>
    </row>
    <row r="528" spans="1:2" ht="14.4" x14ac:dyDescent="0.3">
      <c r="A528" s="3"/>
      <c r="B528" s="3"/>
    </row>
    <row r="529" spans="1:2" ht="14.4" x14ac:dyDescent="0.3">
      <c r="A529" s="3"/>
      <c r="B529" s="3"/>
    </row>
    <row r="530" spans="1:2" ht="14.4" x14ac:dyDescent="0.3">
      <c r="A530" s="3"/>
      <c r="B530" s="3"/>
    </row>
    <row r="531" spans="1:2" ht="14.4" x14ac:dyDescent="0.3">
      <c r="A531" s="3"/>
      <c r="B531" s="3"/>
    </row>
    <row r="532" spans="1:2" ht="14.4" x14ac:dyDescent="0.3">
      <c r="A532" s="3"/>
      <c r="B532" s="3"/>
    </row>
    <row r="533" spans="1:2" ht="14.4" x14ac:dyDescent="0.3">
      <c r="A533" s="3"/>
      <c r="B533" s="3"/>
    </row>
    <row r="534" spans="1:2" ht="14.4" x14ac:dyDescent="0.3">
      <c r="A534" s="3"/>
      <c r="B534" s="3"/>
    </row>
    <row r="535" spans="1:2" ht="14.4" x14ac:dyDescent="0.3">
      <c r="A535" s="3"/>
      <c r="B535" s="3"/>
    </row>
    <row r="536" spans="1:2" ht="14.4" x14ac:dyDescent="0.3">
      <c r="A536" s="3"/>
      <c r="B536" s="3"/>
    </row>
    <row r="537" spans="1:2" ht="14.4" x14ac:dyDescent="0.3">
      <c r="A537" s="3"/>
      <c r="B537" s="3"/>
    </row>
    <row r="538" spans="1:2" ht="14.4" x14ac:dyDescent="0.3">
      <c r="A538" s="3"/>
      <c r="B538" s="3"/>
    </row>
    <row r="539" spans="1:2" ht="14.4" x14ac:dyDescent="0.3">
      <c r="A539" s="3"/>
      <c r="B539" s="3"/>
    </row>
    <row r="540" spans="1:2" ht="14.4" x14ac:dyDescent="0.3">
      <c r="A540" s="3"/>
      <c r="B540" s="3"/>
    </row>
    <row r="541" spans="1:2" ht="14.4" x14ac:dyDescent="0.3">
      <c r="A541" s="3"/>
      <c r="B541" s="3"/>
    </row>
    <row r="542" spans="1:2" ht="14.4" x14ac:dyDescent="0.3">
      <c r="A542" s="3"/>
      <c r="B542" s="3"/>
    </row>
    <row r="543" spans="1:2" ht="14.4" x14ac:dyDescent="0.3">
      <c r="A543" s="3"/>
      <c r="B543" s="3"/>
    </row>
    <row r="544" spans="1:2" ht="14.4" x14ac:dyDescent="0.3">
      <c r="A544" s="3"/>
      <c r="B544" s="3"/>
    </row>
    <row r="545" spans="1:2" ht="14.4" x14ac:dyDescent="0.3">
      <c r="A545" s="3"/>
      <c r="B545" s="3"/>
    </row>
    <row r="546" spans="1:2" ht="14.4" x14ac:dyDescent="0.3">
      <c r="A546" s="3"/>
      <c r="B546" s="3"/>
    </row>
    <row r="547" spans="1:2" ht="14.4" x14ac:dyDescent="0.3">
      <c r="A547" s="3"/>
      <c r="B547" s="3"/>
    </row>
    <row r="548" spans="1:2" ht="14.4" x14ac:dyDescent="0.3">
      <c r="A548" s="3"/>
      <c r="B548" s="3"/>
    </row>
    <row r="549" spans="1:2" ht="14.4" x14ac:dyDescent="0.3">
      <c r="A549" s="3"/>
      <c r="B549" s="3"/>
    </row>
    <row r="550" spans="1:2" ht="14.4" x14ac:dyDescent="0.3">
      <c r="A550" s="3"/>
      <c r="B550" s="3"/>
    </row>
    <row r="551" spans="1:2" ht="14.4" x14ac:dyDescent="0.3">
      <c r="A551" s="3"/>
      <c r="B551" s="3"/>
    </row>
    <row r="552" spans="1:2" ht="14.4" x14ac:dyDescent="0.3">
      <c r="A552" s="3"/>
      <c r="B552" s="3"/>
    </row>
    <row r="553" spans="1:2" ht="14.4" x14ac:dyDescent="0.3">
      <c r="A553" s="3"/>
      <c r="B553" s="3"/>
    </row>
    <row r="554" spans="1:2" ht="14.4" x14ac:dyDescent="0.3">
      <c r="A554" s="3"/>
      <c r="B554" s="3"/>
    </row>
    <row r="555" spans="1:2" ht="14.4" x14ac:dyDescent="0.3">
      <c r="A555" s="3"/>
      <c r="B555" s="3"/>
    </row>
    <row r="556" spans="1:2" ht="14.4" x14ac:dyDescent="0.3">
      <c r="A556" s="3"/>
      <c r="B556" s="3"/>
    </row>
    <row r="557" spans="1:2" ht="14.4" x14ac:dyDescent="0.3">
      <c r="A557" s="3"/>
      <c r="B557" s="3"/>
    </row>
    <row r="558" spans="1:2" ht="14.4" x14ac:dyDescent="0.3">
      <c r="A558" s="3"/>
      <c r="B558" s="3"/>
    </row>
    <row r="559" spans="1:2" ht="14.4" x14ac:dyDescent="0.3">
      <c r="A559" s="3"/>
      <c r="B559" s="3"/>
    </row>
    <row r="560" spans="1:2" ht="14.4" x14ac:dyDescent="0.3">
      <c r="A560" s="3"/>
      <c r="B560" s="3"/>
    </row>
    <row r="561" spans="1:2" ht="14.4" x14ac:dyDescent="0.3">
      <c r="A561" s="3"/>
      <c r="B561" s="3"/>
    </row>
    <row r="562" spans="1:2" ht="14.4" x14ac:dyDescent="0.3">
      <c r="A562" s="3"/>
      <c r="B562" s="3"/>
    </row>
    <row r="563" spans="1:2" ht="14.4" x14ac:dyDescent="0.3">
      <c r="A563" s="3"/>
      <c r="B563" s="3"/>
    </row>
    <row r="564" spans="1:2" ht="14.4" x14ac:dyDescent="0.3">
      <c r="A564" s="3"/>
      <c r="B564" s="3"/>
    </row>
    <row r="565" spans="1:2" ht="14.4" x14ac:dyDescent="0.3">
      <c r="A565" s="3"/>
      <c r="B565" s="3"/>
    </row>
    <row r="566" spans="1:2" ht="14.4" x14ac:dyDescent="0.3">
      <c r="A566" s="3"/>
      <c r="B566" s="3"/>
    </row>
    <row r="567" spans="1:2" ht="14.4" x14ac:dyDescent="0.3">
      <c r="A567" s="3"/>
      <c r="B567" s="3"/>
    </row>
    <row r="568" spans="1:2" ht="14.4" x14ac:dyDescent="0.3">
      <c r="A568" s="3"/>
      <c r="B568" s="3"/>
    </row>
    <row r="569" spans="1:2" ht="14.4" x14ac:dyDescent="0.3">
      <c r="A569" s="3"/>
      <c r="B569" s="3"/>
    </row>
    <row r="570" spans="1:2" ht="14.4" x14ac:dyDescent="0.3">
      <c r="A570" s="3"/>
      <c r="B570" s="3"/>
    </row>
    <row r="571" spans="1:2" ht="14.4" x14ac:dyDescent="0.3">
      <c r="A571" s="3"/>
      <c r="B571" s="3"/>
    </row>
    <row r="572" spans="1:2" ht="14.4" x14ac:dyDescent="0.3">
      <c r="A572" s="3"/>
      <c r="B572" s="3"/>
    </row>
    <row r="573" spans="1:2" ht="14.4" x14ac:dyDescent="0.3">
      <c r="A573" s="3"/>
      <c r="B573" s="3"/>
    </row>
    <row r="574" spans="1:2" ht="14.4" x14ac:dyDescent="0.3">
      <c r="A574" s="3"/>
      <c r="B574" s="3"/>
    </row>
    <row r="575" spans="1:2" ht="14.4" x14ac:dyDescent="0.3">
      <c r="A575" s="3"/>
      <c r="B575" s="3"/>
    </row>
    <row r="576" spans="1:2" ht="14.4" x14ac:dyDescent="0.3">
      <c r="A576" s="3"/>
      <c r="B576" s="3"/>
    </row>
    <row r="577" spans="1:2" ht="14.4" x14ac:dyDescent="0.3">
      <c r="A577" s="3"/>
      <c r="B577" s="3"/>
    </row>
    <row r="578" spans="1:2" ht="14.4" x14ac:dyDescent="0.3">
      <c r="A578" s="3"/>
      <c r="B578" s="3"/>
    </row>
    <row r="579" spans="1:2" ht="14.4" x14ac:dyDescent="0.3">
      <c r="A579" s="3"/>
      <c r="B579" s="3"/>
    </row>
    <row r="580" spans="1:2" ht="14.4" x14ac:dyDescent="0.3">
      <c r="A580" s="3"/>
      <c r="B580" s="3"/>
    </row>
    <row r="581" spans="1:2" ht="14.4" x14ac:dyDescent="0.3">
      <c r="A581" s="3"/>
      <c r="B581" s="3"/>
    </row>
    <row r="582" spans="1:2" ht="14.4" x14ac:dyDescent="0.3">
      <c r="A582" s="3"/>
      <c r="B582" s="3"/>
    </row>
    <row r="583" spans="1:2" ht="14.4" x14ac:dyDescent="0.3">
      <c r="A583" s="3"/>
      <c r="B583" s="3"/>
    </row>
    <row r="584" spans="1:2" ht="14.4" x14ac:dyDescent="0.3">
      <c r="A584" s="3"/>
      <c r="B584" s="3"/>
    </row>
    <row r="585" spans="1:2" ht="14.4" x14ac:dyDescent="0.3">
      <c r="A585" s="3"/>
      <c r="B585" s="3"/>
    </row>
    <row r="586" spans="1:2" ht="14.4" x14ac:dyDescent="0.3">
      <c r="A586" s="3"/>
      <c r="B586" s="3"/>
    </row>
    <row r="587" spans="1:2" ht="14.4" x14ac:dyDescent="0.3">
      <c r="A587" s="3"/>
      <c r="B587" s="3"/>
    </row>
    <row r="588" spans="1:2" ht="14.4" x14ac:dyDescent="0.3">
      <c r="A588" s="3"/>
      <c r="B588" s="3"/>
    </row>
    <row r="589" spans="1:2" ht="14.4" x14ac:dyDescent="0.3">
      <c r="A589" s="3"/>
      <c r="B589" s="3"/>
    </row>
    <row r="590" spans="1:2" ht="14.4" x14ac:dyDescent="0.3">
      <c r="A590" s="3"/>
      <c r="B590" s="3"/>
    </row>
    <row r="591" spans="1:2" ht="14.4" x14ac:dyDescent="0.3">
      <c r="A591" s="3"/>
      <c r="B591" s="3"/>
    </row>
    <row r="592" spans="1:2" ht="14.4" x14ac:dyDescent="0.3">
      <c r="A592" s="3"/>
      <c r="B592" s="3"/>
    </row>
    <row r="593" spans="1:2" ht="14.4" x14ac:dyDescent="0.3">
      <c r="A593" s="3"/>
      <c r="B593" s="3"/>
    </row>
    <row r="594" spans="1:2" ht="14.4" x14ac:dyDescent="0.3">
      <c r="A594" s="3"/>
      <c r="B594" s="3"/>
    </row>
    <row r="595" spans="1:2" ht="14.4" x14ac:dyDescent="0.3">
      <c r="A595" s="3"/>
      <c r="B595" s="3"/>
    </row>
    <row r="596" spans="1:2" ht="14.4" x14ac:dyDescent="0.3">
      <c r="A596" s="3"/>
      <c r="B596" s="3"/>
    </row>
    <row r="597" spans="1:2" ht="14.4" x14ac:dyDescent="0.3">
      <c r="A597" s="3"/>
      <c r="B597" s="3"/>
    </row>
    <row r="598" spans="1:2" ht="14.4" x14ac:dyDescent="0.3">
      <c r="A598" s="3"/>
      <c r="B598" s="3"/>
    </row>
    <row r="599" spans="1:2" ht="14.4" x14ac:dyDescent="0.3">
      <c r="A599" s="3"/>
      <c r="B599" s="3"/>
    </row>
    <row r="600" spans="1:2" ht="14.4" x14ac:dyDescent="0.3">
      <c r="A600" s="3"/>
      <c r="B600" s="3"/>
    </row>
    <row r="601" spans="1:2" ht="14.4" x14ac:dyDescent="0.3">
      <c r="A601" s="3"/>
      <c r="B601" s="3"/>
    </row>
    <row r="602" spans="1:2" ht="14.4" x14ac:dyDescent="0.3">
      <c r="A602" s="3"/>
      <c r="B602" s="3"/>
    </row>
    <row r="603" spans="1:2" ht="14.4" x14ac:dyDescent="0.3">
      <c r="A603" s="3"/>
      <c r="B603" s="3"/>
    </row>
    <row r="604" spans="1:2" ht="14.4" x14ac:dyDescent="0.3">
      <c r="A604" s="3"/>
      <c r="B604" s="3"/>
    </row>
    <row r="605" spans="1:2" ht="14.4" x14ac:dyDescent="0.3">
      <c r="A605" s="3"/>
      <c r="B605" s="3"/>
    </row>
    <row r="606" spans="1:2" ht="14.4" x14ac:dyDescent="0.3">
      <c r="A606" s="3"/>
      <c r="B606" s="3"/>
    </row>
    <row r="607" spans="1:2" ht="14.4" x14ac:dyDescent="0.3">
      <c r="A607" s="3"/>
      <c r="B607" s="3"/>
    </row>
    <row r="608" spans="1:2" ht="14.4" x14ac:dyDescent="0.3">
      <c r="A608" s="3"/>
      <c r="B608" s="3"/>
    </row>
    <row r="609" spans="1:2" ht="14.4" x14ac:dyDescent="0.3">
      <c r="A609" s="3"/>
      <c r="B609" s="3"/>
    </row>
    <row r="610" spans="1:2" ht="14.4" x14ac:dyDescent="0.3">
      <c r="A610" s="3"/>
      <c r="B610" s="3"/>
    </row>
    <row r="611" spans="1:2" ht="14.4" x14ac:dyDescent="0.3">
      <c r="A611" s="3"/>
      <c r="B611" s="3"/>
    </row>
    <row r="612" spans="1:2" ht="14.4" x14ac:dyDescent="0.3">
      <c r="A612" s="3"/>
      <c r="B612" s="3"/>
    </row>
    <row r="613" spans="1:2" ht="14.4" x14ac:dyDescent="0.3">
      <c r="A613" s="3"/>
      <c r="B613" s="3"/>
    </row>
    <row r="614" spans="1:2" ht="14.4" x14ac:dyDescent="0.3">
      <c r="A614" s="3"/>
      <c r="B614" s="3"/>
    </row>
    <row r="615" spans="1:2" ht="14.4" x14ac:dyDescent="0.3">
      <c r="A615" s="3"/>
      <c r="B615" s="3"/>
    </row>
    <row r="616" spans="1:2" ht="14.4" x14ac:dyDescent="0.3">
      <c r="A616" s="3"/>
      <c r="B616" s="3"/>
    </row>
    <row r="617" spans="1:2" ht="14.4" x14ac:dyDescent="0.3">
      <c r="A617" s="3"/>
      <c r="B617" s="3"/>
    </row>
    <row r="618" spans="1:2" ht="14.4" x14ac:dyDescent="0.3">
      <c r="A618" s="3"/>
      <c r="B618" s="3"/>
    </row>
    <row r="619" spans="1:2" ht="14.4" x14ac:dyDescent="0.3">
      <c r="A619" s="3"/>
      <c r="B619" s="3"/>
    </row>
    <row r="620" spans="1:2" ht="14.4" x14ac:dyDescent="0.3">
      <c r="A620" s="3"/>
      <c r="B620" s="3"/>
    </row>
    <row r="621" spans="1:2" ht="14.4" x14ac:dyDescent="0.3">
      <c r="A621" s="3"/>
      <c r="B621" s="3"/>
    </row>
    <row r="622" spans="1:2" ht="14.4" x14ac:dyDescent="0.3">
      <c r="A622" s="3"/>
      <c r="B622" s="3"/>
    </row>
    <row r="623" spans="1:2" ht="14.4" x14ac:dyDescent="0.3">
      <c r="A623" s="3"/>
      <c r="B623" s="3"/>
    </row>
    <row r="624" spans="1:2" ht="14.4" x14ac:dyDescent="0.3">
      <c r="A624" s="3"/>
      <c r="B624" s="3"/>
    </row>
    <row r="625" spans="1:2" ht="14.4" x14ac:dyDescent="0.3">
      <c r="A625" s="3"/>
      <c r="B625" s="3"/>
    </row>
    <row r="626" spans="1:2" ht="14.4" x14ac:dyDescent="0.3">
      <c r="A626" s="3"/>
      <c r="B626" s="3"/>
    </row>
    <row r="627" spans="1:2" ht="14.4" x14ac:dyDescent="0.3">
      <c r="A627" s="3"/>
      <c r="B627" s="3"/>
    </row>
    <row r="628" spans="1:2" ht="14.4" x14ac:dyDescent="0.3">
      <c r="A628" s="3"/>
      <c r="B628" s="3"/>
    </row>
    <row r="629" spans="1:2" ht="14.4" x14ac:dyDescent="0.3">
      <c r="A629" s="3"/>
      <c r="B629" s="3"/>
    </row>
    <row r="630" spans="1:2" ht="14.4" x14ac:dyDescent="0.3">
      <c r="A630" s="3"/>
      <c r="B630" s="3"/>
    </row>
    <row r="631" spans="1:2" ht="14.4" x14ac:dyDescent="0.3">
      <c r="A631" s="3"/>
      <c r="B631" s="3"/>
    </row>
    <row r="632" spans="1:2" ht="14.4" x14ac:dyDescent="0.3">
      <c r="A632" s="3"/>
      <c r="B632" s="3"/>
    </row>
    <row r="633" spans="1:2" ht="14.4" x14ac:dyDescent="0.3">
      <c r="A633" s="3"/>
      <c r="B633" s="3"/>
    </row>
    <row r="634" spans="1:2" ht="14.4" x14ac:dyDescent="0.3">
      <c r="A634" s="3"/>
      <c r="B634" s="3"/>
    </row>
    <row r="635" spans="1:2" ht="14.4" x14ac:dyDescent="0.3">
      <c r="A635" s="3"/>
      <c r="B635" s="3"/>
    </row>
    <row r="636" spans="1:2" ht="14.4" x14ac:dyDescent="0.3">
      <c r="A636" s="3"/>
      <c r="B636" s="3"/>
    </row>
    <row r="637" spans="1:2" ht="14.4" x14ac:dyDescent="0.3">
      <c r="A637" s="3"/>
      <c r="B637" s="3"/>
    </row>
    <row r="638" spans="1:2" ht="14.4" x14ac:dyDescent="0.3">
      <c r="A638" s="3"/>
      <c r="B638" s="3"/>
    </row>
    <row r="639" spans="1:2" ht="14.4" x14ac:dyDescent="0.3">
      <c r="A639" s="3"/>
      <c r="B639" s="3"/>
    </row>
    <row r="640" spans="1:2" ht="14.4" x14ac:dyDescent="0.3">
      <c r="A640" s="3"/>
      <c r="B640" s="3"/>
    </row>
    <row r="641" spans="1:2" ht="14.4" x14ac:dyDescent="0.3">
      <c r="A641" s="3"/>
      <c r="B641" s="3"/>
    </row>
    <row r="642" spans="1:2" ht="14.4" x14ac:dyDescent="0.3">
      <c r="A642" s="3"/>
      <c r="B642" s="3"/>
    </row>
    <row r="643" spans="1:2" ht="14.4" x14ac:dyDescent="0.3">
      <c r="A643" s="3"/>
      <c r="B643" s="3"/>
    </row>
    <row r="644" spans="1:2" ht="14.4" x14ac:dyDescent="0.3">
      <c r="A644" s="3"/>
      <c r="B644" s="3"/>
    </row>
    <row r="645" spans="1:2" ht="14.4" x14ac:dyDescent="0.3">
      <c r="A645" s="3"/>
      <c r="B645" s="3"/>
    </row>
    <row r="646" spans="1:2" ht="14.4" x14ac:dyDescent="0.3">
      <c r="A646" s="3"/>
      <c r="B646" s="3"/>
    </row>
    <row r="647" spans="1:2" ht="14.4" x14ac:dyDescent="0.3">
      <c r="A647" s="3"/>
      <c r="B647" s="3"/>
    </row>
    <row r="648" spans="1:2" ht="14.4" x14ac:dyDescent="0.3">
      <c r="A648" s="3"/>
      <c r="B648" s="3"/>
    </row>
    <row r="649" spans="1:2" ht="14.4" x14ac:dyDescent="0.3">
      <c r="A649" s="3"/>
      <c r="B649" s="3"/>
    </row>
    <row r="650" spans="1:2" ht="14.4" x14ac:dyDescent="0.3">
      <c r="A650" s="3"/>
      <c r="B650" s="3"/>
    </row>
    <row r="651" spans="1:2" ht="14.4" x14ac:dyDescent="0.3">
      <c r="A651" s="3"/>
      <c r="B651" s="3"/>
    </row>
    <row r="652" spans="1:2" ht="14.4" x14ac:dyDescent="0.3">
      <c r="A652" s="3"/>
      <c r="B652" s="3"/>
    </row>
    <row r="653" spans="1:2" ht="14.4" x14ac:dyDescent="0.3">
      <c r="A653" s="3"/>
      <c r="B653" s="3"/>
    </row>
    <row r="654" spans="1:2" ht="14.4" x14ac:dyDescent="0.3">
      <c r="A654" s="3"/>
      <c r="B654" s="3"/>
    </row>
    <row r="655" spans="1:2" ht="14.4" x14ac:dyDescent="0.3">
      <c r="A655" s="3"/>
      <c r="B655" s="3"/>
    </row>
    <row r="656" spans="1:2" ht="14.4" x14ac:dyDescent="0.3">
      <c r="A656" s="3"/>
      <c r="B656" s="3"/>
    </row>
    <row r="657" spans="1:2" ht="14.4" x14ac:dyDescent="0.3">
      <c r="A657" s="3"/>
      <c r="B657" s="3"/>
    </row>
    <row r="658" spans="1:2" ht="14.4" x14ac:dyDescent="0.3">
      <c r="A658" s="3"/>
      <c r="B658" s="3"/>
    </row>
    <row r="659" spans="1:2" ht="14.4" x14ac:dyDescent="0.3">
      <c r="A659" s="3"/>
      <c r="B659" s="3"/>
    </row>
    <row r="660" spans="1:2" ht="14.4" x14ac:dyDescent="0.3">
      <c r="A660" s="3"/>
      <c r="B660" s="3"/>
    </row>
    <row r="661" spans="1:2" ht="14.4" x14ac:dyDescent="0.3">
      <c r="A661" s="3"/>
      <c r="B661" s="3"/>
    </row>
    <row r="662" spans="1:2" ht="14.4" x14ac:dyDescent="0.3">
      <c r="A662" s="3"/>
      <c r="B662" s="3"/>
    </row>
    <row r="663" spans="1:2" ht="14.4" x14ac:dyDescent="0.3">
      <c r="A663" s="3"/>
      <c r="B663" s="3"/>
    </row>
    <row r="664" spans="1:2" ht="14.4" x14ac:dyDescent="0.3">
      <c r="A664" s="3"/>
      <c r="B664" s="3"/>
    </row>
    <row r="665" spans="1:2" ht="14.4" x14ac:dyDescent="0.3">
      <c r="A665" s="3"/>
      <c r="B665" s="3"/>
    </row>
    <row r="666" spans="1:2" ht="14.4" x14ac:dyDescent="0.3">
      <c r="A666" s="3"/>
      <c r="B666" s="3"/>
    </row>
    <row r="667" spans="1:2" ht="14.4" x14ac:dyDescent="0.3">
      <c r="A667" s="3"/>
      <c r="B667" s="3"/>
    </row>
    <row r="668" spans="1:2" ht="14.4" x14ac:dyDescent="0.3">
      <c r="A668" s="3"/>
      <c r="B668" s="3"/>
    </row>
    <row r="669" spans="1:2" ht="14.4" x14ac:dyDescent="0.3">
      <c r="A669" s="3"/>
      <c r="B669" s="3"/>
    </row>
    <row r="670" spans="1:2" ht="14.4" x14ac:dyDescent="0.3">
      <c r="A670" s="3"/>
      <c r="B670" s="3"/>
    </row>
    <row r="671" spans="1:2" ht="14.4" x14ac:dyDescent="0.3">
      <c r="A671" s="3"/>
      <c r="B671" s="3"/>
    </row>
    <row r="672" spans="1:2" ht="14.4" x14ac:dyDescent="0.3">
      <c r="A672" s="3"/>
      <c r="B672" s="3"/>
    </row>
    <row r="673" spans="1:2" ht="14.4" x14ac:dyDescent="0.3">
      <c r="A673" s="3"/>
      <c r="B673" s="3"/>
    </row>
    <row r="674" spans="1:2" ht="14.4" x14ac:dyDescent="0.3">
      <c r="A674" s="3"/>
      <c r="B674" s="3"/>
    </row>
    <row r="675" spans="1:2" ht="14.4" x14ac:dyDescent="0.3">
      <c r="A675" s="3"/>
      <c r="B675" s="3"/>
    </row>
    <row r="676" spans="1:2" ht="14.4" x14ac:dyDescent="0.3">
      <c r="A676" s="3"/>
      <c r="B676" s="3"/>
    </row>
    <row r="677" spans="1:2" ht="14.4" x14ac:dyDescent="0.3">
      <c r="A677" s="3"/>
      <c r="B677" s="3"/>
    </row>
    <row r="678" spans="1:2" ht="14.4" x14ac:dyDescent="0.3">
      <c r="A678" s="3"/>
      <c r="B678" s="3"/>
    </row>
    <row r="679" spans="1:2" ht="14.4" x14ac:dyDescent="0.3">
      <c r="A679" s="3"/>
      <c r="B679" s="3"/>
    </row>
    <row r="680" spans="1:2" ht="14.4" x14ac:dyDescent="0.3">
      <c r="A680" s="3"/>
      <c r="B680" s="3"/>
    </row>
    <row r="681" spans="1:2" ht="14.4" x14ac:dyDescent="0.3">
      <c r="A681" s="3"/>
      <c r="B681" s="3"/>
    </row>
    <row r="682" spans="1:2" ht="14.4" x14ac:dyDescent="0.3">
      <c r="A682" s="3"/>
      <c r="B682" s="3"/>
    </row>
    <row r="683" spans="1:2" ht="14.4" x14ac:dyDescent="0.3">
      <c r="A683" s="3"/>
      <c r="B683" s="3"/>
    </row>
    <row r="684" spans="1:2" ht="14.4" x14ac:dyDescent="0.3">
      <c r="A684" s="3"/>
      <c r="B684" s="3"/>
    </row>
    <row r="685" spans="1:2" ht="14.4" x14ac:dyDescent="0.3">
      <c r="A685" s="3"/>
      <c r="B685" s="3"/>
    </row>
    <row r="686" spans="1:2" ht="14.4" x14ac:dyDescent="0.3">
      <c r="A686" s="3"/>
      <c r="B686" s="3"/>
    </row>
    <row r="687" spans="1:2" ht="14.4" x14ac:dyDescent="0.3">
      <c r="A687" s="3"/>
      <c r="B687" s="3"/>
    </row>
    <row r="688" spans="1:2" ht="14.4" x14ac:dyDescent="0.3">
      <c r="A688" s="3"/>
      <c r="B688" s="3"/>
    </row>
    <row r="689" spans="1:2" ht="14.4" x14ac:dyDescent="0.3">
      <c r="A689" s="3"/>
      <c r="B689" s="3"/>
    </row>
    <row r="690" spans="1:2" ht="14.4" x14ac:dyDescent="0.3">
      <c r="A690" s="3"/>
      <c r="B690" s="3"/>
    </row>
    <row r="691" spans="1:2" ht="14.4" x14ac:dyDescent="0.3">
      <c r="A691" s="3"/>
      <c r="B691" s="3"/>
    </row>
    <row r="692" spans="1:2" ht="14.4" x14ac:dyDescent="0.3">
      <c r="A692" s="3"/>
      <c r="B692" s="3"/>
    </row>
    <row r="693" spans="1:2" ht="14.4" x14ac:dyDescent="0.3">
      <c r="A693" s="3"/>
      <c r="B693" s="3"/>
    </row>
    <row r="694" spans="1:2" ht="14.4" x14ac:dyDescent="0.3">
      <c r="A694" s="3"/>
      <c r="B694" s="3"/>
    </row>
    <row r="695" spans="1:2" ht="14.4" x14ac:dyDescent="0.3">
      <c r="A695" s="3"/>
      <c r="B695" s="3"/>
    </row>
    <row r="696" spans="1:2" ht="14.4" x14ac:dyDescent="0.3">
      <c r="A696" s="3"/>
      <c r="B696" s="3"/>
    </row>
    <row r="697" spans="1:2" ht="14.4" x14ac:dyDescent="0.3">
      <c r="A697" s="3"/>
      <c r="B697" s="3"/>
    </row>
    <row r="698" spans="1:2" ht="14.4" x14ac:dyDescent="0.3">
      <c r="A698" s="3"/>
      <c r="B698" s="3"/>
    </row>
    <row r="699" spans="1:2" ht="14.4" x14ac:dyDescent="0.3">
      <c r="A699" s="3"/>
      <c r="B699" s="3"/>
    </row>
    <row r="700" spans="1:2" ht="14.4" x14ac:dyDescent="0.3">
      <c r="A700" s="3"/>
      <c r="B700" s="3"/>
    </row>
    <row r="701" spans="1:2" ht="14.4" x14ac:dyDescent="0.3">
      <c r="A701" s="3"/>
      <c r="B701" s="3"/>
    </row>
    <row r="702" spans="1:2" ht="14.4" x14ac:dyDescent="0.3">
      <c r="A702" s="3"/>
      <c r="B702" s="3"/>
    </row>
    <row r="703" spans="1:2" ht="14.4" x14ac:dyDescent="0.3">
      <c r="A703" s="3"/>
      <c r="B703" s="3"/>
    </row>
    <row r="704" spans="1:2" ht="14.4" x14ac:dyDescent="0.3">
      <c r="A704" s="3"/>
      <c r="B704" s="3"/>
    </row>
    <row r="705" spans="1:2" ht="14.4" x14ac:dyDescent="0.3">
      <c r="A705" s="3"/>
      <c r="B705" s="3"/>
    </row>
    <row r="706" spans="1:2" ht="14.4" x14ac:dyDescent="0.3">
      <c r="A706" s="3"/>
      <c r="B706" s="3"/>
    </row>
    <row r="707" spans="1:2" ht="14.4" x14ac:dyDescent="0.3">
      <c r="A707" s="3"/>
      <c r="B707" s="3"/>
    </row>
    <row r="708" spans="1:2" ht="14.4" x14ac:dyDescent="0.3">
      <c r="A708" s="3"/>
      <c r="B708" s="3"/>
    </row>
    <row r="709" spans="1:2" ht="14.4" x14ac:dyDescent="0.3">
      <c r="A709" s="3"/>
      <c r="B709" s="3"/>
    </row>
    <row r="710" spans="1:2" ht="14.4" x14ac:dyDescent="0.3">
      <c r="A710" s="3"/>
      <c r="B710" s="3"/>
    </row>
    <row r="711" spans="1:2" ht="14.4" x14ac:dyDescent="0.3">
      <c r="A711" s="3"/>
      <c r="B711" s="3"/>
    </row>
    <row r="712" spans="1:2" ht="14.4" x14ac:dyDescent="0.3">
      <c r="A712" s="3"/>
      <c r="B712" s="3"/>
    </row>
    <row r="713" spans="1:2" ht="14.4" x14ac:dyDescent="0.3">
      <c r="A713" s="3"/>
      <c r="B713" s="3"/>
    </row>
    <row r="714" spans="1:2" ht="14.4" x14ac:dyDescent="0.3">
      <c r="A714" s="3"/>
      <c r="B714" s="3"/>
    </row>
    <row r="715" spans="1:2" ht="14.4" x14ac:dyDescent="0.3">
      <c r="A715" s="3"/>
      <c r="B715" s="3"/>
    </row>
    <row r="716" spans="1:2" ht="14.4" x14ac:dyDescent="0.3">
      <c r="A716" s="3"/>
      <c r="B716" s="3"/>
    </row>
    <row r="717" spans="1:2" ht="14.4" x14ac:dyDescent="0.3">
      <c r="A717" s="3"/>
      <c r="B717" s="3"/>
    </row>
    <row r="718" spans="1:2" ht="14.4" x14ac:dyDescent="0.3">
      <c r="A718" s="3"/>
      <c r="B718" s="3"/>
    </row>
    <row r="719" spans="1:2" ht="14.4" x14ac:dyDescent="0.3">
      <c r="A719" s="3"/>
      <c r="B719" s="3"/>
    </row>
    <row r="720" spans="1:2" ht="14.4" x14ac:dyDescent="0.3">
      <c r="A720" s="3"/>
      <c r="B720" s="3"/>
    </row>
    <row r="721" spans="1:2" ht="14.4" x14ac:dyDescent="0.3">
      <c r="A721" s="3"/>
      <c r="B721" s="3"/>
    </row>
    <row r="722" spans="1:2" ht="14.4" x14ac:dyDescent="0.3">
      <c r="A722" s="3"/>
      <c r="B722" s="3"/>
    </row>
    <row r="723" spans="1:2" ht="14.4" x14ac:dyDescent="0.3">
      <c r="A723" s="3"/>
      <c r="B723" s="3"/>
    </row>
    <row r="724" spans="1:2" ht="14.4" x14ac:dyDescent="0.3">
      <c r="A724" s="3"/>
      <c r="B724" s="3"/>
    </row>
    <row r="725" spans="1:2" ht="14.4" x14ac:dyDescent="0.3">
      <c r="A725" s="3"/>
      <c r="B725" s="3"/>
    </row>
    <row r="726" spans="1:2" ht="14.4" x14ac:dyDescent="0.3">
      <c r="A726" s="3"/>
      <c r="B726" s="3"/>
    </row>
    <row r="727" spans="1:2" ht="14.4" x14ac:dyDescent="0.3">
      <c r="A727" s="3"/>
      <c r="B727" s="3"/>
    </row>
    <row r="728" spans="1:2" ht="14.4" x14ac:dyDescent="0.3">
      <c r="A728" s="3"/>
      <c r="B728" s="3"/>
    </row>
    <row r="729" spans="1:2" ht="14.4" x14ac:dyDescent="0.3">
      <c r="A729" s="3"/>
      <c r="B729" s="3"/>
    </row>
    <row r="730" spans="1:2" ht="14.4" x14ac:dyDescent="0.3">
      <c r="A730" s="3"/>
      <c r="B730" s="3"/>
    </row>
    <row r="731" spans="1:2" ht="14.4" x14ac:dyDescent="0.3">
      <c r="A731" s="3"/>
      <c r="B731" s="3"/>
    </row>
    <row r="732" spans="1:2" ht="14.4" x14ac:dyDescent="0.3">
      <c r="A732" s="3"/>
      <c r="B732" s="3"/>
    </row>
    <row r="733" spans="1:2" ht="14.4" x14ac:dyDescent="0.3">
      <c r="A733" s="3"/>
      <c r="B733" s="3"/>
    </row>
    <row r="734" spans="1:2" ht="14.4" x14ac:dyDescent="0.3">
      <c r="A734" s="3"/>
      <c r="B734" s="3"/>
    </row>
    <row r="735" spans="1:2" ht="14.4" x14ac:dyDescent="0.3">
      <c r="A735" s="3"/>
      <c r="B735" s="3"/>
    </row>
    <row r="736" spans="1:2" ht="14.4" x14ac:dyDescent="0.3">
      <c r="A736" s="3"/>
      <c r="B736" s="3"/>
    </row>
    <row r="737" spans="1:2" ht="14.4" x14ac:dyDescent="0.3">
      <c r="A737" s="3"/>
      <c r="B737" s="3"/>
    </row>
    <row r="738" spans="1:2" ht="14.4" x14ac:dyDescent="0.3">
      <c r="A738" s="3"/>
      <c r="B738" s="3"/>
    </row>
    <row r="739" spans="1:2" ht="14.4" x14ac:dyDescent="0.3">
      <c r="A739" s="3"/>
      <c r="B739" s="3"/>
    </row>
    <row r="740" spans="1:2" ht="14.4" x14ac:dyDescent="0.3">
      <c r="A740" s="3"/>
      <c r="B740" s="3"/>
    </row>
    <row r="741" spans="1:2" ht="14.4" x14ac:dyDescent="0.3">
      <c r="A741" s="3"/>
      <c r="B741" s="3"/>
    </row>
    <row r="742" spans="1:2" ht="14.4" x14ac:dyDescent="0.3">
      <c r="A742" s="3"/>
      <c r="B742" s="3"/>
    </row>
    <row r="743" spans="1:2" ht="14.4" x14ac:dyDescent="0.3">
      <c r="A743" s="3"/>
      <c r="B743" s="3"/>
    </row>
    <row r="744" spans="1:2" ht="14.4" x14ac:dyDescent="0.3">
      <c r="A744" s="3"/>
      <c r="B744" s="3"/>
    </row>
    <row r="745" spans="1:2" ht="14.4" x14ac:dyDescent="0.3">
      <c r="A745" s="3"/>
      <c r="B745" s="3"/>
    </row>
    <row r="746" spans="1:2" ht="14.4" x14ac:dyDescent="0.3">
      <c r="A746" s="3"/>
      <c r="B746" s="3"/>
    </row>
    <row r="747" spans="1:2" ht="14.4" x14ac:dyDescent="0.3">
      <c r="A747" s="3"/>
      <c r="B747" s="3"/>
    </row>
    <row r="748" spans="1:2" ht="14.4" x14ac:dyDescent="0.3">
      <c r="A748" s="3"/>
      <c r="B748" s="3"/>
    </row>
    <row r="749" spans="1:2" ht="14.4" x14ac:dyDescent="0.3">
      <c r="A749" s="3"/>
      <c r="B749" s="3"/>
    </row>
    <row r="750" spans="1:2" ht="14.4" x14ac:dyDescent="0.3">
      <c r="A750" s="3"/>
      <c r="B750" s="3"/>
    </row>
    <row r="751" spans="1:2" ht="14.4" x14ac:dyDescent="0.3">
      <c r="A751" s="3"/>
      <c r="B751" s="3"/>
    </row>
    <row r="752" spans="1:2" ht="14.4" x14ac:dyDescent="0.3">
      <c r="A752" s="3"/>
      <c r="B752" s="3"/>
    </row>
    <row r="753" spans="1:2" ht="14.4" x14ac:dyDescent="0.3">
      <c r="A753" s="3"/>
      <c r="B753" s="3"/>
    </row>
    <row r="754" spans="1:2" ht="14.4" x14ac:dyDescent="0.3">
      <c r="A754" s="3"/>
      <c r="B754" s="3"/>
    </row>
    <row r="755" spans="1:2" ht="14.4" x14ac:dyDescent="0.3">
      <c r="A755" s="3"/>
      <c r="B755" s="3"/>
    </row>
    <row r="756" spans="1:2" ht="14.4" x14ac:dyDescent="0.3">
      <c r="A756" s="3"/>
      <c r="B756" s="3"/>
    </row>
    <row r="757" spans="1:2" ht="14.4" x14ac:dyDescent="0.3">
      <c r="A757" s="3"/>
      <c r="B757" s="3"/>
    </row>
    <row r="758" spans="1:2" ht="14.4" x14ac:dyDescent="0.3">
      <c r="A758" s="3"/>
      <c r="B758" s="3"/>
    </row>
    <row r="759" spans="1:2" ht="14.4" x14ac:dyDescent="0.3">
      <c r="A759" s="3"/>
      <c r="B759" s="3"/>
    </row>
    <row r="760" spans="1:2" ht="14.4" x14ac:dyDescent="0.3">
      <c r="A760" s="3"/>
      <c r="B760" s="3"/>
    </row>
    <row r="761" spans="1:2" ht="14.4" x14ac:dyDescent="0.3">
      <c r="A761" s="3"/>
      <c r="B761" s="3"/>
    </row>
    <row r="762" spans="1:2" ht="14.4" x14ac:dyDescent="0.3">
      <c r="A762" s="3"/>
      <c r="B762" s="3"/>
    </row>
    <row r="763" spans="1:2" ht="14.4" x14ac:dyDescent="0.3">
      <c r="A763" s="3"/>
      <c r="B763" s="3"/>
    </row>
    <row r="764" spans="1:2" ht="14.4" x14ac:dyDescent="0.3">
      <c r="A764" s="3"/>
      <c r="B764" s="3"/>
    </row>
    <row r="765" spans="1:2" ht="14.4" x14ac:dyDescent="0.3">
      <c r="A765" s="3"/>
      <c r="B765" s="3"/>
    </row>
    <row r="766" spans="1:2" ht="14.4" x14ac:dyDescent="0.3">
      <c r="A766" s="3"/>
      <c r="B766" s="3"/>
    </row>
    <row r="767" spans="1:2" ht="14.4" x14ac:dyDescent="0.3">
      <c r="A767" s="3"/>
      <c r="B767" s="3"/>
    </row>
    <row r="768" spans="1:2" ht="14.4" x14ac:dyDescent="0.3">
      <c r="A768" s="3"/>
      <c r="B768" s="3"/>
    </row>
    <row r="769" spans="1:2" ht="14.4" x14ac:dyDescent="0.3">
      <c r="A769" s="3"/>
      <c r="B769" s="3"/>
    </row>
    <row r="770" spans="1:2" ht="14.4" x14ac:dyDescent="0.3">
      <c r="A770" s="3"/>
      <c r="B770" s="3"/>
    </row>
    <row r="771" spans="1:2" ht="14.4" x14ac:dyDescent="0.3">
      <c r="A771" s="3"/>
      <c r="B771" s="3"/>
    </row>
    <row r="772" spans="1:2" ht="14.4" x14ac:dyDescent="0.3">
      <c r="A772" s="3"/>
      <c r="B772" s="3"/>
    </row>
    <row r="773" spans="1:2" ht="14.4" x14ac:dyDescent="0.3">
      <c r="A773" s="3"/>
      <c r="B773" s="3"/>
    </row>
    <row r="774" spans="1:2" ht="14.4" x14ac:dyDescent="0.3">
      <c r="A774" s="3"/>
      <c r="B774" s="3"/>
    </row>
    <row r="775" spans="1:2" ht="14.4" x14ac:dyDescent="0.3">
      <c r="A775" s="3"/>
      <c r="B775" s="3"/>
    </row>
    <row r="776" spans="1:2" ht="14.4" x14ac:dyDescent="0.3">
      <c r="A776" s="3"/>
      <c r="B776" s="3"/>
    </row>
    <row r="777" spans="1:2" ht="14.4" x14ac:dyDescent="0.3">
      <c r="A777" s="3"/>
      <c r="B777" s="3"/>
    </row>
    <row r="778" spans="1:2" ht="14.4" x14ac:dyDescent="0.3">
      <c r="A778" s="3"/>
      <c r="B778" s="3"/>
    </row>
    <row r="779" spans="1:2" ht="14.4" x14ac:dyDescent="0.3">
      <c r="A779" s="3"/>
      <c r="B779" s="3"/>
    </row>
    <row r="780" spans="1:2" ht="14.4" x14ac:dyDescent="0.3">
      <c r="A780" s="3"/>
      <c r="B780" s="3"/>
    </row>
    <row r="781" spans="1:2" ht="14.4" x14ac:dyDescent="0.3">
      <c r="A781" s="3"/>
      <c r="B781" s="3"/>
    </row>
    <row r="782" spans="1:2" ht="14.4" x14ac:dyDescent="0.3">
      <c r="A782" s="3"/>
      <c r="B782" s="3"/>
    </row>
    <row r="783" spans="1:2" ht="14.4" x14ac:dyDescent="0.3">
      <c r="A783" s="3"/>
      <c r="B783" s="3"/>
    </row>
    <row r="784" spans="1:2" ht="14.4" x14ac:dyDescent="0.3">
      <c r="A784" s="3"/>
      <c r="B784" s="3"/>
    </row>
    <row r="785" spans="1:2" ht="14.4" x14ac:dyDescent="0.3">
      <c r="A785" s="3"/>
      <c r="B785" s="3"/>
    </row>
    <row r="786" spans="1:2" ht="14.4" x14ac:dyDescent="0.3">
      <c r="A786" s="3"/>
      <c r="B786" s="3"/>
    </row>
    <row r="787" spans="1:2" ht="14.4" x14ac:dyDescent="0.3">
      <c r="A787" s="3"/>
      <c r="B787" s="3"/>
    </row>
    <row r="788" spans="1:2" ht="14.4" x14ac:dyDescent="0.3">
      <c r="A788" s="3"/>
      <c r="B788" s="3"/>
    </row>
    <row r="789" spans="1:2" ht="14.4" x14ac:dyDescent="0.3">
      <c r="A789" s="3"/>
      <c r="B789" s="3"/>
    </row>
    <row r="790" spans="1:2" ht="14.4" x14ac:dyDescent="0.3">
      <c r="A790" s="3"/>
      <c r="B790" s="3"/>
    </row>
    <row r="791" spans="1:2" ht="14.4" x14ac:dyDescent="0.3">
      <c r="A791" s="3"/>
      <c r="B791" s="3"/>
    </row>
    <row r="792" spans="1:2" ht="14.4" x14ac:dyDescent="0.3">
      <c r="A792" s="3"/>
      <c r="B792" s="3"/>
    </row>
    <row r="793" spans="1:2" ht="14.4" x14ac:dyDescent="0.3">
      <c r="A793" s="3"/>
      <c r="B793" s="3"/>
    </row>
    <row r="794" spans="1:2" ht="14.4" x14ac:dyDescent="0.3">
      <c r="A794" s="3"/>
      <c r="B794" s="3"/>
    </row>
    <row r="795" spans="1:2" ht="14.4" x14ac:dyDescent="0.3">
      <c r="A795" s="3"/>
      <c r="B795" s="3"/>
    </row>
    <row r="796" spans="1:2" ht="14.4" x14ac:dyDescent="0.3">
      <c r="A796" s="3"/>
      <c r="B796" s="3"/>
    </row>
    <row r="797" spans="1:2" ht="14.4" x14ac:dyDescent="0.3">
      <c r="A797" s="3"/>
      <c r="B797" s="3"/>
    </row>
    <row r="798" spans="1:2" ht="14.4" x14ac:dyDescent="0.3">
      <c r="A798" s="3"/>
      <c r="B798" s="3"/>
    </row>
    <row r="799" spans="1:2" ht="14.4" x14ac:dyDescent="0.3">
      <c r="A799" s="3"/>
      <c r="B799" s="3"/>
    </row>
    <row r="800" spans="1:2" ht="14.4" x14ac:dyDescent="0.3">
      <c r="A800" s="3"/>
      <c r="B800" s="3"/>
    </row>
    <row r="801" spans="1:2" ht="14.4" x14ac:dyDescent="0.3">
      <c r="A801" s="3"/>
      <c r="B801" s="3"/>
    </row>
    <row r="802" spans="1:2" ht="14.4" x14ac:dyDescent="0.3">
      <c r="A802" s="3"/>
      <c r="B802" s="3"/>
    </row>
    <row r="803" spans="1:2" ht="14.4" x14ac:dyDescent="0.3">
      <c r="A803" s="3"/>
      <c r="B803" s="3"/>
    </row>
    <row r="804" spans="1:2" ht="14.4" x14ac:dyDescent="0.3">
      <c r="A804" s="3"/>
      <c r="B804" s="3"/>
    </row>
    <row r="805" spans="1:2" ht="14.4" x14ac:dyDescent="0.3">
      <c r="A805" s="3"/>
      <c r="B805" s="3"/>
    </row>
    <row r="806" spans="1:2" ht="14.4" x14ac:dyDescent="0.3">
      <c r="A806" s="3"/>
      <c r="B806" s="3"/>
    </row>
    <row r="807" spans="1:2" ht="14.4" x14ac:dyDescent="0.3">
      <c r="A807" s="3"/>
      <c r="B807" s="3"/>
    </row>
    <row r="808" spans="1:2" ht="14.4" x14ac:dyDescent="0.3">
      <c r="A808" s="3"/>
      <c r="B808" s="3"/>
    </row>
    <row r="809" spans="1:2" ht="14.4" x14ac:dyDescent="0.3">
      <c r="A809" s="3"/>
      <c r="B809" s="3"/>
    </row>
    <row r="810" spans="1:2" ht="14.4" x14ac:dyDescent="0.3">
      <c r="A810" s="3"/>
      <c r="B810" s="3"/>
    </row>
    <row r="811" spans="1:2" ht="14.4" x14ac:dyDescent="0.3">
      <c r="A811" s="3"/>
      <c r="B811" s="3"/>
    </row>
    <row r="812" spans="1:2" ht="14.4" x14ac:dyDescent="0.3">
      <c r="A812" s="3"/>
      <c r="B812" s="3"/>
    </row>
    <row r="813" spans="1:2" ht="14.4" x14ac:dyDescent="0.3">
      <c r="A813" s="3"/>
      <c r="B813" s="3"/>
    </row>
    <row r="814" spans="1:2" ht="14.4" x14ac:dyDescent="0.3">
      <c r="A814" s="3"/>
      <c r="B814" s="3"/>
    </row>
    <row r="815" spans="1:2" ht="14.4" x14ac:dyDescent="0.3">
      <c r="A815" s="3"/>
      <c r="B815" s="3"/>
    </row>
    <row r="816" spans="1:2" ht="14.4" x14ac:dyDescent="0.3">
      <c r="A816" s="3"/>
      <c r="B816" s="3"/>
    </row>
    <row r="817" spans="1:2" ht="14.4" x14ac:dyDescent="0.3">
      <c r="A817" s="3"/>
      <c r="B817" s="3"/>
    </row>
    <row r="818" spans="1:2" ht="14.4" x14ac:dyDescent="0.3">
      <c r="A818" s="3"/>
      <c r="B818" s="3"/>
    </row>
    <row r="819" spans="1:2" ht="14.4" x14ac:dyDescent="0.3">
      <c r="A819" s="3"/>
      <c r="B819" s="3"/>
    </row>
    <row r="820" spans="1:2" ht="14.4" x14ac:dyDescent="0.3">
      <c r="A820" s="3"/>
      <c r="B820" s="3"/>
    </row>
    <row r="821" spans="1:2" ht="14.4" x14ac:dyDescent="0.3">
      <c r="A821" s="3"/>
      <c r="B821" s="3"/>
    </row>
    <row r="822" spans="1:2" ht="14.4" x14ac:dyDescent="0.3">
      <c r="A822" s="3"/>
      <c r="B822" s="3"/>
    </row>
    <row r="823" spans="1:2" ht="14.4" x14ac:dyDescent="0.3">
      <c r="A823" s="3"/>
      <c r="B823" s="3"/>
    </row>
    <row r="824" spans="1:2" ht="14.4" x14ac:dyDescent="0.3">
      <c r="A824" s="3"/>
      <c r="B824" s="3"/>
    </row>
    <row r="825" spans="1:2" ht="14.4" x14ac:dyDescent="0.3">
      <c r="A825" s="3"/>
      <c r="B825" s="3"/>
    </row>
    <row r="826" spans="1:2" ht="14.4" x14ac:dyDescent="0.3">
      <c r="A826" s="3"/>
      <c r="B826" s="3"/>
    </row>
    <row r="827" spans="1:2" ht="14.4" x14ac:dyDescent="0.3">
      <c r="A827" s="3"/>
      <c r="B827" s="3"/>
    </row>
    <row r="828" spans="1:2" ht="14.4" x14ac:dyDescent="0.3">
      <c r="A828" s="3"/>
      <c r="B828" s="3"/>
    </row>
    <row r="829" spans="1:2" ht="14.4" x14ac:dyDescent="0.3">
      <c r="A829" s="3"/>
      <c r="B829" s="3"/>
    </row>
    <row r="830" spans="1:2" ht="14.4" x14ac:dyDescent="0.3">
      <c r="A830" s="3"/>
      <c r="B830" s="3"/>
    </row>
    <row r="831" spans="1:2" ht="14.4" x14ac:dyDescent="0.3">
      <c r="A831" s="3"/>
      <c r="B831" s="3"/>
    </row>
    <row r="832" spans="1:2" ht="14.4" x14ac:dyDescent="0.3">
      <c r="A832" s="3"/>
      <c r="B832" s="3"/>
    </row>
    <row r="833" spans="1:2" ht="14.4" x14ac:dyDescent="0.3">
      <c r="A833" s="3"/>
      <c r="B833" s="3"/>
    </row>
    <row r="834" spans="1:2" ht="14.4" x14ac:dyDescent="0.3">
      <c r="A834" s="3"/>
      <c r="B834" s="3"/>
    </row>
    <row r="835" spans="1:2" ht="14.4" x14ac:dyDescent="0.3">
      <c r="A835" s="3"/>
      <c r="B835" s="3"/>
    </row>
    <row r="836" spans="1:2" ht="14.4" x14ac:dyDescent="0.3">
      <c r="A836" s="3"/>
      <c r="B836" s="3"/>
    </row>
    <row r="837" spans="1:2" ht="14.4" x14ac:dyDescent="0.3">
      <c r="A837" s="3"/>
      <c r="B837" s="3"/>
    </row>
    <row r="838" spans="1:2" ht="14.4" x14ac:dyDescent="0.3">
      <c r="A838" s="3"/>
      <c r="B838" s="3"/>
    </row>
    <row r="839" spans="1:2" ht="14.4" x14ac:dyDescent="0.3">
      <c r="A839" s="3"/>
      <c r="B839" s="3"/>
    </row>
    <row r="840" spans="1:2" ht="14.4" x14ac:dyDescent="0.3">
      <c r="A840" s="3"/>
      <c r="B840" s="3"/>
    </row>
    <row r="841" spans="1:2" ht="14.4" x14ac:dyDescent="0.3">
      <c r="A841" s="3"/>
      <c r="B841" s="3"/>
    </row>
    <row r="842" spans="1:2" ht="14.4" x14ac:dyDescent="0.3">
      <c r="A842" s="3"/>
      <c r="B842" s="3"/>
    </row>
    <row r="843" spans="1:2" ht="14.4" x14ac:dyDescent="0.3">
      <c r="A843" s="3"/>
      <c r="B843" s="3"/>
    </row>
    <row r="844" spans="1:2" ht="14.4" x14ac:dyDescent="0.3">
      <c r="A844" s="3"/>
      <c r="B844" s="3"/>
    </row>
    <row r="845" spans="1:2" ht="14.4" x14ac:dyDescent="0.3">
      <c r="A845" s="3"/>
      <c r="B845" s="3"/>
    </row>
    <row r="846" spans="1:2" ht="14.4" x14ac:dyDescent="0.3">
      <c r="A846" s="3"/>
      <c r="B846" s="3"/>
    </row>
    <row r="847" spans="1:2" ht="14.4" x14ac:dyDescent="0.3">
      <c r="A847" s="3"/>
      <c r="B847" s="3"/>
    </row>
    <row r="848" spans="1:2" ht="14.4" x14ac:dyDescent="0.3">
      <c r="A848" s="3"/>
      <c r="B848" s="3"/>
    </row>
    <row r="849" spans="1:2" ht="14.4" x14ac:dyDescent="0.3">
      <c r="A849" s="3"/>
      <c r="B849" s="3"/>
    </row>
    <row r="850" spans="1:2" ht="14.4" x14ac:dyDescent="0.3">
      <c r="A850" s="3"/>
      <c r="B850" s="3"/>
    </row>
    <row r="851" spans="1:2" ht="14.4" x14ac:dyDescent="0.3">
      <c r="A851" s="3"/>
      <c r="B851" s="3"/>
    </row>
    <row r="852" spans="1:2" ht="14.4" x14ac:dyDescent="0.3">
      <c r="A852" s="3"/>
      <c r="B852" s="3"/>
    </row>
    <row r="853" spans="1:2" ht="14.4" x14ac:dyDescent="0.3">
      <c r="A853" s="3"/>
      <c r="B853" s="3"/>
    </row>
    <row r="854" spans="1:2" ht="14.4" x14ac:dyDescent="0.3">
      <c r="A854" s="3"/>
      <c r="B854" s="3"/>
    </row>
    <row r="855" spans="1:2" ht="14.4" x14ac:dyDescent="0.3">
      <c r="A855" s="3"/>
      <c r="B855" s="3"/>
    </row>
    <row r="856" spans="1:2" ht="14.4" x14ac:dyDescent="0.3">
      <c r="A856" s="3"/>
      <c r="B856" s="3"/>
    </row>
    <row r="857" spans="1:2" ht="14.4" x14ac:dyDescent="0.3">
      <c r="A857" s="3"/>
      <c r="B857" s="3"/>
    </row>
    <row r="858" spans="1:2" ht="14.4" x14ac:dyDescent="0.3">
      <c r="A858" s="3"/>
      <c r="B858" s="3"/>
    </row>
    <row r="859" spans="1:2" ht="14.4" x14ac:dyDescent="0.3">
      <c r="A859" s="3"/>
      <c r="B859" s="3"/>
    </row>
    <row r="860" spans="1:2" ht="14.4" x14ac:dyDescent="0.3">
      <c r="A860" s="3"/>
      <c r="B860" s="3"/>
    </row>
    <row r="861" spans="1:2" ht="14.4" x14ac:dyDescent="0.3">
      <c r="A861" s="3"/>
      <c r="B861" s="3"/>
    </row>
    <row r="862" spans="1:2" ht="14.4" x14ac:dyDescent="0.3">
      <c r="A862" s="3"/>
      <c r="B862" s="3"/>
    </row>
    <row r="863" spans="1:2" ht="14.4" x14ac:dyDescent="0.3">
      <c r="A863" s="3"/>
      <c r="B863" s="3"/>
    </row>
    <row r="864" spans="1:2" ht="14.4" x14ac:dyDescent="0.3">
      <c r="A864" s="3"/>
      <c r="B864" s="3"/>
    </row>
    <row r="865" spans="1:2" ht="14.4" x14ac:dyDescent="0.3">
      <c r="A865" s="3"/>
      <c r="B865" s="3"/>
    </row>
    <row r="866" spans="1:2" ht="14.4" x14ac:dyDescent="0.3">
      <c r="A866" s="3"/>
      <c r="B866" s="3"/>
    </row>
    <row r="867" spans="1:2" ht="14.4" x14ac:dyDescent="0.3">
      <c r="A867" s="3"/>
      <c r="B867" s="3"/>
    </row>
    <row r="868" spans="1:2" ht="14.4" x14ac:dyDescent="0.3">
      <c r="A868" s="3"/>
      <c r="B868" s="3"/>
    </row>
    <row r="869" spans="1:2" ht="14.4" x14ac:dyDescent="0.3">
      <c r="A869" s="3"/>
      <c r="B869" s="3"/>
    </row>
    <row r="870" spans="1:2" ht="14.4" x14ac:dyDescent="0.3">
      <c r="A870" s="3"/>
      <c r="B870" s="3"/>
    </row>
    <row r="871" spans="1:2" ht="14.4" x14ac:dyDescent="0.3">
      <c r="A871" s="3"/>
      <c r="B871" s="3"/>
    </row>
    <row r="872" spans="1:2" ht="14.4" x14ac:dyDescent="0.3">
      <c r="A872" s="3"/>
      <c r="B872" s="3"/>
    </row>
    <row r="873" spans="1:2" ht="14.4" x14ac:dyDescent="0.3">
      <c r="A873" s="3"/>
      <c r="B873" s="3"/>
    </row>
    <row r="874" spans="1:2" ht="14.4" x14ac:dyDescent="0.3">
      <c r="A874" s="3"/>
      <c r="B874" s="3"/>
    </row>
    <row r="875" spans="1:2" ht="14.4" x14ac:dyDescent="0.3">
      <c r="A875" s="3"/>
      <c r="B875" s="3"/>
    </row>
    <row r="876" spans="1:2" ht="14.4" x14ac:dyDescent="0.3">
      <c r="A876" s="3"/>
      <c r="B876" s="3"/>
    </row>
    <row r="877" spans="1:2" ht="14.4" x14ac:dyDescent="0.3">
      <c r="A877" s="3"/>
      <c r="B877" s="3"/>
    </row>
    <row r="878" spans="1:2" ht="14.4" x14ac:dyDescent="0.3">
      <c r="A878" s="3"/>
      <c r="B878" s="3"/>
    </row>
    <row r="879" spans="1:2" ht="14.4" x14ac:dyDescent="0.3">
      <c r="A879" s="3"/>
      <c r="B879" s="3"/>
    </row>
    <row r="880" spans="1:2" ht="14.4" x14ac:dyDescent="0.3">
      <c r="A880" s="3"/>
      <c r="B880" s="3"/>
    </row>
    <row r="881" spans="1:2" ht="14.4" x14ac:dyDescent="0.3">
      <c r="A881" s="3"/>
      <c r="B881" s="3"/>
    </row>
    <row r="882" spans="1:2" ht="14.4" x14ac:dyDescent="0.3">
      <c r="A882" s="3"/>
      <c r="B882" s="3"/>
    </row>
    <row r="883" spans="1:2" ht="14.4" x14ac:dyDescent="0.3">
      <c r="A883" s="3"/>
      <c r="B883" s="3"/>
    </row>
    <row r="884" spans="1:2" ht="14.4" x14ac:dyDescent="0.3">
      <c r="A884" s="3"/>
      <c r="B884" s="3"/>
    </row>
    <row r="885" spans="1:2" ht="14.4" x14ac:dyDescent="0.3">
      <c r="A885" s="3"/>
      <c r="B885" s="3"/>
    </row>
    <row r="886" spans="1:2" ht="14.4" x14ac:dyDescent="0.3">
      <c r="A886" s="3"/>
      <c r="B886" s="3"/>
    </row>
    <row r="887" spans="1:2" ht="14.4" x14ac:dyDescent="0.3">
      <c r="A887" s="3"/>
      <c r="B887" s="3"/>
    </row>
    <row r="888" spans="1:2" ht="14.4" x14ac:dyDescent="0.3">
      <c r="A888" s="3"/>
      <c r="B888" s="3"/>
    </row>
    <row r="889" spans="1:2" ht="14.4" x14ac:dyDescent="0.3">
      <c r="A889" s="3"/>
      <c r="B889" s="3"/>
    </row>
    <row r="890" spans="1:2" ht="14.4" x14ac:dyDescent="0.3">
      <c r="A890" s="3"/>
      <c r="B890" s="3"/>
    </row>
    <row r="891" spans="1:2" ht="14.4" x14ac:dyDescent="0.3">
      <c r="A891" s="3"/>
      <c r="B891" s="3"/>
    </row>
    <row r="892" spans="1:2" ht="14.4" x14ac:dyDescent="0.3">
      <c r="A892" s="3"/>
      <c r="B892" s="3"/>
    </row>
    <row r="893" spans="1:2" ht="14.4" x14ac:dyDescent="0.3">
      <c r="A893" s="3"/>
      <c r="B893" s="3"/>
    </row>
    <row r="894" spans="1:2" ht="14.4" x14ac:dyDescent="0.3">
      <c r="A894" s="3"/>
      <c r="B894" s="3"/>
    </row>
    <row r="895" spans="1:2" ht="14.4" x14ac:dyDescent="0.3">
      <c r="A895" s="3"/>
      <c r="B895" s="3"/>
    </row>
    <row r="896" spans="1:2" ht="14.4" x14ac:dyDescent="0.3">
      <c r="A896" s="3"/>
      <c r="B896" s="3"/>
    </row>
    <row r="897" spans="1:2" ht="14.4" x14ac:dyDescent="0.3">
      <c r="A897" s="3"/>
      <c r="B897" s="3"/>
    </row>
    <row r="898" spans="1:2" ht="14.4" x14ac:dyDescent="0.3">
      <c r="A898" s="3"/>
      <c r="B898" s="3"/>
    </row>
    <row r="899" spans="1:2" ht="14.4" x14ac:dyDescent="0.3">
      <c r="A899" s="3"/>
      <c r="B899" s="3"/>
    </row>
    <row r="900" spans="1:2" ht="14.4" x14ac:dyDescent="0.3">
      <c r="A900" s="3"/>
      <c r="B900" s="3"/>
    </row>
    <row r="901" spans="1:2" ht="14.4" x14ac:dyDescent="0.3">
      <c r="A901" s="3"/>
      <c r="B901" s="3"/>
    </row>
    <row r="902" spans="1:2" ht="14.4" x14ac:dyDescent="0.3">
      <c r="A902" s="3"/>
      <c r="B902" s="3"/>
    </row>
    <row r="903" spans="1:2" ht="14.4" x14ac:dyDescent="0.3">
      <c r="A903" s="3"/>
      <c r="B903" s="3"/>
    </row>
    <row r="904" spans="1:2" ht="14.4" x14ac:dyDescent="0.3">
      <c r="A904" s="3"/>
      <c r="B904" s="3"/>
    </row>
    <row r="905" spans="1:2" ht="14.4" x14ac:dyDescent="0.3">
      <c r="A905" s="3"/>
      <c r="B905" s="3"/>
    </row>
    <row r="906" spans="1:2" ht="14.4" x14ac:dyDescent="0.3">
      <c r="A906" s="3"/>
      <c r="B906" s="3"/>
    </row>
    <row r="907" spans="1:2" ht="14.4" x14ac:dyDescent="0.3">
      <c r="A907" s="3"/>
      <c r="B907" s="3"/>
    </row>
    <row r="908" spans="1:2" ht="14.4" x14ac:dyDescent="0.3">
      <c r="A908" s="3"/>
      <c r="B908" s="3"/>
    </row>
    <row r="909" spans="1:2" ht="14.4" x14ac:dyDescent="0.3">
      <c r="A909" s="3"/>
      <c r="B909" s="3"/>
    </row>
    <row r="910" spans="1:2" ht="14.4" x14ac:dyDescent="0.3">
      <c r="A910" s="3"/>
      <c r="B910" s="3"/>
    </row>
    <row r="911" spans="1:2" ht="14.4" x14ac:dyDescent="0.3">
      <c r="A911" s="3"/>
      <c r="B911" s="3"/>
    </row>
    <row r="912" spans="1:2" ht="14.4" x14ac:dyDescent="0.3">
      <c r="A912" s="3"/>
      <c r="B912" s="3"/>
    </row>
    <row r="913" spans="1:2" ht="14.4" x14ac:dyDescent="0.3">
      <c r="A913" s="3"/>
      <c r="B913" s="3"/>
    </row>
    <row r="914" spans="1:2" ht="14.4" x14ac:dyDescent="0.3">
      <c r="A914" s="3"/>
      <c r="B914" s="3"/>
    </row>
    <row r="915" spans="1:2" ht="14.4" x14ac:dyDescent="0.3">
      <c r="A915" s="3"/>
      <c r="B915" s="3"/>
    </row>
    <row r="916" spans="1:2" ht="14.4" x14ac:dyDescent="0.3">
      <c r="A916" s="3"/>
      <c r="B916" s="3"/>
    </row>
    <row r="917" spans="1:2" ht="14.4" x14ac:dyDescent="0.3">
      <c r="A917" s="3"/>
      <c r="B917" s="3"/>
    </row>
    <row r="918" spans="1:2" ht="14.4" x14ac:dyDescent="0.3">
      <c r="A918" s="3"/>
      <c r="B918" s="3"/>
    </row>
    <row r="919" spans="1:2" ht="14.4" x14ac:dyDescent="0.3">
      <c r="A919" s="3"/>
      <c r="B919" s="3"/>
    </row>
    <row r="920" spans="1:2" ht="14.4" x14ac:dyDescent="0.3">
      <c r="A920" s="3"/>
      <c r="B920" s="3"/>
    </row>
    <row r="921" spans="1:2" ht="14.4" x14ac:dyDescent="0.3">
      <c r="A921" s="3"/>
      <c r="B921" s="3"/>
    </row>
    <row r="922" spans="1:2" ht="14.4" x14ac:dyDescent="0.3">
      <c r="A922" s="3"/>
      <c r="B922" s="3"/>
    </row>
    <row r="923" spans="1:2" ht="14.4" x14ac:dyDescent="0.3">
      <c r="A923" s="3"/>
      <c r="B923" s="3"/>
    </row>
    <row r="924" spans="1:2" ht="14.4" x14ac:dyDescent="0.3">
      <c r="A924" s="3"/>
      <c r="B924" s="3"/>
    </row>
    <row r="925" spans="1:2" ht="14.4" x14ac:dyDescent="0.3">
      <c r="A925" s="3"/>
      <c r="B925" s="3"/>
    </row>
    <row r="926" spans="1:2" ht="14.4" x14ac:dyDescent="0.3">
      <c r="A926" s="3"/>
      <c r="B926" s="3"/>
    </row>
    <row r="927" spans="1:2" ht="14.4" x14ac:dyDescent="0.3">
      <c r="A927" s="3"/>
      <c r="B927" s="3"/>
    </row>
    <row r="928" spans="1:2" ht="14.4" x14ac:dyDescent="0.3">
      <c r="A928" s="3"/>
      <c r="B928" s="3"/>
    </row>
    <row r="929" spans="1:2" ht="14.4" x14ac:dyDescent="0.3">
      <c r="A929" s="3"/>
      <c r="B929" s="3"/>
    </row>
    <row r="930" spans="1:2" ht="14.4" x14ac:dyDescent="0.3">
      <c r="A930" s="3"/>
      <c r="B930" s="3"/>
    </row>
    <row r="931" spans="1:2" ht="14.4" x14ac:dyDescent="0.3">
      <c r="A931" s="3"/>
      <c r="B931" s="3"/>
    </row>
    <row r="932" spans="1:2" ht="14.4" x14ac:dyDescent="0.3">
      <c r="A932" s="3"/>
      <c r="B932" s="3"/>
    </row>
    <row r="933" spans="1:2" ht="14.4" x14ac:dyDescent="0.3">
      <c r="A933" s="3"/>
      <c r="B933" s="3"/>
    </row>
    <row r="934" spans="1:2" ht="14.4" x14ac:dyDescent="0.3">
      <c r="A934" s="3"/>
      <c r="B934" s="3"/>
    </row>
    <row r="935" spans="1:2" ht="14.4" x14ac:dyDescent="0.3">
      <c r="A935" s="3"/>
      <c r="B935" s="3"/>
    </row>
    <row r="936" spans="1:2" ht="14.4" x14ac:dyDescent="0.3">
      <c r="A936" s="3"/>
      <c r="B936" s="3"/>
    </row>
    <row r="937" spans="1:2" ht="14.4" x14ac:dyDescent="0.3">
      <c r="A937" s="3"/>
      <c r="B937" s="3"/>
    </row>
    <row r="938" spans="1:2" ht="14.4" x14ac:dyDescent="0.3">
      <c r="A938" s="3"/>
      <c r="B938" s="3"/>
    </row>
    <row r="939" spans="1:2" ht="14.4" x14ac:dyDescent="0.3">
      <c r="A939" s="3"/>
      <c r="B939" s="3"/>
    </row>
    <row r="940" spans="1:2" ht="14.4" x14ac:dyDescent="0.3">
      <c r="A940" s="3"/>
      <c r="B940" s="3"/>
    </row>
    <row r="941" spans="1:2" ht="14.4" x14ac:dyDescent="0.3">
      <c r="A941" s="3"/>
      <c r="B941" s="3"/>
    </row>
    <row r="942" spans="1:2" ht="14.4" x14ac:dyDescent="0.3">
      <c r="A942" s="3"/>
      <c r="B942" s="3"/>
    </row>
    <row r="943" spans="1:2" ht="14.4" x14ac:dyDescent="0.3">
      <c r="A943" s="3"/>
      <c r="B943" s="3"/>
    </row>
    <row r="944" spans="1:2" ht="14.4" x14ac:dyDescent="0.3">
      <c r="A944" s="3"/>
      <c r="B944" s="3"/>
    </row>
    <row r="945" spans="1:2" ht="14.4" x14ac:dyDescent="0.3">
      <c r="A945" s="3"/>
      <c r="B945" s="3"/>
    </row>
    <row r="946" spans="1:2" ht="14.4" x14ac:dyDescent="0.3">
      <c r="A946" s="3"/>
      <c r="B946" s="3"/>
    </row>
    <row r="947" spans="1:2" ht="14.4" x14ac:dyDescent="0.3">
      <c r="A947" s="3"/>
      <c r="B947" s="3"/>
    </row>
    <row r="948" spans="1:2" ht="14.4" x14ac:dyDescent="0.3">
      <c r="A948" s="3"/>
      <c r="B948" s="3"/>
    </row>
    <row r="949" spans="1:2" ht="14.4" x14ac:dyDescent="0.3">
      <c r="A949" s="3"/>
      <c r="B949" s="3"/>
    </row>
    <row r="950" spans="1:2" ht="14.4" x14ac:dyDescent="0.3">
      <c r="A950" s="3"/>
      <c r="B950" s="3"/>
    </row>
    <row r="951" spans="1:2" ht="14.4" x14ac:dyDescent="0.3">
      <c r="A951" s="3"/>
      <c r="B951" s="3"/>
    </row>
    <row r="952" spans="1:2" ht="14.4" x14ac:dyDescent="0.3">
      <c r="A952" s="3"/>
      <c r="B952" s="3"/>
    </row>
    <row r="953" spans="1:2" ht="14.4" x14ac:dyDescent="0.3">
      <c r="A953" s="3"/>
      <c r="B953" s="3"/>
    </row>
    <row r="954" spans="1:2" ht="14.4" x14ac:dyDescent="0.3">
      <c r="A954" s="3"/>
      <c r="B954" s="3"/>
    </row>
    <row r="955" spans="1:2" ht="14.4" x14ac:dyDescent="0.3">
      <c r="A955" s="3"/>
      <c r="B955" s="3"/>
    </row>
    <row r="956" spans="1:2" ht="14.4" x14ac:dyDescent="0.3">
      <c r="A956" s="3"/>
      <c r="B956" s="3"/>
    </row>
    <row r="957" spans="1:2" ht="14.4" x14ac:dyDescent="0.3">
      <c r="A957" s="3"/>
      <c r="B957" s="3"/>
    </row>
    <row r="958" spans="1:2" ht="14.4" x14ac:dyDescent="0.3">
      <c r="A958" s="3"/>
      <c r="B958" s="3"/>
    </row>
    <row r="959" spans="1:2" ht="14.4" x14ac:dyDescent="0.3">
      <c r="A959" s="3"/>
      <c r="B959" s="3"/>
    </row>
    <row r="960" spans="1:2" ht="14.4" x14ac:dyDescent="0.3">
      <c r="A960" s="3"/>
      <c r="B960" s="3"/>
    </row>
    <row r="961" spans="1:2" ht="14.4" x14ac:dyDescent="0.3">
      <c r="A961" s="3"/>
      <c r="B961" s="3"/>
    </row>
    <row r="962" spans="1:2" ht="14.4" x14ac:dyDescent="0.3">
      <c r="A962" s="3"/>
      <c r="B962" s="3"/>
    </row>
    <row r="963" spans="1:2" ht="14.4" x14ac:dyDescent="0.3">
      <c r="A963" s="3"/>
      <c r="B963" s="3"/>
    </row>
    <row r="964" spans="1:2" ht="14.4" x14ac:dyDescent="0.3">
      <c r="A964" s="3"/>
      <c r="B964" s="3"/>
    </row>
    <row r="965" spans="1:2" ht="14.4" x14ac:dyDescent="0.3">
      <c r="A965" s="3"/>
      <c r="B965" s="3"/>
    </row>
    <row r="966" spans="1:2" ht="14.4" x14ac:dyDescent="0.3">
      <c r="A966" s="3"/>
      <c r="B966" s="3"/>
    </row>
    <row r="967" spans="1:2" ht="14.4" x14ac:dyDescent="0.3">
      <c r="A967" s="3"/>
      <c r="B967" s="3"/>
    </row>
    <row r="968" spans="1:2" ht="14.4" x14ac:dyDescent="0.3">
      <c r="A968" s="3"/>
      <c r="B968" s="3"/>
    </row>
    <row r="969" spans="1:2" ht="14.4" x14ac:dyDescent="0.3">
      <c r="A969" s="3"/>
      <c r="B969" s="3"/>
    </row>
    <row r="970" spans="1:2" ht="14.4" x14ac:dyDescent="0.3">
      <c r="A970" s="3"/>
      <c r="B970" s="3"/>
    </row>
    <row r="971" spans="1:2" ht="14.4" x14ac:dyDescent="0.3">
      <c r="A971" s="3"/>
      <c r="B971" s="3"/>
    </row>
    <row r="972" spans="1:2" ht="14.4" x14ac:dyDescent="0.3">
      <c r="A972" s="3"/>
      <c r="B972" s="3"/>
    </row>
    <row r="973" spans="1:2" ht="14.4" x14ac:dyDescent="0.3">
      <c r="A973" s="3"/>
      <c r="B973" s="3"/>
    </row>
    <row r="974" spans="1:2" ht="14.4" x14ac:dyDescent="0.3">
      <c r="A974" s="3"/>
      <c r="B974" s="3"/>
    </row>
    <row r="975" spans="1:2" ht="14.4" x14ac:dyDescent="0.3">
      <c r="A975" s="3"/>
      <c r="B975" s="3"/>
    </row>
    <row r="976" spans="1:2" ht="14.4" x14ac:dyDescent="0.3">
      <c r="A976" s="3"/>
      <c r="B976" s="3"/>
    </row>
    <row r="977" spans="1:2" ht="14.4" x14ac:dyDescent="0.3">
      <c r="A977" s="3"/>
      <c r="B977" s="3"/>
    </row>
    <row r="978" spans="1:2" ht="14.4" x14ac:dyDescent="0.3">
      <c r="A978" s="3"/>
      <c r="B978" s="3"/>
    </row>
    <row r="979" spans="1:2" ht="14.4" x14ac:dyDescent="0.3">
      <c r="A979" s="3"/>
      <c r="B979" s="3"/>
    </row>
    <row r="980" spans="1:2" ht="14.4" x14ac:dyDescent="0.3">
      <c r="A980" s="3"/>
      <c r="B980" s="3"/>
    </row>
    <row r="981" spans="1:2" ht="14.4" x14ac:dyDescent="0.3">
      <c r="A981" s="3"/>
      <c r="B981" s="3"/>
    </row>
    <row r="982" spans="1:2" ht="14.4" x14ac:dyDescent="0.3">
      <c r="A982" s="3"/>
      <c r="B982" s="3"/>
    </row>
    <row r="983" spans="1:2" ht="14.4" x14ac:dyDescent="0.3">
      <c r="A983" s="3"/>
      <c r="B983" s="3"/>
    </row>
    <row r="984" spans="1:2" ht="14.4" x14ac:dyDescent="0.3">
      <c r="A984" s="3"/>
      <c r="B984" s="3"/>
    </row>
    <row r="985" spans="1:2" ht="14.4" x14ac:dyDescent="0.3">
      <c r="A985" s="3"/>
      <c r="B985" s="3"/>
    </row>
    <row r="986" spans="1:2" ht="14.4" x14ac:dyDescent="0.3">
      <c r="A986" s="3"/>
      <c r="B986" s="3"/>
    </row>
    <row r="987" spans="1:2" ht="14.4" x14ac:dyDescent="0.3">
      <c r="A987" s="3"/>
      <c r="B987" s="3"/>
    </row>
    <row r="988" spans="1:2" ht="14.4" x14ac:dyDescent="0.3">
      <c r="A988" s="3"/>
      <c r="B988" s="3"/>
    </row>
    <row r="989" spans="1:2" ht="14.4" x14ac:dyDescent="0.3">
      <c r="A989" s="3"/>
      <c r="B989" s="3"/>
    </row>
    <row r="990" spans="1:2" ht="14.4" x14ac:dyDescent="0.3">
      <c r="A990" s="3"/>
      <c r="B990" s="3"/>
    </row>
    <row r="991" spans="1:2" ht="14.4" x14ac:dyDescent="0.3">
      <c r="A991" s="3"/>
      <c r="B991" s="3"/>
    </row>
    <row r="992" spans="1:2" ht="14.4" x14ac:dyDescent="0.3">
      <c r="A992" s="3"/>
      <c r="B992" s="3"/>
    </row>
    <row r="993" spans="1:2" ht="14.4" x14ac:dyDescent="0.3">
      <c r="A993" s="3"/>
      <c r="B993" s="3"/>
    </row>
    <row r="994" spans="1:2" ht="14.4" x14ac:dyDescent="0.3">
      <c r="A994" s="3"/>
      <c r="B994" s="3"/>
    </row>
    <row r="995" spans="1:2" ht="14.4" x14ac:dyDescent="0.3">
      <c r="A995" s="3"/>
      <c r="B995" s="3"/>
    </row>
    <row r="996" spans="1:2" ht="14.4" x14ac:dyDescent="0.3">
      <c r="A996" s="3"/>
      <c r="B996" s="3"/>
    </row>
    <row r="997" spans="1:2" ht="14.4" x14ac:dyDescent="0.3">
      <c r="A997" s="3"/>
      <c r="B997" s="3"/>
    </row>
    <row r="998" spans="1:2" ht="14.4" x14ac:dyDescent="0.3">
      <c r="A998" s="3"/>
      <c r="B998" s="3"/>
    </row>
    <row r="999" spans="1:2" ht="14.4" x14ac:dyDescent="0.3">
      <c r="A999" s="3"/>
      <c r="B999" s="3"/>
    </row>
    <row r="1000" spans="1:2" ht="14.4" x14ac:dyDescent="0.3">
      <c r="A1000" s="3"/>
      <c r="B1000" s="3"/>
    </row>
    <row r="1001" spans="1:2" ht="14.4" x14ac:dyDescent="0.3">
      <c r="A1001" s="3"/>
      <c r="B1001" s="3"/>
    </row>
  </sheetData>
  <conditionalFormatting sqref="C2:C48">
    <cfRule type="cellIs" dxfId="12" priority="3" operator="greaterThan">
      <formula>$D$2</formula>
    </cfRule>
  </conditionalFormatting>
  <conditionalFormatting sqref="E2:E48">
    <cfRule type="cellIs" dxfId="11" priority="2" operator="greaterThan">
      <formula>$F$2</formula>
    </cfRule>
  </conditionalFormatting>
  <conditionalFormatting sqref="G2:G48">
    <cfRule type="cellIs" dxfId="10" priority="1" operator="greaterThan">
      <formula>$H$2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39A0-A3FC-4ACB-BB8E-9DDF5BDE05CE}">
  <dimension ref="A1:J48"/>
  <sheetViews>
    <sheetView workbookViewId="0">
      <selection activeCell="J2" sqref="J2:J48"/>
    </sheetView>
  </sheetViews>
  <sheetFormatPr defaultRowHeight="13.2" x14ac:dyDescent="0.25"/>
  <cols>
    <col min="1" max="1" width="14.6640625" customWidth="1"/>
    <col min="2" max="2" width="30.6640625" customWidth="1"/>
    <col min="3" max="10" width="14.6640625" customWidth="1"/>
  </cols>
  <sheetData>
    <row r="1" spans="1:10" ht="14.4" x14ac:dyDescent="0.3">
      <c r="A1" s="1" t="s">
        <v>0</v>
      </c>
      <c r="B1" s="1" t="s">
        <v>1</v>
      </c>
      <c r="C1" s="1" t="s">
        <v>2</v>
      </c>
      <c r="D1" s="1" t="s">
        <v>56</v>
      </c>
      <c r="E1" s="1" t="s">
        <v>3</v>
      </c>
      <c r="F1" s="1" t="s">
        <v>57</v>
      </c>
      <c r="G1" s="1" t="s">
        <v>60</v>
      </c>
      <c r="H1" s="1" t="s">
        <v>5</v>
      </c>
      <c r="I1" s="1" t="s">
        <v>55</v>
      </c>
      <c r="J1" s="1" t="s">
        <v>54</v>
      </c>
    </row>
    <row r="2" spans="1:10" ht="14.4" x14ac:dyDescent="0.3">
      <c r="A2" s="4">
        <v>173011011</v>
      </c>
      <c r="B2" s="3" t="s">
        <v>6</v>
      </c>
      <c r="C2" s="5"/>
      <c r="D2" s="5">
        <v>12</v>
      </c>
      <c r="E2" s="5"/>
      <c r="F2" s="5">
        <v>8</v>
      </c>
      <c r="G2" s="6">
        <f>C2+E2</f>
        <v>0</v>
      </c>
      <c r="H2" s="6">
        <f>D2+F2</f>
        <v>20</v>
      </c>
      <c r="I2" s="10">
        <f>(G2/H2)*100</f>
        <v>0</v>
      </c>
      <c r="J2" s="11" t="str">
        <f>IF(I2&gt;94,"A+",IF(I2&gt;84,"A",IF(I2&gt;79,"A-",IF(I2&gt;74,"B+",IF(I2&gt;69,"B",IF(I2&gt;64,"B-",IF(I2&gt;59,"C+",IF(I2&gt;54,"C",IF(I2&gt;49,"D","F")))))))))</f>
        <v>F</v>
      </c>
    </row>
    <row r="3" spans="1:10" ht="14.4" x14ac:dyDescent="0.3">
      <c r="A3" s="4">
        <v>181014084</v>
      </c>
      <c r="B3" s="3" t="s">
        <v>7</v>
      </c>
      <c r="C3" s="7"/>
      <c r="D3" s="5">
        <v>12</v>
      </c>
      <c r="E3" s="7"/>
      <c r="F3" s="5">
        <v>8</v>
      </c>
      <c r="G3" s="6">
        <f t="shared" ref="G3:G48" si="0">C3+E3</f>
        <v>0</v>
      </c>
      <c r="H3" s="6">
        <f t="shared" ref="H3:H48" si="1">D3+F3</f>
        <v>20</v>
      </c>
      <c r="I3" s="10">
        <f t="shared" ref="I3:I48" si="2">(G3/H3)*100</f>
        <v>0</v>
      </c>
      <c r="J3" s="11" t="str">
        <f t="shared" ref="J3:J48" si="3">IF(I3&gt;94,"A+",IF(I3&gt;84,"A",IF(I3&gt;79,"A-",IF(I3&gt;74,"B+",IF(I3&gt;69,"B",IF(I3&gt;64,"B-",IF(I3&gt;59,"C+",IF(I3&gt;54,"C",IF(I3&gt;49,"D","F")))))))))</f>
        <v>F</v>
      </c>
    </row>
    <row r="4" spans="1:10" ht="14.4" x14ac:dyDescent="0.3">
      <c r="A4" s="4">
        <v>183011124</v>
      </c>
      <c r="B4" s="3" t="s">
        <v>8</v>
      </c>
      <c r="C4" s="5"/>
      <c r="D4" s="5">
        <v>12</v>
      </c>
      <c r="E4" s="5"/>
      <c r="F4" s="5">
        <v>8</v>
      </c>
      <c r="G4" s="6">
        <f t="shared" si="0"/>
        <v>0</v>
      </c>
      <c r="H4" s="6">
        <f t="shared" si="1"/>
        <v>20</v>
      </c>
      <c r="I4" s="12">
        <f t="shared" si="2"/>
        <v>0</v>
      </c>
      <c r="J4" s="11" t="str">
        <f t="shared" si="3"/>
        <v>F</v>
      </c>
    </row>
    <row r="5" spans="1:10" ht="14.4" x14ac:dyDescent="0.3">
      <c r="A5" s="4">
        <v>183013056</v>
      </c>
      <c r="B5" s="3" t="s">
        <v>9</v>
      </c>
      <c r="C5" s="5"/>
      <c r="D5" s="5">
        <v>12</v>
      </c>
      <c r="E5" s="5"/>
      <c r="F5" s="5">
        <v>8</v>
      </c>
      <c r="G5" s="6">
        <f t="shared" si="0"/>
        <v>0</v>
      </c>
      <c r="H5" s="6">
        <f t="shared" si="1"/>
        <v>20</v>
      </c>
      <c r="I5" s="12">
        <f t="shared" si="2"/>
        <v>0</v>
      </c>
      <c r="J5" s="11" t="str">
        <f t="shared" si="3"/>
        <v>F</v>
      </c>
    </row>
    <row r="6" spans="1:10" ht="14.4" x14ac:dyDescent="0.3">
      <c r="A6" s="4">
        <v>183013064</v>
      </c>
      <c r="B6" s="3" t="s">
        <v>10</v>
      </c>
      <c r="C6" s="7"/>
      <c r="D6" s="5">
        <v>12</v>
      </c>
      <c r="E6" s="7"/>
      <c r="F6" s="5">
        <v>8</v>
      </c>
      <c r="G6" s="6">
        <f t="shared" si="0"/>
        <v>0</v>
      </c>
      <c r="H6" s="6">
        <f t="shared" si="1"/>
        <v>20</v>
      </c>
      <c r="I6" s="10">
        <f t="shared" si="2"/>
        <v>0</v>
      </c>
      <c r="J6" s="11" t="str">
        <f t="shared" si="3"/>
        <v>F</v>
      </c>
    </row>
    <row r="7" spans="1:10" ht="14.4" x14ac:dyDescent="0.3">
      <c r="A7" s="4">
        <v>183014013</v>
      </c>
      <c r="B7" s="3" t="s">
        <v>11</v>
      </c>
      <c r="C7" s="5">
        <v>9</v>
      </c>
      <c r="D7" s="5">
        <v>12</v>
      </c>
      <c r="E7" s="5">
        <v>8</v>
      </c>
      <c r="F7" s="5">
        <v>8</v>
      </c>
      <c r="G7" s="6">
        <f t="shared" si="0"/>
        <v>17</v>
      </c>
      <c r="H7" s="6">
        <f t="shared" si="1"/>
        <v>20</v>
      </c>
      <c r="I7" s="12">
        <f t="shared" si="2"/>
        <v>85</v>
      </c>
      <c r="J7" s="11" t="str">
        <f t="shared" si="3"/>
        <v>A</v>
      </c>
    </row>
    <row r="8" spans="1:10" ht="14.4" x14ac:dyDescent="0.3">
      <c r="A8" s="4">
        <v>183014047</v>
      </c>
      <c r="B8" s="3" t="s">
        <v>12</v>
      </c>
      <c r="C8" s="5">
        <v>2</v>
      </c>
      <c r="D8" s="5">
        <v>12</v>
      </c>
      <c r="E8" s="5">
        <v>8</v>
      </c>
      <c r="F8" s="5">
        <v>8</v>
      </c>
      <c r="G8" s="6">
        <f t="shared" si="0"/>
        <v>10</v>
      </c>
      <c r="H8" s="6">
        <f t="shared" si="1"/>
        <v>20</v>
      </c>
      <c r="I8" s="10">
        <f t="shared" si="2"/>
        <v>50</v>
      </c>
      <c r="J8" s="11" t="str">
        <f t="shared" si="3"/>
        <v>D</v>
      </c>
    </row>
    <row r="9" spans="1:10" ht="14.4" x14ac:dyDescent="0.3">
      <c r="A9" s="4">
        <v>183014061</v>
      </c>
      <c r="B9" s="3" t="s">
        <v>13</v>
      </c>
      <c r="C9" s="7"/>
      <c r="D9" s="5">
        <v>12</v>
      </c>
      <c r="E9" s="7"/>
      <c r="F9" s="5">
        <v>8</v>
      </c>
      <c r="G9" s="6">
        <f t="shared" si="0"/>
        <v>0</v>
      </c>
      <c r="H9" s="6">
        <f t="shared" si="1"/>
        <v>20</v>
      </c>
      <c r="I9" s="10">
        <f t="shared" si="2"/>
        <v>0</v>
      </c>
      <c r="J9" s="11" t="str">
        <f t="shared" si="3"/>
        <v>F</v>
      </c>
    </row>
    <row r="10" spans="1:10" ht="14.4" x14ac:dyDescent="0.3">
      <c r="A10" s="4">
        <v>191011024</v>
      </c>
      <c r="B10" s="3" t="s">
        <v>14</v>
      </c>
      <c r="C10" s="5">
        <v>1</v>
      </c>
      <c r="D10" s="5">
        <v>12</v>
      </c>
      <c r="E10" s="5">
        <v>8</v>
      </c>
      <c r="F10" s="5">
        <v>8</v>
      </c>
      <c r="G10" s="6">
        <f t="shared" si="0"/>
        <v>9</v>
      </c>
      <c r="H10" s="6">
        <f t="shared" si="1"/>
        <v>20</v>
      </c>
      <c r="I10" s="12">
        <f t="shared" si="2"/>
        <v>45</v>
      </c>
      <c r="J10" s="11" t="str">
        <f t="shared" si="3"/>
        <v>F</v>
      </c>
    </row>
    <row r="11" spans="1:10" ht="14.4" x14ac:dyDescent="0.3">
      <c r="A11" s="4">
        <v>191014023</v>
      </c>
      <c r="B11" s="3" t="s">
        <v>15</v>
      </c>
      <c r="C11" s="5">
        <v>2</v>
      </c>
      <c r="D11" s="5">
        <v>12</v>
      </c>
      <c r="E11" s="5">
        <v>8</v>
      </c>
      <c r="F11" s="5">
        <v>8</v>
      </c>
      <c r="G11" s="6">
        <f t="shared" si="0"/>
        <v>10</v>
      </c>
      <c r="H11" s="6">
        <f t="shared" si="1"/>
        <v>20</v>
      </c>
      <c r="I11" s="12">
        <f t="shared" si="2"/>
        <v>50</v>
      </c>
      <c r="J11" s="11" t="str">
        <f t="shared" si="3"/>
        <v>D</v>
      </c>
    </row>
    <row r="12" spans="1:10" ht="14.4" x14ac:dyDescent="0.3">
      <c r="A12" s="4">
        <v>191014032</v>
      </c>
      <c r="B12" s="3" t="s">
        <v>16</v>
      </c>
      <c r="C12" s="7"/>
      <c r="D12" s="5">
        <v>12</v>
      </c>
      <c r="E12" s="7"/>
      <c r="F12" s="5">
        <v>8</v>
      </c>
      <c r="G12" s="6">
        <f t="shared" si="0"/>
        <v>0</v>
      </c>
      <c r="H12" s="6">
        <f t="shared" si="1"/>
        <v>20</v>
      </c>
      <c r="I12" s="10">
        <f t="shared" si="2"/>
        <v>0</v>
      </c>
      <c r="J12" s="11" t="str">
        <f t="shared" si="3"/>
        <v>F</v>
      </c>
    </row>
    <row r="13" spans="1:10" ht="14.4" x14ac:dyDescent="0.3">
      <c r="A13" s="4">
        <v>191014069</v>
      </c>
      <c r="B13" s="3" t="s">
        <v>17</v>
      </c>
      <c r="C13" s="5">
        <v>5</v>
      </c>
      <c r="D13" s="5">
        <v>12</v>
      </c>
      <c r="E13" s="5">
        <v>6</v>
      </c>
      <c r="F13" s="5">
        <v>8</v>
      </c>
      <c r="G13" s="6">
        <f t="shared" si="0"/>
        <v>11</v>
      </c>
      <c r="H13" s="6">
        <f t="shared" si="1"/>
        <v>20</v>
      </c>
      <c r="I13" s="12">
        <f t="shared" si="2"/>
        <v>55.000000000000007</v>
      </c>
      <c r="J13" s="11" t="str">
        <f t="shared" si="3"/>
        <v>C</v>
      </c>
    </row>
    <row r="14" spans="1:10" ht="14.4" x14ac:dyDescent="0.3">
      <c r="A14" s="4">
        <v>192011115</v>
      </c>
      <c r="B14" s="3" t="s">
        <v>18</v>
      </c>
      <c r="C14" s="5"/>
      <c r="D14" s="5">
        <v>12</v>
      </c>
      <c r="E14" s="5"/>
      <c r="F14" s="5">
        <v>8</v>
      </c>
      <c r="G14" s="6">
        <f t="shared" si="0"/>
        <v>0</v>
      </c>
      <c r="H14" s="6">
        <f t="shared" si="1"/>
        <v>20</v>
      </c>
      <c r="I14" s="10">
        <f t="shared" si="2"/>
        <v>0</v>
      </c>
      <c r="J14" s="11" t="str">
        <f t="shared" si="3"/>
        <v>F</v>
      </c>
    </row>
    <row r="15" spans="1:10" ht="14.4" x14ac:dyDescent="0.3">
      <c r="A15" s="4">
        <v>192014019</v>
      </c>
      <c r="B15" s="3" t="s">
        <v>19</v>
      </c>
      <c r="C15" s="5">
        <v>9</v>
      </c>
      <c r="D15" s="5">
        <v>12</v>
      </c>
      <c r="E15" s="5">
        <v>8</v>
      </c>
      <c r="F15" s="5">
        <v>8</v>
      </c>
      <c r="G15" s="6">
        <f t="shared" si="0"/>
        <v>17</v>
      </c>
      <c r="H15" s="6">
        <f t="shared" si="1"/>
        <v>20</v>
      </c>
      <c r="I15" s="10">
        <f t="shared" si="2"/>
        <v>85</v>
      </c>
      <c r="J15" s="11" t="str">
        <f t="shared" si="3"/>
        <v>A</v>
      </c>
    </row>
    <row r="16" spans="1:10" ht="14.4" x14ac:dyDescent="0.3">
      <c r="A16" s="4">
        <v>192014023</v>
      </c>
      <c r="B16" s="3" t="s">
        <v>20</v>
      </c>
      <c r="C16" s="7"/>
      <c r="D16" s="5">
        <v>12</v>
      </c>
      <c r="E16" s="7"/>
      <c r="F16" s="5">
        <v>8</v>
      </c>
      <c r="G16" s="6">
        <f t="shared" si="0"/>
        <v>0</v>
      </c>
      <c r="H16" s="6">
        <f t="shared" si="1"/>
        <v>20</v>
      </c>
      <c r="I16" s="10">
        <f t="shared" si="2"/>
        <v>0</v>
      </c>
      <c r="J16" s="11" t="str">
        <f t="shared" si="3"/>
        <v>F</v>
      </c>
    </row>
    <row r="17" spans="1:10" ht="14.4" x14ac:dyDescent="0.3">
      <c r="A17" s="4">
        <v>192014029</v>
      </c>
      <c r="B17" s="3" t="s">
        <v>21</v>
      </c>
      <c r="C17" s="5">
        <v>9</v>
      </c>
      <c r="D17" s="5">
        <v>12</v>
      </c>
      <c r="E17" s="5">
        <v>8</v>
      </c>
      <c r="F17" s="5">
        <v>8</v>
      </c>
      <c r="G17" s="6">
        <f t="shared" si="0"/>
        <v>17</v>
      </c>
      <c r="H17" s="6">
        <f t="shared" si="1"/>
        <v>20</v>
      </c>
      <c r="I17" s="12">
        <f t="shared" si="2"/>
        <v>85</v>
      </c>
      <c r="J17" s="11" t="str">
        <f t="shared" si="3"/>
        <v>A</v>
      </c>
    </row>
    <row r="18" spans="1:10" ht="14.4" x14ac:dyDescent="0.3">
      <c r="A18" s="4">
        <v>193011030</v>
      </c>
      <c r="B18" s="3" t="s">
        <v>22</v>
      </c>
      <c r="C18" s="7"/>
      <c r="D18" s="5">
        <v>12</v>
      </c>
      <c r="E18" s="7"/>
      <c r="F18" s="5">
        <v>8</v>
      </c>
      <c r="G18" s="6">
        <f t="shared" si="0"/>
        <v>0</v>
      </c>
      <c r="H18" s="6">
        <f t="shared" si="1"/>
        <v>20</v>
      </c>
      <c r="I18" s="10">
        <f t="shared" si="2"/>
        <v>0</v>
      </c>
      <c r="J18" s="11" t="str">
        <f t="shared" si="3"/>
        <v>F</v>
      </c>
    </row>
    <row r="19" spans="1:10" ht="14.4" x14ac:dyDescent="0.3">
      <c r="A19" s="4">
        <v>193012069</v>
      </c>
      <c r="B19" s="3" t="s">
        <v>23</v>
      </c>
      <c r="C19" s="5"/>
      <c r="D19" s="5">
        <v>12</v>
      </c>
      <c r="E19" s="5"/>
      <c r="F19" s="5">
        <v>8</v>
      </c>
      <c r="G19" s="6">
        <f t="shared" si="0"/>
        <v>0</v>
      </c>
      <c r="H19" s="6">
        <f t="shared" si="1"/>
        <v>20</v>
      </c>
      <c r="I19" s="12">
        <f t="shared" si="2"/>
        <v>0</v>
      </c>
      <c r="J19" s="11" t="str">
        <f t="shared" si="3"/>
        <v>F</v>
      </c>
    </row>
    <row r="20" spans="1:10" ht="14.4" x14ac:dyDescent="0.3">
      <c r="A20" s="4">
        <v>193014003</v>
      </c>
      <c r="B20" s="3" t="s">
        <v>24</v>
      </c>
      <c r="C20" s="5">
        <v>10.5</v>
      </c>
      <c r="D20" s="5">
        <v>12</v>
      </c>
      <c r="E20" s="5">
        <v>8</v>
      </c>
      <c r="F20" s="5">
        <v>8</v>
      </c>
      <c r="G20" s="6">
        <f t="shared" si="0"/>
        <v>18.5</v>
      </c>
      <c r="H20" s="6">
        <f t="shared" si="1"/>
        <v>20</v>
      </c>
      <c r="I20" s="12">
        <f t="shared" si="2"/>
        <v>92.5</v>
      </c>
      <c r="J20" s="11" t="str">
        <f t="shared" si="3"/>
        <v>A</v>
      </c>
    </row>
    <row r="21" spans="1:10" ht="14.4" x14ac:dyDescent="0.3">
      <c r="A21" s="4">
        <v>193014005</v>
      </c>
      <c r="B21" s="3" t="s">
        <v>25</v>
      </c>
      <c r="C21" s="5">
        <v>2</v>
      </c>
      <c r="D21" s="5">
        <v>12</v>
      </c>
      <c r="E21" s="5">
        <v>8</v>
      </c>
      <c r="F21" s="5">
        <v>8</v>
      </c>
      <c r="G21" s="6">
        <f t="shared" si="0"/>
        <v>10</v>
      </c>
      <c r="H21" s="6">
        <f t="shared" si="1"/>
        <v>20</v>
      </c>
      <c r="I21" s="10">
        <f t="shared" si="2"/>
        <v>50</v>
      </c>
      <c r="J21" s="11" t="str">
        <f t="shared" si="3"/>
        <v>D</v>
      </c>
    </row>
    <row r="22" spans="1:10" ht="14.4" x14ac:dyDescent="0.3">
      <c r="A22" s="4">
        <v>193014007</v>
      </c>
      <c r="B22" s="3" t="s">
        <v>26</v>
      </c>
      <c r="C22" s="5"/>
      <c r="D22" s="5">
        <v>12</v>
      </c>
      <c r="E22" s="5"/>
      <c r="F22" s="5">
        <v>8</v>
      </c>
      <c r="G22" s="6">
        <f t="shared" si="0"/>
        <v>0</v>
      </c>
      <c r="H22" s="6">
        <f t="shared" si="1"/>
        <v>20</v>
      </c>
      <c r="I22" s="12">
        <f t="shared" si="2"/>
        <v>0</v>
      </c>
      <c r="J22" s="11" t="str">
        <f t="shared" si="3"/>
        <v>F</v>
      </c>
    </row>
    <row r="23" spans="1:10" ht="14.4" x14ac:dyDescent="0.3">
      <c r="A23" s="4">
        <v>193014009</v>
      </c>
      <c r="B23" s="3" t="s">
        <v>27</v>
      </c>
      <c r="C23" s="5">
        <v>1</v>
      </c>
      <c r="D23" s="5">
        <v>12</v>
      </c>
      <c r="E23" s="5">
        <v>7</v>
      </c>
      <c r="F23" s="5">
        <v>8</v>
      </c>
      <c r="G23" s="6">
        <f t="shared" si="0"/>
        <v>8</v>
      </c>
      <c r="H23" s="6">
        <f t="shared" si="1"/>
        <v>20</v>
      </c>
      <c r="I23" s="10">
        <f t="shared" si="2"/>
        <v>40</v>
      </c>
      <c r="J23" s="11" t="str">
        <f t="shared" si="3"/>
        <v>F</v>
      </c>
    </row>
    <row r="24" spans="1:10" ht="14.4" x14ac:dyDescent="0.3">
      <c r="A24" s="4">
        <v>193014010</v>
      </c>
      <c r="B24" s="3" t="s">
        <v>28</v>
      </c>
      <c r="C24" s="5">
        <v>8.5</v>
      </c>
      <c r="D24" s="5">
        <v>12</v>
      </c>
      <c r="E24" s="5"/>
      <c r="F24" s="5">
        <v>8</v>
      </c>
      <c r="G24" s="6">
        <f t="shared" si="0"/>
        <v>8.5</v>
      </c>
      <c r="H24" s="6">
        <f t="shared" si="1"/>
        <v>20</v>
      </c>
      <c r="I24" s="12">
        <f t="shared" si="2"/>
        <v>42.5</v>
      </c>
      <c r="J24" s="11" t="str">
        <f t="shared" si="3"/>
        <v>F</v>
      </c>
    </row>
    <row r="25" spans="1:10" ht="14.4" x14ac:dyDescent="0.3">
      <c r="A25" s="4">
        <v>193014015</v>
      </c>
      <c r="B25" s="3" t="s">
        <v>29</v>
      </c>
      <c r="C25" s="7"/>
      <c r="D25" s="5">
        <v>12</v>
      </c>
      <c r="E25" s="7"/>
      <c r="F25" s="5">
        <v>8</v>
      </c>
      <c r="G25" s="6">
        <f t="shared" si="0"/>
        <v>0</v>
      </c>
      <c r="H25" s="6">
        <f t="shared" si="1"/>
        <v>20</v>
      </c>
      <c r="I25" s="10">
        <f t="shared" si="2"/>
        <v>0</v>
      </c>
      <c r="J25" s="11" t="str">
        <f t="shared" si="3"/>
        <v>F</v>
      </c>
    </row>
    <row r="26" spans="1:10" ht="14.4" x14ac:dyDescent="0.3">
      <c r="A26" s="4">
        <v>193014016</v>
      </c>
      <c r="B26" s="3" t="s">
        <v>30</v>
      </c>
      <c r="C26" s="7"/>
      <c r="D26" s="5">
        <v>12</v>
      </c>
      <c r="E26" s="7"/>
      <c r="F26" s="5">
        <v>8</v>
      </c>
      <c r="G26" s="6">
        <f t="shared" si="0"/>
        <v>0</v>
      </c>
      <c r="H26" s="6">
        <f t="shared" si="1"/>
        <v>20</v>
      </c>
      <c r="I26" s="10">
        <f t="shared" si="2"/>
        <v>0</v>
      </c>
      <c r="J26" s="11" t="str">
        <f t="shared" si="3"/>
        <v>F</v>
      </c>
    </row>
    <row r="27" spans="1:10" ht="14.4" x14ac:dyDescent="0.3">
      <c r="A27" s="4">
        <v>193014019</v>
      </c>
      <c r="B27" s="3" t="s">
        <v>31</v>
      </c>
      <c r="C27" s="5"/>
      <c r="D27" s="5">
        <v>12</v>
      </c>
      <c r="E27" s="5"/>
      <c r="F27" s="5">
        <v>8</v>
      </c>
      <c r="G27" s="6">
        <f t="shared" si="0"/>
        <v>0</v>
      </c>
      <c r="H27" s="6">
        <f t="shared" si="1"/>
        <v>20</v>
      </c>
      <c r="I27" s="10">
        <f t="shared" si="2"/>
        <v>0</v>
      </c>
      <c r="J27" s="11" t="str">
        <f t="shared" si="3"/>
        <v>F</v>
      </c>
    </row>
    <row r="28" spans="1:10" ht="14.4" x14ac:dyDescent="0.3">
      <c r="A28" s="4">
        <v>193014026</v>
      </c>
      <c r="B28" s="3" t="s">
        <v>32</v>
      </c>
      <c r="C28" s="5">
        <v>5</v>
      </c>
      <c r="D28" s="5">
        <v>12</v>
      </c>
      <c r="E28" s="5">
        <v>8</v>
      </c>
      <c r="F28" s="5">
        <v>8</v>
      </c>
      <c r="G28" s="6">
        <f t="shared" si="0"/>
        <v>13</v>
      </c>
      <c r="H28" s="6">
        <f t="shared" si="1"/>
        <v>20</v>
      </c>
      <c r="I28" s="12">
        <f t="shared" si="2"/>
        <v>65</v>
      </c>
      <c r="J28" s="11" t="str">
        <f t="shared" si="3"/>
        <v>B-</v>
      </c>
    </row>
    <row r="29" spans="1:10" ht="14.4" x14ac:dyDescent="0.3">
      <c r="A29" s="4">
        <v>193014030</v>
      </c>
      <c r="B29" s="3" t="s">
        <v>33</v>
      </c>
      <c r="C29" s="5">
        <v>5</v>
      </c>
      <c r="D29" s="5">
        <v>12</v>
      </c>
      <c r="E29" s="5">
        <v>8</v>
      </c>
      <c r="F29" s="5">
        <v>8</v>
      </c>
      <c r="G29" s="6">
        <f t="shared" si="0"/>
        <v>13</v>
      </c>
      <c r="H29" s="6">
        <f t="shared" si="1"/>
        <v>20</v>
      </c>
      <c r="I29" s="12">
        <f t="shared" si="2"/>
        <v>65</v>
      </c>
      <c r="J29" s="11" t="str">
        <f t="shared" si="3"/>
        <v>B-</v>
      </c>
    </row>
    <row r="30" spans="1:10" ht="14.4" x14ac:dyDescent="0.3">
      <c r="A30" s="4">
        <v>193014032</v>
      </c>
      <c r="B30" s="3" t="s">
        <v>34</v>
      </c>
      <c r="C30" s="7"/>
      <c r="D30" s="5">
        <v>12</v>
      </c>
      <c r="E30" s="7"/>
      <c r="F30" s="5">
        <v>8</v>
      </c>
      <c r="G30" s="6">
        <f t="shared" si="0"/>
        <v>0</v>
      </c>
      <c r="H30" s="6">
        <f t="shared" si="1"/>
        <v>20</v>
      </c>
      <c r="I30" s="10">
        <f t="shared" si="2"/>
        <v>0</v>
      </c>
      <c r="J30" s="11" t="str">
        <f t="shared" si="3"/>
        <v>F</v>
      </c>
    </row>
    <row r="31" spans="1:10" ht="14.4" x14ac:dyDescent="0.3">
      <c r="A31" s="4">
        <v>193014033</v>
      </c>
      <c r="B31" s="3" t="s">
        <v>35</v>
      </c>
      <c r="C31" s="5">
        <v>10</v>
      </c>
      <c r="D31" s="5">
        <v>12</v>
      </c>
      <c r="E31" s="5">
        <v>8</v>
      </c>
      <c r="F31" s="5">
        <v>8</v>
      </c>
      <c r="G31" s="6">
        <f t="shared" si="0"/>
        <v>18</v>
      </c>
      <c r="H31" s="6">
        <f t="shared" si="1"/>
        <v>20</v>
      </c>
      <c r="I31" s="12">
        <f t="shared" si="2"/>
        <v>90</v>
      </c>
      <c r="J31" s="11" t="str">
        <f t="shared" si="3"/>
        <v>A</v>
      </c>
    </row>
    <row r="32" spans="1:10" ht="14.4" x14ac:dyDescent="0.3">
      <c r="A32" s="4">
        <v>193014035</v>
      </c>
      <c r="B32" s="3" t="s">
        <v>36</v>
      </c>
      <c r="C32" s="5">
        <v>10</v>
      </c>
      <c r="D32" s="5">
        <v>12</v>
      </c>
      <c r="E32" s="5">
        <v>8</v>
      </c>
      <c r="F32" s="5">
        <v>8</v>
      </c>
      <c r="G32" s="6">
        <f t="shared" si="0"/>
        <v>18</v>
      </c>
      <c r="H32" s="6">
        <f t="shared" si="1"/>
        <v>20</v>
      </c>
      <c r="I32" s="12">
        <f t="shared" si="2"/>
        <v>90</v>
      </c>
      <c r="J32" s="11" t="str">
        <f t="shared" si="3"/>
        <v>A</v>
      </c>
    </row>
    <row r="33" spans="1:10" ht="14.4" x14ac:dyDescent="0.3">
      <c r="A33" s="4">
        <v>193014036</v>
      </c>
      <c r="B33" s="3" t="s">
        <v>37</v>
      </c>
      <c r="C33" s="5">
        <v>3</v>
      </c>
      <c r="D33" s="5">
        <v>12</v>
      </c>
      <c r="E33" s="5">
        <v>8</v>
      </c>
      <c r="F33" s="5">
        <v>8</v>
      </c>
      <c r="G33" s="6">
        <f t="shared" si="0"/>
        <v>11</v>
      </c>
      <c r="H33" s="6">
        <f t="shared" si="1"/>
        <v>20</v>
      </c>
      <c r="I33" s="12">
        <f t="shared" si="2"/>
        <v>55.000000000000007</v>
      </c>
      <c r="J33" s="11" t="str">
        <f t="shared" si="3"/>
        <v>C</v>
      </c>
    </row>
    <row r="34" spans="1:10" ht="14.4" x14ac:dyDescent="0.3">
      <c r="A34" s="4">
        <v>193014040</v>
      </c>
      <c r="B34" s="3" t="s">
        <v>38</v>
      </c>
      <c r="C34" s="5">
        <v>3</v>
      </c>
      <c r="D34" s="5">
        <v>12</v>
      </c>
      <c r="E34" s="5">
        <v>8</v>
      </c>
      <c r="F34" s="5">
        <v>8</v>
      </c>
      <c r="G34" s="6">
        <f t="shared" si="0"/>
        <v>11</v>
      </c>
      <c r="H34" s="6">
        <f t="shared" si="1"/>
        <v>20</v>
      </c>
      <c r="I34" s="10">
        <f t="shared" si="2"/>
        <v>55.000000000000007</v>
      </c>
      <c r="J34" s="11" t="str">
        <f t="shared" si="3"/>
        <v>C</v>
      </c>
    </row>
    <row r="35" spans="1:10" ht="14.4" x14ac:dyDescent="0.3">
      <c r="A35" s="4">
        <v>193014042</v>
      </c>
      <c r="B35" s="3" t="s">
        <v>39</v>
      </c>
      <c r="C35" s="5">
        <v>3</v>
      </c>
      <c r="D35" s="5">
        <v>12</v>
      </c>
      <c r="E35" s="5">
        <v>8</v>
      </c>
      <c r="F35" s="5">
        <v>8</v>
      </c>
      <c r="G35" s="6">
        <f t="shared" si="0"/>
        <v>11</v>
      </c>
      <c r="H35" s="6">
        <f t="shared" si="1"/>
        <v>20</v>
      </c>
      <c r="I35" s="10">
        <f t="shared" si="2"/>
        <v>55.000000000000007</v>
      </c>
      <c r="J35" s="11" t="str">
        <f t="shared" si="3"/>
        <v>C</v>
      </c>
    </row>
    <row r="36" spans="1:10" ht="14.4" x14ac:dyDescent="0.3">
      <c r="A36" s="4">
        <v>193014048</v>
      </c>
      <c r="B36" s="3" t="s">
        <v>40</v>
      </c>
      <c r="C36" s="5">
        <v>10</v>
      </c>
      <c r="D36" s="5">
        <v>12</v>
      </c>
      <c r="E36" s="5">
        <v>8</v>
      </c>
      <c r="F36" s="5">
        <v>8</v>
      </c>
      <c r="G36" s="6">
        <f t="shared" si="0"/>
        <v>18</v>
      </c>
      <c r="H36" s="6">
        <f t="shared" si="1"/>
        <v>20</v>
      </c>
      <c r="I36" s="10">
        <f t="shared" si="2"/>
        <v>90</v>
      </c>
      <c r="J36" s="11" t="str">
        <f t="shared" si="3"/>
        <v>A</v>
      </c>
    </row>
    <row r="37" spans="1:10" ht="14.4" x14ac:dyDescent="0.3">
      <c r="A37" s="4">
        <v>193014050</v>
      </c>
      <c r="B37" s="3" t="s">
        <v>41</v>
      </c>
      <c r="C37" s="5">
        <v>10.5</v>
      </c>
      <c r="D37" s="5">
        <v>12</v>
      </c>
      <c r="E37" s="5">
        <v>8</v>
      </c>
      <c r="F37" s="5">
        <v>8</v>
      </c>
      <c r="G37" s="6">
        <f t="shared" si="0"/>
        <v>18.5</v>
      </c>
      <c r="H37" s="6">
        <f t="shared" si="1"/>
        <v>20</v>
      </c>
      <c r="I37" s="10">
        <f t="shared" si="2"/>
        <v>92.5</v>
      </c>
      <c r="J37" s="11" t="str">
        <f t="shared" si="3"/>
        <v>A</v>
      </c>
    </row>
    <row r="38" spans="1:10" ht="14.4" x14ac:dyDescent="0.3">
      <c r="A38" s="4">
        <v>193014052</v>
      </c>
      <c r="B38" s="3" t="s">
        <v>42</v>
      </c>
      <c r="C38" s="5">
        <v>10</v>
      </c>
      <c r="D38" s="5">
        <v>12</v>
      </c>
      <c r="E38" s="5">
        <v>8</v>
      </c>
      <c r="F38" s="5">
        <v>8</v>
      </c>
      <c r="G38" s="6">
        <f t="shared" si="0"/>
        <v>18</v>
      </c>
      <c r="H38" s="6">
        <f t="shared" si="1"/>
        <v>20</v>
      </c>
      <c r="I38" s="10">
        <f t="shared" si="2"/>
        <v>90</v>
      </c>
      <c r="J38" s="11" t="str">
        <f t="shared" si="3"/>
        <v>A</v>
      </c>
    </row>
    <row r="39" spans="1:10" ht="14.4" x14ac:dyDescent="0.3">
      <c r="A39" s="4">
        <v>193014053</v>
      </c>
      <c r="B39" s="3" t="s">
        <v>43</v>
      </c>
      <c r="C39" s="5"/>
      <c r="D39" s="5">
        <v>12</v>
      </c>
      <c r="E39" s="5"/>
      <c r="F39" s="5">
        <v>8</v>
      </c>
      <c r="G39" s="6">
        <f t="shared" si="0"/>
        <v>0</v>
      </c>
      <c r="H39" s="6">
        <f t="shared" si="1"/>
        <v>20</v>
      </c>
      <c r="I39" s="12">
        <f t="shared" si="2"/>
        <v>0</v>
      </c>
      <c r="J39" s="11" t="str">
        <f t="shared" si="3"/>
        <v>F</v>
      </c>
    </row>
    <row r="40" spans="1:10" ht="14.4" x14ac:dyDescent="0.3">
      <c r="A40" s="4">
        <v>193014055</v>
      </c>
      <c r="B40" s="3" t="s">
        <v>44</v>
      </c>
      <c r="C40" s="5">
        <v>10</v>
      </c>
      <c r="D40" s="5">
        <v>12</v>
      </c>
      <c r="E40" s="5">
        <v>8</v>
      </c>
      <c r="F40" s="5">
        <v>8</v>
      </c>
      <c r="G40" s="6">
        <f t="shared" si="0"/>
        <v>18</v>
      </c>
      <c r="H40" s="6">
        <f t="shared" si="1"/>
        <v>20</v>
      </c>
      <c r="I40" s="12">
        <f t="shared" si="2"/>
        <v>90</v>
      </c>
      <c r="J40" s="11" t="str">
        <f t="shared" si="3"/>
        <v>A</v>
      </c>
    </row>
    <row r="41" spans="1:10" ht="14.4" x14ac:dyDescent="0.3">
      <c r="A41" s="4">
        <v>193014056</v>
      </c>
      <c r="B41" s="3" t="s">
        <v>45</v>
      </c>
      <c r="C41" s="5">
        <v>10</v>
      </c>
      <c r="D41" s="5">
        <v>12</v>
      </c>
      <c r="E41" s="5">
        <v>8</v>
      </c>
      <c r="F41" s="5">
        <v>8</v>
      </c>
      <c r="G41" s="6">
        <f t="shared" si="0"/>
        <v>18</v>
      </c>
      <c r="H41" s="6">
        <f t="shared" si="1"/>
        <v>20</v>
      </c>
      <c r="I41" s="10">
        <f t="shared" si="2"/>
        <v>90</v>
      </c>
      <c r="J41" s="11" t="str">
        <f t="shared" si="3"/>
        <v>A</v>
      </c>
    </row>
    <row r="42" spans="1:10" ht="14.4" x14ac:dyDescent="0.3">
      <c r="A42" s="4">
        <v>193014060</v>
      </c>
      <c r="B42" s="3" t="s">
        <v>46</v>
      </c>
      <c r="C42" s="5">
        <v>7</v>
      </c>
      <c r="D42" s="5">
        <v>12</v>
      </c>
      <c r="E42" s="5">
        <v>8</v>
      </c>
      <c r="F42" s="5">
        <v>8</v>
      </c>
      <c r="G42" s="6">
        <f t="shared" si="0"/>
        <v>15</v>
      </c>
      <c r="H42" s="6">
        <f t="shared" si="1"/>
        <v>20</v>
      </c>
      <c r="I42" s="12">
        <f t="shared" si="2"/>
        <v>75</v>
      </c>
      <c r="J42" s="11" t="str">
        <f t="shared" si="3"/>
        <v>B+</v>
      </c>
    </row>
    <row r="43" spans="1:10" ht="14.4" x14ac:dyDescent="0.3">
      <c r="A43" s="4">
        <v>193014061</v>
      </c>
      <c r="B43" s="3" t="s">
        <v>47</v>
      </c>
      <c r="C43" s="5">
        <v>10</v>
      </c>
      <c r="D43" s="5">
        <v>12</v>
      </c>
      <c r="E43" s="5">
        <v>8</v>
      </c>
      <c r="F43" s="5">
        <v>8</v>
      </c>
      <c r="G43" s="6">
        <f t="shared" si="0"/>
        <v>18</v>
      </c>
      <c r="H43" s="6">
        <f t="shared" si="1"/>
        <v>20</v>
      </c>
      <c r="I43" s="12">
        <f t="shared" si="2"/>
        <v>90</v>
      </c>
      <c r="J43" s="11" t="str">
        <f t="shared" si="3"/>
        <v>A</v>
      </c>
    </row>
    <row r="44" spans="1:10" ht="14.4" x14ac:dyDescent="0.3">
      <c r="A44" s="4">
        <v>193014062</v>
      </c>
      <c r="B44" s="3" t="s">
        <v>48</v>
      </c>
      <c r="C44" s="5"/>
      <c r="D44" s="5">
        <v>12</v>
      </c>
      <c r="E44" s="5"/>
      <c r="F44" s="5">
        <v>8</v>
      </c>
      <c r="G44" s="6">
        <f t="shared" si="0"/>
        <v>0</v>
      </c>
      <c r="H44" s="6">
        <f t="shared" si="1"/>
        <v>20</v>
      </c>
      <c r="I44" s="12">
        <f t="shared" si="2"/>
        <v>0</v>
      </c>
      <c r="J44" s="11" t="str">
        <f t="shared" si="3"/>
        <v>F</v>
      </c>
    </row>
    <row r="45" spans="1:10" ht="14.4" x14ac:dyDescent="0.3">
      <c r="A45" s="4">
        <v>193014064</v>
      </c>
      <c r="B45" s="3" t="s">
        <v>49</v>
      </c>
      <c r="C45" s="5"/>
      <c r="D45" s="5">
        <v>12</v>
      </c>
      <c r="E45" s="5"/>
      <c r="F45" s="5">
        <v>8</v>
      </c>
      <c r="G45" s="6">
        <f t="shared" si="0"/>
        <v>0</v>
      </c>
      <c r="H45" s="6">
        <f t="shared" si="1"/>
        <v>20</v>
      </c>
      <c r="I45" s="12">
        <f t="shared" si="2"/>
        <v>0</v>
      </c>
      <c r="J45" s="11" t="str">
        <f t="shared" si="3"/>
        <v>F</v>
      </c>
    </row>
    <row r="46" spans="1:10" ht="14.4" x14ac:dyDescent="0.3">
      <c r="A46" s="4">
        <v>193014065</v>
      </c>
      <c r="B46" s="3" t="s">
        <v>50</v>
      </c>
      <c r="C46" s="5">
        <v>9.5</v>
      </c>
      <c r="D46" s="5">
        <v>12</v>
      </c>
      <c r="E46" s="5">
        <v>8</v>
      </c>
      <c r="F46" s="5">
        <v>8</v>
      </c>
      <c r="G46" s="6">
        <f t="shared" si="0"/>
        <v>17.5</v>
      </c>
      <c r="H46" s="6">
        <f t="shared" si="1"/>
        <v>20</v>
      </c>
      <c r="I46" s="12">
        <f t="shared" si="2"/>
        <v>87.5</v>
      </c>
      <c r="J46" s="11" t="str">
        <f t="shared" si="3"/>
        <v>A</v>
      </c>
    </row>
    <row r="47" spans="1:10" ht="14.4" x14ac:dyDescent="0.3">
      <c r="A47" s="4">
        <v>193014067</v>
      </c>
      <c r="B47" s="3" t="s">
        <v>51</v>
      </c>
      <c r="C47" s="5">
        <v>9</v>
      </c>
      <c r="D47" s="5">
        <v>12</v>
      </c>
      <c r="E47" s="5"/>
      <c r="F47" s="5">
        <v>8</v>
      </c>
      <c r="G47" s="6">
        <f t="shared" si="0"/>
        <v>9</v>
      </c>
      <c r="H47" s="6">
        <f t="shared" si="1"/>
        <v>20</v>
      </c>
      <c r="I47" s="10">
        <f t="shared" si="2"/>
        <v>45</v>
      </c>
      <c r="J47" s="11" t="str">
        <f t="shared" si="3"/>
        <v>F</v>
      </c>
    </row>
    <row r="48" spans="1:10" s="20" customFormat="1" ht="15" thickBot="1" x14ac:dyDescent="0.35">
      <c r="A48" s="13">
        <v>193014069</v>
      </c>
      <c r="B48" s="14" t="s">
        <v>52</v>
      </c>
      <c r="C48" s="15">
        <v>9.5</v>
      </c>
      <c r="D48" s="15">
        <v>12</v>
      </c>
      <c r="E48" s="15">
        <v>8</v>
      </c>
      <c r="F48" s="15">
        <v>8</v>
      </c>
      <c r="G48" s="16">
        <f t="shared" si="0"/>
        <v>17.5</v>
      </c>
      <c r="H48" s="16">
        <f t="shared" si="1"/>
        <v>20</v>
      </c>
      <c r="I48" s="17">
        <f t="shared" si="2"/>
        <v>87.5</v>
      </c>
      <c r="J48" s="18" t="str">
        <f t="shared" si="3"/>
        <v>A</v>
      </c>
    </row>
  </sheetData>
  <conditionalFormatting sqref="C2:C48">
    <cfRule type="cellIs" dxfId="9" priority="3" operator="greaterThan">
      <formula>$D$2</formula>
    </cfRule>
  </conditionalFormatting>
  <conditionalFormatting sqref="E2:E48">
    <cfRule type="cellIs" dxfId="8" priority="2" operator="greaterThan">
      <formula>$F$2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B4B1B-76CD-4F9E-9206-C09FB7E3E154}">
  <dimension ref="A1:L48"/>
  <sheetViews>
    <sheetView workbookViewId="0">
      <selection activeCell="O14" sqref="O14"/>
    </sheetView>
  </sheetViews>
  <sheetFormatPr defaultRowHeight="13.2" x14ac:dyDescent="0.25"/>
  <cols>
    <col min="1" max="1" width="14.77734375" customWidth="1"/>
    <col min="2" max="2" width="30.77734375" customWidth="1"/>
    <col min="3" max="12" width="14.77734375" customWidth="1"/>
  </cols>
  <sheetData>
    <row r="1" spans="1:12" ht="14.4" x14ac:dyDescent="0.3">
      <c r="A1" s="22" t="s">
        <v>0</v>
      </c>
      <c r="B1" s="23" t="s">
        <v>1</v>
      </c>
      <c r="C1" s="23" t="s">
        <v>61</v>
      </c>
      <c r="D1" s="23" t="s">
        <v>67</v>
      </c>
      <c r="E1" s="23" t="s">
        <v>62</v>
      </c>
      <c r="F1" s="23" t="s">
        <v>66</v>
      </c>
      <c r="G1" s="23" t="s">
        <v>68</v>
      </c>
      <c r="H1" s="23" t="s">
        <v>5</v>
      </c>
      <c r="I1" s="23" t="s">
        <v>63</v>
      </c>
      <c r="J1" s="23" t="s">
        <v>69</v>
      </c>
      <c r="K1" s="23" t="s">
        <v>55</v>
      </c>
      <c r="L1" s="24" t="s">
        <v>54</v>
      </c>
    </row>
    <row r="2" spans="1:12" ht="14.4" x14ac:dyDescent="0.3">
      <c r="A2" s="25">
        <v>173011011</v>
      </c>
      <c r="B2" s="26" t="s">
        <v>6</v>
      </c>
      <c r="C2" s="27">
        <v>27</v>
      </c>
      <c r="D2" s="27">
        <v>30</v>
      </c>
      <c r="E2" s="27">
        <v>0</v>
      </c>
      <c r="F2" s="27">
        <v>20</v>
      </c>
      <c r="G2" s="28">
        <f>C2+E2</f>
        <v>27</v>
      </c>
      <c r="H2" s="28">
        <f>D2+F2</f>
        <v>50</v>
      </c>
      <c r="I2" s="28">
        <f>(G2/H2)*J2</f>
        <v>5.4</v>
      </c>
      <c r="J2" s="28">
        <v>10</v>
      </c>
      <c r="K2" s="29">
        <f>(I2/J2)*100</f>
        <v>54</v>
      </c>
      <c r="L2" s="30" t="str">
        <f>IF(K2&gt;94,"A+",IF(K2&gt;84,"A",IF(K2&gt;79,"A-",IF(K2&gt;74,"B+",IF(K2&gt;69,"B",IF(K2&gt;64,"B-",IF(K2&gt;59,"C+",IF(K2&gt;54,"C",IF(K2&gt;49,"D","F")))))))))</f>
        <v>D</v>
      </c>
    </row>
    <row r="3" spans="1:12" ht="14.4" x14ac:dyDescent="0.3">
      <c r="A3" s="25">
        <v>181014084</v>
      </c>
      <c r="B3" s="26" t="s">
        <v>7</v>
      </c>
      <c r="C3" s="27">
        <v>0</v>
      </c>
      <c r="D3" s="27">
        <v>30</v>
      </c>
      <c r="E3" s="27">
        <v>0</v>
      </c>
      <c r="F3" s="27">
        <v>20</v>
      </c>
      <c r="G3" s="28">
        <f t="shared" ref="G3:G48" si="0">C3+E3</f>
        <v>0</v>
      </c>
      <c r="H3" s="28">
        <f t="shared" ref="H3:H48" si="1">D3+F3</f>
        <v>50</v>
      </c>
      <c r="I3" s="28">
        <f t="shared" ref="I3:I48" si="2">(G3/H3)*J3</f>
        <v>0</v>
      </c>
      <c r="J3" s="28">
        <v>10</v>
      </c>
      <c r="K3" s="29">
        <f t="shared" ref="K3:K48" si="3">(I3/J3)*100</f>
        <v>0</v>
      </c>
      <c r="L3" s="30" t="str">
        <f t="shared" ref="L3:L48" si="4">IF(K3&gt;94,"A+",IF(K3&gt;84,"A",IF(K3&gt;79,"A-",IF(K3&gt;74,"B+",IF(K3&gt;69,"B",IF(K3&gt;64,"B-",IF(K3&gt;59,"C+",IF(K3&gt;54,"C",IF(K3&gt;49,"D","F")))))))))</f>
        <v>F</v>
      </c>
    </row>
    <row r="4" spans="1:12" ht="14.4" x14ac:dyDescent="0.3">
      <c r="A4" s="25">
        <v>183011124</v>
      </c>
      <c r="B4" s="26" t="s">
        <v>8</v>
      </c>
      <c r="C4" s="27">
        <v>28</v>
      </c>
      <c r="D4" s="27">
        <v>30</v>
      </c>
      <c r="E4" s="27">
        <v>0</v>
      </c>
      <c r="F4" s="27">
        <v>20</v>
      </c>
      <c r="G4" s="28">
        <f t="shared" si="0"/>
        <v>28</v>
      </c>
      <c r="H4" s="28">
        <f t="shared" si="1"/>
        <v>50</v>
      </c>
      <c r="I4" s="28">
        <f t="shared" si="2"/>
        <v>5.6000000000000005</v>
      </c>
      <c r="J4" s="28">
        <v>10</v>
      </c>
      <c r="K4" s="31">
        <f t="shared" si="3"/>
        <v>56.000000000000007</v>
      </c>
      <c r="L4" s="30" t="str">
        <f t="shared" si="4"/>
        <v>C</v>
      </c>
    </row>
    <row r="5" spans="1:12" ht="14.4" x14ac:dyDescent="0.3">
      <c r="A5" s="25">
        <v>183013056</v>
      </c>
      <c r="B5" s="26" t="s">
        <v>9</v>
      </c>
      <c r="C5" s="27">
        <v>25</v>
      </c>
      <c r="D5" s="27">
        <v>30</v>
      </c>
      <c r="E5" s="27">
        <v>0</v>
      </c>
      <c r="F5" s="27">
        <v>20</v>
      </c>
      <c r="G5" s="28">
        <f t="shared" si="0"/>
        <v>25</v>
      </c>
      <c r="H5" s="28">
        <f t="shared" si="1"/>
        <v>50</v>
      </c>
      <c r="I5" s="28">
        <f t="shared" si="2"/>
        <v>5</v>
      </c>
      <c r="J5" s="28">
        <v>10</v>
      </c>
      <c r="K5" s="31">
        <f t="shared" si="3"/>
        <v>50</v>
      </c>
      <c r="L5" s="30" t="str">
        <f t="shared" si="4"/>
        <v>D</v>
      </c>
    </row>
    <row r="6" spans="1:12" ht="14.4" x14ac:dyDescent="0.3">
      <c r="A6" s="25">
        <v>183013064</v>
      </c>
      <c r="B6" s="26" t="s">
        <v>10</v>
      </c>
      <c r="C6" s="27">
        <v>0</v>
      </c>
      <c r="D6" s="27">
        <v>30</v>
      </c>
      <c r="E6" s="27">
        <v>0</v>
      </c>
      <c r="F6" s="27">
        <v>20</v>
      </c>
      <c r="G6" s="28">
        <f t="shared" si="0"/>
        <v>0</v>
      </c>
      <c r="H6" s="28">
        <f t="shared" si="1"/>
        <v>50</v>
      </c>
      <c r="I6" s="28">
        <f t="shared" si="2"/>
        <v>0</v>
      </c>
      <c r="J6" s="28">
        <v>10</v>
      </c>
      <c r="K6" s="29">
        <f t="shared" si="3"/>
        <v>0</v>
      </c>
      <c r="L6" s="30" t="str">
        <f t="shared" si="4"/>
        <v>F</v>
      </c>
    </row>
    <row r="7" spans="1:12" ht="14.4" x14ac:dyDescent="0.3">
      <c r="A7" s="25">
        <v>183014013</v>
      </c>
      <c r="B7" s="26" t="s">
        <v>11</v>
      </c>
      <c r="C7" s="27">
        <v>16</v>
      </c>
      <c r="D7" s="27">
        <v>30</v>
      </c>
      <c r="E7" s="27">
        <v>17</v>
      </c>
      <c r="F7" s="27">
        <v>20</v>
      </c>
      <c r="G7" s="28">
        <f t="shared" si="0"/>
        <v>33</v>
      </c>
      <c r="H7" s="28">
        <f t="shared" si="1"/>
        <v>50</v>
      </c>
      <c r="I7" s="28">
        <f t="shared" si="2"/>
        <v>6.6000000000000005</v>
      </c>
      <c r="J7" s="28">
        <v>10</v>
      </c>
      <c r="K7" s="31">
        <f t="shared" si="3"/>
        <v>66</v>
      </c>
      <c r="L7" s="30" t="str">
        <f t="shared" si="4"/>
        <v>B-</v>
      </c>
    </row>
    <row r="8" spans="1:12" ht="14.4" x14ac:dyDescent="0.3">
      <c r="A8" s="25">
        <v>183014047</v>
      </c>
      <c r="B8" s="26" t="s">
        <v>12</v>
      </c>
      <c r="C8" s="27">
        <v>30</v>
      </c>
      <c r="D8" s="27">
        <v>30</v>
      </c>
      <c r="E8" s="27">
        <v>10</v>
      </c>
      <c r="F8" s="27">
        <v>20</v>
      </c>
      <c r="G8" s="28">
        <f t="shared" si="0"/>
        <v>40</v>
      </c>
      <c r="H8" s="28">
        <f t="shared" si="1"/>
        <v>50</v>
      </c>
      <c r="I8" s="28">
        <f t="shared" si="2"/>
        <v>8</v>
      </c>
      <c r="J8" s="28">
        <v>10</v>
      </c>
      <c r="K8" s="29">
        <f t="shared" si="3"/>
        <v>80</v>
      </c>
      <c r="L8" s="30" t="str">
        <f t="shared" si="4"/>
        <v>A-</v>
      </c>
    </row>
    <row r="9" spans="1:12" ht="14.4" x14ac:dyDescent="0.3">
      <c r="A9" s="25">
        <v>183014061</v>
      </c>
      <c r="B9" s="26" t="s">
        <v>13</v>
      </c>
      <c r="C9" s="27">
        <v>0</v>
      </c>
      <c r="D9" s="27">
        <v>30</v>
      </c>
      <c r="E9" s="27">
        <v>0</v>
      </c>
      <c r="F9" s="27">
        <v>20</v>
      </c>
      <c r="G9" s="28">
        <f t="shared" si="0"/>
        <v>0</v>
      </c>
      <c r="H9" s="28">
        <f t="shared" si="1"/>
        <v>50</v>
      </c>
      <c r="I9" s="28">
        <f t="shared" si="2"/>
        <v>0</v>
      </c>
      <c r="J9" s="28">
        <v>10</v>
      </c>
      <c r="K9" s="29">
        <f t="shared" si="3"/>
        <v>0</v>
      </c>
      <c r="L9" s="30" t="str">
        <f t="shared" si="4"/>
        <v>F</v>
      </c>
    </row>
    <row r="10" spans="1:12" ht="14.4" x14ac:dyDescent="0.3">
      <c r="A10" s="25">
        <v>191011024</v>
      </c>
      <c r="B10" s="26" t="s">
        <v>14</v>
      </c>
      <c r="C10" s="27">
        <v>18.5</v>
      </c>
      <c r="D10" s="27">
        <v>30</v>
      </c>
      <c r="E10" s="27">
        <v>9</v>
      </c>
      <c r="F10" s="27">
        <v>20</v>
      </c>
      <c r="G10" s="28">
        <f t="shared" si="0"/>
        <v>27.5</v>
      </c>
      <c r="H10" s="28">
        <f t="shared" si="1"/>
        <v>50</v>
      </c>
      <c r="I10" s="28">
        <f t="shared" si="2"/>
        <v>5.5</v>
      </c>
      <c r="J10" s="28">
        <v>10</v>
      </c>
      <c r="K10" s="31">
        <f t="shared" si="3"/>
        <v>55.000000000000007</v>
      </c>
      <c r="L10" s="30" t="str">
        <f t="shared" si="4"/>
        <v>C</v>
      </c>
    </row>
    <row r="11" spans="1:12" ht="14.4" x14ac:dyDescent="0.3">
      <c r="A11" s="25">
        <v>191014023</v>
      </c>
      <c r="B11" s="26" t="s">
        <v>15</v>
      </c>
      <c r="C11" s="27">
        <v>20.5</v>
      </c>
      <c r="D11" s="27">
        <v>30</v>
      </c>
      <c r="E11" s="27">
        <v>10</v>
      </c>
      <c r="F11" s="27">
        <v>20</v>
      </c>
      <c r="G11" s="28">
        <f t="shared" si="0"/>
        <v>30.5</v>
      </c>
      <c r="H11" s="28">
        <f t="shared" si="1"/>
        <v>50</v>
      </c>
      <c r="I11" s="28">
        <f t="shared" si="2"/>
        <v>6.1</v>
      </c>
      <c r="J11" s="28">
        <v>10</v>
      </c>
      <c r="K11" s="31">
        <f t="shared" si="3"/>
        <v>61</v>
      </c>
      <c r="L11" s="30" t="str">
        <f t="shared" si="4"/>
        <v>C+</v>
      </c>
    </row>
    <row r="12" spans="1:12" ht="14.4" x14ac:dyDescent="0.3">
      <c r="A12" s="25">
        <v>191014032</v>
      </c>
      <c r="B12" s="26" t="s">
        <v>16</v>
      </c>
      <c r="C12" s="27">
        <v>0</v>
      </c>
      <c r="D12" s="27">
        <v>30</v>
      </c>
      <c r="E12" s="27">
        <v>0</v>
      </c>
      <c r="F12" s="27">
        <v>20</v>
      </c>
      <c r="G12" s="28">
        <f t="shared" si="0"/>
        <v>0</v>
      </c>
      <c r="H12" s="28">
        <f t="shared" si="1"/>
        <v>50</v>
      </c>
      <c r="I12" s="28">
        <f t="shared" si="2"/>
        <v>0</v>
      </c>
      <c r="J12" s="28">
        <v>10</v>
      </c>
      <c r="K12" s="29">
        <f t="shared" si="3"/>
        <v>0</v>
      </c>
      <c r="L12" s="30" t="str">
        <f t="shared" si="4"/>
        <v>F</v>
      </c>
    </row>
    <row r="13" spans="1:12" ht="14.4" x14ac:dyDescent="0.3">
      <c r="A13" s="25">
        <v>191014069</v>
      </c>
      <c r="B13" s="26" t="s">
        <v>17</v>
      </c>
      <c r="C13" s="27">
        <v>8</v>
      </c>
      <c r="D13" s="27">
        <v>30</v>
      </c>
      <c r="E13" s="27">
        <v>11</v>
      </c>
      <c r="F13" s="27">
        <v>20</v>
      </c>
      <c r="G13" s="28">
        <f t="shared" si="0"/>
        <v>19</v>
      </c>
      <c r="H13" s="28">
        <f t="shared" si="1"/>
        <v>50</v>
      </c>
      <c r="I13" s="28">
        <f t="shared" si="2"/>
        <v>3.8</v>
      </c>
      <c r="J13" s="28">
        <v>10</v>
      </c>
      <c r="K13" s="31">
        <f t="shared" si="3"/>
        <v>38</v>
      </c>
      <c r="L13" s="30" t="str">
        <f t="shared" si="4"/>
        <v>F</v>
      </c>
    </row>
    <row r="14" spans="1:12" ht="14.4" x14ac:dyDescent="0.3">
      <c r="A14" s="25">
        <v>192011115</v>
      </c>
      <c r="B14" s="26" t="s">
        <v>18</v>
      </c>
      <c r="C14" s="27">
        <v>6</v>
      </c>
      <c r="D14" s="27">
        <v>30</v>
      </c>
      <c r="E14" s="27">
        <v>0</v>
      </c>
      <c r="F14" s="27">
        <v>20</v>
      </c>
      <c r="G14" s="28">
        <f t="shared" si="0"/>
        <v>6</v>
      </c>
      <c r="H14" s="28">
        <f t="shared" si="1"/>
        <v>50</v>
      </c>
      <c r="I14" s="28">
        <f t="shared" si="2"/>
        <v>1.2</v>
      </c>
      <c r="J14" s="28">
        <v>10</v>
      </c>
      <c r="K14" s="29">
        <f t="shared" si="3"/>
        <v>12</v>
      </c>
      <c r="L14" s="30" t="str">
        <f t="shared" si="4"/>
        <v>F</v>
      </c>
    </row>
    <row r="15" spans="1:12" ht="14.4" x14ac:dyDescent="0.3">
      <c r="A15" s="25">
        <v>192014019</v>
      </c>
      <c r="B15" s="26" t="s">
        <v>19</v>
      </c>
      <c r="C15" s="27">
        <v>27</v>
      </c>
      <c r="D15" s="27">
        <v>30</v>
      </c>
      <c r="E15" s="27">
        <v>17</v>
      </c>
      <c r="F15" s="27">
        <v>20</v>
      </c>
      <c r="G15" s="28">
        <f t="shared" si="0"/>
        <v>44</v>
      </c>
      <c r="H15" s="28">
        <f t="shared" si="1"/>
        <v>50</v>
      </c>
      <c r="I15" s="28">
        <f t="shared" si="2"/>
        <v>8.8000000000000007</v>
      </c>
      <c r="J15" s="28">
        <v>10</v>
      </c>
      <c r="K15" s="29">
        <f t="shared" si="3"/>
        <v>88.000000000000014</v>
      </c>
      <c r="L15" s="30" t="str">
        <f t="shared" si="4"/>
        <v>A</v>
      </c>
    </row>
    <row r="16" spans="1:12" ht="14.4" x14ac:dyDescent="0.3">
      <c r="A16" s="25">
        <v>192014023</v>
      </c>
      <c r="B16" s="26" t="s">
        <v>20</v>
      </c>
      <c r="C16" s="27">
        <v>0</v>
      </c>
      <c r="D16" s="27">
        <v>30</v>
      </c>
      <c r="E16" s="27">
        <v>0</v>
      </c>
      <c r="F16" s="27">
        <v>20</v>
      </c>
      <c r="G16" s="28">
        <f t="shared" si="0"/>
        <v>0</v>
      </c>
      <c r="H16" s="28">
        <f t="shared" si="1"/>
        <v>50</v>
      </c>
      <c r="I16" s="28">
        <f t="shared" si="2"/>
        <v>0</v>
      </c>
      <c r="J16" s="28">
        <v>10</v>
      </c>
      <c r="K16" s="29">
        <f t="shared" si="3"/>
        <v>0</v>
      </c>
      <c r="L16" s="30" t="str">
        <f t="shared" si="4"/>
        <v>F</v>
      </c>
    </row>
    <row r="17" spans="1:12" ht="14.4" x14ac:dyDescent="0.3">
      <c r="A17" s="25">
        <v>192014029</v>
      </c>
      <c r="B17" s="26" t="s">
        <v>21</v>
      </c>
      <c r="C17" s="27">
        <v>23</v>
      </c>
      <c r="D17" s="27">
        <v>30</v>
      </c>
      <c r="E17" s="27">
        <v>17</v>
      </c>
      <c r="F17" s="27">
        <v>20</v>
      </c>
      <c r="G17" s="28">
        <f t="shared" si="0"/>
        <v>40</v>
      </c>
      <c r="H17" s="28">
        <f t="shared" si="1"/>
        <v>50</v>
      </c>
      <c r="I17" s="28">
        <f t="shared" si="2"/>
        <v>8</v>
      </c>
      <c r="J17" s="28">
        <v>10</v>
      </c>
      <c r="K17" s="31">
        <f t="shared" si="3"/>
        <v>80</v>
      </c>
      <c r="L17" s="30" t="str">
        <f t="shared" si="4"/>
        <v>A-</v>
      </c>
    </row>
    <row r="18" spans="1:12" ht="14.4" x14ac:dyDescent="0.3">
      <c r="A18" s="25">
        <v>193011030</v>
      </c>
      <c r="B18" s="26" t="s">
        <v>22</v>
      </c>
      <c r="C18" s="27">
        <v>0</v>
      </c>
      <c r="D18" s="27">
        <v>30</v>
      </c>
      <c r="E18" s="27">
        <v>0</v>
      </c>
      <c r="F18" s="27">
        <v>20</v>
      </c>
      <c r="G18" s="28">
        <f t="shared" si="0"/>
        <v>0</v>
      </c>
      <c r="H18" s="28">
        <f t="shared" si="1"/>
        <v>50</v>
      </c>
      <c r="I18" s="28">
        <f t="shared" si="2"/>
        <v>0</v>
      </c>
      <c r="J18" s="28">
        <v>10</v>
      </c>
      <c r="K18" s="29">
        <f t="shared" si="3"/>
        <v>0</v>
      </c>
      <c r="L18" s="30" t="str">
        <f t="shared" si="4"/>
        <v>F</v>
      </c>
    </row>
    <row r="19" spans="1:12" ht="14.4" x14ac:dyDescent="0.3">
      <c r="A19" s="25">
        <v>193012069</v>
      </c>
      <c r="B19" s="26" t="s">
        <v>23</v>
      </c>
      <c r="C19" s="27">
        <v>5</v>
      </c>
      <c r="D19" s="27">
        <v>30</v>
      </c>
      <c r="E19" s="27">
        <v>0</v>
      </c>
      <c r="F19" s="27">
        <v>20</v>
      </c>
      <c r="G19" s="28">
        <f t="shared" si="0"/>
        <v>5</v>
      </c>
      <c r="H19" s="28">
        <f t="shared" si="1"/>
        <v>50</v>
      </c>
      <c r="I19" s="28">
        <f t="shared" si="2"/>
        <v>1</v>
      </c>
      <c r="J19" s="28">
        <v>10</v>
      </c>
      <c r="K19" s="31">
        <f t="shared" si="3"/>
        <v>10</v>
      </c>
      <c r="L19" s="30" t="str">
        <f t="shared" si="4"/>
        <v>F</v>
      </c>
    </row>
    <row r="20" spans="1:12" ht="14.4" x14ac:dyDescent="0.3">
      <c r="A20" s="25">
        <v>193014003</v>
      </c>
      <c r="B20" s="26" t="s">
        <v>24</v>
      </c>
      <c r="C20" s="27">
        <v>28</v>
      </c>
      <c r="D20" s="27">
        <v>30</v>
      </c>
      <c r="E20" s="27">
        <v>18.5</v>
      </c>
      <c r="F20" s="27">
        <v>20</v>
      </c>
      <c r="G20" s="28">
        <f t="shared" si="0"/>
        <v>46.5</v>
      </c>
      <c r="H20" s="28">
        <f t="shared" si="1"/>
        <v>50</v>
      </c>
      <c r="I20" s="28">
        <f t="shared" si="2"/>
        <v>9.3000000000000007</v>
      </c>
      <c r="J20" s="28">
        <v>10</v>
      </c>
      <c r="K20" s="31">
        <f t="shared" si="3"/>
        <v>93</v>
      </c>
      <c r="L20" s="30" t="str">
        <f t="shared" si="4"/>
        <v>A</v>
      </c>
    </row>
    <row r="21" spans="1:12" ht="14.4" x14ac:dyDescent="0.3">
      <c r="A21" s="25">
        <v>193014005</v>
      </c>
      <c r="B21" s="26" t="s">
        <v>25</v>
      </c>
      <c r="C21" s="27">
        <v>30</v>
      </c>
      <c r="D21" s="27">
        <v>30</v>
      </c>
      <c r="E21" s="27">
        <v>10</v>
      </c>
      <c r="F21" s="27">
        <v>20</v>
      </c>
      <c r="G21" s="28">
        <f t="shared" si="0"/>
        <v>40</v>
      </c>
      <c r="H21" s="28">
        <f t="shared" si="1"/>
        <v>50</v>
      </c>
      <c r="I21" s="28">
        <f t="shared" si="2"/>
        <v>8</v>
      </c>
      <c r="J21" s="28">
        <v>10</v>
      </c>
      <c r="K21" s="29">
        <f t="shared" si="3"/>
        <v>80</v>
      </c>
      <c r="L21" s="30" t="str">
        <f t="shared" si="4"/>
        <v>A-</v>
      </c>
    </row>
    <row r="22" spans="1:12" ht="14.4" x14ac:dyDescent="0.3">
      <c r="A22" s="25">
        <v>193014007</v>
      </c>
      <c r="B22" s="26" t="s">
        <v>26</v>
      </c>
      <c r="C22" s="27">
        <v>25</v>
      </c>
      <c r="D22" s="27">
        <v>30</v>
      </c>
      <c r="E22" s="27">
        <v>0</v>
      </c>
      <c r="F22" s="27">
        <v>20</v>
      </c>
      <c r="G22" s="28">
        <f t="shared" si="0"/>
        <v>25</v>
      </c>
      <c r="H22" s="28">
        <f t="shared" si="1"/>
        <v>50</v>
      </c>
      <c r="I22" s="28">
        <f t="shared" si="2"/>
        <v>5</v>
      </c>
      <c r="J22" s="28">
        <v>10</v>
      </c>
      <c r="K22" s="31">
        <f t="shared" si="3"/>
        <v>50</v>
      </c>
      <c r="L22" s="30" t="str">
        <f t="shared" si="4"/>
        <v>D</v>
      </c>
    </row>
    <row r="23" spans="1:12" ht="14.4" x14ac:dyDescent="0.3">
      <c r="A23" s="25">
        <v>193014009</v>
      </c>
      <c r="B23" s="26" t="s">
        <v>27</v>
      </c>
      <c r="C23" s="27">
        <v>27</v>
      </c>
      <c r="D23" s="27">
        <v>30</v>
      </c>
      <c r="E23" s="27">
        <v>8</v>
      </c>
      <c r="F23" s="27">
        <v>20</v>
      </c>
      <c r="G23" s="28">
        <f t="shared" si="0"/>
        <v>35</v>
      </c>
      <c r="H23" s="28">
        <f t="shared" si="1"/>
        <v>50</v>
      </c>
      <c r="I23" s="28">
        <f t="shared" si="2"/>
        <v>7</v>
      </c>
      <c r="J23" s="28">
        <v>10</v>
      </c>
      <c r="K23" s="29">
        <f t="shared" si="3"/>
        <v>70</v>
      </c>
      <c r="L23" s="30" t="str">
        <f t="shared" si="4"/>
        <v>B</v>
      </c>
    </row>
    <row r="24" spans="1:12" ht="14.4" x14ac:dyDescent="0.3">
      <c r="A24" s="25">
        <v>193014010</v>
      </c>
      <c r="B24" s="26" t="s">
        <v>28</v>
      </c>
      <c r="C24" s="27">
        <v>21.5</v>
      </c>
      <c r="D24" s="27">
        <v>30</v>
      </c>
      <c r="E24" s="27">
        <v>8.5</v>
      </c>
      <c r="F24" s="27">
        <v>20</v>
      </c>
      <c r="G24" s="28">
        <f t="shared" si="0"/>
        <v>30</v>
      </c>
      <c r="H24" s="28">
        <f t="shared" si="1"/>
        <v>50</v>
      </c>
      <c r="I24" s="28">
        <f t="shared" si="2"/>
        <v>6</v>
      </c>
      <c r="J24" s="28">
        <v>10</v>
      </c>
      <c r="K24" s="31">
        <f t="shared" si="3"/>
        <v>60</v>
      </c>
      <c r="L24" s="30" t="str">
        <f t="shared" si="4"/>
        <v>C+</v>
      </c>
    </row>
    <row r="25" spans="1:12" ht="14.4" x14ac:dyDescent="0.3">
      <c r="A25" s="25">
        <v>193014015</v>
      </c>
      <c r="B25" s="26" t="s">
        <v>29</v>
      </c>
      <c r="C25" s="27">
        <v>0</v>
      </c>
      <c r="D25" s="27">
        <v>30</v>
      </c>
      <c r="E25" s="27">
        <v>0</v>
      </c>
      <c r="F25" s="27">
        <v>20</v>
      </c>
      <c r="G25" s="28">
        <f t="shared" si="0"/>
        <v>0</v>
      </c>
      <c r="H25" s="28">
        <f t="shared" si="1"/>
        <v>50</v>
      </c>
      <c r="I25" s="28">
        <f t="shared" si="2"/>
        <v>0</v>
      </c>
      <c r="J25" s="28">
        <v>10</v>
      </c>
      <c r="K25" s="29">
        <f t="shared" si="3"/>
        <v>0</v>
      </c>
      <c r="L25" s="30" t="str">
        <f t="shared" si="4"/>
        <v>F</v>
      </c>
    </row>
    <row r="26" spans="1:12" ht="14.4" x14ac:dyDescent="0.3">
      <c r="A26" s="25">
        <v>193014016</v>
      </c>
      <c r="B26" s="26" t="s">
        <v>30</v>
      </c>
      <c r="C26" s="27">
        <v>0</v>
      </c>
      <c r="D26" s="27">
        <v>30</v>
      </c>
      <c r="E26" s="27">
        <v>0</v>
      </c>
      <c r="F26" s="27">
        <v>20</v>
      </c>
      <c r="G26" s="28">
        <f t="shared" si="0"/>
        <v>0</v>
      </c>
      <c r="H26" s="28">
        <f t="shared" si="1"/>
        <v>50</v>
      </c>
      <c r="I26" s="28">
        <f t="shared" si="2"/>
        <v>0</v>
      </c>
      <c r="J26" s="28">
        <v>10</v>
      </c>
      <c r="K26" s="29">
        <f t="shared" si="3"/>
        <v>0</v>
      </c>
      <c r="L26" s="30" t="str">
        <f t="shared" si="4"/>
        <v>F</v>
      </c>
    </row>
    <row r="27" spans="1:12" ht="14.4" x14ac:dyDescent="0.3">
      <c r="A27" s="25">
        <v>193014019</v>
      </c>
      <c r="B27" s="26" t="s">
        <v>31</v>
      </c>
      <c r="C27" s="27">
        <v>30</v>
      </c>
      <c r="D27" s="27">
        <v>30</v>
      </c>
      <c r="E27" s="27">
        <v>0</v>
      </c>
      <c r="F27" s="27">
        <v>20</v>
      </c>
      <c r="G27" s="28">
        <f t="shared" si="0"/>
        <v>30</v>
      </c>
      <c r="H27" s="28">
        <f t="shared" si="1"/>
        <v>50</v>
      </c>
      <c r="I27" s="28">
        <f t="shared" si="2"/>
        <v>6</v>
      </c>
      <c r="J27" s="28">
        <v>10</v>
      </c>
      <c r="K27" s="29">
        <f t="shared" si="3"/>
        <v>60</v>
      </c>
      <c r="L27" s="30" t="str">
        <f t="shared" si="4"/>
        <v>C+</v>
      </c>
    </row>
    <row r="28" spans="1:12" ht="14.4" x14ac:dyDescent="0.3">
      <c r="A28" s="25">
        <v>193014026</v>
      </c>
      <c r="B28" s="26" t="s">
        <v>32</v>
      </c>
      <c r="C28" s="27">
        <v>25</v>
      </c>
      <c r="D28" s="27">
        <v>30</v>
      </c>
      <c r="E28" s="27">
        <v>13</v>
      </c>
      <c r="F28" s="27">
        <v>20</v>
      </c>
      <c r="G28" s="28">
        <f t="shared" si="0"/>
        <v>38</v>
      </c>
      <c r="H28" s="28">
        <f t="shared" si="1"/>
        <v>50</v>
      </c>
      <c r="I28" s="28">
        <f t="shared" si="2"/>
        <v>7.6</v>
      </c>
      <c r="J28" s="28">
        <v>10</v>
      </c>
      <c r="K28" s="31">
        <f t="shared" si="3"/>
        <v>76</v>
      </c>
      <c r="L28" s="30" t="str">
        <f t="shared" si="4"/>
        <v>B+</v>
      </c>
    </row>
    <row r="29" spans="1:12" ht="14.4" x14ac:dyDescent="0.3">
      <c r="A29" s="25">
        <v>193014030</v>
      </c>
      <c r="B29" s="26" t="s">
        <v>33</v>
      </c>
      <c r="C29" s="27">
        <v>23.5</v>
      </c>
      <c r="D29" s="27">
        <v>30</v>
      </c>
      <c r="E29" s="27">
        <v>13</v>
      </c>
      <c r="F29" s="27">
        <v>20</v>
      </c>
      <c r="G29" s="28">
        <f t="shared" si="0"/>
        <v>36.5</v>
      </c>
      <c r="H29" s="28">
        <f t="shared" si="1"/>
        <v>50</v>
      </c>
      <c r="I29" s="28">
        <f t="shared" si="2"/>
        <v>7.3</v>
      </c>
      <c r="J29" s="28">
        <v>10</v>
      </c>
      <c r="K29" s="31">
        <f t="shared" si="3"/>
        <v>73</v>
      </c>
      <c r="L29" s="30" t="str">
        <f t="shared" si="4"/>
        <v>B</v>
      </c>
    </row>
    <row r="30" spans="1:12" ht="14.4" x14ac:dyDescent="0.3">
      <c r="A30" s="25">
        <v>193014032</v>
      </c>
      <c r="B30" s="26" t="s">
        <v>34</v>
      </c>
      <c r="C30" s="27">
        <v>0</v>
      </c>
      <c r="D30" s="27">
        <v>30</v>
      </c>
      <c r="E30" s="27">
        <v>0</v>
      </c>
      <c r="F30" s="27">
        <v>20</v>
      </c>
      <c r="G30" s="28">
        <f t="shared" si="0"/>
        <v>0</v>
      </c>
      <c r="H30" s="28">
        <f t="shared" si="1"/>
        <v>50</v>
      </c>
      <c r="I30" s="28">
        <f t="shared" si="2"/>
        <v>0</v>
      </c>
      <c r="J30" s="28">
        <v>10</v>
      </c>
      <c r="K30" s="29">
        <f t="shared" si="3"/>
        <v>0</v>
      </c>
      <c r="L30" s="30" t="str">
        <f t="shared" si="4"/>
        <v>F</v>
      </c>
    </row>
    <row r="31" spans="1:12" ht="14.4" x14ac:dyDescent="0.3">
      <c r="A31" s="25">
        <v>193014033</v>
      </c>
      <c r="B31" s="26" t="s">
        <v>35</v>
      </c>
      <c r="C31" s="27">
        <v>26.5</v>
      </c>
      <c r="D31" s="27">
        <v>30</v>
      </c>
      <c r="E31" s="27">
        <v>18</v>
      </c>
      <c r="F31" s="27">
        <v>20</v>
      </c>
      <c r="G31" s="28">
        <f t="shared" si="0"/>
        <v>44.5</v>
      </c>
      <c r="H31" s="28">
        <f t="shared" si="1"/>
        <v>50</v>
      </c>
      <c r="I31" s="28">
        <f t="shared" si="2"/>
        <v>8.9</v>
      </c>
      <c r="J31" s="28">
        <v>10</v>
      </c>
      <c r="K31" s="31">
        <f t="shared" si="3"/>
        <v>89</v>
      </c>
      <c r="L31" s="30" t="str">
        <f t="shared" si="4"/>
        <v>A</v>
      </c>
    </row>
    <row r="32" spans="1:12" ht="14.4" x14ac:dyDescent="0.3">
      <c r="A32" s="25">
        <v>193014035</v>
      </c>
      <c r="B32" s="26" t="s">
        <v>36</v>
      </c>
      <c r="C32" s="27">
        <v>7</v>
      </c>
      <c r="D32" s="27">
        <v>30</v>
      </c>
      <c r="E32" s="27">
        <v>18</v>
      </c>
      <c r="F32" s="27">
        <v>20</v>
      </c>
      <c r="G32" s="28">
        <f t="shared" si="0"/>
        <v>25</v>
      </c>
      <c r="H32" s="28">
        <f t="shared" si="1"/>
        <v>50</v>
      </c>
      <c r="I32" s="28">
        <f t="shared" si="2"/>
        <v>5</v>
      </c>
      <c r="J32" s="28">
        <v>10</v>
      </c>
      <c r="K32" s="31">
        <f t="shared" si="3"/>
        <v>50</v>
      </c>
      <c r="L32" s="30" t="str">
        <f t="shared" si="4"/>
        <v>D</v>
      </c>
    </row>
    <row r="33" spans="1:12" ht="14.4" x14ac:dyDescent="0.3">
      <c r="A33" s="25">
        <v>193014036</v>
      </c>
      <c r="B33" s="26" t="s">
        <v>37</v>
      </c>
      <c r="C33" s="27">
        <v>22</v>
      </c>
      <c r="D33" s="27">
        <v>30</v>
      </c>
      <c r="E33" s="27">
        <v>11</v>
      </c>
      <c r="F33" s="27">
        <v>20</v>
      </c>
      <c r="G33" s="28">
        <f t="shared" si="0"/>
        <v>33</v>
      </c>
      <c r="H33" s="28">
        <f t="shared" si="1"/>
        <v>50</v>
      </c>
      <c r="I33" s="28">
        <f t="shared" si="2"/>
        <v>6.6000000000000005</v>
      </c>
      <c r="J33" s="28">
        <v>10</v>
      </c>
      <c r="K33" s="31">
        <f t="shared" si="3"/>
        <v>66</v>
      </c>
      <c r="L33" s="30" t="str">
        <f t="shared" si="4"/>
        <v>B-</v>
      </c>
    </row>
    <row r="34" spans="1:12" ht="14.4" x14ac:dyDescent="0.3">
      <c r="A34" s="25">
        <v>193014040</v>
      </c>
      <c r="B34" s="26" t="s">
        <v>38</v>
      </c>
      <c r="C34" s="27">
        <v>30</v>
      </c>
      <c r="D34" s="27">
        <v>30</v>
      </c>
      <c r="E34" s="27">
        <v>11</v>
      </c>
      <c r="F34" s="27">
        <v>20</v>
      </c>
      <c r="G34" s="28">
        <f t="shared" si="0"/>
        <v>41</v>
      </c>
      <c r="H34" s="28">
        <f t="shared" si="1"/>
        <v>50</v>
      </c>
      <c r="I34" s="28">
        <f t="shared" si="2"/>
        <v>8.1999999999999993</v>
      </c>
      <c r="J34" s="28">
        <v>10</v>
      </c>
      <c r="K34" s="29">
        <f t="shared" si="3"/>
        <v>82</v>
      </c>
      <c r="L34" s="30" t="str">
        <f t="shared" si="4"/>
        <v>A-</v>
      </c>
    </row>
    <row r="35" spans="1:12" ht="14.4" x14ac:dyDescent="0.3">
      <c r="A35" s="25">
        <v>193014042</v>
      </c>
      <c r="B35" s="26" t="s">
        <v>39</v>
      </c>
      <c r="C35" s="27">
        <v>27</v>
      </c>
      <c r="D35" s="27">
        <v>30</v>
      </c>
      <c r="E35" s="27">
        <v>11</v>
      </c>
      <c r="F35" s="27">
        <v>20</v>
      </c>
      <c r="G35" s="28">
        <f t="shared" si="0"/>
        <v>38</v>
      </c>
      <c r="H35" s="28">
        <f t="shared" si="1"/>
        <v>50</v>
      </c>
      <c r="I35" s="28">
        <f t="shared" si="2"/>
        <v>7.6</v>
      </c>
      <c r="J35" s="28">
        <v>10</v>
      </c>
      <c r="K35" s="29">
        <f t="shared" si="3"/>
        <v>76</v>
      </c>
      <c r="L35" s="30" t="str">
        <f t="shared" si="4"/>
        <v>B+</v>
      </c>
    </row>
    <row r="36" spans="1:12" ht="14.4" x14ac:dyDescent="0.3">
      <c r="A36" s="25">
        <v>193014048</v>
      </c>
      <c r="B36" s="26" t="s">
        <v>40</v>
      </c>
      <c r="C36" s="27">
        <v>15</v>
      </c>
      <c r="D36" s="27">
        <v>30</v>
      </c>
      <c r="E36" s="27">
        <v>18</v>
      </c>
      <c r="F36" s="27">
        <v>20</v>
      </c>
      <c r="G36" s="28">
        <f t="shared" si="0"/>
        <v>33</v>
      </c>
      <c r="H36" s="28">
        <f t="shared" si="1"/>
        <v>50</v>
      </c>
      <c r="I36" s="28">
        <f t="shared" si="2"/>
        <v>6.6000000000000005</v>
      </c>
      <c r="J36" s="28">
        <v>10</v>
      </c>
      <c r="K36" s="29">
        <f t="shared" si="3"/>
        <v>66</v>
      </c>
      <c r="L36" s="30" t="str">
        <f t="shared" si="4"/>
        <v>B-</v>
      </c>
    </row>
    <row r="37" spans="1:12" ht="14.4" x14ac:dyDescent="0.3">
      <c r="A37" s="25">
        <v>193014050</v>
      </c>
      <c r="B37" s="26" t="s">
        <v>41</v>
      </c>
      <c r="C37" s="27">
        <v>30</v>
      </c>
      <c r="D37" s="27">
        <v>30</v>
      </c>
      <c r="E37" s="27">
        <v>18.5</v>
      </c>
      <c r="F37" s="27">
        <v>20</v>
      </c>
      <c r="G37" s="28">
        <f t="shared" si="0"/>
        <v>48.5</v>
      </c>
      <c r="H37" s="28">
        <f t="shared" si="1"/>
        <v>50</v>
      </c>
      <c r="I37" s="28">
        <f t="shared" si="2"/>
        <v>9.6999999999999993</v>
      </c>
      <c r="J37" s="28">
        <v>10</v>
      </c>
      <c r="K37" s="29">
        <f t="shared" si="3"/>
        <v>97</v>
      </c>
      <c r="L37" s="30" t="str">
        <f t="shared" si="4"/>
        <v>A+</v>
      </c>
    </row>
    <row r="38" spans="1:12" ht="14.4" x14ac:dyDescent="0.3">
      <c r="A38" s="25">
        <v>193014052</v>
      </c>
      <c r="B38" s="26" t="s">
        <v>42</v>
      </c>
      <c r="C38" s="27">
        <v>30</v>
      </c>
      <c r="D38" s="27">
        <v>30</v>
      </c>
      <c r="E38" s="27">
        <v>18</v>
      </c>
      <c r="F38" s="27">
        <v>20</v>
      </c>
      <c r="G38" s="28">
        <f t="shared" si="0"/>
        <v>48</v>
      </c>
      <c r="H38" s="28">
        <f t="shared" si="1"/>
        <v>50</v>
      </c>
      <c r="I38" s="28">
        <f t="shared" si="2"/>
        <v>9.6</v>
      </c>
      <c r="J38" s="28">
        <v>10</v>
      </c>
      <c r="K38" s="29">
        <f t="shared" si="3"/>
        <v>96</v>
      </c>
      <c r="L38" s="30" t="str">
        <f t="shared" si="4"/>
        <v>A+</v>
      </c>
    </row>
    <row r="39" spans="1:12" ht="14.4" x14ac:dyDescent="0.3">
      <c r="A39" s="25">
        <v>193014053</v>
      </c>
      <c r="B39" s="26" t="s">
        <v>43</v>
      </c>
      <c r="C39" s="27">
        <v>28</v>
      </c>
      <c r="D39" s="27">
        <v>30</v>
      </c>
      <c r="E39" s="27">
        <v>0</v>
      </c>
      <c r="F39" s="27">
        <v>20</v>
      </c>
      <c r="G39" s="28">
        <f t="shared" si="0"/>
        <v>28</v>
      </c>
      <c r="H39" s="28">
        <f t="shared" si="1"/>
        <v>50</v>
      </c>
      <c r="I39" s="28">
        <f t="shared" si="2"/>
        <v>5.6000000000000005</v>
      </c>
      <c r="J39" s="28">
        <v>10</v>
      </c>
      <c r="K39" s="31">
        <f t="shared" si="3"/>
        <v>56.000000000000007</v>
      </c>
      <c r="L39" s="30" t="str">
        <f t="shared" si="4"/>
        <v>C</v>
      </c>
    </row>
    <row r="40" spans="1:12" ht="14.4" x14ac:dyDescent="0.3">
      <c r="A40" s="25">
        <v>193014055</v>
      </c>
      <c r="B40" s="26" t="s">
        <v>44</v>
      </c>
      <c r="C40" s="27">
        <v>16</v>
      </c>
      <c r="D40" s="27">
        <v>30</v>
      </c>
      <c r="E40" s="27">
        <v>18</v>
      </c>
      <c r="F40" s="27">
        <v>20</v>
      </c>
      <c r="G40" s="28">
        <f t="shared" si="0"/>
        <v>34</v>
      </c>
      <c r="H40" s="28">
        <f t="shared" si="1"/>
        <v>50</v>
      </c>
      <c r="I40" s="28">
        <f t="shared" si="2"/>
        <v>6.8000000000000007</v>
      </c>
      <c r="J40" s="28">
        <v>10</v>
      </c>
      <c r="K40" s="31">
        <f t="shared" si="3"/>
        <v>68</v>
      </c>
      <c r="L40" s="30" t="str">
        <f t="shared" si="4"/>
        <v>B-</v>
      </c>
    </row>
    <row r="41" spans="1:12" ht="14.4" x14ac:dyDescent="0.3">
      <c r="A41" s="25">
        <v>193014056</v>
      </c>
      <c r="B41" s="26" t="s">
        <v>45</v>
      </c>
      <c r="C41" s="27">
        <v>30</v>
      </c>
      <c r="D41" s="27">
        <v>30</v>
      </c>
      <c r="E41" s="27">
        <v>18</v>
      </c>
      <c r="F41" s="27">
        <v>20</v>
      </c>
      <c r="G41" s="28">
        <f t="shared" si="0"/>
        <v>48</v>
      </c>
      <c r="H41" s="28">
        <f t="shared" si="1"/>
        <v>50</v>
      </c>
      <c r="I41" s="28">
        <f t="shared" si="2"/>
        <v>9.6</v>
      </c>
      <c r="J41" s="28">
        <v>10</v>
      </c>
      <c r="K41" s="29">
        <f t="shared" si="3"/>
        <v>96</v>
      </c>
      <c r="L41" s="30" t="str">
        <f t="shared" si="4"/>
        <v>A+</v>
      </c>
    </row>
    <row r="42" spans="1:12" ht="14.4" x14ac:dyDescent="0.3">
      <c r="A42" s="25">
        <v>193014060</v>
      </c>
      <c r="B42" s="26" t="s">
        <v>46</v>
      </c>
      <c r="C42" s="27">
        <v>25</v>
      </c>
      <c r="D42" s="27">
        <v>30</v>
      </c>
      <c r="E42" s="27">
        <v>15</v>
      </c>
      <c r="F42" s="27">
        <v>20</v>
      </c>
      <c r="G42" s="28">
        <f t="shared" si="0"/>
        <v>40</v>
      </c>
      <c r="H42" s="28">
        <f t="shared" si="1"/>
        <v>50</v>
      </c>
      <c r="I42" s="28">
        <f t="shared" si="2"/>
        <v>8</v>
      </c>
      <c r="J42" s="28">
        <v>10</v>
      </c>
      <c r="K42" s="31">
        <f t="shared" si="3"/>
        <v>80</v>
      </c>
      <c r="L42" s="30" t="str">
        <f t="shared" si="4"/>
        <v>A-</v>
      </c>
    </row>
    <row r="43" spans="1:12" ht="14.4" x14ac:dyDescent="0.3">
      <c r="A43" s="25">
        <v>193014061</v>
      </c>
      <c r="B43" s="26" t="s">
        <v>47</v>
      </c>
      <c r="C43" s="27">
        <v>25</v>
      </c>
      <c r="D43" s="27">
        <v>30</v>
      </c>
      <c r="E43" s="27">
        <v>18</v>
      </c>
      <c r="F43" s="27">
        <v>20</v>
      </c>
      <c r="G43" s="28">
        <f t="shared" si="0"/>
        <v>43</v>
      </c>
      <c r="H43" s="28">
        <f t="shared" si="1"/>
        <v>50</v>
      </c>
      <c r="I43" s="28">
        <f t="shared" si="2"/>
        <v>8.6</v>
      </c>
      <c r="J43" s="28">
        <v>10</v>
      </c>
      <c r="K43" s="31">
        <f t="shared" si="3"/>
        <v>86</v>
      </c>
      <c r="L43" s="30" t="str">
        <f t="shared" si="4"/>
        <v>A</v>
      </c>
    </row>
    <row r="44" spans="1:12" ht="14.4" x14ac:dyDescent="0.3">
      <c r="A44" s="25">
        <v>193014062</v>
      </c>
      <c r="B44" s="26" t="s">
        <v>48</v>
      </c>
      <c r="C44" s="27">
        <v>29</v>
      </c>
      <c r="D44" s="27">
        <v>30</v>
      </c>
      <c r="E44" s="27">
        <v>0</v>
      </c>
      <c r="F44" s="27">
        <v>20</v>
      </c>
      <c r="G44" s="28">
        <f t="shared" si="0"/>
        <v>29</v>
      </c>
      <c r="H44" s="28">
        <f t="shared" si="1"/>
        <v>50</v>
      </c>
      <c r="I44" s="28">
        <f t="shared" si="2"/>
        <v>5.8</v>
      </c>
      <c r="J44" s="28">
        <v>10</v>
      </c>
      <c r="K44" s="31">
        <f t="shared" si="3"/>
        <v>57.999999999999993</v>
      </c>
      <c r="L44" s="30" t="str">
        <f t="shared" si="4"/>
        <v>C</v>
      </c>
    </row>
    <row r="45" spans="1:12" ht="14.4" x14ac:dyDescent="0.3">
      <c r="A45" s="25">
        <v>193014064</v>
      </c>
      <c r="B45" s="26" t="s">
        <v>49</v>
      </c>
      <c r="C45" s="27">
        <v>29</v>
      </c>
      <c r="D45" s="27">
        <v>30</v>
      </c>
      <c r="E45" s="27">
        <v>0</v>
      </c>
      <c r="F45" s="27">
        <v>20</v>
      </c>
      <c r="G45" s="28">
        <f t="shared" si="0"/>
        <v>29</v>
      </c>
      <c r="H45" s="28">
        <f t="shared" si="1"/>
        <v>50</v>
      </c>
      <c r="I45" s="28">
        <f t="shared" si="2"/>
        <v>5.8</v>
      </c>
      <c r="J45" s="28">
        <v>10</v>
      </c>
      <c r="K45" s="31">
        <f t="shared" si="3"/>
        <v>57.999999999999993</v>
      </c>
      <c r="L45" s="30" t="str">
        <f t="shared" si="4"/>
        <v>C</v>
      </c>
    </row>
    <row r="46" spans="1:12" ht="14.4" x14ac:dyDescent="0.3">
      <c r="A46" s="25">
        <v>193014065</v>
      </c>
      <c r="B46" s="26" t="s">
        <v>50</v>
      </c>
      <c r="C46" s="27">
        <v>25</v>
      </c>
      <c r="D46" s="27">
        <v>30</v>
      </c>
      <c r="E46" s="27">
        <v>17.5</v>
      </c>
      <c r="F46" s="27">
        <v>20</v>
      </c>
      <c r="G46" s="28">
        <f t="shared" si="0"/>
        <v>42.5</v>
      </c>
      <c r="H46" s="28">
        <f t="shared" si="1"/>
        <v>50</v>
      </c>
      <c r="I46" s="28">
        <f t="shared" si="2"/>
        <v>8.5</v>
      </c>
      <c r="J46" s="28">
        <v>10</v>
      </c>
      <c r="K46" s="31">
        <f t="shared" si="3"/>
        <v>85</v>
      </c>
      <c r="L46" s="30" t="str">
        <f t="shared" si="4"/>
        <v>A</v>
      </c>
    </row>
    <row r="47" spans="1:12" ht="14.4" x14ac:dyDescent="0.3">
      <c r="A47" s="25">
        <v>193014067</v>
      </c>
      <c r="B47" s="26" t="s">
        <v>51</v>
      </c>
      <c r="C47" s="27">
        <v>27</v>
      </c>
      <c r="D47" s="27">
        <v>30</v>
      </c>
      <c r="E47" s="27">
        <v>9</v>
      </c>
      <c r="F47" s="27">
        <v>20</v>
      </c>
      <c r="G47" s="28">
        <f t="shared" si="0"/>
        <v>36</v>
      </c>
      <c r="H47" s="28">
        <f t="shared" si="1"/>
        <v>50</v>
      </c>
      <c r="I47" s="28">
        <f t="shared" si="2"/>
        <v>7.1999999999999993</v>
      </c>
      <c r="J47" s="28">
        <v>10</v>
      </c>
      <c r="K47" s="29">
        <f t="shared" si="3"/>
        <v>72</v>
      </c>
      <c r="L47" s="30" t="str">
        <f t="shared" si="4"/>
        <v>B</v>
      </c>
    </row>
    <row r="48" spans="1:12" s="20" customFormat="1" ht="15" thickBot="1" x14ac:dyDescent="0.35">
      <c r="A48" s="32">
        <v>193014069</v>
      </c>
      <c r="B48" s="14" t="s">
        <v>52</v>
      </c>
      <c r="C48" s="16">
        <v>4</v>
      </c>
      <c r="D48" s="16">
        <v>30</v>
      </c>
      <c r="E48" s="16">
        <v>17.5</v>
      </c>
      <c r="F48" s="16">
        <v>20</v>
      </c>
      <c r="G48" s="20">
        <f t="shared" si="0"/>
        <v>21.5</v>
      </c>
      <c r="H48" s="20">
        <f t="shared" si="1"/>
        <v>50</v>
      </c>
      <c r="I48" s="20">
        <f t="shared" si="2"/>
        <v>4.3</v>
      </c>
      <c r="J48" s="20">
        <v>10</v>
      </c>
      <c r="K48" s="17">
        <f t="shared" si="3"/>
        <v>43</v>
      </c>
      <c r="L48" s="33" t="str">
        <f t="shared" si="4"/>
        <v>F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8"/>
  <sheetViews>
    <sheetView zoomScaleNormal="100" workbookViewId="0">
      <selection activeCell="D51" sqref="D51"/>
    </sheetView>
  </sheetViews>
  <sheetFormatPr defaultRowHeight="13.2" x14ac:dyDescent="0.25"/>
  <cols>
    <col min="1" max="1" width="14.6640625" customWidth="1"/>
    <col min="2" max="2" width="30.6640625" customWidth="1"/>
    <col min="3" max="12" width="14.6640625" customWidth="1"/>
    <col min="13" max="13" width="14.6640625" style="9" customWidth="1"/>
    <col min="14" max="14" width="14.6640625" style="11" customWidth="1"/>
  </cols>
  <sheetData>
    <row r="1" spans="1:14" ht="15.9" customHeight="1" x14ac:dyDescent="0.3">
      <c r="A1" s="1" t="s">
        <v>0</v>
      </c>
      <c r="B1" s="1" t="s">
        <v>1</v>
      </c>
      <c r="C1" s="1" t="s">
        <v>2</v>
      </c>
      <c r="D1" s="1" t="s">
        <v>56</v>
      </c>
      <c r="E1" s="1" t="s">
        <v>3</v>
      </c>
      <c r="F1" s="1" t="s">
        <v>57</v>
      </c>
      <c r="G1" s="1" t="s">
        <v>4</v>
      </c>
      <c r="H1" s="1" t="s">
        <v>58</v>
      </c>
      <c r="I1" s="1" t="s">
        <v>53</v>
      </c>
      <c r="J1" s="1" t="s">
        <v>59</v>
      </c>
      <c r="K1" s="1" t="s">
        <v>60</v>
      </c>
      <c r="L1" s="1" t="s">
        <v>5</v>
      </c>
      <c r="M1" s="1" t="s">
        <v>55</v>
      </c>
      <c r="N1" s="1" t="s">
        <v>54</v>
      </c>
    </row>
    <row r="2" spans="1:14" ht="14.4" x14ac:dyDescent="0.3">
      <c r="A2" s="4">
        <v>173011011</v>
      </c>
      <c r="B2" s="3" t="s">
        <v>6</v>
      </c>
      <c r="C2" s="5">
        <v>2.5</v>
      </c>
      <c r="D2" s="5">
        <v>5</v>
      </c>
      <c r="E2" s="5"/>
      <c r="F2" s="5">
        <v>6</v>
      </c>
      <c r="G2" s="5">
        <v>0.5</v>
      </c>
      <c r="H2" s="5">
        <v>3</v>
      </c>
      <c r="I2" s="5"/>
      <c r="J2" s="5">
        <v>6</v>
      </c>
      <c r="K2" s="6">
        <f t="shared" ref="K2:K48" si="0">C2+E2+G2+I2</f>
        <v>3</v>
      </c>
      <c r="L2" s="6">
        <f t="shared" ref="L2:L48" si="1">D2+F2+H2+J2</f>
        <v>20</v>
      </c>
      <c r="M2" s="10">
        <f>(K2/L2)*100</f>
        <v>15</v>
      </c>
      <c r="N2" s="11" t="str">
        <f>IF(M2&gt;94,"A+",IF(M2&gt;84,"A",IF(M2&gt;79,"A-",IF(M2&gt;74,"B+",IF(M2&gt;69,"B",IF(M2&gt;64,"B-",IF(M2&gt;59,"C+",IF(M2&gt;54,"C",IF(M2&gt;49,"D","F")))))))))</f>
        <v>F</v>
      </c>
    </row>
    <row r="3" spans="1:14" ht="14.4" x14ac:dyDescent="0.3">
      <c r="A3" s="4">
        <v>181014084</v>
      </c>
      <c r="B3" s="3" t="s">
        <v>7</v>
      </c>
      <c r="C3" s="7"/>
      <c r="D3" s="5">
        <v>5</v>
      </c>
      <c r="E3" s="7"/>
      <c r="F3" s="5">
        <v>6</v>
      </c>
      <c r="G3" s="7"/>
      <c r="H3" s="5">
        <v>3</v>
      </c>
      <c r="I3" s="7"/>
      <c r="J3" s="5">
        <v>6</v>
      </c>
      <c r="K3" s="6">
        <f t="shared" si="0"/>
        <v>0</v>
      </c>
      <c r="L3" s="6">
        <f t="shared" si="1"/>
        <v>20</v>
      </c>
      <c r="M3" s="10">
        <f t="shared" ref="M3:M48" si="2">(K3/L3)*100</f>
        <v>0</v>
      </c>
      <c r="N3" s="11" t="str">
        <f t="shared" ref="N3:N48" si="3">IF(M3&gt;94,"A+",IF(M3&gt;84,"A",IF(M3&gt;79,"A-",IF(M3&gt;74,"B+",IF(M3&gt;69,"B",IF(M3&gt;64,"B-",IF(M3&gt;59,"C+",IF(M3&gt;54,"C",IF(M3&gt;49,"D","F")))))))))</f>
        <v>F</v>
      </c>
    </row>
    <row r="4" spans="1:14" ht="14.4" x14ac:dyDescent="0.3">
      <c r="A4" s="4">
        <v>183011124</v>
      </c>
      <c r="B4" s="3" t="s">
        <v>8</v>
      </c>
      <c r="C4" s="5">
        <v>3.5</v>
      </c>
      <c r="D4" s="5">
        <v>5</v>
      </c>
      <c r="E4" s="5"/>
      <c r="F4" s="5">
        <v>6</v>
      </c>
      <c r="G4" s="5">
        <v>3</v>
      </c>
      <c r="H4" s="5">
        <v>3</v>
      </c>
      <c r="I4" s="5"/>
      <c r="J4" s="5">
        <v>6</v>
      </c>
      <c r="K4" s="6">
        <f t="shared" si="0"/>
        <v>6.5</v>
      </c>
      <c r="L4" s="6">
        <f t="shared" si="1"/>
        <v>20</v>
      </c>
      <c r="M4" s="10">
        <f t="shared" si="2"/>
        <v>32.5</v>
      </c>
      <c r="N4" s="11" t="str">
        <f t="shared" si="3"/>
        <v>F</v>
      </c>
    </row>
    <row r="5" spans="1:14" ht="14.4" x14ac:dyDescent="0.3">
      <c r="A5" s="4">
        <v>183013056</v>
      </c>
      <c r="B5" s="3" t="s">
        <v>9</v>
      </c>
      <c r="C5" s="5">
        <v>5</v>
      </c>
      <c r="D5" s="5">
        <v>5</v>
      </c>
      <c r="E5" s="5"/>
      <c r="F5" s="5">
        <v>6</v>
      </c>
      <c r="G5" s="5">
        <v>1</v>
      </c>
      <c r="H5" s="5">
        <v>3</v>
      </c>
      <c r="I5" s="5"/>
      <c r="J5" s="5">
        <v>6</v>
      </c>
      <c r="K5" s="6">
        <f t="shared" si="0"/>
        <v>6</v>
      </c>
      <c r="L5" s="6">
        <f t="shared" si="1"/>
        <v>20</v>
      </c>
      <c r="M5" s="10">
        <f t="shared" si="2"/>
        <v>30</v>
      </c>
      <c r="N5" s="11" t="str">
        <f t="shared" si="3"/>
        <v>F</v>
      </c>
    </row>
    <row r="6" spans="1:14" ht="14.4" x14ac:dyDescent="0.3">
      <c r="A6" s="4">
        <v>183013064</v>
      </c>
      <c r="B6" s="3" t="s">
        <v>10</v>
      </c>
      <c r="C6" s="7"/>
      <c r="D6" s="5">
        <v>5</v>
      </c>
      <c r="E6" s="7"/>
      <c r="F6" s="5">
        <v>6</v>
      </c>
      <c r="G6" s="7"/>
      <c r="H6" s="5">
        <v>3</v>
      </c>
      <c r="I6" s="7"/>
      <c r="J6" s="5">
        <v>6</v>
      </c>
      <c r="K6" s="6">
        <f t="shared" si="0"/>
        <v>0</v>
      </c>
      <c r="L6" s="6">
        <f t="shared" si="1"/>
        <v>20</v>
      </c>
      <c r="M6" s="10">
        <f t="shared" si="2"/>
        <v>0</v>
      </c>
      <c r="N6" s="11" t="str">
        <f t="shared" si="3"/>
        <v>F</v>
      </c>
    </row>
    <row r="7" spans="1:14" ht="14.4" x14ac:dyDescent="0.3">
      <c r="A7" s="4">
        <v>183014013</v>
      </c>
      <c r="B7" s="3" t="s">
        <v>11</v>
      </c>
      <c r="C7" s="5">
        <v>2</v>
      </c>
      <c r="D7" s="5">
        <v>5</v>
      </c>
      <c r="E7" s="5"/>
      <c r="F7" s="5">
        <v>6</v>
      </c>
      <c r="G7" s="5">
        <v>3</v>
      </c>
      <c r="H7" s="5">
        <v>3</v>
      </c>
      <c r="I7" s="5">
        <v>2</v>
      </c>
      <c r="J7" s="5">
        <v>6</v>
      </c>
      <c r="K7" s="6">
        <f t="shared" si="0"/>
        <v>7</v>
      </c>
      <c r="L7" s="6">
        <f t="shared" si="1"/>
        <v>20</v>
      </c>
      <c r="M7" s="10">
        <f t="shared" si="2"/>
        <v>35</v>
      </c>
      <c r="N7" s="11" t="str">
        <f t="shared" si="3"/>
        <v>F</v>
      </c>
    </row>
    <row r="8" spans="1:14" ht="14.4" x14ac:dyDescent="0.3">
      <c r="A8" s="4">
        <v>183014047</v>
      </c>
      <c r="B8" s="3" t="s">
        <v>12</v>
      </c>
      <c r="C8" s="5">
        <v>4.5</v>
      </c>
      <c r="D8" s="5">
        <v>5</v>
      </c>
      <c r="E8" s="5">
        <v>1.5</v>
      </c>
      <c r="F8" s="5">
        <v>6</v>
      </c>
      <c r="G8" s="5">
        <v>3</v>
      </c>
      <c r="H8" s="5">
        <v>3</v>
      </c>
      <c r="I8" s="5"/>
      <c r="J8" s="5">
        <v>6</v>
      </c>
      <c r="K8" s="6">
        <f t="shared" si="0"/>
        <v>9</v>
      </c>
      <c r="L8" s="6">
        <f t="shared" si="1"/>
        <v>20</v>
      </c>
      <c r="M8" s="10">
        <f t="shared" si="2"/>
        <v>45</v>
      </c>
      <c r="N8" s="11" t="str">
        <f t="shared" si="3"/>
        <v>F</v>
      </c>
    </row>
    <row r="9" spans="1:14" ht="14.4" x14ac:dyDescent="0.3">
      <c r="A9" s="4">
        <v>183014061</v>
      </c>
      <c r="B9" s="3" t="s">
        <v>13</v>
      </c>
      <c r="C9" s="7"/>
      <c r="D9" s="5">
        <v>5</v>
      </c>
      <c r="E9" s="7"/>
      <c r="F9" s="5">
        <v>6</v>
      </c>
      <c r="G9" s="7"/>
      <c r="H9" s="5">
        <v>3</v>
      </c>
      <c r="I9" s="7"/>
      <c r="J9" s="5">
        <v>6</v>
      </c>
      <c r="K9" s="6">
        <f t="shared" si="0"/>
        <v>0</v>
      </c>
      <c r="L9" s="6">
        <f t="shared" si="1"/>
        <v>20</v>
      </c>
      <c r="M9" s="10">
        <f t="shared" si="2"/>
        <v>0</v>
      </c>
      <c r="N9" s="11" t="str">
        <f t="shared" si="3"/>
        <v>F</v>
      </c>
    </row>
    <row r="10" spans="1:14" ht="14.4" x14ac:dyDescent="0.3">
      <c r="A10" s="4">
        <v>191011024</v>
      </c>
      <c r="B10" s="3" t="s">
        <v>14</v>
      </c>
      <c r="C10" s="5">
        <v>1</v>
      </c>
      <c r="D10" s="5">
        <v>5</v>
      </c>
      <c r="E10" s="5">
        <v>1</v>
      </c>
      <c r="F10" s="5">
        <v>6</v>
      </c>
      <c r="G10" s="5">
        <v>2</v>
      </c>
      <c r="H10" s="5">
        <v>3</v>
      </c>
      <c r="I10" s="5"/>
      <c r="J10" s="5">
        <v>6</v>
      </c>
      <c r="K10" s="6">
        <f t="shared" si="0"/>
        <v>4</v>
      </c>
      <c r="L10" s="6">
        <f t="shared" si="1"/>
        <v>20</v>
      </c>
      <c r="M10" s="10">
        <f t="shared" si="2"/>
        <v>20</v>
      </c>
      <c r="N10" s="11" t="str">
        <f t="shared" si="3"/>
        <v>F</v>
      </c>
    </row>
    <row r="11" spans="1:14" ht="14.4" x14ac:dyDescent="0.3">
      <c r="A11" s="4">
        <v>191014023</v>
      </c>
      <c r="B11" s="3" t="s">
        <v>15</v>
      </c>
      <c r="C11" s="5">
        <v>3</v>
      </c>
      <c r="D11" s="5">
        <v>5</v>
      </c>
      <c r="E11" s="5">
        <v>3</v>
      </c>
      <c r="F11" s="5">
        <v>6</v>
      </c>
      <c r="G11" s="5">
        <v>3</v>
      </c>
      <c r="H11" s="5">
        <v>3</v>
      </c>
      <c r="I11" s="5">
        <v>2</v>
      </c>
      <c r="J11" s="5">
        <v>6</v>
      </c>
      <c r="K11" s="6">
        <f t="shared" si="0"/>
        <v>11</v>
      </c>
      <c r="L11" s="6">
        <f t="shared" si="1"/>
        <v>20</v>
      </c>
      <c r="M11" s="10">
        <f t="shared" si="2"/>
        <v>55.000000000000007</v>
      </c>
      <c r="N11" s="11" t="str">
        <f t="shared" si="3"/>
        <v>C</v>
      </c>
    </row>
    <row r="12" spans="1:14" ht="14.4" x14ac:dyDescent="0.3">
      <c r="A12" s="4">
        <v>191014032</v>
      </c>
      <c r="B12" s="3" t="s">
        <v>16</v>
      </c>
      <c r="D12" s="5">
        <v>5</v>
      </c>
      <c r="F12" s="5">
        <v>6</v>
      </c>
      <c r="H12" s="5">
        <v>3</v>
      </c>
      <c r="J12" s="5">
        <v>6</v>
      </c>
      <c r="K12" s="6">
        <f t="shared" si="0"/>
        <v>0</v>
      </c>
      <c r="L12" s="6">
        <f t="shared" si="1"/>
        <v>20</v>
      </c>
      <c r="M12" s="10">
        <f t="shared" si="2"/>
        <v>0</v>
      </c>
      <c r="N12" s="11" t="str">
        <f t="shared" si="3"/>
        <v>F</v>
      </c>
    </row>
    <row r="13" spans="1:14" ht="14.4" x14ac:dyDescent="0.3">
      <c r="A13" s="4">
        <v>191014069</v>
      </c>
      <c r="B13" s="3" t="s">
        <v>17</v>
      </c>
      <c r="C13" s="7">
        <v>0.5</v>
      </c>
      <c r="D13" s="5">
        <v>5</v>
      </c>
      <c r="E13" s="7">
        <v>2</v>
      </c>
      <c r="F13" s="5">
        <v>6</v>
      </c>
      <c r="G13" s="7"/>
      <c r="H13" s="5">
        <v>3</v>
      </c>
      <c r="I13" s="7">
        <v>0.5</v>
      </c>
      <c r="J13" s="5">
        <v>6</v>
      </c>
      <c r="K13" s="6">
        <f t="shared" si="0"/>
        <v>3</v>
      </c>
      <c r="L13" s="6">
        <f t="shared" si="1"/>
        <v>20</v>
      </c>
      <c r="M13" s="10">
        <f t="shared" si="2"/>
        <v>15</v>
      </c>
      <c r="N13" s="11" t="str">
        <f t="shared" si="3"/>
        <v>F</v>
      </c>
    </row>
    <row r="14" spans="1:14" ht="14.4" x14ac:dyDescent="0.3">
      <c r="A14" s="4">
        <v>192011115</v>
      </c>
      <c r="B14" s="3" t="s">
        <v>18</v>
      </c>
      <c r="C14" s="5">
        <v>2</v>
      </c>
      <c r="D14" s="5">
        <v>5</v>
      </c>
      <c r="E14" s="5"/>
      <c r="F14" s="5">
        <v>6</v>
      </c>
      <c r="G14" s="5">
        <v>3</v>
      </c>
      <c r="H14" s="5">
        <v>3</v>
      </c>
      <c r="I14" s="5"/>
      <c r="J14" s="5">
        <v>6</v>
      </c>
      <c r="K14" s="6">
        <f t="shared" si="0"/>
        <v>5</v>
      </c>
      <c r="L14" s="6">
        <f t="shared" si="1"/>
        <v>20</v>
      </c>
      <c r="M14" s="10">
        <f t="shared" si="2"/>
        <v>25</v>
      </c>
      <c r="N14" s="11" t="str">
        <f t="shared" si="3"/>
        <v>F</v>
      </c>
    </row>
    <row r="15" spans="1:14" ht="14.4" x14ac:dyDescent="0.3">
      <c r="A15" s="4">
        <v>192014019</v>
      </c>
      <c r="B15" s="3" t="s">
        <v>19</v>
      </c>
      <c r="C15" s="5">
        <v>3</v>
      </c>
      <c r="D15" s="5">
        <v>5</v>
      </c>
      <c r="E15" s="5">
        <v>2.5</v>
      </c>
      <c r="F15" s="5">
        <v>6</v>
      </c>
      <c r="G15" s="5">
        <v>3</v>
      </c>
      <c r="H15" s="5">
        <v>3</v>
      </c>
      <c r="I15" s="5">
        <v>3</v>
      </c>
      <c r="J15" s="5">
        <v>6</v>
      </c>
      <c r="K15" s="6">
        <f t="shared" si="0"/>
        <v>11.5</v>
      </c>
      <c r="L15" s="6">
        <f t="shared" si="1"/>
        <v>20</v>
      </c>
      <c r="M15" s="10">
        <f t="shared" si="2"/>
        <v>57.499999999999993</v>
      </c>
      <c r="N15" s="11" t="str">
        <f t="shared" si="3"/>
        <v>C</v>
      </c>
    </row>
    <row r="16" spans="1:14" ht="14.4" x14ac:dyDescent="0.3">
      <c r="A16" s="4">
        <v>192014023</v>
      </c>
      <c r="B16" s="3" t="s">
        <v>20</v>
      </c>
      <c r="C16" s="7"/>
      <c r="D16" s="5">
        <v>5</v>
      </c>
      <c r="E16" s="7"/>
      <c r="F16" s="5">
        <v>6</v>
      </c>
      <c r="G16" s="7"/>
      <c r="H16" s="5">
        <v>3</v>
      </c>
      <c r="I16" s="7"/>
      <c r="J16" s="5">
        <v>6</v>
      </c>
      <c r="K16" s="6">
        <f t="shared" si="0"/>
        <v>0</v>
      </c>
      <c r="L16" s="6">
        <f t="shared" si="1"/>
        <v>20</v>
      </c>
      <c r="M16" s="10">
        <f t="shared" si="2"/>
        <v>0</v>
      </c>
      <c r="N16" s="11" t="str">
        <f t="shared" si="3"/>
        <v>F</v>
      </c>
    </row>
    <row r="17" spans="1:14" ht="14.4" x14ac:dyDescent="0.3">
      <c r="A17" s="4">
        <v>192014029</v>
      </c>
      <c r="B17" s="3" t="s">
        <v>21</v>
      </c>
      <c r="C17" s="5">
        <v>5</v>
      </c>
      <c r="D17" s="5">
        <v>5</v>
      </c>
      <c r="E17" s="5">
        <v>3</v>
      </c>
      <c r="F17" s="5">
        <v>6</v>
      </c>
      <c r="G17" s="5">
        <v>2</v>
      </c>
      <c r="H17" s="5">
        <v>3</v>
      </c>
      <c r="I17" s="5">
        <v>0.5</v>
      </c>
      <c r="J17" s="5">
        <v>6</v>
      </c>
      <c r="K17" s="6">
        <f t="shared" si="0"/>
        <v>10.5</v>
      </c>
      <c r="L17" s="6">
        <f t="shared" si="1"/>
        <v>20</v>
      </c>
      <c r="M17" s="10">
        <f t="shared" si="2"/>
        <v>52.5</v>
      </c>
      <c r="N17" s="11" t="str">
        <f t="shared" si="3"/>
        <v>D</v>
      </c>
    </row>
    <row r="18" spans="1:14" ht="14.4" x14ac:dyDescent="0.3">
      <c r="A18" s="4">
        <v>193011030</v>
      </c>
      <c r="B18" s="3" t="s">
        <v>22</v>
      </c>
      <c r="C18" s="7"/>
      <c r="D18" s="5">
        <v>5</v>
      </c>
      <c r="E18" s="7"/>
      <c r="F18" s="5">
        <v>6</v>
      </c>
      <c r="G18" s="7"/>
      <c r="H18" s="5">
        <v>3</v>
      </c>
      <c r="I18" s="7"/>
      <c r="J18" s="5">
        <v>6</v>
      </c>
      <c r="K18" s="6">
        <f t="shared" si="0"/>
        <v>0</v>
      </c>
      <c r="L18" s="6">
        <f t="shared" si="1"/>
        <v>20</v>
      </c>
      <c r="M18" s="10">
        <f t="shared" si="2"/>
        <v>0</v>
      </c>
      <c r="N18" s="11" t="str">
        <f t="shared" si="3"/>
        <v>F</v>
      </c>
    </row>
    <row r="19" spans="1:14" ht="14.4" x14ac:dyDescent="0.3">
      <c r="A19" s="4">
        <v>193012069</v>
      </c>
      <c r="B19" s="3" t="s">
        <v>23</v>
      </c>
      <c r="C19" s="5"/>
      <c r="D19" s="5">
        <v>5</v>
      </c>
      <c r="E19" s="5"/>
      <c r="F19" s="5">
        <v>6</v>
      </c>
      <c r="G19" s="5"/>
      <c r="H19" s="5">
        <v>3</v>
      </c>
      <c r="I19" s="5"/>
      <c r="J19" s="5">
        <v>6</v>
      </c>
      <c r="K19" s="6">
        <f t="shared" si="0"/>
        <v>0</v>
      </c>
      <c r="L19" s="6">
        <f t="shared" si="1"/>
        <v>20</v>
      </c>
      <c r="M19" s="10">
        <f t="shared" si="2"/>
        <v>0</v>
      </c>
      <c r="N19" s="11" t="str">
        <f t="shared" si="3"/>
        <v>F</v>
      </c>
    </row>
    <row r="20" spans="1:14" ht="14.4" x14ac:dyDescent="0.3">
      <c r="A20" s="4">
        <v>193014003</v>
      </c>
      <c r="B20" s="3" t="s">
        <v>24</v>
      </c>
      <c r="C20" s="5">
        <v>5</v>
      </c>
      <c r="D20" s="5">
        <v>5</v>
      </c>
      <c r="E20" s="5">
        <v>2.5</v>
      </c>
      <c r="F20" s="5">
        <v>6</v>
      </c>
      <c r="G20" s="5">
        <v>3</v>
      </c>
      <c r="H20" s="5">
        <v>3</v>
      </c>
      <c r="I20" s="5">
        <v>3</v>
      </c>
      <c r="J20" s="5">
        <v>6</v>
      </c>
      <c r="K20" s="6">
        <f t="shared" si="0"/>
        <v>13.5</v>
      </c>
      <c r="L20" s="6">
        <f t="shared" si="1"/>
        <v>20</v>
      </c>
      <c r="M20" s="10">
        <f t="shared" si="2"/>
        <v>67.5</v>
      </c>
      <c r="N20" s="11" t="str">
        <f t="shared" si="3"/>
        <v>B-</v>
      </c>
    </row>
    <row r="21" spans="1:14" ht="14.4" x14ac:dyDescent="0.3">
      <c r="A21" s="4">
        <v>193014005</v>
      </c>
      <c r="B21" s="3" t="s">
        <v>25</v>
      </c>
      <c r="C21" s="5">
        <v>4.5</v>
      </c>
      <c r="D21" s="5">
        <v>5</v>
      </c>
      <c r="E21" s="5">
        <v>2</v>
      </c>
      <c r="F21" s="5">
        <v>6</v>
      </c>
      <c r="G21" s="5">
        <v>2</v>
      </c>
      <c r="H21" s="5">
        <v>3</v>
      </c>
      <c r="I21" s="5"/>
      <c r="J21" s="5">
        <v>6</v>
      </c>
      <c r="K21" s="6">
        <f t="shared" si="0"/>
        <v>8.5</v>
      </c>
      <c r="L21" s="6">
        <f t="shared" si="1"/>
        <v>20</v>
      </c>
      <c r="M21" s="10">
        <f t="shared" si="2"/>
        <v>42.5</v>
      </c>
      <c r="N21" s="11" t="str">
        <f t="shared" si="3"/>
        <v>F</v>
      </c>
    </row>
    <row r="22" spans="1:14" ht="14.4" x14ac:dyDescent="0.3">
      <c r="A22" s="4">
        <v>193014007</v>
      </c>
      <c r="B22" s="3" t="s">
        <v>26</v>
      </c>
      <c r="C22" s="5">
        <v>5</v>
      </c>
      <c r="D22" s="5">
        <v>5</v>
      </c>
      <c r="E22" s="5">
        <v>3</v>
      </c>
      <c r="F22" s="5">
        <v>6</v>
      </c>
      <c r="G22" s="5">
        <v>3</v>
      </c>
      <c r="H22" s="5">
        <v>3</v>
      </c>
      <c r="I22" s="5">
        <v>3</v>
      </c>
      <c r="J22" s="5">
        <v>6</v>
      </c>
      <c r="K22" s="6">
        <f t="shared" si="0"/>
        <v>14</v>
      </c>
      <c r="L22" s="6">
        <f t="shared" si="1"/>
        <v>20</v>
      </c>
      <c r="M22" s="10">
        <f t="shared" si="2"/>
        <v>70</v>
      </c>
      <c r="N22" s="11" t="str">
        <f t="shared" si="3"/>
        <v>B</v>
      </c>
    </row>
    <row r="23" spans="1:14" ht="14.4" x14ac:dyDescent="0.3">
      <c r="A23" s="4">
        <v>193014009</v>
      </c>
      <c r="B23" s="3" t="s">
        <v>27</v>
      </c>
      <c r="C23" s="5">
        <v>3.5</v>
      </c>
      <c r="D23" s="5">
        <v>5</v>
      </c>
      <c r="E23" s="5">
        <v>2</v>
      </c>
      <c r="F23" s="5">
        <v>6</v>
      </c>
      <c r="G23" s="5">
        <v>3</v>
      </c>
      <c r="H23" s="5">
        <v>3</v>
      </c>
      <c r="I23" s="5">
        <v>2</v>
      </c>
      <c r="J23" s="5">
        <v>6</v>
      </c>
      <c r="K23" s="6">
        <f t="shared" si="0"/>
        <v>10.5</v>
      </c>
      <c r="L23" s="6">
        <f t="shared" si="1"/>
        <v>20</v>
      </c>
      <c r="M23" s="10">
        <f t="shared" si="2"/>
        <v>52.5</v>
      </c>
      <c r="N23" s="11" t="str">
        <f t="shared" si="3"/>
        <v>D</v>
      </c>
    </row>
    <row r="24" spans="1:14" ht="14.4" x14ac:dyDescent="0.3">
      <c r="A24" s="4">
        <v>193014010</v>
      </c>
      <c r="B24" s="3" t="s">
        <v>28</v>
      </c>
      <c r="C24" s="5">
        <v>2.5</v>
      </c>
      <c r="D24" s="5">
        <v>5</v>
      </c>
      <c r="E24" s="5">
        <v>0.5</v>
      </c>
      <c r="F24" s="5">
        <v>6</v>
      </c>
      <c r="G24" s="5"/>
      <c r="H24" s="5">
        <v>3</v>
      </c>
      <c r="I24" s="5"/>
      <c r="J24" s="5">
        <v>6</v>
      </c>
      <c r="K24" s="6">
        <f t="shared" si="0"/>
        <v>3</v>
      </c>
      <c r="L24" s="6">
        <f t="shared" si="1"/>
        <v>20</v>
      </c>
      <c r="M24" s="10">
        <f t="shared" si="2"/>
        <v>15</v>
      </c>
      <c r="N24" s="11" t="str">
        <f t="shared" si="3"/>
        <v>F</v>
      </c>
    </row>
    <row r="25" spans="1:14" ht="14.4" x14ac:dyDescent="0.3">
      <c r="A25" s="4">
        <v>193014015</v>
      </c>
      <c r="B25" s="3" t="s">
        <v>29</v>
      </c>
      <c r="C25" s="7"/>
      <c r="D25" s="5">
        <v>5</v>
      </c>
      <c r="E25" s="7"/>
      <c r="F25" s="5">
        <v>6</v>
      </c>
      <c r="G25" s="7"/>
      <c r="H25" s="5">
        <v>3</v>
      </c>
      <c r="I25" s="7"/>
      <c r="J25" s="5">
        <v>6</v>
      </c>
      <c r="K25" s="6">
        <f t="shared" si="0"/>
        <v>0</v>
      </c>
      <c r="L25" s="6">
        <f t="shared" si="1"/>
        <v>20</v>
      </c>
      <c r="M25" s="10">
        <f t="shared" si="2"/>
        <v>0</v>
      </c>
      <c r="N25" s="11" t="str">
        <f t="shared" si="3"/>
        <v>F</v>
      </c>
    </row>
    <row r="26" spans="1:14" ht="14.4" x14ac:dyDescent="0.3">
      <c r="A26" s="4">
        <v>193014016</v>
      </c>
      <c r="B26" s="3" t="s">
        <v>30</v>
      </c>
      <c r="C26" s="7"/>
      <c r="D26" s="5">
        <v>5</v>
      </c>
      <c r="E26" s="7"/>
      <c r="F26" s="5">
        <v>6</v>
      </c>
      <c r="G26" s="7"/>
      <c r="H26" s="5">
        <v>3</v>
      </c>
      <c r="I26" s="7"/>
      <c r="J26" s="5">
        <v>6</v>
      </c>
      <c r="K26" s="6">
        <f t="shared" si="0"/>
        <v>0</v>
      </c>
      <c r="L26" s="6">
        <f t="shared" si="1"/>
        <v>20</v>
      </c>
      <c r="M26" s="10">
        <f t="shared" si="2"/>
        <v>0</v>
      </c>
      <c r="N26" s="11" t="str">
        <f t="shared" si="3"/>
        <v>F</v>
      </c>
    </row>
    <row r="27" spans="1:14" ht="14.4" x14ac:dyDescent="0.3">
      <c r="A27" s="4">
        <v>193014019</v>
      </c>
      <c r="B27" s="3" t="s">
        <v>31</v>
      </c>
      <c r="C27" s="5">
        <v>4.5</v>
      </c>
      <c r="D27" s="5">
        <v>5</v>
      </c>
      <c r="E27" s="5">
        <v>2</v>
      </c>
      <c r="F27" s="5">
        <v>6</v>
      </c>
      <c r="G27" s="5">
        <v>3</v>
      </c>
      <c r="H27" s="5">
        <v>3</v>
      </c>
      <c r="I27" s="5">
        <v>2</v>
      </c>
      <c r="J27" s="5">
        <v>6</v>
      </c>
      <c r="K27" s="6">
        <f t="shared" si="0"/>
        <v>11.5</v>
      </c>
      <c r="L27" s="6">
        <f t="shared" si="1"/>
        <v>20</v>
      </c>
      <c r="M27" s="10">
        <f t="shared" si="2"/>
        <v>57.499999999999993</v>
      </c>
      <c r="N27" s="11" t="str">
        <f t="shared" si="3"/>
        <v>C</v>
      </c>
    </row>
    <row r="28" spans="1:14" ht="14.4" x14ac:dyDescent="0.3">
      <c r="A28" s="4">
        <v>193014026</v>
      </c>
      <c r="B28" s="3" t="s">
        <v>32</v>
      </c>
      <c r="C28" s="5">
        <v>4.5</v>
      </c>
      <c r="D28" s="5">
        <v>5</v>
      </c>
      <c r="E28" s="5">
        <v>1.5</v>
      </c>
      <c r="F28" s="5">
        <v>6</v>
      </c>
      <c r="G28" s="5">
        <v>2</v>
      </c>
      <c r="H28" s="5">
        <v>3</v>
      </c>
      <c r="I28" s="5">
        <v>2</v>
      </c>
      <c r="J28" s="5">
        <v>6</v>
      </c>
      <c r="K28" s="6">
        <f t="shared" si="0"/>
        <v>10</v>
      </c>
      <c r="L28" s="6">
        <f t="shared" si="1"/>
        <v>20</v>
      </c>
      <c r="M28" s="10">
        <f t="shared" si="2"/>
        <v>50</v>
      </c>
      <c r="N28" s="11" t="str">
        <f t="shared" si="3"/>
        <v>D</v>
      </c>
    </row>
    <row r="29" spans="1:14" ht="14.4" x14ac:dyDescent="0.3">
      <c r="A29" s="4">
        <v>193014030</v>
      </c>
      <c r="B29" s="3" t="s">
        <v>33</v>
      </c>
      <c r="C29" s="5">
        <v>4.5</v>
      </c>
      <c r="D29" s="5">
        <v>5</v>
      </c>
      <c r="E29" s="5"/>
      <c r="F29" s="5">
        <v>6</v>
      </c>
      <c r="G29" s="5">
        <v>1</v>
      </c>
      <c r="H29" s="5">
        <v>3</v>
      </c>
      <c r="I29" s="5">
        <v>1</v>
      </c>
      <c r="J29" s="5">
        <v>6</v>
      </c>
      <c r="K29" s="6">
        <f t="shared" si="0"/>
        <v>6.5</v>
      </c>
      <c r="L29" s="6">
        <f t="shared" si="1"/>
        <v>20</v>
      </c>
      <c r="M29" s="10">
        <f t="shared" si="2"/>
        <v>32.5</v>
      </c>
      <c r="N29" s="11" t="str">
        <f t="shared" si="3"/>
        <v>F</v>
      </c>
    </row>
    <row r="30" spans="1:14" ht="14.4" x14ac:dyDescent="0.3">
      <c r="A30" s="4">
        <v>193014032</v>
      </c>
      <c r="B30" s="3" t="s">
        <v>34</v>
      </c>
      <c r="C30" s="7"/>
      <c r="D30" s="5">
        <v>5</v>
      </c>
      <c r="E30" s="7"/>
      <c r="F30" s="5">
        <v>6</v>
      </c>
      <c r="G30" s="7"/>
      <c r="H30" s="5">
        <v>3</v>
      </c>
      <c r="I30" s="7"/>
      <c r="J30" s="5">
        <v>6</v>
      </c>
      <c r="K30" s="6">
        <f t="shared" si="0"/>
        <v>0</v>
      </c>
      <c r="L30" s="6">
        <f t="shared" si="1"/>
        <v>20</v>
      </c>
      <c r="M30" s="10">
        <f t="shared" si="2"/>
        <v>0</v>
      </c>
      <c r="N30" s="11" t="str">
        <f t="shared" si="3"/>
        <v>F</v>
      </c>
    </row>
    <row r="31" spans="1:14" ht="14.4" x14ac:dyDescent="0.3">
      <c r="A31" s="4">
        <v>193014033</v>
      </c>
      <c r="B31" s="3" t="s">
        <v>35</v>
      </c>
      <c r="C31" s="5">
        <v>5</v>
      </c>
      <c r="D31" s="5">
        <v>5</v>
      </c>
      <c r="E31" s="5">
        <v>3</v>
      </c>
      <c r="F31" s="5">
        <v>6</v>
      </c>
      <c r="G31" s="5">
        <v>2</v>
      </c>
      <c r="H31" s="5">
        <v>3</v>
      </c>
      <c r="I31" s="5">
        <v>2.5</v>
      </c>
      <c r="J31" s="5">
        <v>6</v>
      </c>
      <c r="K31" s="6">
        <f t="shared" si="0"/>
        <v>12.5</v>
      </c>
      <c r="L31" s="6">
        <f t="shared" si="1"/>
        <v>20</v>
      </c>
      <c r="M31" s="10">
        <f t="shared" si="2"/>
        <v>62.5</v>
      </c>
      <c r="N31" s="11" t="str">
        <f t="shared" si="3"/>
        <v>C+</v>
      </c>
    </row>
    <row r="32" spans="1:14" ht="14.4" x14ac:dyDescent="0.3">
      <c r="A32" s="4">
        <v>193014035</v>
      </c>
      <c r="B32" s="3" t="s">
        <v>36</v>
      </c>
      <c r="C32" s="5">
        <v>3.5</v>
      </c>
      <c r="D32" s="5">
        <v>5</v>
      </c>
      <c r="E32" s="5">
        <v>2</v>
      </c>
      <c r="F32" s="5">
        <v>6</v>
      </c>
      <c r="G32" s="5">
        <v>3</v>
      </c>
      <c r="H32" s="5">
        <v>3</v>
      </c>
      <c r="I32" s="5"/>
      <c r="J32" s="5">
        <v>6</v>
      </c>
      <c r="K32" s="6">
        <f t="shared" si="0"/>
        <v>8.5</v>
      </c>
      <c r="L32" s="6">
        <f t="shared" si="1"/>
        <v>20</v>
      </c>
      <c r="M32" s="10">
        <f t="shared" si="2"/>
        <v>42.5</v>
      </c>
      <c r="N32" s="11" t="str">
        <f t="shared" si="3"/>
        <v>F</v>
      </c>
    </row>
    <row r="33" spans="1:14" ht="14.4" x14ac:dyDescent="0.3">
      <c r="A33" s="4">
        <v>193014036</v>
      </c>
      <c r="B33" s="3" t="s">
        <v>37</v>
      </c>
      <c r="C33" s="5">
        <v>4</v>
      </c>
      <c r="D33" s="5">
        <v>5</v>
      </c>
      <c r="E33" s="5"/>
      <c r="F33" s="5">
        <v>6</v>
      </c>
      <c r="G33" s="5">
        <v>2</v>
      </c>
      <c r="H33" s="5">
        <v>3</v>
      </c>
      <c r="I33" s="5">
        <v>1</v>
      </c>
      <c r="J33" s="5">
        <v>6</v>
      </c>
      <c r="K33" s="6">
        <f t="shared" si="0"/>
        <v>7</v>
      </c>
      <c r="L33" s="6">
        <f t="shared" si="1"/>
        <v>20</v>
      </c>
      <c r="M33" s="10">
        <f t="shared" si="2"/>
        <v>35</v>
      </c>
      <c r="N33" s="11" t="str">
        <f t="shared" si="3"/>
        <v>F</v>
      </c>
    </row>
    <row r="34" spans="1:14" ht="14.4" x14ac:dyDescent="0.3">
      <c r="A34" s="4">
        <v>193014040</v>
      </c>
      <c r="B34" s="3" t="s">
        <v>38</v>
      </c>
      <c r="C34" s="5">
        <v>5</v>
      </c>
      <c r="D34" s="5">
        <v>5</v>
      </c>
      <c r="E34" s="5">
        <v>3</v>
      </c>
      <c r="F34" s="5">
        <v>6</v>
      </c>
      <c r="G34" s="5">
        <v>3</v>
      </c>
      <c r="H34" s="5">
        <v>3</v>
      </c>
      <c r="I34" s="5">
        <v>5.5</v>
      </c>
      <c r="J34" s="5">
        <v>6</v>
      </c>
      <c r="K34" s="6">
        <f t="shared" si="0"/>
        <v>16.5</v>
      </c>
      <c r="L34" s="6">
        <f t="shared" si="1"/>
        <v>20</v>
      </c>
      <c r="M34" s="10">
        <f t="shared" si="2"/>
        <v>82.5</v>
      </c>
      <c r="N34" s="11" t="str">
        <f t="shared" si="3"/>
        <v>A-</v>
      </c>
    </row>
    <row r="35" spans="1:14" ht="14.4" x14ac:dyDescent="0.3">
      <c r="A35" s="4">
        <v>193014042</v>
      </c>
      <c r="B35" s="3" t="s">
        <v>39</v>
      </c>
      <c r="C35" s="5">
        <v>5</v>
      </c>
      <c r="D35" s="5">
        <v>5</v>
      </c>
      <c r="E35" s="5">
        <v>2.5</v>
      </c>
      <c r="F35" s="5">
        <v>6</v>
      </c>
      <c r="G35" s="5">
        <v>3</v>
      </c>
      <c r="H35" s="5">
        <v>3</v>
      </c>
      <c r="I35" s="5">
        <v>1</v>
      </c>
      <c r="J35" s="5">
        <v>6</v>
      </c>
      <c r="K35" s="6">
        <f t="shared" si="0"/>
        <v>11.5</v>
      </c>
      <c r="L35" s="6">
        <f t="shared" si="1"/>
        <v>20</v>
      </c>
      <c r="M35" s="10">
        <f t="shared" si="2"/>
        <v>57.499999999999993</v>
      </c>
      <c r="N35" s="11" t="str">
        <f t="shared" si="3"/>
        <v>C</v>
      </c>
    </row>
    <row r="36" spans="1:14" ht="14.4" x14ac:dyDescent="0.3">
      <c r="A36" s="4">
        <v>193014048</v>
      </c>
      <c r="B36" s="3" t="s">
        <v>40</v>
      </c>
      <c r="C36" s="5">
        <v>3.5</v>
      </c>
      <c r="D36" s="5">
        <v>5</v>
      </c>
      <c r="E36" s="5"/>
      <c r="F36" s="5">
        <v>6</v>
      </c>
      <c r="G36" s="5">
        <v>3</v>
      </c>
      <c r="H36" s="5">
        <v>3</v>
      </c>
      <c r="I36" s="5"/>
      <c r="J36" s="5">
        <v>6</v>
      </c>
      <c r="K36" s="6">
        <f t="shared" si="0"/>
        <v>6.5</v>
      </c>
      <c r="L36" s="6">
        <f t="shared" si="1"/>
        <v>20</v>
      </c>
      <c r="M36" s="10">
        <f t="shared" si="2"/>
        <v>32.5</v>
      </c>
      <c r="N36" s="11" t="str">
        <f t="shared" si="3"/>
        <v>F</v>
      </c>
    </row>
    <row r="37" spans="1:14" ht="14.4" x14ac:dyDescent="0.3">
      <c r="A37" s="4">
        <v>193014050</v>
      </c>
      <c r="B37" s="3" t="s">
        <v>41</v>
      </c>
      <c r="C37" s="5">
        <v>5</v>
      </c>
      <c r="D37" s="5">
        <v>5</v>
      </c>
      <c r="E37" s="5">
        <v>4</v>
      </c>
      <c r="F37" s="5">
        <v>6</v>
      </c>
      <c r="G37" s="5">
        <v>3</v>
      </c>
      <c r="H37" s="5">
        <v>3</v>
      </c>
      <c r="I37" s="5">
        <v>5.5</v>
      </c>
      <c r="J37" s="5">
        <v>6</v>
      </c>
      <c r="K37" s="6">
        <f t="shared" si="0"/>
        <v>17.5</v>
      </c>
      <c r="L37" s="6">
        <f t="shared" si="1"/>
        <v>20</v>
      </c>
      <c r="M37" s="10">
        <f t="shared" si="2"/>
        <v>87.5</v>
      </c>
      <c r="N37" s="11" t="str">
        <f t="shared" si="3"/>
        <v>A</v>
      </c>
    </row>
    <row r="38" spans="1:14" ht="14.4" x14ac:dyDescent="0.3">
      <c r="A38" s="4">
        <v>193014052</v>
      </c>
      <c r="B38" s="3" t="s">
        <v>42</v>
      </c>
      <c r="C38" s="5">
        <v>5</v>
      </c>
      <c r="D38" s="5">
        <v>5</v>
      </c>
      <c r="E38" s="5">
        <v>2</v>
      </c>
      <c r="F38" s="5">
        <v>6</v>
      </c>
      <c r="G38" s="5"/>
      <c r="H38" s="5">
        <v>3</v>
      </c>
      <c r="I38" s="5"/>
      <c r="J38" s="5">
        <v>6</v>
      </c>
      <c r="K38" s="6">
        <f t="shared" si="0"/>
        <v>7</v>
      </c>
      <c r="L38" s="6">
        <f t="shared" si="1"/>
        <v>20</v>
      </c>
      <c r="M38" s="10">
        <f t="shared" si="2"/>
        <v>35</v>
      </c>
      <c r="N38" s="11" t="str">
        <f t="shared" si="3"/>
        <v>F</v>
      </c>
    </row>
    <row r="39" spans="1:14" ht="14.4" x14ac:dyDescent="0.3">
      <c r="A39" s="4">
        <v>193014053</v>
      </c>
      <c r="B39" s="3" t="s">
        <v>43</v>
      </c>
      <c r="C39" s="5">
        <v>4.5</v>
      </c>
      <c r="D39" s="5">
        <v>5</v>
      </c>
      <c r="E39" s="5">
        <v>1</v>
      </c>
      <c r="F39" s="5">
        <v>6</v>
      </c>
      <c r="G39" s="5">
        <v>3</v>
      </c>
      <c r="H39" s="5">
        <v>3</v>
      </c>
      <c r="I39" s="5">
        <v>2</v>
      </c>
      <c r="J39" s="5">
        <v>6</v>
      </c>
      <c r="K39" s="6">
        <f t="shared" si="0"/>
        <v>10.5</v>
      </c>
      <c r="L39" s="6">
        <f t="shared" si="1"/>
        <v>20</v>
      </c>
      <c r="M39" s="10">
        <f t="shared" si="2"/>
        <v>52.5</v>
      </c>
      <c r="N39" s="11" t="str">
        <f t="shared" si="3"/>
        <v>D</v>
      </c>
    </row>
    <row r="40" spans="1:14" ht="14.4" x14ac:dyDescent="0.3">
      <c r="A40" s="4">
        <v>193014055</v>
      </c>
      <c r="B40" s="3" t="s">
        <v>44</v>
      </c>
      <c r="C40" s="5">
        <v>4.5</v>
      </c>
      <c r="D40" s="5">
        <v>5</v>
      </c>
      <c r="E40" s="5">
        <v>2.5</v>
      </c>
      <c r="F40" s="5">
        <v>6</v>
      </c>
      <c r="G40" s="5">
        <v>2</v>
      </c>
      <c r="H40" s="5">
        <v>3</v>
      </c>
      <c r="I40" s="5">
        <v>2</v>
      </c>
      <c r="J40" s="5">
        <v>6</v>
      </c>
      <c r="K40" s="6">
        <f t="shared" si="0"/>
        <v>11</v>
      </c>
      <c r="L40" s="6">
        <f t="shared" si="1"/>
        <v>20</v>
      </c>
      <c r="M40" s="10">
        <f t="shared" si="2"/>
        <v>55.000000000000007</v>
      </c>
      <c r="N40" s="11" t="str">
        <f t="shared" si="3"/>
        <v>C</v>
      </c>
    </row>
    <row r="41" spans="1:14" ht="14.4" x14ac:dyDescent="0.3">
      <c r="A41" s="4">
        <v>193014056</v>
      </c>
      <c r="B41" s="3" t="s">
        <v>45</v>
      </c>
      <c r="C41" s="5">
        <v>4</v>
      </c>
      <c r="D41" s="5">
        <v>5</v>
      </c>
      <c r="E41" s="5">
        <v>1</v>
      </c>
      <c r="F41" s="5">
        <v>6</v>
      </c>
      <c r="G41" s="5">
        <v>3</v>
      </c>
      <c r="H41" s="5">
        <v>3</v>
      </c>
      <c r="I41" s="5"/>
      <c r="J41" s="5">
        <v>6</v>
      </c>
      <c r="K41" s="6">
        <f t="shared" si="0"/>
        <v>8</v>
      </c>
      <c r="L41" s="6">
        <f t="shared" si="1"/>
        <v>20</v>
      </c>
      <c r="M41" s="10">
        <f t="shared" si="2"/>
        <v>40</v>
      </c>
      <c r="N41" s="11" t="str">
        <f t="shared" si="3"/>
        <v>F</v>
      </c>
    </row>
    <row r="42" spans="1:14" ht="14.4" x14ac:dyDescent="0.3">
      <c r="A42" s="4">
        <v>193014060</v>
      </c>
      <c r="B42" s="3" t="s">
        <v>46</v>
      </c>
      <c r="C42" s="5">
        <v>5</v>
      </c>
      <c r="D42" s="5">
        <v>5</v>
      </c>
      <c r="E42" s="5">
        <v>3</v>
      </c>
      <c r="F42" s="5">
        <v>6</v>
      </c>
      <c r="G42" s="5">
        <v>2.5</v>
      </c>
      <c r="H42" s="5">
        <v>3</v>
      </c>
      <c r="I42" s="5"/>
      <c r="J42" s="5">
        <v>6</v>
      </c>
      <c r="K42" s="6">
        <f t="shared" si="0"/>
        <v>10.5</v>
      </c>
      <c r="L42" s="6">
        <f t="shared" si="1"/>
        <v>20</v>
      </c>
      <c r="M42" s="10">
        <f t="shared" si="2"/>
        <v>52.5</v>
      </c>
      <c r="N42" s="11" t="str">
        <f t="shared" si="3"/>
        <v>D</v>
      </c>
    </row>
    <row r="43" spans="1:14" ht="14.4" x14ac:dyDescent="0.3">
      <c r="A43" s="4">
        <v>193014061</v>
      </c>
      <c r="B43" s="3" t="s">
        <v>47</v>
      </c>
      <c r="C43" s="5">
        <v>5</v>
      </c>
      <c r="D43" s="5">
        <v>5</v>
      </c>
      <c r="E43" s="5"/>
      <c r="F43" s="5">
        <v>6</v>
      </c>
      <c r="G43" s="5">
        <v>3</v>
      </c>
      <c r="H43" s="5">
        <v>3</v>
      </c>
      <c r="I43" s="5">
        <v>2</v>
      </c>
      <c r="J43" s="5">
        <v>6</v>
      </c>
      <c r="K43" s="6">
        <f t="shared" si="0"/>
        <v>10</v>
      </c>
      <c r="L43" s="6">
        <f t="shared" si="1"/>
        <v>20</v>
      </c>
      <c r="M43" s="10">
        <f t="shared" si="2"/>
        <v>50</v>
      </c>
      <c r="N43" s="11" t="str">
        <f t="shared" si="3"/>
        <v>D</v>
      </c>
    </row>
    <row r="44" spans="1:14" ht="14.4" x14ac:dyDescent="0.3">
      <c r="A44" s="4">
        <v>193014062</v>
      </c>
      <c r="B44" s="3" t="s">
        <v>48</v>
      </c>
      <c r="C44" s="5">
        <v>2.5</v>
      </c>
      <c r="D44" s="5">
        <v>5</v>
      </c>
      <c r="E44" s="5">
        <f>1.5+1.5</f>
        <v>3</v>
      </c>
      <c r="F44" s="5">
        <v>6</v>
      </c>
      <c r="G44" s="5">
        <v>2.5</v>
      </c>
      <c r="H44" s="5">
        <v>3</v>
      </c>
      <c r="I44" s="5">
        <v>2</v>
      </c>
      <c r="J44" s="5">
        <v>6</v>
      </c>
      <c r="K44" s="6">
        <f t="shared" si="0"/>
        <v>10</v>
      </c>
      <c r="L44" s="6">
        <f t="shared" si="1"/>
        <v>20</v>
      </c>
      <c r="M44" s="10">
        <f t="shared" si="2"/>
        <v>50</v>
      </c>
      <c r="N44" s="11" t="str">
        <f t="shared" si="3"/>
        <v>D</v>
      </c>
    </row>
    <row r="45" spans="1:14" ht="14.4" x14ac:dyDescent="0.3">
      <c r="A45" s="4">
        <v>193014064</v>
      </c>
      <c r="B45" s="3" t="s">
        <v>49</v>
      </c>
      <c r="C45" s="5">
        <v>5</v>
      </c>
      <c r="D45" s="5">
        <v>5</v>
      </c>
      <c r="E45" s="5">
        <v>3</v>
      </c>
      <c r="F45" s="5">
        <v>6</v>
      </c>
      <c r="G45" s="5">
        <v>3</v>
      </c>
      <c r="H45" s="5">
        <v>3</v>
      </c>
      <c r="I45" s="5"/>
      <c r="J45" s="5">
        <v>6</v>
      </c>
      <c r="K45" s="6">
        <f t="shared" si="0"/>
        <v>11</v>
      </c>
      <c r="L45" s="6">
        <f t="shared" si="1"/>
        <v>20</v>
      </c>
      <c r="M45" s="10">
        <f t="shared" si="2"/>
        <v>55.000000000000007</v>
      </c>
      <c r="N45" s="11" t="str">
        <f t="shared" si="3"/>
        <v>C</v>
      </c>
    </row>
    <row r="46" spans="1:14" ht="14.4" x14ac:dyDescent="0.3">
      <c r="A46" s="4">
        <v>193014065</v>
      </c>
      <c r="B46" s="3" t="s">
        <v>50</v>
      </c>
      <c r="C46" s="5">
        <v>5</v>
      </c>
      <c r="D46" s="5">
        <v>5</v>
      </c>
      <c r="E46" s="5">
        <v>1.5</v>
      </c>
      <c r="F46" s="5">
        <v>6</v>
      </c>
      <c r="G46" s="5">
        <v>3</v>
      </c>
      <c r="H46" s="5">
        <v>3</v>
      </c>
      <c r="I46" s="5">
        <v>1</v>
      </c>
      <c r="J46" s="5">
        <v>6</v>
      </c>
      <c r="K46" s="6">
        <f t="shared" si="0"/>
        <v>10.5</v>
      </c>
      <c r="L46" s="6">
        <f t="shared" si="1"/>
        <v>20</v>
      </c>
      <c r="M46" s="10">
        <f t="shared" si="2"/>
        <v>52.5</v>
      </c>
      <c r="N46" s="11" t="str">
        <f t="shared" si="3"/>
        <v>D</v>
      </c>
    </row>
    <row r="47" spans="1:14" ht="14.4" x14ac:dyDescent="0.3">
      <c r="A47" s="4">
        <v>193014067</v>
      </c>
      <c r="B47" s="3" t="s">
        <v>51</v>
      </c>
      <c r="C47" s="5">
        <v>3.5</v>
      </c>
      <c r="D47" s="5">
        <v>5</v>
      </c>
      <c r="E47" s="5">
        <v>1</v>
      </c>
      <c r="F47" s="5">
        <v>6</v>
      </c>
      <c r="G47" s="5">
        <v>3</v>
      </c>
      <c r="H47" s="5">
        <v>3</v>
      </c>
      <c r="I47" s="5"/>
      <c r="J47" s="5">
        <v>6</v>
      </c>
      <c r="K47" s="6">
        <f t="shared" si="0"/>
        <v>7.5</v>
      </c>
      <c r="L47" s="6">
        <f t="shared" si="1"/>
        <v>20</v>
      </c>
      <c r="M47" s="10">
        <f t="shared" si="2"/>
        <v>37.5</v>
      </c>
      <c r="N47" s="11" t="str">
        <f t="shared" si="3"/>
        <v>F</v>
      </c>
    </row>
    <row r="48" spans="1:14" s="20" customFormat="1" ht="15" thickBot="1" x14ac:dyDescent="0.35">
      <c r="A48" s="13">
        <v>193014069</v>
      </c>
      <c r="B48" s="14" t="s">
        <v>52</v>
      </c>
      <c r="C48" s="15">
        <v>2</v>
      </c>
      <c r="D48" s="15">
        <v>5</v>
      </c>
      <c r="E48" s="15"/>
      <c r="F48" s="15">
        <v>6</v>
      </c>
      <c r="G48" s="15">
        <v>2</v>
      </c>
      <c r="H48" s="15">
        <v>3</v>
      </c>
      <c r="I48" s="15">
        <v>1</v>
      </c>
      <c r="J48" s="15">
        <v>6</v>
      </c>
      <c r="K48" s="16">
        <f t="shared" si="0"/>
        <v>5</v>
      </c>
      <c r="L48" s="16">
        <f t="shared" si="1"/>
        <v>20</v>
      </c>
      <c r="M48" s="21">
        <f t="shared" si="2"/>
        <v>25</v>
      </c>
      <c r="N48" s="18" t="str">
        <f t="shared" si="3"/>
        <v>F</v>
      </c>
    </row>
  </sheetData>
  <conditionalFormatting sqref="C2:C48">
    <cfRule type="cellIs" dxfId="7" priority="4" operator="greaterThan">
      <formula>$D$2</formula>
    </cfRule>
  </conditionalFormatting>
  <conditionalFormatting sqref="E2:E48">
    <cfRule type="cellIs" dxfId="6" priority="3" operator="greaterThan">
      <formula>$F$2</formula>
    </cfRule>
  </conditionalFormatting>
  <conditionalFormatting sqref="G2:G48">
    <cfRule type="cellIs" dxfId="5" priority="2" operator="greaterThan">
      <formula>$H$2</formula>
    </cfRule>
  </conditionalFormatting>
  <conditionalFormatting sqref="I2:I48">
    <cfRule type="cellIs" dxfId="4" priority="1" operator="greaterThan">
      <formula>$J$2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E7955-23DA-41EB-BFE8-1A0365DA72E9}">
  <dimension ref="A1:P48"/>
  <sheetViews>
    <sheetView workbookViewId="0">
      <selection activeCell="D52" sqref="D52"/>
    </sheetView>
  </sheetViews>
  <sheetFormatPr defaultRowHeight="13.2" x14ac:dyDescent="0.25"/>
  <cols>
    <col min="1" max="1" width="14.77734375" customWidth="1"/>
    <col min="2" max="2" width="30.77734375" customWidth="1"/>
    <col min="3" max="16" width="14.77734375" customWidth="1"/>
  </cols>
  <sheetData>
    <row r="1" spans="1:16" ht="14.4" x14ac:dyDescent="0.3">
      <c r="A1" s="1" t="s">
        <v>0</v>
      </c>
      <c r="B1" s="1" t="s">
        <v>1</v>
      </c>
      <c r="C1" s="1" t="s">
        <v>2</v>
      </c>
      <c r="D1" s="1" t="s">
        <v>56</v>
      </c>
      <c r="E1" s="1" t="s">
        <v>3</v>
      </c>
      <c r="F1" s="1" t="s">
        <v>57</v>
      </c>
      <c r="G1" s="1" t="s">
        <v>4</v>
      </c>
      <c r="H1" s="1" t="s">
        <v>58</v>
      </c>
      <c r="I1" s="1" t="s">
        <v>53</v>
      </c>
      <c r="J1" s="1" t="s">
        <v>59</v>
      </c>
      <c r="K1" s="1" t="s">
        <v>64</v>
      </c>
      <c r="L1" s="1" t="s">
        <v>65</v>
      </c>
      <c r="M1" s="1" t="s">
        <v>60</v>
      </c>
      <c r="N1" s="1" t="s">
        <v>5</v>
      </c>
      <c r="O1" s="1" t="s">
        <v>55</v>
      </c>
      <c r="P1" s="1" t="s">
        <v>54</v>
      </c>
    </row>
    <row r="2" spans="1:16" ht="14.4" x14ac:dyDescent="0.3">
      <c r="A2" s="4">
        <v>173011011</v>
      </c>
      <c r="B2" s="3" t="s">
        <v>6</v>
      </c>
      <c r="C2" s="5"/>
      <c r="D2" s="5">
        <v>5</v>
      </c>
      <c r="E2" s="5"/>
      <c r="F2" s="5">
        <v>5</v>
      </c>
      <c r="G2" s="5"/>
      <c r="H2" s="5">
        <v>10</v>
      </c>
      <c r="I2" s="5"/>
      <c r="J2" s="5">
        <v>10</v>
      </c>
      <c r="K2" s="5"/>
      <c r="L2" s="5">
        <v>10</v>
      </c>
      <c r="M2" s="6">
        <f>C2+E2+G2+I2+K2</f>
        <v>0</v>
      </c>
      <c r="N2" s="6">
        <f>D2+F2+H2+J2+L2</f>
        <v>40</v>
      </c>
      <c r="O2" s="10">
        <f>(M2/N2)*100</f>
        <v>0</v>
      </c>
      <c r="P2" s="11" t="str">
        <f>IF(O2&gt;94,"A+",IF(O2&gt;84,"A",IF(O2&gt;79,"A-",IF(O2&gt;74,"B+",IF(O2&gt;69,"B",IF(O2&gt;64,"B-",IF(O2&gt;59,"C+",IF(O2&gt;54,"C",IF(O2&gt;49,"D","F")))))))))</f>
        <v>F</v>
      </c>
    </row>
    <row r="3" spans="1:16" ht="14.4" x14ac:dyDescent="0.3">
      <c r="A3" s="4">
        <v>181014084</v>
      </c>
      <c r="B3" s="3" t="s">
        <v>7</v>
      </c>
      <c r="C3" s="7"/>
      <c r="D3" s="5">
        <v>5</v>
      </c>
      <c r="E3" s="7"/>
      <c r="F3" s="5">
        <v>5</v>
      </c>
      <c r="G3" s="7"/>
      <c r="H3" s="5">
        <v>10</v>
      </c>
      <c r="I3" s="7"/>
      <c r="J3" s="5">
        <v>10</v>
      </c>
      <c r="K3" s="5"/>
      <c r="L3" s="5">
        <v>10</v>
      </c>
      <c r="M3" s="6">
        <f t="shared" ref="M3:M48" si="0">C3+E3+G3+I3</f>
        <v>0</v>
      </c>
      <c r="N3" s="6">
        <f t="shared" ref="N3:N48" si="1">D3+F3+H3+J3+L3</f>
        <v>40</v>
      </c>
      <c r="O3" s="10">
        <f t="shared" ref="O3:O48" si="2">(M3/N3)*100</f>
        <v>0</v>
      </c>
      <c r="P3" s="11" t="str">
        <f t="shared" ref="P3:P48" si="3">IF(O3&gt;94,"A+",IF(O3&gt;84,"A",IF(O3&gt;79,"A-",IF(O3&gt;74,"B+",IF(O3&gt;69,"B",IF(O3&gt;64,"B-",IF(O3&gt;59,"C+",IF(O3&gt;54,"C",IF(O3&gt;49,"D","F")))))))))</f>
        <v>F</v>
      </c>
    </row>
    <row r="4" spans="1:16" ht="14.4" x14ac:dyDescent="0.3">
      <c r="A4" s="4">
        <v>183011124</v>
      </c>
      <c r="B4" s="3" t="s">
        <v>8</v>
      </c>
      <c r="C4" s="5"/>
      <c r="D4" s="5">
        <v>5</v>
      </c>
      <c r="E4" s="5"/>
      <c r="F4" s="5">
        <v>5</v>
      </c>
      <c r="G4" s="5"/>
      <c r="H4" s="5">
        <v>10</v>
      </c>
      <c r="I4" s="5"/>
      <c r="J4" s="5">
        <v>10</v>
      </c>
      <c r="K4" s="5"/>
      <c r="L4" s="5">
        <v>10</v>
      </c>
      <c r="M4" s="6">
        <f t="shared" si="0"/>
        <v>0</v>
      </c>
      <c r="N4" s="6">
        <f t="shared" si="1"/>
        <v>40</v>
      </c>
      <c r="O4" s="10">
        <f t="shared" si="2"/>
        <v>0</v>
      </c>
      <c r="P4" s="11" t="str">
        <f t="shared" si="3"/>
        <v>F</v>
      </c>
    </row>
    <row r="5" spans="1:16" ht="14.4" x14ac:dyDescent="0.3">
      <c r="A5" s="4">
        <v>183013056</v>
      </c>
      <c r="B5" s="3" t="s">
        <v>9</v>
      </c>
      <c r="C5" s="5"/>
      <c r="D5" s="5">
        <v>5</v>
      </c>
      <c r="E5" s="5"/>
      <c r="F5" s="5">
        <v>5</v>
      </c>
      <c r="G5" s="5"/>
      <c r="H5" s="5">
        <v>10</v>
      </c>
      <c r="I5" s="5"/>
      <c r="J5" s="5">
        <v>10</v>
      </c>
      <c r="K5" s="5"/>
      <c r="L5" s="5">
        <v>10</v>
      </c>
      <c r="M5" s="6">
        <f t="shared" si="0"/>
        <v>0</v>
      </c>
      <c r="N5" s="6">
        <f t="shared" si="1"/>
        <v>40</v>
      </c>
      <c r="O5" s="10">
        <f t="shared" si="2"/>
        <v>0</v>
      </c>
      <c r="P5" s="11" t="str">
        <f t="shared" si="3"/>
        <v>F</v>
      </c>
    </row>
    <row r="6" spans="1:16" ht="14.4" x14ac:dyDescent="0.3">
      <c r="A6" s="4">
        <v>183013064</v>
      </c>
      <c r="B6" s="3" t="s">
        <v>10</v>
      </c>
      <c r="C6" s="7"/>
      <c r="D6" s="5">
        <v>5</v>
      </c>
      <c r="E6" s="7"/>
      <c r="F6" s="5">
        <v>5</v>
      </c>
      <c r="G6" s="7"/>
      <c r="H6" s="5">
        <v>10</v>
      </c>
      <c r="I6" s="7"/>
      <c r="J6" s="5">
        <v>10</v>
      </c>
      <c r="K6" s="5"/>
      <c r="L6" s="5">
        <v>10</v>
      </c>
      <c r="M6" s="6">
        <f t="shared" si="0"/>
        <v>0</v>
      </c>
      <c r="N6" s="6">
        <f t="shared" si="1"/>
        <v>40</v>
      </c>
      <c r="O6" s="10">
        <f t="shared" si="2"/>
        <v>0</v>
      </c>
      <c r="P6" s="11" t="str">
        <f t="shared" si="3"/>
        <v>F</v>
      </c>
    </row>
    <row r="7" spans="1:16" ht="14.4" x14ac:dyDescent="0.3">
      <c r="A7" s="4">
        <v>183014013</v>
      </c>
      <c r="B7" s="3" t="s">
        <v>11</v>
      </c>
      <c r="C7" s="5"/>
      <c r="D7" s="5">
        <v>5</v>
      </c>
      <c r="E7" s="5"/>
      <c r="F7" s="5">
        <v>5</v>
      </c>
      <c r="G7" s="5"/>
      <c r="H7" s="5">
        <v>10</v>
      </c>
      <c r="I7" s="5"/>
      <c r="J7" s="5">
        <v>10</v>
      </c>
      <c r="K7" s="5"/>
      <c r="L7" s="5">
        <v>10</v>
      </c>
      <c r="M7" s="6">
        <f t="shared" si="0"/>
        <v>0</v>
      </c>
      <c r="N7" s="6">
        <f t="shared" si="1"/>
        <v>40</v>
      </c>
      <c r="O7" s="10">
        <f t="shared" si="2"/>
        <v>0</v>
      </c>
      <c r="P7" s="11" t="str">
        <f t="shared" si="3"/>
        <v>F</v>
      </c>
    </row>
    <row r="8" spans="1:16" ht="14.4" x14ac:dyDescent="0.3">
      <c r="A8" s="4">
        <v>183014047</v>
      </c>
      <c r="B8" s="3" t="s">
        <v>12</v>
      </c>
      <c r="C8" s="5"/>
      <c r="D8" s="5">
        <v>5</v>
      </c>
      <c r="E8" s="5"/>
      <c r="F8" s="5">
        <v>5</v>
      </c>
      <c r="G8" s="5"/>
      <c r="H8" s="5">
        <v>10</v>
      </c>
      <c r="I8" s="5"/>
      <c r="J8" s="5">
        <v>10</v>
      </c>
      <c r="K8" s="5"/>
      <c r="L8" s="5">
        <v>10</v>
      </c>
      <c r="M8" s="6">
        <f t="shared" si="0"/>
        <v>0</v>
      </c>
      <c r="N8" s="6">
        <f t="shared" si="1"/>
        <v>40</v>
      </c>
      <c r="O8" s="10">
        <f t="shared" si="2"/>
        <v>0</v>
      </c>
      <c r="P8" s="11" t="str">
        <f t="shared" si="3"/>
        <v>F</v>
      </c>
    </row>
    <row r="9" spans="1:16" ht="14.4" x14ac:dyDescent="0.3">
      <c r="A9" s="4">
        <v>183014061</v>
      </c>
      <c r="B9" s="3" t="s">
        <v>13</v>
      </c>
      <c r="C9" s="7"/>
      <c r="D9" s="5">
        <v>5</v>
      </c>
      <c r="E9" s="7"/>
      <c r="F9" s="5">
        <v>5</v>
      </c>
      <c r="G9" s="7"/>
      <c r="H9" s="5">
        <v>10</v>
      </c>
      <c r="I9" s="7"/>
      <c r="J9" s="5">
        <v>10</v>
      </c>
      <c r="K9" s="5"/>
      <c r="L9" s="5">
        <v>10</v>
      </c>
      <c r="M9" s="6">
        <f t="shared" si="0"/>
        <v>0</v>
      </c>
      <c r="N9" s="6">
        <f t="shared" si="1"/>
        <v>40</v>
      </c>
      <c r="O9" s="10">
        <f t="shared" si="2"/>
        <v>0</v>
      </c>
      <c r="P9" s="11" t="str">
        <f t="shared" si="3"/>
        <v>F</v>
      </c>
    </row>
    <row r="10" spans="1:16" ht="14.4" x14ac:dyDescent="0.3">
      <c r="A10" s="4">
        <v>191011024</v>
      </c>
      <c r="B10" s="3" t="s">
        <v>14</v>
      </c>
      <c r="C10" s="5"/>
      <c r="D10" s="5">
        <v>5</v>
      </c>
      <c r="E10" s="5"/>
      <c r="F10" s="5">
        <v>5</v>
      </c>
      <c r="G10" s="5"/>
      <c r="H10" s="5">
        <v>10</v>
      </c>
      <c r="I10" s="5"/>
      <c r="J10" s="5">
        <v>10</v>
      </c>
      <c r="K10" s="5"/>
      <c r="L10" s="5">
        <v>10</v>
      </c>
      <c r="M10" s="6">
        <f t="shared" si="0"/>
        <v>0</v>
      </c>
      <c r="N10" s="6">
        <f t="shared" si="1"/>
        <v>40</v>
      </c>
      <c r="O10" s="10">
        <f t="shared" si="2"/>
        <v>0</v>
      </c>
      <c r="P10" s="11" t="str">
        <f t="shared" si="3"/>
        <v>F</v>
      </c>
    </row>
    <row r="11" spans="1:16" ht="14.4" x14ac:dyDescent="0.3">
      <c r="A11" s="4">
        <v>191014023</v>
      </c>
      <c r="B11" s="3" t="s">
        <v>15</v>
      </c>
      <c r="C11" s="5"/>
      <c r="D11" s="5">
        <v>5</v>
      </c>
      <c r="E11" s="5"/>
      <c r="F11" s="5">
        <v>5</v>
      </c>
      <c r="G11" s="5"/>
      <c r="H11" s="5">
        <v>10</v>
      </c>
      <c r="I11" s="5"/>
      <c r="J11" s="5">
        <v>10</v>
      </c>
      <c r="K11" s="5"/>
      <c r="L11" s="5">
        <v>10</v>
      </c>
      <c r="M11" s="6">
        <f t="shared" si="0"/>
        <v>0</v>
      </c>
      <c r="N11" s="6">
        <f t="shared" si="1"/>
        <v>40</v>
      </c>
      <c r="O11" s="10">
        <f t="shared" si="2"/>
        <v>0</v>
      </c>
      <c r="P11" s="11" t="str">
        <f t="shared" si="3"/>
        <v>F</v>
      </c>
    </row>
    <row r="12" spans="1:16" ht="14.4" x14ac:dyDescent="0.3">
      <c r="A12" s="4">
        <v>191014032</v>
      </c>
      <c r="B12" s="3" t="s">
        <v>16</v>
      </c>
      <c r="D12" s="5">
        <v>5</v>
      </c>
      <c r="F12" s="5">
        <v>5</v>
      </c>
      <c r="H12" s="5">
        <v>10</v>
      </c>
      <c r="J12" s="5">
        <v>10</v>
      </c>
      <c r="K12" s="5"/>
      <c r="L12" s="5">
        <v>10</v>
      </c>
      <c r="M12" s="6">
        <f t="shared" si="0"/>
        <v>0</v>
      </c>
      <c r="N12" s="6">
        <f t="shared" si="1"/>
        <v>40</v>
      </c>
      <c r="O12" s="10">
        <f t="shared" si="2"/>
        <v>0</v>
      </c>
      <c r="P12" s="11" t="str">
        <f t="shared" si="3"/>
        <v>F</v>
      </c>
    </row>
    <row r="13" spans="1:16" ht="14.4" x14ac:dyDescent="0.3">
      <c r="A13" s="4">
        <v>191014069</v>
      </c>
      <c r="B13" s="3" t="s">
        <v>17</v>
      </c>
      <c r="C13" s="7"/>
      <c r="D13" s="5">
        <v>5</v>
      </c>
      <c r="E13" s="7"/>
      <c r="F13" s="5">
        <v>5</v>
      </c>
      <c r="G13" s="7"/>
      <c r="H13" s="5">
        <v>10</v>
      </c>
      <c r="I13" s="7"/>
      <c r="J13" s="5">
        <v>10</v>
      </c>
      <c r="K13" s="5"/>
      <c r="L13" s="5">
        <v>10</v>
      </c>
      <c r="M13" s="6">
        <f t="shared" si="0"/>
        <v>0</v>
      </c>
      <c r="N13" s="6">
        <f t="shared" si="1"/>
        <v>40</v>
      </c>
      <c r="O13" s="10">
        <f t="shared" si="2"/>
        <v>0</v>
      </c>
      <c r="P13" s="11" t="str">
        <f t="shared" si="3"/>
        <v>F</v>
      </c>
    </row>
    <row r="14" spans="1:16" ht="14.4" x14ac:dyDescent="0.3">
      <c r="A14" s="4">
        <v>192011115</v>
      </c>
      <c r="B14" s="3" t="s">
        <v>18</v>
      </c>
      <c r="C14" s="5"/>
      <c r="D14" s="5">
        <v>5</v>
      </c>
      <c r="E14" s="5"/>
      <c r="F14" s="5">
        <v>5</v>
      </c>
      <c r="G14" s="5"/>
      <c r="H14" s="5">
        <v>10</v>
      </c>
      <c r="I14" s="5"/>
      <c r="J14" s="5">
        <v>10</v>
      </c>
      <c r="K14" s="5"/>
      <c r="L14" s="5">
        <v>10</v>
      </c>
      <c r="M14" s="6">
        <f t="shared" si="0"/>
        <v>0</v>
      </c>
      <c r="N14" s="6">
        <f t="shared" si="1"/>
        <v>40</v>
      </c>
      <c r="O14" s="10">
        <f t="shared" si="2"/>
        <v>0</v>
      </c>
      <c r="P14" s="11" t="str">
        <f t="shared" si="3"/>
        <v>F</v>
      </c>
    </row>
    <row r="15" spans="1:16" ht="14.4" x14ac:dyDescent="0.3">
      <c r="A15" s="4">
        <v>192014019</v>
      </c>
      <c r="B15" s="3" t="s">
        <v>19</v>
      </c>
      <c r="C15" s="5"/>
      <c r="D15" s="5">
        <v>5</v>
      </c>
      <c r="E15" s="5"/>
      <c r="F15" s="5">
        <v>5</v>
      </c>
      <c r="G15" s="5"/>
      <c r="H15" s="5">
        <v>10</v>
      </c>
      <c r="I15" s="5"/>
      <c r="J15" s="5">
        <v>10</v>
      </c>
      <c r="K15" s="5"/>
      <c r="L15" s="5">
        <v>10</v>
      </c>
      <c r="M15" s="6">
        <f t="shared" si="0"/>
        <v>0</v>
      </c>
      <c r="N15" s="6">
        <f t="shared" si="1"/>
        <v>40</v>
      </c>
      <c r="O15" s="10">
        <f t="shared" si="2"/>
        <v>0</v>
      </c>
      <c r="P15" s="11" t="str">
        <f t="shared" si="3"/>
        <v>F</v>
      </c>
    </row>
    <row r="16" spans="1:16" ht="14.4" x14ac:dyDescent="0.3">
      <c r="A16" s="4">
        <v>192014023</v>
      </c>
      <c r="B16" s="3" t="s">
        <v>20</v>
      </c>
      <c r="C16" s="7"/>
      <c r="D16" s="5">
        <v>5</v>
      </c>
      <c r="E16" s="7"/>
      <c r="F16" s="5">
        <v>5</v>
      </c>
      <c r="G16" s="7"/>
      <c r="H16" s="5">
        <v>10</v>
      </c>
      <c r="I16" s="7"/>
      <c r="J16" s="5">
        <v>10</v>
      </c>
      <c r="K16" s="5"/>
      <c r="L16" s="5">
        <v>10</v>
      </c>
      <c r="M16" s="6">
        <f t="shared" si="0"/>
        <v>0</v>
      </c>
      <c r="N16" s="6">
        <f t="shared" si="1"/>
        <v>40</v>
      </c>
      <c r="O16" s="10">
        <f t="shared" si="2"/>
        <v>0</v>
      </c>
      <c r="P16" s="11" t="str">
        <f t="shared" si="3"/>
        <v>F</v>
      </c>
    </row>
    <row r="17" spans="1:16" ht="14.4" x14ac:dyDescent="0.3">
      <c r="A17" s="4">
        <v>192014029</v>
      </c>
      <c r="B17" s="3" t="s">
        <v>21</v>
      </c>
      <c r="C17" s="5"/>
      <c r="D17" s="5">
        <v>5</v>
      </c>
      <c r="E17" s="5"/>
      <c r="F17" s="5">
        <v>5</v>
      </c>
      <c r="G17" s="5"/>
      <c r="H17" s="5">
        <v>10</v>
      </c>
      <c r="I17" s="5"/>
      <c r="J17" s="5">
        <v>10</v>
      </c>
      <c r="K17" s="5"/>
      <c r="L17" s="5">
        <v>10</v>
      </c>
      <c r="M17" s="6">
        <f t="shared" si="0"/>
        <v>0</v>
      </c>
      <c r="N17" s="6">
        <f t="shared" si="1"/>
        <v>40</v>
      </c>
      <c r="O17" s="10">
        <f t="shared" si="2"/>
        <v>0</v>
      </c>
      <c r="P17" s="11" t="str">
        <f t="shared" si="3"/>
        <v>F</v>
      </c>
    </row>
    <row r="18" spans="1:16" ht="14.4" x14ac:dyDescent="0.3">
      <c r="A18" s="4">
        <v>193011030</v>
      </c>
      <c r="B18" s="3" t="s">
        <v>22</v>
      </c>
      <c r="C18" s="7"/>
      <c r="D18" s="5">
        <v>5</v>
      </c>
      <c r="E18" s="7"/>
      <c r="F18" s="5">
        <v>5</v>
      </c>
      <c r="G18" s="7"/>
      <c r="H18" s="5">
        <v>10</v>
      </c>
      <c r="I18" s="7"/>
      <c r="J18" s="5">
        <v>10</v>
      </c>
      <c r="K18" s="5"/>
      <c r="L18" s="5">
        <v>10</v>
      </c>
      <c r="M18" s="6">
        <f t="shared" si="0"/>
        <v>0</v>
      </c>
      <c r="N18" s="6">
        <f t="shared" si="1"/>
        <v>40</v>
      </c>
      <c r="O18" s="10">
        <f t="shared" si="2"/>
        <v>0</v>
      </c>
      <c r="P18" s="11" t="str">
        <f t="shared" si="3"/>
        <v>F</v>
      </c>
    </row>
    <row r="19" spans="1:16" ht="14.4" x14ac:dyDescent="0.3">
      <c r="A19" s="4">
        <v>193012069</v>
      </c>
      <c r="B19" s="3" t="s">
        <v>23</v>
      </c>
      <c r="C19" s="5"/>
      <c r="D19" s="5">
        <v>5</v>
      </c>
      <c r="E19" s="5"/>
      <c r="F19" s="5">
        <v>5</v>
      </c>
      <c r="G19" s="5"/>
      <c r="H19" s="5">
        <v>10</v>
      </c>
      <c r="I19" s="5"/>
      <c r="J19" s="5">
        <v>10</v>
      </c>
      <c r="K19" s="5"/>
      <c r="L19" s="5">
        <v>10</v>
      </c>
      <c r="M19" s="6">
        <f t="shared" si="0"/>
        <v>0</v>
      </c>
      <c r="N19" s="6">
        <f t="shared" si="1"/>
        <v>40</v>
      </c>
      <c r="O19" s="10">
        <f t="shared" si="2"/>
        <v>0</v>
      </c>
      <c r="P19" s="11" t="str">
        <f t="shared" si="3"/>
        <v>F</v>
      </c>
    </row>
    <row r="20" spans="1:16" ht="14.4" x14ac:dyDescent="0.3">
      <c r="A20" s="4">
        <v>193014003</v>
      </c>
      <c r="B20" s="3" t="s">
        <v>24</v>
      </c>
      <c r="C20" s="5"/>
      <c r="D20" s="5">
        <v>5</v>
      </c>
      <c r="E20" s="5"/>
      <c r="F20" s="5">
        <v>5</v>
      </c>
      <c r="G20" s="5"/>
      <c r="H20" s="5">
        <v>10</v>
      </c>
      <c r="I20" s="5"/>
      <c r="J20" s="5">
        <v>10</v>
      </c>
      <c r="K20" s="5"/>
      <c r="L20" s="5">
        <v>10</v>
      </c>
      <c r="M20" s="6">
        <f t="shared" si="0"/>
        <v>0</v>
      </c>
      <c r="N20" s="6">
        <f t="shared" si="1"/>
        <v>40</v>
      </c>
      <c r="O20" s="10">
        <f t="shared" si="2"/>
        <v>0</v>
      </c>
      <c r="P20" s="11" t="str">
        <f t="shared" si="3"/>
        <v>F</v>
      </c>
    </row>
    <row r="21" spans="1:16" ht="14.4" x14ac:dyDescent="0.3">
      <c r="A21" s="4">
        <v>193014005</v>
      </c>
      <c r="B21" s="3" t="s">
        <v>25</v>
      </c>
      <c r="C21" s="5"/>
      <c r="D21" s="5">
        <v>5</v>
      </c>
      <c r="E21" s="5"/>
      <c r="F21" s="5">
        <v>5</v>
      </c>
      <c r="G21" s="5"/>
      <c r="H21" s="5">
        <v>10</v>
      </c>
      <c r="I21" s="5"/>
      <c r="J21" s="5">
        <v>10</v>
      </c>
      <c r="K21" s="5"/>
      <c r="L21" s="5">
        <v>10</v>
      </c>
      <c r="M21" s="6">
        <f t="shared" si="0"/>
        <v>0</v>
      </c>
      <c r="N21" s="6">
        <f t="shared" si="1"/>
        <v>40</v>
      </c>
      <c r="O21" s="10">
        <f t="shared" si="2"/>
        <v>0</v>
      </c>
      <c r="P21" s="11" t="str">
        <f t="shared" si="3"/>
        <v>F</v>
      </c>
    </row>
    <row r="22" spans="1:16" ht="14.4" x14ac:dyDescent="0.3">
      <c r="A22" s="4">
        <v>193014007</v>
      </c>
      <c r="B22" s="3" t="s">
        <v>26</v>
      </c>
      <c r="C22" s="5"/>
      <c r="D22" s="5">
        <v>5</v>
      </c>
      <c r="E22" s="5"/>
      <c r="F22" s="5">
        <v>5</v>
      </c>
      <c r="G22" s="5"/>
      <c r="H22" s="5">
        <v>10</v>
      </c>
      <c r="I22" s="5"/>
      <c r="J22" s="5">
        <v>10</v>
      </c>
      <c r="K22" s="5"/>
      <c r="L22" s="5">
        <v>10</v>
      </c>
      <c r="M22" s="6">
        <f t="shared" si="0"/>
        <v>0</v>
      </c>
      <c r="N22" s="6">
        <f t="shared" si="1"/>
        <v>40</v>
      </c>
      <c r="O22" s="10">
        <f t="shared" si="2"/>
        <v>0</v>
      </c>
      <c r="P22" s="11" t="str">
        <f t="shared" si="3"/>
        <v>F</v>
      </c>
    </row>
    <row r="23" spans="1:16" ht="14.4" x14ac:dyDescent="0.3">
      <c r="A23" s="4">
        <v>193014009</v>
      </c>
      <c r="B23" s="3" t="s">
        <v>27</v>
      </c>
      <c r="C23" s="5"/>
      <c r="D23" s="5">
        <v>5</v>
      </c>
      <c r="E23" s="5"/>
      <c r="F23" s="5">
        <v>5</v>
      </c>
      <c r="G23" s="5"/>
      <c r="H23" s="5">
        <v>10</v>
      </c>
      <c r="I23" s="5"/>
      <c r="J23" s="5">
        <v>10</v>
      </c>
      <c r="K23" s="5"/>
      <c r="L23" s="5">
        <v>10</v>
      </c>
      <c r="M23" s="6">
        <f t="shared" si="0"/>
        <v>0</v>
      </c>
      <c r="N23" s="6">
        <f t="shared" si="1"/>
        <v>40</v>
      </c>
      <c r="O23" s="10">
        <f t="shared" si="2"/>
        <v>0</v>
      </c>
      <c r="P23" s="11" t="str">
        <f t="shared" si="3"/>
        <v>F</v>
      </c>
    </row>
    <row r="24" spans="1:16" ht="14.4" x14ac:dyDescent="0.3">
      <c r="A24" s="4">
        <v>193014010</v>
      </c>
      <c r="B24" s="3" t="s">
        <v>28</v>
      </c>
      <c r="C24" s="5"/>
      <c r="D24" s="5">
        <v>5</v>
      </c>
      <c r="E24" s="5"/>
      <c r="F24" s="5">
        <v>5</v>
      </c>
      <c r="G24" s="5"/>
      <c r="H24" s="5">
        <v>10</v>
      </c>
      <c r="I24" s="5"/>
      <c r="J24" s="5">
        <v>10</v>
      </c>
      <c r="K24" s="5"/>
      <c r="L24" s="5">
        <v>10</v>
      </c>
      <c r="M24" s="6">
        <f t="shared" si="0"/>
        <v>0</v>
      </c>
      <c r="N24" s="6">
        <f t="shared" si="1"/>
        <v>40</v>
      </c>
      <c r="O24" s="10">
        <f t="shared" si="2"/>
        <v>0</v>
      </c>
      <c r="P24" s="11" t="str">
        <f t="shared" si="3"/>
        <v>F</v>
      </c>
    </row>
    <row r="25" spans="1:16" ht="14.4" x14ac:dyDescent="0.3">
      <c r="A25" s="4">
        <v>193014015</v>
      </c>
      <c r="B25" s="3" t="s">
        <v>29</v>
      </c>
      <c r="C25" s="7"/>
      <c r="D25" s="5">
        <v>5</v>
      </c>
      <c r="E25" s="7"/>
      <c r="F25" s="5">
        <v>5</v>
      </c>
      <c r="G25" s="7"/>
      <c r="H25" s="5">
        <v>10</v>
      </c>
      <c r="I25" s="7"/>
      <c r="J25" s="5">
        <v>10</v>
      </c>
      <c r="K25" s="5"/>
      <c r="L25" s="5">
        <v>10</v>
      </c>
      <c r="M25" s="6">
        <f t="shared" si="0"/>
        <v>0</v>
      </c>
      <c r="N25" s="6">
        <f t="shared" si="1"/>
        <v>40</v>
      </c>
      <c r="O25" s="10">
        <f t="shared" si="2"/>
        <v>0</v>
      </c>
      <c r="P25" s="11" t="str">
        <f t="shared" si="3"/>
        <v>F</v>
      </c>
    </row>
    <row r="26" spans="1:16" ht="14.4" x14ac:dyDescent="0.3">
      <c r="A26" s="4">
        <v>193014016</v>
      </c>
      <c r="B26" s="3" t="s">
        <v>30</v>
      </c>
      <c r="C26" s="7"/>
      <c r="D26" s="5">
        <v>5</v>
      </c>
      <c r="E26" s="7"/>
      <c r="F26" s="5">
        <v>5</v>
      </c>
      <c r="G26" s="7"/>
      <c r="H26" s="5">
        <v>10</v>
      </c>
      <c r="I26" s="7"/>
      <c r="J26" s="5">
        <v>10</v>
      </c>
      <c r="K26" s="5"/>
      <c r="L26" s="5">
        <v>10</v>
      </c>
      <c r="M26" s="6">
        <f t="shared" si="0"/>
        <v>0</v>
      </c>
      <c r="N26" s="6">
        <f t="shared" si="1"/>
        <v>40</v>
      </c>
      <c r="O26" s="10">
        <f t="shared" si="2"/>
        <v>0</v>
      </c>
      <c r="P26" s="11" t="str">
        <f t="shared" si="3"/>
        <v>F</v>
      </c>
    </row>
    <row r="27" spans="1:16" ht="14.4" x14ac:dyDescent="0.3">
      <c r="A27" s="4">
        <v>193014019</v>
      </c>
      <c r="B27" s="3" t="s">
        <v>31</v>
      </c>
      <c r="C27" s="5"/>
      <c r="D27" s="5">
        <v>5</v>
      </c>
      <c r="E27" s="5"/>
      <c r="F27" s="5">
        <v>5</v>
      </c>
      <c r="G27" s="5"/>
      <c r="H27" s="5">
        <v>10</v>
      </c>
      <c r="I27" s="5"/>
      <c r="J27" s="5">
        <v>10</v>
      </c>
      <c r="K27" s="5"/>
      <c r="L27" s="5">
        <v>10</v>
      </c>
      <c r="M27" s="6">
        <f t="shared" si="0"/>
        <v>0</v>
      </c>
      <c r="N27" s="6">
        <f t="shared" si="1"/>
        <v>40</v>
      </c>
      <c r="O27" s="10">
        <f t="shared" si="2"/>
        <v>0</v>
      </c>
      <c r="P27" s="11" t="str">
        <f t="shared" si="3"/>
        <v>F</v>
      </c>
    </row>
    <row r="28" spans="1:16" ht="14.4" x14ac:dyDescent="0.3">
      <c r="A28" s="4">
        <v>193014026</v>
      </c>
      <c r="B28" s="3" t="s">
        <v>32</v>
      </c>
      <c r="C28" s="5"/>
      <c r="D28" s="5">
        <v>5</v>
      </c>
      <c r="E28" s="5"/>
      <c r="F28" s="5">
        <v>5</v>
      </c>
      <c r="G28" s="5"/>
      <c r="H28" s="5">
        <v>10</v>
      </c>
      <c r="I28" s="5"/>
      <c r="J28" s="5">
        <v>10</v>
      </c>
      <c r="K28" s="5"/>
      <c r="L28" s="5">
        <v>10</v>
      </c>
      <c r="M28" s="6">
        <f t="shared" si="0"/>
        <v>0</v>
      </c>
      <c r="N28" s="6">
        <f t="shared" si="1"/>
        <v>40</v>
      </c>
      <c r="O28" s="10">
        <f t="shared" si="2"/>
        <v>0</v>
      </c>
      <c r="P28" s="11" t="str">
        <f t="shared" si="3"/>
        <v>F</v>
      </c>
    </row>
    <row r="29" spans="1:16" ht="14.4" x14ac:dyDescent="0.3">
      <c r="A29" s="4">
        <v>193014030</v>
      </c>
      <c r="B29" s="3" t="s">
        <v>33</v>
      </c>
      <c r="C29" s="5"/>
      <c r="D29" s="5">
        <v>5</v>
      </c>
      <c r="E29" s="5"/>
      <c r="F29" s="5">
        <v>5</v>
      </c>
      <c r="G29" s="5"/>
      <c r="H29" s="5">
        <v>10</v>
      </c>
      <c r="I29" s="5"/>
      <c r="J29" s="5">
        <v>10</v>
      </c>
      <c r="K29" s="5"/>
      <c r="L29" s="5">
        <v>10</v>
      </c>
      <c r="M29" s="6">
        <f t="shared" si="0"/>
        <v>0</v>
      </c>
      <c r="N29" s="6">
        <f t="shared" si="1"/>
        <v>40</v>
      </c>
      <c r="O29" s="10">
        <f t="shared" si="2"/>
        <v>0</v>
      </c>
      <c r="P29" s="11" t="str">
        <f t="shared" si="3"/>
        <v>F</v>
      </c>
    </row>
    <row r="30" spans="1:16" ht="14.4" x14ac:dyDescent="0.3">
      <c r="A30" s="4">
        <v>193014032</v>
      </c>
      <c r="B30" s="3" t="s">
        <v>34</v>
      </c>
      <c r="C30" s="7"/>
      <c r="D30" s="5">
        <v>5</v>
      </c>
      <c r="E30" s="7"/>
      <c r="F30" s="5">
        <v>5</v>
      </c>
      <c r="G30" s="7"/>
      <c r="H30" s="5">
        <v>10</v>
      </c>
      <c r="I30" s="7"/>
      <c r="J30" s="5">
        <v>10</v>
      </c>
      <c r="K30" s="5"/>
      <c r="L30" s="5">
        <v>10</v>
      </c>
      <c r="M30" s="6">
        <f t="shared" si="0"/>
        <v>0</v>
      </c>
      <c r="N30" s="6">
        <f t="shared" si="1"/>
        <v>40</v>
      </c>
      <c r="O30" s="10">
        <f t="shared" si="2"/>
        <v>0</v>
      </c>
      <c r="P30" s="11" t="str">
        <f t="shared" si="3"/>
        <v>F</v>
      </c>
    </row>
    <row r="31" spans="1:16" ht="14.4" x14ac:dyDescent="0.3">
      <c r="A31" s="4">
        <v>193014033</v>
      </c>
      <c r="B31" s="3" t="s">
        <v>35</v>
      </c>
      <c r="C31" s="5"/>
      <c r="D31" s="5">
        <v>5</v>
      </c>
      <c r="E31" s="5"/>
      <c r="F31" s="5">
        <v>5</v>
      </c>
      <c r="G31" s="5"/>
      <c r="H31" s="5">
        <v>10</v>
      </c>
      <c r="I31" s="5"/>
      <c r="J31" s="5">
        <v>10</v>
      </c>
      <c r="K31" s="5"/>
      <c r="L31" s="5">
        <v>10</v>
      </c>
      <c r="M31" s="6">
        <f t="shared" si="0"/>
        <v>0</v>
      </c>
      <c r="N31" s="6">
        <f t="shared" si="1"/>
        <v>40</v>
      </c>
      <c r="O31" s="10">
        <f t="shared" si="2"/>
        <v>0</v>
      </c>
      <c r="P31" s="11" t="str">
        <f t="shared" si="3"/>
        <v>F</v>
      </c>
    </row>
    <row r="32" spans="1:16" ht="14.4" x14ac:dyDescent="0.3">
      <c r="A32" s="4">
        <v>193014035</v>
      </c>
      <c r="B32" s="3" t="s">
        <v>36</v>
      </c>
      <c r="C32" s="5"/>
      <c r="D32" s="5">
        <v>5</v>
      </c>
      <c r="E32" s="5"/>
      <c r="F32" s="5">
        <v>5</v>
      </c>
      <c r="G32" s="5"/>
      <c r="H32" s="5">
        <v>10</v>
      </c>
      <c r="I32" s="5"/>
      <c r="J32" s="5">
        <v>10</v>
      </c>
      <c r="K32" s="5"/>
      <c r="L32" s="5">
        <v>10</v>
      </c>
      <c r="M32" s="6">
        <f t="shared" si="0"/>
        <v>0</v>
      </c>
      <c r="N32" s="6">
        <f t="shared" si="1"/>
        <v>40</v>
      </c>
      <c r="O32" s="10">
        <f t="shared" si="2"/>
        <v>0</v>
      </c>
      <c r="P32" s="11" t="str">
        <f t="shared" si="3"/>
        <v>F</v>
      </c>
    </row>
    <row r="33" spans="1:16" ht="14.4" x14ac:dyDescent="0.3">
      <c r="A33" s="4">
        <v>193014036</v>
      </c>
      <c r="B33" s="3" t="s">
        <v>37</v>
      </c>
      <c r="C33" s="5"/>
      <c r="D33" s="5">
        <v>5</v>
      </c>
      <c r="E33" s="5"/>
      <c r="F33" s="5">
        <v>5</v>
      </c>
      <c r="G33" s="5"/>
      <c r="H33" s="5">
        <v>10</v>
      </c>
      <c r="I33" s="5"/>
      <c r="J33" s="5">
        <v>10</v>
      </c>
      <c r="K33" s="5"/>
      <c r="L33" s="5">
        <v>10</v>
      </c>
      <c r="M33" s="6">
        <f t="shared" si="0"/>
        <v>0</v>
      </c>
      <c r="N33" s="6">
        <f t="shared" si="1"/>
        <v>40</v>
      </c>
      <c r="O33" s="10">
        <f t="shared" si="2"/>
        <v>0</v>
      </c>
      <c r="P33" s="11" t="str">
        <f t="shared" si="3"/>
        <v>F</v>
      </c>
    </row>
    <row r="34" spans="1:16" ht="14.4" x14ac:dyDescent="0.3">
      <c r="A34" s="4">
        <v>193014040</v>
      </c>
      <c r="B34" s="3" t="s">
        <v>38</v>
      </c>
      <c r="C34" s="5"/>
      <c r="D34" s="5">
        <v>5</v>
      </c>
      <c r="E34" s="5"/>
      <c r="F34" s="5">
        <v>5</v>
      </c>
      <c r="G34" s="5"/>
      <c r="H34" s="5">
        <v>10</v>
      </c>
      <c r="I34" s="5"/>
      <c r="J34" s="5">
        <v>10</v>
      </c>
      <c r="K34" s="5"/>
      <c r="L34" s="5">
        <v>10</v>
      </c>
      <c r="M34" s="6">
        <f t="shared" si="0"/>
        <v>0</v>
      </c>
      <c r="N34" s="6">
        <f t="shared" si="1"/>
        <v>40</v>
      </c>
      <c r="O34" s="10">
        <f t="shared" si="2"/>
        <v>0</v>
      </c>
      <c r="P34" s="11" t="str">
        <f t="shared" si="3"/>
        <v>F</v>
      </c>
    </row>
    <row r="35" spans="1:16" ht="14.4" x14ac:dyDescent="0.3">
      <c r="A35" s="4">
        <v>193014042</v>
      </c>
      <c r="B35" s="3" t="s">
        <v>39</v>
      </c>
      <c r="C35" s="5"/>
      <c r="D35" s="5">
        <v>5</v>
      </c>
      <c r="E35" s="5"/>
      <c r="F35" s="5">
        <v>5</v>
      </c>
      <c r="G35" s="5"/>
      <c r="H35" s="5">
        <v>10</v>
      </c>
      <c r="I35" s="5"/>
      <c r="J35" s="5">
        <v>10</v>
      </c>
      <c r="K35" s="5"/>
      <c r="L35" s="5">
        <v>10</v>
      </c>
      <c r="M35" s="6">
        <f t="shared" si="0"/>
        <v>0</v>
      </c>
      <c r="N35" s="6">
        <f t="shared" si="1"/>
        <v>40</v>
      </c>
      <c r="O35" s="10">
        <f t="shared" si="2"/>
        <v>0</v>
      </c>
      <c r="P35" s="11" t="str">
        <f t="shared" si="3"/>
        <v>F</v>
      </c>
    </row>
    <row r="36" spans="1:16" ht="14.4" x14ac:dyDescent="0.3">
      <c r="A36" s="4">
        <v>193014048</v>
      </c>
      <c r="B36" s="3" t="s">
        <v>40</v>
      </c>
      <c r="C36" s="5"/>
      <c r="D36" s="5">
        <v>5</v>
      </c>
      <c r="E36" s="5"/>
      <c r="F36" s="5">
        <v>5</v>
      </c>
      <c r="G36" s="5"/>
      <c r="H36" s="5">
        <v>10</v>
      </c>
      <c r="I36" s="5"/>
      <c r="J36" s="5">
        <v>10</v>
      </c>
      <c r="K36" s="5"/>
      <c r="L36" s="5">
        <v>10</v>
      </c>
      <c r="M36" s="6">
        <f t="shared" si="0"/>
        <v>0</v>
      </c>
      <c r="N36" s="6">
        <f t="shared" si="1"/>
        <v>40</v>
      </c>
      <c r="O36" s="10">
        <f t="shared" si="2"/>
        <v>0</v>
      </c>
      <c r="P36" s="11" t="str">
        <f t="shared" si="3"/>
        <v>F</v>
      </c>
    </row>
    <row r="37" spans="1:16" ht="14.4" x14ac:dyDescent="0.3">
      <c r="A37" s="4">
        <v>193014050</v>
      </c>
      <c r="B37" s="3" t="s">
        <v>41</v>
      </c>
      <c r="C37" s="5"/>
      <c r="D37" s="5">
        <v>5</v>
      </c>
      <c r="E37" s="5"/>
      <c r="F37" s="5">
        <v>5</v>
      </c>
      <c r="G37" s="5"/>
      <c r="H37" s="5">
        <v>10</v>
      </c>
      <c r="I37" s="5"/>
      <c r="J37" s="5">
        <v>10</v>
      </c>
      <c r="K37" s="5"/>
      <c r="L37" s="5">
        <v>10</v>
      </c>
      <c r="M37" s="6">
        <f t="shared" si="0"/>
        <v>0</v>
      </c>
      <c r="N37" s="6">
        <f t="shared" si="1"/>
        <v>40</v>
      </c>
      <c r="O37" s="10">
        <f t="shared" si="2"/>
        <v>0</v>
      </c>
      <c r="P37" s="11" t="str">
        <f t="shared" si="3"/>
        <v>F</v>
      </c>
    </row>
    <row r="38" spans="1:16" ht="14.4" x14ac:dyDescent="0.3">
      <c r="A38" s="4">
        <v>193014052</v>
      </c>
      <c r="B38" s="3" t="s">
        <v>42</v>
      </c>
      <c r="C38" s="5"/>
      <c r="D38" s="5">
        <v>5</v>
      </c>
      <c r="E38" s="5"/>
      <c r="F38" s="5">
        <v>5</v>
      </c>
      <c r="G38" s="5"/>
      <c r="H38" s="5">
        <v>10</v>
      </c>
      <c r="I38" s="5"/>
      <c r="J38" s="5">
        <v>10</v>
      </c>
      <c r="K38" s="5"/>
      <c r="L38" s="5">
        <v>10</v>
      </c>
      <c r="M38" s="6">
        <f t="shared" si="0"/>
        <v>0</v>
      </c>
      <c r="N38" s="6">
        <f t="shared" si="1"/>
        <v>40</v>
      </c>
      <c r="O38" s="10">
        <f t="shared" si="2"/>
        <v>0</v>
      </c>
      <c r="P38" s="11" t="str">
        <f t="shared" si="3"/>
        <v>F</v>
      </c>
    </row>
    <row r="39" spans="1:16" ht="14.4" x14ac:dyDescent="0.3">
      <c r="A39" s="4">
        <v>193014053</v>
      </c>
      <c r="B39" s="3" t="s">
        <v>43</v>
      </c>
      <c r="C39" s="5"/>
      <c r="D39" s="5">
        <v>5</v>
      </c>
      <c r="E39" s="5"/>
      <c r="F39" s="5">
        <v>5</v>
      </c>
      <c r="G39" s="5"/>
      <c r="H39" s="5">
        <v>10</v>
      </c>
      <c r="I39" s="5"/>
      <c r="J39" s="5">
        <v>10</v>
      </c>
      <c r="K39" s="5"/>
      <c r="L39" s="5">
        <v>10</v>
      </c>
      <c r="M39" s="6">
        <f t="shared" si="0"/>
        <v>0</v>
      </c>
      <c r="N39" s="6">
        <f t="shared" si="1"/>
        <v>40</v>
      </c>
      <c r="O39" s="10">
        <f t="shared" si="2"/>
        <v>0</v>
      </c>
      <c r="P39" s="11" t="str">
        <f t="shared" si="3"/>
        <v>F</v>
      </c>
    </row>
    <row r="40" spans="1:16" ht="14.4" x14ac:dyDescent="0.3">
      <c r="A40" s="4">
        <v>193014055</v>
      </c>
      <c r="B40" s="3" t="s">
        <v>44</v>
      </c>
      <c r="C40" s="5"/>
      <c r="D40" s="5">
        <v>5</v>
      </c>
      <c r="E40" s="5"/>
      <c r="F40" s="5">
        <v>5</v>
      </c>
      <c r="G40" s="5"/>
      <c r="H40" s="5">
        <v>10</v>
      </c>
      <c r="I40" s="5"/>
      <c r="J40" s="5">
        <v>10</v>
      </c>
      <c r="K40" s="5"/>
      <c r="L40" s="5">
        <v>10</v>
      </c>
      <c r="M40" s="6">
        <f t="shared" si="0"/>
        <v>0</v>
      </c>
      <c r="N40" s="6">
        <f t="shared" si="1"/>
        <v>40</v>
      </c>
      <c r="O40" s="10">
        <f t="shared" si="2"/>
        <v>0</v>
      </c>
      <c r="P40" s="11" t="str">
        <f t="shared" si="3"/>
        <v>F</v>
      </c>
    </row>
    <row r="41" spans="1:16" ht="14.4" x14ac:dyDescent="0.3">
      <c r="A41" s="4">
        <v>193014056</v>
      </c>
      <c r="B41" s="3" t="s">
        <v>45</v>
      </c>
      <c r="C41" s="5"/>
      <c r="D41" s="5">
        <v>5</v>
      </c>
      <c r="E41" s="5"/>
      <c r="F41" s="5">
        <v>5</v>
      </c>
      <c r="G41" s="5"/>
      <c r="H41" s="5">
        <v>10</v>
      </c>
      <c r="I41" s="5"/>
      <c r="J41" s="5">
        <v>10</v>
      </c>
      <c r="K41" s="5"/>
      <c r="L41" s="5">
        <v>10</v>
      </c>
      <c r="M41" s="6">
        <f t="shared" si="0"/>
        <v>0</v>
      </c>
      <c r="N41" s="6">
        <f t="shared" si="1"/>
        <v>40</v>
      </c>
      <c r="O41" s="10">
        <f t="shared" si="2"/>
        <v>0</v>
      </c>
      <c r="P41" s="11" t="str">
        <f t="shared" si="3"/>
        <v>F</v>
      </c>
    </row>
    <row r="42" spans="1:16" ht="14.4" x14ac:dyDescent="0.3">
      <c r="A42" s="4">
        <v>193014060</v>
      </c>
      <c r="B42" s="3" t="s">
        <v>46</v>
      </c>
      <c r="C42" s="5"/>
      <c r="D42" s="5">
        <v>5</v>
      </c>
      <c r="E42" s="5"/>
      <c r="F42" s="5">
        <v>5</v>
      </c>
      <c r="G42" s="5"/>
      <c r="H42" s="5">
        <v>10</v>
      </c>
      <c r="I42" s="5"/>
      <c r="J42" s="5">
        <v>10</v>
      </c>
      <c r="K42" s="5"/>
      <c r="L42" s="5">
        <v>10</v>
      </c>
      <c r="M42" s="6">
        <f t="shared" si="0"/>
        <v>0</v>
      </c>
      <c r="N42" s="6">
        <f t="shared" si="1"/>
        <v>40</v>
      </c>
      <c r="O42" s="10">
        <f t="shared" si="2"/>
        <v>0</v>
      </c>
      <c r="P42" s="11" t="str">
        <f t="shared" si="3"/>
        <v>F</v>
      </c>
    </row>
    <row r="43" spans="1:16" ht="14.4" x14ac:dyDescent="0.3">
      <c r="A43" s="4">
        <v>193014061</v>
      </c>
      <c r="B43" s="3" t="s">
        <v>47</v>
      </c>
      <c r="C43" s="5"/>
      <c r="D43" s="5">
        <v>5</v>
      </c>
      <c r="E43" s="5"/>
      <c r="F43" s="5">
        <v>5</v>
      </c>
      <c r="G43" s="5"/>
      <c r="H43" s="5">
        <v>10</v>
      </c>
      <c r="I43" s="5"/>
      <c r="J43" s="5">
        <v>10</v>
      </c>
      <c r="K43" s="5"/>
      <c r="L43" s="5">
        <v>10</v>
      </c>
      <c r="M43" s="6">
        <f t="shared" si="0"/>
        <v>0</v>
      </c>
      <c r="N43" s="6">
        <f t="shared" si="1"/>
        <v>40</v>
      </c>
      <c r="O43" s="10">
        <f t="shared" si="2"/>
        <v>0</v>
      </c>
      <c r="P43" s="11" t="str">
        <f t="shared" si="3"/>
        <v>F</v>
      </c>
    </row>
    <row r="44" spans="1:16" ht="14.4" x14ac:dyDescent="0.3">
      <c r="A44" s="4">
        <v>193014062</v>
      </c>
      <c r="B44" s="3" t="s">
        <v>48</v>
      </c>
      <c r="C44" s="5"/>
      <c r="D44" s="5">
        <v>5</v>
      </c>
      <c r="E44" s="5"/>
      <c r="F44" s="5">
        <v>5</v>
      </c>
      <c r="G44" s="5"/>
      <c r="H44" s="5">
        <v>10</v>
      </c>
      <c r="I44" s="5"/>
      <c r="J44" s="5">
        <v>10</v>
      </c>
      <c r="K44" s="5"/>
      <c r="L44" s="5">
        <v>10</v>
      </c>
      <c r="M44" s="6">
        <f t="shared" si="0"/>
        <v>0</v>
      </c>
      <c r="N44" s="6">
        <f t="shared" si="1"/>
        <v>40</v>
      </c>
      <c r="O44" s="10">
        <f t="shared" si="2"/>
        <v>0</v>
      </c>
      <c r="P44" s="11" t="str">
        <f t="shared" si="3"/>
        <v>F</v>
      </c>
    </row>
    <row r="45" spans="1:16" ht="14.4" x14ac:dyDescent="0.3">
      <c r="A45" s="4">
        <v>193014064</v>
      </c>
      <c r="B45" s="3" t="s">
        <v>49</v>
      </c>
      <c r="C45" s="5"/>
      <c r="D45" s="5">
        <v>5</v>
      </c>
      <c r="E45" s="5"/>
      <c r="F45" s="5">
        <v>5</v>
      </c>
      <c r="G45" s="5"/>
      <c r="H45" s="5">
        <v>10</v>
      </c>
      <c r="I45" s="5"/>
      <c r="J45" s="5">
        <v>10</v>
      </c>
      <c r="K45" s="5"/>
      <c r="L45" s="5">
        <v>10</v>
      </c>
      <c r="M45" s="6">
        <f t="shared" si="0"/>
        <v>0</v>
      </c>
      <c r="N45" s="6">
        <f t="shared" si="1"/>
        <v>40</v>
      </c>
      <c r="O45" s="10">
        <f t="shared" si="2"/>
        <v>0</v>
      </c>
      <c r="P45" s="11" t="str">
        <f t="shared" si="3"/>
        <v>F</v>
      </c>
    </row>
    <row r="46" spans="1:16" ht="14.4" x14ac:dyDescent="0.3">
      <c r="A46" s="4">
        <v>193014065</v>
      </c>
      <c r="B46" s="3" t="s">
        <v>50</v>
      </c>
      <c r="C46" s="5"/>
      <c r="D46" s="5">
        <v>5</v>
      </c>
      <c r="E46" s="5"/>
      <c r="F46" s="5">
        <v>5</v>
      </c>
      <c r="G46" s="5"/>
      <c r="H46" s="5">
        <v>10</v>
      </c>
      <c r="I46" s="5"/>
      <c r="J46" s="5">
        <v>10</v>
      </c>
      <c r="K46" s="5"/>
      <c r="L46" s="5">
        <v>10</v>
      </c>
      <c r="M46" s="6">
        <f t="shared" si="0"/>
        <v>0</v>
      </c>
      <c r="N46" s="6">
        <f t="shared" si="1"/>
        <v>40</v>
      </c>
      <c r="O46" s="10">
        <f t="shared" si="2"/>
        <v>0</v>
      </c>
      <c r="P46" s="11" t="str">
        <f t="shared" si="3"/>
        <v>F</v>
      </c>
    </row>
    <row r="47" spans="1:16" ht="14.4" x14ac:dyDescent="0.3">
      <c r="A47" s="4">
        <v>193014067</v>
      </c>
      <c r="B47" s="3" t="s">
        <v>51</v>
      </c>
      <c r="C47" s="5"/>
      <c r="D47" s="5">
        <v>5</v>
      </c>
      <c r="E47" s="5"/>
      <c r="F47" s="5">
        <v>5</v>
      </c>
      <c r="G47" s="5"/>
      <c r="H47" s="5">
        <v>10</v>
      </c>
      <c r="I47" s="5"/>
      <c r="J47" s="5">
        <v>10</v>
      </c>
      <c r="K47" s="5"/>
      <c r="L47" s="5">
        <v>10</v>
      </c>
      <c r="M47" s="6">
        <f t="shared" si="0"/>
        <v>0</v>
      </c>
      <c r="N47" s="6">
        <f t="shared" si="1"/>
        <v>40</v>
      </c>
      <c r="O47" s="10">
        <f t="shared" si="2"/>
        <v>0</v>
      </c>
      <c r="P47" s="11" t="str">
        <f t="shared" si="3"/>
        <v>F</v>
      </c>
    </row>
    <row r="48" spans="1:16" s="20" customFormat="1" ht="15" thickBot="1" x14ac:dyDescent="0.35">
      <c r="A48" s="13">
        <v>193014069</v>
      </c>
      <c r="B48" s="14" t="s">
        <v>52</v>
      </c>
      <c r="C48" s="15"/>
      <c r="D48" s="15">
        <v>5</v>
      </c>
      <c r="E48" s="15"/>
      <c r="F48" s="15">
        <v>5</v>
      </c>
      <c r="G48" s="15"/>
      <c r="H48" s="15">
        <v>10</v>
      </c>
      <c r="I48" s="15"/>
      <c r="J48" s="15">
        <v>10</v>
      </c>
      <c r="K48" s="15"/>
      <c r="L48" s="15">
        <v>10</v>
      </c>
      <c r="M48" s="16">
        <f t="shared" si="0"/>
        <v>0</v>
      </c>
      <c r="N48" s="16">
        <f t="shared" si="1"/>
        <v>40</v>
      </c>
      <c r="O48" s="21">
        <f t="shared" si="2"/>
        <v>0</v>
      </c>
      <c r="P48" s="18" t="str">
        <f t="shared" si="3"/>
        <v>F</v>
      </c>
    </row>
  </sheetData>
  <phoneticPr fontId="9" type="noConversion"/>
  <conditionalFormatting sqref="I2:I48">
    <cfRule type="cellIs" dxfId="3" priority="1" operator="greaterThan">
      <formula>$J$2</formula>
    </cfRule>
  </conditionalFormatting>
  <conditionalFormatting sqref="C2:C48">
    <cfRule type="cellIs" dxfId="2" priority="4" operator="greaterThan">
      <formula>$D$2</formula>
    </cfRule>
  </conditionalFormatting>
  <conditionalFormatting sqref="E2:E48">
    <cfRule type="cellIs" dxfId="1" priority="3" operator="greaterThan">
      <formula>$F$2</formula>
    </cfRule>
  </conditionalFormatting>
  <conditionalFormatting sqref="G2:G48">
    <cfRule type="cellIs" dxfId="0" priority="2" operator="greaterThan">
      <formula>$H$2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3C0C-61F8-40DD-808C-8AF4DEDC4985}">
  <dimension ref="A1:G49"/>
  <sheetViews>
    <sheetView tabSelected="1" workbookViewId="0">
      <selection activeCell="E5" sqref="E5"/>
    </sheetView>
  </sheetViews>
  <sheetFormatPr defaultRowHeight="14.4" x14ac:dyDescent="0.3"/>
  <cols>
    <col min="1" max="1" width="14.77734375" style="34" customWidth="1"/>
    <col min="2" max="2" width="30.77734375" style="34" customWidth="1"/>
    <col min="3" max="6" width="14.77734375" style="34" customWidth="1"/>
    <col min="7" max="7" width="14.77734375" style="46" customWidth="1"/>
    <col min="8" max="16384" width="8.88671875" style="34"/>
  </cols>
  <sheetData>
    <row r="1" spans="1:7" x14ac:dyDescent="0.3">
      <c r="A1" s="41" t="s">
        <v>0</v>
      </c>
      <c r="B1" s="40" t="s">
        <v>1</v>
      </c>
      <c r="C1" s="40" t="s">
        <v>71</v>
      </c>
      <c r="D1" s="40" t="s">
        <v>70</v>
      </c>
      <c r="E1" s="40" t="s">
        <v>60</v>
      </c>
      <c r="F1" s="40" t="s">
        <v>55</v>
      </c>
      <c r="G1" s="39" t="s">
        <v>54</v>
      </c>
    </row>
    <row r="2" spans="1:7" x14ac:dyDescent="0.3">
      <c r="A2" s="38">
        <v>173011011</v>
      </c>
      <c r="B2" s="37" t="s">
        <v>6</v>
      </c>
      <c r="C2" s="42">
        <f>VLOOKUP(A2,[1]Sheet1!B$2:C$54,2,FALSE)</f>
        <v>8.5</v>
      </c>
      <c r="D2" s="42">
        <f>VLOOKUP(A2,[1]Sheet1!D$2:E$54,2,FALSE)</f>
        <v>6</v>
      </c>
      <c r="E2" s="42">
        <f>C2+D2</f>
        <v>14.5</v>
      </c>
      <c r="F2" s="42">
        <f>(E2/E$49)*100</f>
        <v>72.5</v>
      </c>
      <c r="G2" s="44" t="str">
        <f>IF(F2&gt;94,"A+",IF(F2&gt;84,"A",IF(F2&gt;79,"A-",IF(F2&gt;74,"B+",IF(F2&gt;69,"B",IF(F2&gt;64,"B-",IF(F2&gt;59,"C+",IF(F2&gt;54,"C",IF(F2&gt;49,"D","F")))))))))</f>
        <v>B</v>
      </c>
    </row>
    <row r="3" spans="1:7" x14ac:dyDescent="0.3">
      <c r="A3" s="38">
        <v>181014084</v>
      </c>
      <c r="B3" s="37" t="s">
        <v>7</v>
      </c>
      <c r="C3" s="42">
        <f>VLOOKUP(A3,[1]Sheet1!B$2:C$54,2,FALSE)</f>
        <v>7.5</v>
      </c>
      <c r="D3" s="42">
        <f>VLOOKUP(A3,[1]Sheet1!D$2:E$54,2,FALSE)</f>
        <v>4.5</v>
      </c>
      <c r="E3" s="42">
        <f>C3+D3</f>
        <v>12</v>
      </c>
      <c r="F3" s="42">
        <f>(E3/E$49)*100</f>
        <v>60</v>
      </c>
      <c r="G3" s="44" t="str">
        <f>IF(F3&gt;94,"A+",IF(F3&gt;84,"A",IF(F3&gt;79,"A-",IF(F3&gt;74,"B+",IF(F3&gt;69,"B",IF(F3&gt;64,"B-",IF(F3&gt;59,"C+",IF(F3&gt;54,"C",IF(F3&gt;49,"D","F")))))))))</f>
        <v>C+</v>
      </c>
    </row>
    <row r="4" spans="1:7" x14ac:dyDescent="0.3">
      <c r="A4" s="38">
        <v>183011124</v>
      </c>
      <c r="B4" s="37" t="s">
        <v>8</v>
      </c>
      <c r="C4" s="42">
        <f>VLOOKUP(A4,[1]Sheet1!B$2:C$54,2,FALSE)</f>
        <v>7.5</v>
      </c>
      <c r="D4" s="42">
        <f>VLOOKUP(A4,[1]Sheet1!D$2:E$54,2,FALSE)</f>
        <v>4.5</v>
      </c>
      <c r="E4" s="42">
        <f>C4+D4</f>
        <v>12</v>
      </c>
      <c r="F4" s="42">
        <f>(E4/E$49)*100</f>
        <v>60</v>
      </c>
      <c r="G4" s="44" t="str">
        <f>IF(F4&gt;94,"A+",IF(F4&gt;84,"A",IF(F4&gt;79,"A-",IF(F4&gt;74,"B+",IF(F4&gt;69,"B",IF(F4&gt;64,"B-",IF(F4&gt;59,"C+",IF(F4&gt;54,"C",IF(F4&gt;49,"D","F")))))))))</f>
        <v>C+</v>
      </c>
    </row>
    <row r="5" spans="1:7" x14ac:dyDescent="0.3">
      <c r="A5" s="38">
        <v>183013056</v>
      </c>
      <c r="B5" s="37" t="s">
        <v>9</v>
      </c>
      <c r="C5" s="42">
        <f>VLOOKUP(A5,[1]Sheet1!B$2:C$54,2,FALSE)</f>
        <v>7.5</v>
      </c>
      <c r="D5" s="42">
        <f>VLOOKUP(A5,[1]Sheet1!D$2:E$54,2,FALSE)</f>
        <v>4.5</v>
      </c>
      <c r="E5" s="42">
        <f>C5+D5</f>
        <v>12</v>
      </c>
      <c r="F5" s="42">
        <f>(E5/E$49)*100</f>
        <v>60</v>
      </c>
      <c r="G5" s="44" t="str">
        <f>IF(F5&gt;94,"A+",IF(F5&gt;84,"A",IF(F5&gt;79,"A-",IF(F5&gt;74,"B+",IF(F5&gt;69,"B",IF(F5&gt;64,"B-",IF(F5&gt;59,"C+",IF(F5&gt;54,"C",IF(F5&gt;49,"D","F")))))))))</f>
        <v>C+</v>
      </c>
    </row>
    <row r="6" spans="1:7" x14ac:dyDescent="0.3">
      <c r="A6" s="38">
        <v>183013064</v>
      </c>
      <c r="B6" s="37" t="s">
        <v>10</v>
      </c>
      <c r="C6" s="42">
        <f>VLOOKUP(A6,[1]Sheet1!B$2:C$54,2,FALSE)</f>
        <v>8</v>
      </c>
      <c r="D6" s="42">
        <f>VLOOKUP(A6,[1]Sheet1!D$2:E$54,2,FALSE)</f>
        <v>7.5</v>
      </c>
      <c r="E6" s="42">
        <f>C6+D6</f>
        <v>15.5</v>
      </c>
      <c r="F6" s="42">
        <f>(E6/E$49)*100</f>
        <v>77.5</v>
      </c>
      <c r="G6" s="44" t="str">
        <f>IF(F6&gt;94,"A+",IF(F6&gt;84,"A",IF(F6&gt;79,"A-",IF(F6&gt;74,"B+",IF(F6&gt;69,"B",IF(F6&gt;64,"B-",IF(F6&gt;59,"C+",IF(F6&gt;54,"C",IF(F6&gt;49,"D","F")))))))))</f>
        <v>B+</v>
      </c>
    </row>
    <row r="7" spans="1:7" x14ac:dyDescent="0.3">
      <c r="A7" s="38">
        <v>183014013</v>
      </c>
      <c r="B7" s="37" t="s">
        <v>11</v>
      </c>
      <c r="C7" s="42">
        <f>VLOOKUP(A7,[1]Sheet1!B$2:C$54,2,FALSE)</f>
        <v>8</v>
      </c>
      <c r="D7" s="42">
        <f>VLOOKUP(A7,[1]Sheet1!D$2:E$54,2,FALSE)</f>
        <v>7.5</v>
      </c>
      <c r="E7" s="42">
        <f>C7+D7</f>
        <v>15.5</v>
      </c>
      <c r="F7" s="42">
        <f>(E7/E$49)*100</f>
        <v>77.5</v>
      </c>
      <c r="G7" s="44" t="str">
        <f>IF(F7&gt;94,"A+",IF(F7&gt;84,"A",IF(F7&gt;79,"A-",IF(F7&gt;74,"B+",IF(F7&gt;69,"B",IF(F7&gt;64,"B-",IF(F7&gt;59,"C+",IF(F7&gt;54,"C",IF(F7&gt;49,"D","F")))))))))</f>
        <v>B+</v>
      </c>
    </row>
    <row r="8" spans="1:7" x14ac:dyDescent="0.3">
      <c r="A8" s="38">
        <v>183014047</v>
      </c>
      <c r="B8" s="37" t="s">
        <v>12</v>
      </c>
      <c r="C8" s="42">
        <f>VLOOKUP(A8,[1]Sheet1!B$2:C$54,2,FALSE)</f>
        <v>7.5</v>
      </c>
      <c r="D8" s="42">
        <f>VLOOKUP(A8,[1]Sheet1!D$2:E$54,2,FALSE)</f>
        <v>4.5</v>
      </c>
      <c r="E8" s="42">
        <f>C8+D8</f>
        <v>12</v>
      </c>
      <c r="F8" s="42">
        <f>(E8/E$49)*100</f>
        <v>60</v>
      </c>
      <c r="G8" s="44" t="str">
        <f>IF(F8&gt;94,"A+",IF(F8&gt;84,"A",IF(F8&gt;79,"A-",IF(F8&gt;74,"B+",IF(F8&gt;69,"B",IF(F8&gt;64,"B-",IF(F8&gt;59,"C+",IF(F8&gt;54,"C",IF(F8&gt;49,"D","F")))))))))</f>
        <v>C+</v>
      </c>
    </row>
    <row r="9" spans="1:7" x14ac:dyDescent="0.3">
      <c r="A9" s="38">
        <v>183014061</v>
      </c>
      <c r="B9" s="37" t="s">
        <v>13</v>
      </c>
      <c r="C9" s="42">
        <f>VLOOKUP(A9,[1]Sheet1!B$2:C$54,2,FALSE)</f>
        <v>7</v>
      </c>
      <c r="D9" s="42">
        <f>VLOOKUP(A9,[1]Sheet1!D$2:E$54,2,FALSE)</f>
        <v>4.5</v>
      </c>
      <c r="E9" s="42">
        <f>C9+D9</f>
        <v>11.5</v>
      </c>
      <c r="F9" s="42">
        <f>(E9/E$49)*100</f>
        <v>57.499999999999993</v>
      </c>
      <c r="G9" s="44" t="str">
        <f>IF(F9&gt;94,"A+",IF(F9&gt;84,"A",IF(F9&gt;79,"A-",IF(F9&gt;74,"B+",IF(F9&gt;69,"B",IF(F9&gt;64,"B-",IF(F9&gt;59,"C+",IF(F9&gt;54,"C",IF(F9&gt;49,"D","F")))))))))</f>
        <v>C</v>
      </c>
    </row>
    <row r="10" spans="1:7" x14ac:dyDescent="0.3">
      <c r="A10" s="38">
        <v>191011024</v>
      </c>
      <c r="B10" s="37" t="s">
        <v>14</v>
      </c>
      <c r="C10" s="42">
        <f>VLOOKUP(A10,[1]Sheet1!B$2:C$54,2,FALSE)</f>
        <v>10</v>
      </c>
      <c r="D10" s="42">
        <f>VLOOKUP(A10,[1]Sheet1!D$2:E$54,2,FALSE)</f>
        <v>8.5</v>
      </c>
      <c r="E10" s="42">
        <f>C10+D10</f>
        <v>18.5</v>
      </c>
      <c r="F10" s="42">
        <f>(E10/E$49)*100</f>
        <v>92.5</v>
      </c>
      <c r="G10" s="44" t="str">
        <f>IF(F10&gt;94,"A+",IF(F10&gt;84,"A",IF(F10&gt;79,"A-",IF(F10&gt;74,"B+",IF(F10&gt;69,"B",IF(F10&gt;64,"B-",IF(F10&gt;59,"C+",IF(F10&gt;54,"C",IF(F10&gt;49,"D","F")))))))))</f>
        <v>A</v>
      </c>
    </row>
    <row r="11" spans="1:7" x14ac:dyDescent="0.3">
      <c r="A11" s="38">
        <v>191014023</v>
      </c>
      <c r="B11" s="37" t="s">
        <v>15</v>
      </c>
      <c r="C11" s="42">
        <f>VLOOKUP(A11,[1]Sheet1!B$2:C$54,2,FALSE)</f>
        <v>7.5</v>
      </c>
      <c r="D11" s="42">
        <f>VLOOKUP(A11,[1]Sheet1!D$2:E$54,2,FALSE)</f>
        <v>4.5</v>
      </c>
      <c r="E11" s="42">
        <f>C11+D11</f>
        <v>12</v>
      </c>
      <c r="F11" s="42">
        <f>(E11/E$49)*100</f>
        <v>60</v>
      </c>
      <c r="G11" s="44" t="str">
        <f>IF(F11&gt;94,"A+",IF(F11&gt;84,"A",IF(F11&gt;79,"A-",IF(F11&gt;74,"B+",IF(F11&gt;69,"B",IF(F11&gt;64,"B-",IF(F11&gt;59,"C+",IF(F11&gt;54,"C",IF(F11&gt;49,"D","F")))))))))</f>
        <v>C+</v>
      </c>
    </row>
    <row r="12" spans="1:7" x14ac:dyDescent="0.3">
      <c r="A12" s="38">
        <v>191014032</v>
      </c>
      <c r="B12" s="37" t="s">
        <v>16</v>
      </c>
      <c r="C12" s="42">
        <f>VLOOKUP(A12,[1]Sheet1!B$2:C$54,2,FALSE)</f>
        <v>7.5</v>
      </c>
      <c r="D12" s="42">
        <f>VLOOKUP(A12,[1]Sheet1!D$2:E$54,2,FALSE)</f>
        <v>4.5</v>
      </c>
      <c r="E12" s="42">
        <f>C12+D12</f>
        <v>12</v>
      </c>
      <c r="F12" s="42">
        <f>(E12/E$49)*100</f>
        <v>60</v>
      </c>
      <c r="G12" s="44" t="str">
        <f>IF(F12&gt;94,"A+",IF(F12&gt;84,"A",IF(F12&gt;79,"A-",IF(F12&gt;74,"B+",IF(F12&gt;69,"B",IF(F12&gt;64,"B-",IF(F12&gt;59,"C+",IF(F12&gt;54,"C",IF(F12&gt;49,"D","F")))))))))</f>
        <v>C+</v>
      </c>
    </row>
    <row r="13" spans="1:7" x14ac:dyDescent="0.3">
      <c r="A13" s="38">
        <v>191014069</v>
      </c>
      <c r="B13" s="37" t="s">
        <v>17</v>
      </c>
      <c r="C13" s="42">
        <f>VLOOKUP(A13,[1]Sheet1!B$2:C$54,2,FALSE)</f>
        <v>8.5</v>
      </c>
      <c r="D13" s="42">
        <f>VLOOKUP(A13,[1]Sheet1!D$2:E$54,2,FALSE)</f>
        <v>6</v>
      </c>
      <c r="E13" s="42">
        <f>C13+D13</f>
        <v>14.5</v>
      </c>
      <c r="F13" s="42">
        <f>(E13/E$49)*100</f>
        <v>72.5</v>
      </c>
      <c r="G13" s="44" t="str">
        <f>IF(F13&gt;94,"A+",IF(F13&gt;84,"A",IF(F13&gt;79,"A-",IF(F13&gt;74,"B+",IF(F13&gt;69,"B",IF(F13&gt;64,"B-",IF(F13&gt;59,"C+",IF(F13&gt;54,"C",IF(F13&gt;49,"D","F")))))))))</f>
        <v>B</v>
      </c>
    </row>
    <row r="14" spans="1:7" x14ac:dyDescent="0.3">
      <c r="A14" s="38">
        <v>192011115</v>
      </c>
      <c r="B14" s="37" t="s">
        <v>18</v>
      </c>
      <c r="C14" s="42">
        <f>VLOOKUP(A14,[1]Sheet1!B$2:C$54,2,FALSE)</f>
        <v>8</v>
      </c>
      <c r="D14" s="42">
        <f>VLOOKUP(A14,[1]Sheet1!D$2:E$54,2,FALSE)</f>
        <v>7.5</v>
      </c>
      <c r="E14" s="42">
        <f>C14+D14</f>
        <v>15.5</v>
      </c>
      <c r="F14" s="42">
        <f>(E14/E$49)*100</f>
        <v>77.5</v>
      </c>
      <c r="G14" s="44" t="str">
        <f>IF(F14&gt;94,"A+",IF(F14&gt;84,"A",IF(F14&gt;79,"A-",IF(F14&gt;74,"B+",IF(F14&gt;69,"B",IF(F14&gt;64,"B-",IF(F14&gt;59,"C+",IF(F14&gt;54,"C",IF(F14&gt;49,"D","F")))))))))</f>
        <v>B+</v>
      </c>
    </row>
    <row r="15" spans="1:7" x14ac:dyDescent="0.3">
      <c r="A15" s="38">
        <v>192014019</v>
      </c>
      <c r="B15" s="37" t="s">
        <v>19</v>
      </c>
      <c r="C15" s="42">
        <f>VLOOKUP(A15,[1]Sheet1!B$2:C$54,2,FALSE)</f>
        <v>7.5</v>
      </c>
      <c r="D15" s="42">
        <f>VLOOKUP(A15,[1]Sheet1!D$2:E$54,2,FALSE)</f>
        <v>4.5</v>
      </c>
      <c r="E15" s="42">
        <f>C15+D15</f>
        <v>12</v>
      </c>
      <c r="F15" s="42">
        <f>(E15/E$49)*100</f>
        <v>60</v>
      </c>
      <c r="G15" s="44" t="str">
        <f>IF(F15&gt;94,"A+",IF(F15&gt;84,"A",IF(F15&gt;79,"A-",IF(F15&gt;74,"B+",IF(F15&gt;69,"B",IF(F15&gt;64,"B-",IF(F15&gt;59,"C+",IF(F15&gt;54,"C",IF(F15&gt;49,"D","F")))))))))</f>
        <v>C+</v>
      </c>
    </row>
    <row r="16" spans="1:7" x14ac:dyDescent="0.3">
      <c r="A16" s="38">
        <v>192014023</v>
      </c>
      <c r="B16" s="37" t="s">
        <v>20</v>
      </c>
      <c r="C16" s="42">
        <f>VLOOKUP(A16,[1]Sheet1!B$2:C$54,2,FALSE)</f>
        <v>8</v>
      </c>
      <c r="D16" s="42">
        <f>VLOOKUP(A16,[1]Sheet1!D$2:E$54,2,FALSE)</f>
        <v>7.5</v>
      </c>
      <c r="E16" s="42">
        <f>C16+D16</f>
        <v>15.5</v>
      </c>
      <c r="F16" s="42">
        <f>(E16/E$49)*100</f>
        <v>77.5</v>
      </c>
      <c r="G16" s="44" t="str">
        <f>IF(F16&gt;94,"A+",IF(F16&gt;84,"A",IF(F16&gt;79,"A-",IF(F16&gt;74,"B+",IF(F16&gt;69,"B",IF(F16&gt;64,"B-",IF(F16&gt;59,"C+",IF(F16&gt;54,"C",IF(F16&gt;49,"D","F")))))))))</f>
        <v>B+</v>
      </c>
    </row>
    <row r="17" spans="1:7" x14ac:dyDescent="0.3">
      <c r="A17" s="38">
        <v>192014029</v>
      </c>
      <c r="B17" s="37" t="s">
        <v>21</v>
      </c>
      <c r="C17" s="42">
        <f>VLOOKUP(A17,[1]Sheet1!B$2:C$54,2,FALSE)</f>
        <v>7</v>
      </c>
      <c r="D17" s="42">
        <f>VLOOKUP(A17,[1]Sheet1!D$2:E$54,2,FALSE)</f>
        <v>4.5</v>
      </c>
      <c r="E17" s="42">
        <f>C17+D17</f>
        <v>11.5</v>
      </c>
      <c r="F17" s="42">
        <f>(E17/E$49)*100</f>
        <v>57.499999999999993</v>
      </c>
      <c r="G17" s="44" t="str">
        <f>IF(F17&gt;94,"A+",IF(F17&gt;84,"A",IF(F17&gt;79,"A-",IF(F17&gt;74,"B+",IF(F17&gt;69,"B",IF(F17&gt;64,"B-",IF(F17&gt;59,"C+",IF(F17&gt;54,"C",IF(F17&gt;49,"D","F")))))))))</f>
        <v>C</v>
      </c>
    </row>
    <row r="18" spans="1:7" x14ac:dyDescent="0.3">
      <c r="A18" s="38">
        <v>193011030</v>
      </c>
      <c r="B18" s="37" t="s">
        <v>22</v>
      </c>
      <c r="C18" s="42">
        <f>VLOOKUP(A18,[1]Sheet1!B$2:C$54,2,FALSE)</f>
        <v>10</v>
      </c>
      <c r="D18" s="42">
        <f>VLOOKUP(A18,[1]Sheet1!D$2:E$54,2,FALSE)</f>
        <v>8.5</v>
      </c>
      <c r="E18" s="42">
        <f>C18+D18</f>
        <v>18.5</v>
      </c>
      <c r="F18" s="42">
        <f>(E18/E$49)*100</f>
        <v>92.5</v>
      </c>
      <c r="G18" s="44" t="str">
        <f>IF(F18&gt;94,"A+",IF(F18&gt;84,"A",IF(F18&gt;79,"A-",IF(F18&gt;74,"B+",IF(F18&gt;69,"B",IF(F18&gt;64,"B-",IF(F18&gt;59,"C+",IF(F18&gt;54,"C",IF(F18&gt;49,"D","F")))))))))</f>
        <v>A</v>
      </c>
    </row>
    <row r="19" spans="1:7" x14ac:dyDescent="0.3">
      <c r="A19" s="38">
        <v>193012069</v>
      </c>
      <c r="B19" s="37" t="s">
        <v>23</v>
      </c>
      <c r="C19" s="42">
        <f>VLOOKUP(A19,[1]Sheet1!B$2:C$54,2,FALSE)</f>
        <v>7.5</v>
      </c>
      <c r="D19" s="42">
        <f>VLOOKUP(A19,[1]Sheet1!D$2:E$54,2,FALSE)</f>
        <v>4.5</v>
      </c>
      <c r="E19" s="42">
        <f>C19+D19</f>
        <v>12</v>
      </c>
      <c r="F19" s="42">
        <f>(E19/E$49)*100</f>
        <v>60</v>
      </c>
      <c r="G19" s="44" t="str">
        <f>IF(F19&gt;94,"A+",IF(F19&gt;84,"A",IF(F19&gt;79,"A-",IF(F19&gt;74,"B+",IF(F19&gt;69,"B",IF(F19&gt;64,"B-",IF(F19&gt;59,"C+",IF(F19&gt;54,"C",IF(F19&gt;49,"D","F")))))))))</f>
        <v>C+</v>
      </c>
    </row>
    <row r="20" spans="1:7" x14ac:dyDescent="0.3">
      <c r="A20" s="38">
        <v>193014003</v>
      </c>
      <c r="B20" s="37" t="s">
        <v>24</v>
      </c>
      <c r="C20" s="42">
        <f>VLOOKUP(A20,[1]Sheet1!B$2:C$54,2,FALSE)</f>
        <v>8.5</v>
      </c>
      <c r="D20" s="42">
        <f>VLOOKUP(A20,[1]Sheet1!D$2:E$54,2,FALSE)</f>
        <v>6</v>
      </c>
      <c r="E20" s="42">
        <f>C20+D20</f>
        <v>14.5</v>
      </c>
      <c r="F20" s="42">
        <f>(E20/E$49)*100</f>
        <v>72.5</v>
      </c>
      <c r="G20" s="44" t="str">
        <f>IF(F20&gt;94,"A+",IF(F20&gt;84,"A",IF(F20&gt;79,"A-",IF(F20&gt;74,"B+",IF(F20&gt;69,"B",IF(F20&gt;64,"B-",IF(F20&gt;59,"C+",IF(F20&gt;54,"C",IF(F20&gt;49,"D","F")))))))))</f>
        <v>B</v>
      </c>
    </row>
    <row r="21" spans="1:7" x14ac:dyDescent="0.3">
      <c r="A21" s="38">
        <v>193014005</v>
      </c>
      <c r="B21" s="37" t="s">
        <v>25</v>
      </c>
      <c r="C21" s="42">
        <f>VLOOKUP(A21,[1]Sheet1!B$2:C$54,2,FALSE)</f>
        <v>7.5</v>
      </c>
      <c r="D21" s="42">
        <f>VLOOKUP(A21,[1]Sheet1!D$2:E$54,2,FALSE)</f>
        <v>4.5</v>
      </c>
      <c r="E21" s="42">
        <f>C21+D21</f>
        <v>12</v>
      </c>
      <c r="F21" s="42">
        <f>(E21/E$49)*100</f>
        <v>60</v>
      </c>
      <c r="G21" s="44" t="str">
        <f>IF(F21&gt;94,"A+",IF(F21&gt;84,"A",IF(F21&gt;79,"A-",IF(F21&gt;74,"B+",IF(F21&gt;69,"B",IF(F21&gt;64,"B-",IF(F21&gt;59,"C+",IF(F21&gt;54,"C",IF(F21&gt;49,"D","F")))))))))</f>
        <v>C+</v>
      </c>
    </row>
    <row r="22" spans="1:7" x14ac:dyDescent="0.3">
      <c r="A22" s="38">
        <v>193014007</v>
      </c>
      <c r="B22" s="37" t="s">
        <v>26</v>
      </c>
      <c r="C22" s="42">
        <f>VLOOKUP(A22,[1]Sheet1!B$2:C$54,2,FALSE)</f>
        <v>10</v>
      </c>
      <c r="D22" s="42">
        <f>VLOOKUP(A22,[1]Sheet1!D$2:E$54,2,FALSE)</f>
        <v>8.5</v>
      </c>
      <c r="E22" s="42">
        <f>C22+D22</f>
        <v>18.5</v>
      </c>
      <c r="F22" s="42">
        <f>(E22/E$49)*100</f>
        <v>92.5</v>
      </c>
      <c r="G22" s="44" t="str">
        <f>IF(F22&gt;94,"A+",IF(F22&gt;84,"A",IF(F22&gt;79,"A-",IF(F22&gt;74,"B+",IF(F22&gt;69,"B",IF(F22&gt;64,"B-",IF(F22&gt;59,"C+",IF(F22&gt;54,"C",IF(F22&gt;49,"D","F")))))))))</f>
        <v>A</v>
      </c>
    </row>
    <row r="23" spans="1:7" x14ac:dyDescent="0.3">
      <c r="A23" s="38">
        <v>193014009</v>
      </c>
      <c r="B23" s="37" t="s">
        <v>27</v>
      </c>
      <c r="C23" s="42">
        <f>VLOOKUP(A23,[1]Sheet1!B$2:C$54,2,FALSE)</f>
        <v>8.5</v>
      </c>
      <c r="D23" s="42">
        <f>VLOOKUP(A23,[1]Sheet1!D$2:E$54,2,FALSE)</f>
        <v>8.5</v>
      </c>
      <c r="E23" s="42">
        <f>C23+D23</f>
        <v>17</v>
      </c>
      <c r="F23" s="42">
        <f>(E23/E$49)*100</f>
        <v>85</v>
      </c>
      <c r="G23" s="44" t="str">
        <f>IF(F23&gt;94,"A+",IF(F23&gt;84,"A",IF(F23&gt;79,"A-",IF(F23&gt;74,"B+",IF(F23&gt;69,"B",IF(F23&gt;64,"B-",IF(F23&gt;59,"C+",IF(F23&gt;54,"C",IF(F23&gt;49,"D","F")))))))))</f>
        <v>A</v>
      </c>
    </row>
    <row r="24" spans="1:7" x14ac:dyDescent="0.3">
      <c r="A24" s="38">
        <v>193014010</v>
      </c>
      <c r="B24" s="37" t="s">
        <v>28</v>
      </c>
      <c r="C24" s="42">
        <f>VLOOKUP(A24,[1]Sheet1!B$2:C$54,2,FALSE)</f>
        <v>8.5</v>
      </c>
      <c r="D24" s="42">
        <f>VLOOKUP(A24,[1]Sheet1!D$2:E$54,2,FALSE)</f>
        <v>8.5</v>
      </c>
      <c r="E24" s="42">
        <f>C24+D24</f>
        <v>17</v>
      </c>
      <c r="F24" s="42">
        <f>(E24/E$49)*100</f>
        <v>85</v>
      </c>
      <c r="G24" s="44" t="str">
        <f>IF(F24&gt;94,"A+",IF(F24&gt;84,"A",IF(F24&gt;79,"A-",IF(F24&gt;74,"B+",IF(F24&gt;69,"B",IF(F24&gt;64,"B-",IF(F24&gt;59,"C+",IF(F24&gt;54,"C",IF(F24&gt;49,"D","F")))))))))</f>
        <v>A</v>
      </c>
    </row>
    <row r="25" spans="1:7" x14ac:dyDescent="0.3">
      <c r="A25" s="38">
        <v>193014015</v>
      </c>
      <c r="B25" s="37" t="s">
        <v>29</v>
      </c>
      <c r="C25" s="42">
        <f>VLOOKUP(A25,[1]Sheet1!B$2:C$54,2,FALSE)</f>
        <v>7</v>
      </c>
      <c r="D25" s="42">
        <f>VLOOKUP(A25,[1]Sheet1!D$2:E$54,2,FALSE)</f>
        <v>4.5</v>
      </c>
      <c r="E25" s="42">
        <f>C25+D25</f>
        <v>11.5</v>
      </c>
      <c r="F25" s="42">
        <f>(E25/E$49)*100</f>
        <v>57.499999999999993</v>
      </c>
      <c r="G25" s="44" t="str">
        <f>IF(F25&gt;94,"A+",IF(F25&gt;84,"A",IF(F25&gt;79,"A-",IF(F25&gt;74,"B+",IF(F25&gt;69,"B",IF(F25&gt;64,"B-",IF(F25&gt;59,"C+",IF(F25&gt;54,"C",IF(F25&gt;49,"D","F")))))))))</f>
        <v>C</v>
      </c>
    </row>
    <row r="26" spans="1:7" x14ac:dyDescent="0.3">
      <c r="A26" s="38">
        <v>193014016</v>
      </c>
      <c r="B26" s="37" t="s">
        <v>30</v>
      </c>
      <c r="C26" s="42">
        <f>VLOOKUP(A26,[1]Sheet1!B$2:C$54,2,FALSE)</f>
        <v>10</v>
      </c>
      <c r="D26" s="42">
        <f>VLOOKUP(A26,[1]Sheet1!D$2:E$54,2,FALSE)</f>
        <v>8.5</v>
      </c>
      <c r="E26" s="42">
        <f>C26+D26</f>
        <v>18.5</v>
      </c>
      <c r="F26" s="42">
        <f>(E26/E$49)*100</f>
        <v>92.5</v>
      </c>
      <c r="G26" s="44" t="str">
        <f>IF(F26&gt;94,"A+",IF(F26&gt;84,"A",IF(F26&gt;79,"A-",IF(F26&gt;74,"B+",IF(F26&gt;69,"B",IF(F26&gt;64,"B-",IF(F26&gt;59,"C+",IF(F26&gt;54,"C",IF(F26&gt;49,"D","F")))))))))</f>
        <v>A</v>
      </c>
    </row>
    <row r="27" spans="1:7" x14ac:dyDescent="0.3">
      <c r="A27" s="38">
        <v>193014019</v>
      </c>
      <c r="B27" s="37" t="s">
        <v>31</v>
      </c>
      <c r="C27" s="42">
        <f>VLOOKUP(A27,[1]Sheet1!B$2:C$54,2,FALSE)</f>
        <v>8</v>
      </c>
      <c r="D27" s="42">
        <f>VLOOKUP(A27,[1]Sheet1!D$2:E$54,2,FALSE)</f>
        <v>7.5</v>
      </c>
      <c r="E27" s="42">
        <f>C27+D27</f>
        <v>15.5</v>
      </c>
      <c r="F27" s="42">
        <f>(E27/E$49)*100</f>
        <v>77.5</v>
      </c>
      <c r="G27" s="44" t="str">
        <f>IF(F27&gt;94,"A+",IF(F27&gt;84,"A",IF(F27&gt;79,"A-",IF(F27&gt;74,"B+",IF(F27&gt;69,"B",IF(F27&gt;64,"B-",IF(F27&gt;59,"C+",IF(F27&gt;54,"C",IF(F27&gt;49,"D","F")))))))))</f>
        <v>B+</v>
      </c>
    </row>
    <row r="28" spans="1:7" x14ac:dyDescent="0.3">
      <c r="A28" s="38">
        <v>193014026</v>
      </c>
      <c r="B28" s="37" t="s">
        <v>32</v>
      </c>
      <c r="C28" s="42">
        <f>VLOOKUP(A28,[1]Sheet1!B$2:C$54,2,FALSE)</f>
        <v>7.5</v>
      </c>
      <c r="D28" s="42">
        <f>VLOOKUP(A28,[1]Sheet1!D$2:E$54,2,FALSE)</f>
        <v>4.5</v>
      </c>
      <c r="E28" s="42">
        <f>C28+D28</f>
        <v>12</v>
      </c>
      <c r="F28" s="42">
        <f>(E28/E$49)*100</f>
        <v>60</v>
      </c>
      <c r="G28" s="44" t="str">
        <f>IF(F28&gt;94,"A+",IF(F28&gt;84,"A",IF(F28&gt;79,"A-",IF(F28&gt;74,"B+",IF(F28&gt;69,"B",IF(F28&gt;64,"B-",IF(F28&gt;59,"C+",IF(F28&gt;54,"C",IF(F28&gt;49,"D","F")))))))))</f>
        <v>C+</v>
      </c>
    </row>
    <row r="29" spans="1:7" x14ac:dyDescent="0.3">
      <c r="A29" s="38">
        <v>193014030</v>
      </c>
      <c r="B29" s="37" t="s">
        <v>33</v>
      </c>
      <c r="C29" s="42">
        <f>VLOOKUP(A29,[1]Sheet1!B$2:C$54,2,FALSE)</f>
        <v>10</v>
      </c>
      <c r="D29" s="42">
        <f>VLOOKUP(A29,[1]Sheet1!D$2:E$54,2,FALSE)</f>
        <v>8.5</v>
      </c>
      <c r="E29" s="42">
        <f>C29+D29</f>
        <v>18.5</v>
      </c>
      <c r="F29" s="42">
        <f>(E29/E$49)*100</f>
        <v>92.5</v>
      </c>
      <c r="G29" s="44" t="str">
        <f>IF(F29&gt;94,"A+",IF(F29&gt;84,"A",IF(F29&gt;79,"A-",IF(F29&gt;74,"B+",IF(F29&gt;69,"B",IF(F29&gt;64,"B-",IF(F29&gt;59,"C+",IF(F29&gt;54,"C",IF(F29&gt;49,"D","F")))))))))</f>
        <v>A</v>
      </c>
    </row>
    <row r="30" spans="1:7" x14ac:dyDescent="0.3">
      <c r="A30" s="38">
        <v>193014032</v>
      </c>
      <c r="B30" s="37" t="s">
        <v>34</v>
      </c>
      <c r="C30" s="42">
        <f>VLOOKUP(A30,[1]Sheet1!B$2:C$54,2,FALSE)</f>
        <v>8.5</v>
      </c>
      <c r="D30" s="42">
        <f>VLOOKUP(A30,[1]Sheet1!D$2:E$54,2,FALSE)</f>
        <v>8.5</v>
      </c>
      <c r="E30" s="42">
        <f>C30+D30</f>
        <v>17</v>
      </c>
      <c r="F30" s="42">
        <f>(E30/E$49)*100</f>
        <v>85</v>
      </c>
      <c r="G30" s="44" t="str">
        <f>IF(F30&gt;94,"A+",IF(F30&gt;84,"A",IF(F30&gt;79,"A-",IF(F30&gt;74,"B+",IF(F30&gt;69,"B",IF(F30&gt;64,"B-",IF(F30&gt;59,"C+",IF(F30&gt;54,"C",IF(F30&gt;49,"D","F")))))))))</f>
        <v>A</v>
      </c>
    </row>
    <row r="31" spans="1:7" x14ac:dyDescent="0.3">
      <c r="A31" s="38">
        <v>193014033</v>
      </c>
      <c r="B31" s="37" t="s">
        <v>35</v>
      </c>
      <c r="C31" s="42">
        <f>VLOOKUP(A31,[1]Sheet1!B$2:C$54,2,FALSE)</f>
        <v>10</v>
      </c>
      <c r="D31" s="42">
        <f>VLOOKUP(A31,[1]Sheet1!D$2:E$54,2,FALSE)</f>
        <v>8.5</v>
      </c>
      <c r="E31" s="42">
        <f>C31+D31</f>
        <v>18.5</v>
      </c>
      <c r="F31" s="42">
        <f>(E31/E$49)*100</f>
        <v>92.5</v>
      </c>
      <c r="G31" s="44" t="str">
        <f>IF(F31&gt;94,"A+",IF(F31&gt;84,"A",IF(F31&gt;79,"A-",IF(F31&gt;74,"B+",IF(F31&gt;69,"B",IF(F31&gt;64,"B-",IF(F31&gt;59,"C+",IF(F31&gt;54,"C",IF(F31&gt;49,"D","F")))))))))</f>
        <v>A</v>
      </c>
    </row>
    <row r="32" spans="1:7" x14ac:dyDescent="0.3">
      <c r="A32" s="38">
        <v>193014035</v>
      </c>
      <c r="B32" s="37" t="s">
        <v>36</v>
      </c>
      <c r="C32" s="42">
        <f>VLOOKUP(A32,[1]Sheet1!B$2:C$54,2,FALSE)</f>
        <v>8.5</v>
      </c>
      <c r="D32" s="42">
        <f>VLOOKUP(A32,[1]Sheet1!D$2:E$54,2,FALSE)</f>
        <v>6</v>
      </c>
      <c r="E32" s="42">
        <f>C32+D32</f>
        <v>14.5</v>
      </c>
      <c r="F32" s="42">
        <f>(E32/E$49)*100</f>
        <v>72.5</v>
      </c>
      <c r="G32" s="44" t="str">
        <f>IF(F32&gt;94,"A+",IF(F32&gt;84,"A",IF(F32&gt;79,"A-",IF(F32&gt;74,"B+",IF(F32&gt;69,"B",IF(F32&gt;64,"B-",IF(F32&gt;59,"C+",IF(F32&gt;54,"C",IF(F32&gt;49,"D","F")))))))))</f>
        <v>B</v>
      </c>
    </row>
    <row r="33" spans="1:7" x14ac:dyDescent="0.3">
      <c r="A33" s="38">
        <v>193014036</v>
      </c>
      <c r="B33" s="37" t="s">
        <v>37</v>
      </c>
      <c r="C33" s="42">
        <f>VLOOKUP(A33,[1]Sheet1!B$2:C$54,2,FALSE)</f>
        <v>8.5</v>
      </c>
      <c r="D33" s="42">
        <f>VLOOKUP(A33,[1]Sheet1!D$2:E$54,2,FALSE)</f>
        <v>8.5</v>
      </c>
      <c r="E33" s="42">
        <f>C33+D33</f>
        <v>17</v>
      </c>
      <c r="F33" s="42">
        <f>(E33/E$49)*100</f>
        <v>85</v>
      </c>
      <c r="G33" s="44" t="str">
        <f>IF(F33&gt;94,"A+",IF(F33&gt;84,"A",IF(F33&gt;79,"A-",IF(F33&gt;74,"B+",IF(F33&gt;69,"B",IF(F33&gt;64,"B-",IF(F33&gt;59,"C+",IF(F33&gt;54,"C",IF(F33&gt;49,"D","F")))))))))</f>
        <v>A</v>
      </c>
    </row>
    <row r="34" spans="1:7" x14ac:dyDescent="0.3">
      <c r="A34" s="38">
        <v>193014040</v>
      </c>
      <c r="B34" s="37" t="s">
        <v>38</v>
      </c>
      <c r="C34" s="42">
        <f>VLOOKUP(A34,[1]Sheet1!B$2:C$54,2,FALSE)</f>
        <v>8.5</v>
      </c>
      <c r="D34" s="42">
        <f>VLOOKUP(A34,[1]Sheet1!D$2:E$54,2,FALSE)</f>
        <v>8.5</v>
      </c>
      <c r="E34" s="42">
        <f>C34+D34</f>
        <v>17</v>
      </c>
      <c r="F34" s="42">
        <f>(E34/E$49)*100</f>
        <v>85</v>
      </c>
      <c r="G34" s="44" t="str">
        <f>IF(F34&gt;94,"A+",IF(F34&gt;84,"A",IF(F34&gt;79,"A-",IF(F34&gt;74,"B+",IF(F34&gt;69,"B",IF(F34&gt;64,"B-",IF(F34&gt;59,"C+",IF(F34&gt;54,"C",IF(F34&gt;49,"D","F")))))))))</f>
        <v>A</v>
      </c>
    </row>
    <row r="35" spans="1:7" x14ac:dyDescent="0.3">
      <c r="A35" s="38">
        <v>193014042</v>
      </c>
      <c r="B35" s="37" t="s">
        <v>39</v>
      </c>
      <c r="C35" s="42">
        <f>VLOOKUP(A35,[1]Sheet1!B$2:C$54,2,FALSE)</f>
        <v>8.5</v>
      </c>
      <c r="D35" s="42">
        <f>VLOOKUP(A35,[1]Sheet1!D$2:E$54,2,FALSE)</f>
        <v>8.5</v>
      </c>
      <c r="E35" s="42">
        <f>C35+D35</f>
        <v>17</v>
      </c>
      <c r="F35" s="42">
        <f>(E35/E$49)*100</f>
        <v>85</v>
      </c>
      <c r="G35" s="44" t="str">
        <f>IF(F35&gt;94,"A+",IF(F35&gt;84,"A",IF(F35&gt;79,"A-",IF(F35&gt;74,"B+",IF(F35&gt;69,"B",IF(F35&gt;64,"B-",IF(F35&gt;59,"C+",IF(F35&gt;54,"C",IF(F35&gt;49,"D","F")))))))))</f>
        <v>A</v>
      </c>
    </row>
    <row r="36" spans="1:7" x14ac:dyDescent="0.3">
      <c r="A36" s="38">
        <v>193014048</v>
      </c>
      <c r="B36" s="37" t="s">
        <v>40</v>
      </c>
      <c r="C36" s="42">
        <f>VLOOKUP(A36,[1]Sheet1!B$2:C$54,2,FALSE)</f>
        <v>7</v>
      </c>
      <c r="D36" s="42">
        <f>VLOOKUP(A36,[1]Sheet1!D$2:E$54,2,FALSE)</f>
        <v>4.5</v>
      </c>
      <c r="E36" s="42">
        <f>C36+D36</f>
        <v>11.5</v>
      </c>
      <c r="F36" s="42">
        <f>(E36/E$49)*100</f>
        <v>57.499999999999993</v>
      </c>
      <c r="G36" s="44" t="str">
        <f>IF(F36&gt;94,"A+",IF(F36&gt;84,"A",IF(F36&gt;79,"A-",IF(F36&gt;74,"B+",IF(F36&gt;69,"B",IF(F36&gt;64,"B-",IF(F36&gt;59,"C+",IF(F36&gt;54,"C",IF(F36&gt;49,"D","F")))))))))</f>
        <v>C</v>
      </c>
    </row>
    <row r="37" spans="1:7" x14ac:dyDescent="0.3">
      <c r="A37" s="38">
        <v>193014050</v>
      </c>
      <c r="B37" s="37" t="s">
        <v>41</v>
      </c>
      <c r="C37" s="42">
        <f>VLOOKUP(A37,[1]Sheet1!B$2:C$54,2,FALSE)</f>
        <v>8.5</v>
      </c>
      <c r="D37" s="42">
        <f>VLOOKUP(A37,[1]Sheet1!D$2:E$54,2,FALSE)</f>
        <v>6</v>
      </c>
      <c r="E37" s="42">
        <f>C37+D37</f>
        <v>14.5</v>
      </c>
      <c r="F37" s="42">
        <f>(E37/E$49)*100</f>
        <v>72.5</v>
      </c>
      <c r="G37" s="44" t="str">
        <f>IF(F37&gt;94,"A+",IF(F37&gt;84,"A",IF(F37&gt;79,"A-",IF(F37&gt;74,"B+",IF(F37&gt;69,"B",IF(F37&gt;64,"B-",IF(F37&gt;59,"C+",IF(F37&gt;54,"C",IF(F37&gt;49,"D","F")))))))))</f>
        <v>B</v>
      </c>
    </row>
    <row r="38" spans="1:7" x14ac:dyDescent="0.3">
      <c r="A38" s="38">
        <v>193014052</v>
      </c>
      <c r="B38" s="37" t="s">
        <v>42</v>
      </c>
      <c r="C38" s="42">
        <f>VLOOKUP(A38,[1]Sheet1!B$2:C$54,2,FALSE)</f>
        <v>7.5</v>
      </c>
      <c r="D38" s="42">
        <f>VLOOKUP(A38,[1]Sheet1!D$2:E$54,2,FALSE)</f>
        <v>4.5</v>
      </c>
      <c r="E38" s="42">
        <f>C38+D38</f>
        <v>12</v>
      </c>
      <c r="F38" s="42">
        <f>(E38/E$49)*100</f>
        <v>60</v>
      </c>
      <c r="G38" s="44" t="str">
        <f>IF(F38&gt;94,"A+",IF(F38&gt;84,"A",IF(F38&gt;79,"A-",IF(F38&gt;74,"B+",IF(F38&gt;69,"B",IF(F38&gt;64,"B-",IF(F38&gt;59,"C+",IF(F38&gt;54,"C",IF(F38&gt;49,"D","F")))))))))</f>
        <v>C+</v>
      </c>
    </row>
    <row r="39" spans="1:7" x14ac:dyDescent="0.3">
      <c r="A39" s="38">
        <v>193014053</v>
      </c>
      <c r="B39" s="37" t="s">
        <v>43</v>
      </c>
      <c r="C39" s="42">
        <f>VLOOKUP(A39,[1]Sheet1!B$2:C$54,2,FALSE)</f>
        <v>10</v>
      </c>
      <c r="D39" s="42">
        <f>VLOOKUP(A39,[1]Sheet1!D$2:E$54,2,FALSE)</f>
        <v>8.5</v>
      </c>
      <c r="E39" s="42">
        <f>C39+D39</f>
        <v>18.5</v>
      </c>
      <c r="F39" s="42">
        <f>(E39/E$49)*100</f>
        <v>92.5</v>
      </c>
      <c r="G39" s="44" t="str">
        <f>IF(F39&gt;94,"A+",IF(F39&gt;84,"A",IF(F39&gt;79,"A-",IF(F39&gt;74,"B+",IF(F39&gt;69,"B",IF(F39&gt;64,"B-",IF(F39&gt;59,"C+",IF(F39&gt;54,"C",IF(F39&gt;49,"D","F")))))))))</f>
        <v>A</v>
      </c>
    </row>
    <row r="40" spans="1:7" x14ac:dyDescent="0.3">
      <c r="A40" s="38">
        <v>193014055</v>
      </c>
      <c r="B40" s="37" t="s">
        <v>44</v>
      </c>
      <c r="C40" s="42">
        <f>VLOOKUP(A40,[1]Sheet1!B$2:C$54,2,FALSE)</f>
        <v>7</v>
      </c>
      <c r="D40" s="42">
        <f>VLOOKUP(A40,[1]Sheet1!D$2:E$54,2,FALSE)</f>
        <v>4.5</v>
      </c>
      <c r="E40" s="42">
        <f>C40+D40</f>
        <v>11.5</v>
      </c>
      <c r="F40" s="42">
        <f>(E40/E$49)*100</f>
        <v>57.499999999999993</v>
      </c>
      <c r="G40" s="44" t="str">
        <f>IF(F40&gt;94,"A+",IF(F40&gt;84,"A",IF(F40&gt;79,"A-",IF(F40&gt;74,"B+",IF(F40&gt;69,"B",IF(F40&gt;64,"B-",IF(F40&gt;59,"C+",IF(F40&gt;54,"C",IF(F40&gt;49,"D","F")))))))))</f>
        <v>C</v>
      </c>
    </row>
    <row r="41" spans="1:7" x14ac:dyDescent="0.3">
      <c r="A41" s="38">
        <v>193014056</v>
      </c>
      <c r="B41" s="37" t="s">
        <v>45</v>
      </c>
      <c r="C41" s="42">
        <f>VLOOKUP(A41,[1]Sheet1!B$2:C$54,2,FALSE)</f>
        <v>7</v>
      </c>
      <c r="D41" s="42">
        <f>VLOOKUP(A41,[1]Sheet1!D$2:E$54,2,FALSE)</f>
        <v>4.5</v>
      </c>
      <c r="E41" s="42">
        <f>C41+D41</f>
        <v>11.5</v>
      </c>
      <c r="F41" s="42">
        <f>(E41/E$49)*100</f>
        <v>57.499999999999993</v>
      </c>
      <c r="G41" s="44" t="str">
        <f>IF(F41&gt;94,"A+",IF(F41&gt;84,"A",IF(F41&gt;79,"A-",IF(F41&gt;74,"B+",IF(F41&gt;69,"B",IF(F41&gt;64,"B-",IF(F41&gt;59,"C+",IF(F41&gt;54,"C",IF(F41&gt;49,"D","F")))))))))</f>
        <v>C</v>
      </c>
    </row>
    <row r="42" spans="1:7" x14ac:dyDescent="0.3">
      <c r="A42" s="38">
        <v>193014060</v>
      </c>
      <c r="B42" s="37" t="s">
        <v>46</v>
      </c>
      <c r="C42" s="42">
        <f>VLOOKUP(A42,[1]Sheet1!B$2:C$54,2,FALSE)</f>
        <v>7.5</v>
      </c>
      <c r="D42" s="42">
        <f>VLOOKUP(A42,[1]Sheet1!D$2:E$54,2,FALSE)</f>
        <v>4.5</v>
      </c>
      <c r="E42" s="42">
        <f>C42+D42</f>
        <v>12</v>
      </c>
      <c r="F42" s="42">
        <f>(E42/E$49)*100</f>
        <v>60</v>
      </c>
      <c r="G42" s="44" t="str">
        <f>IF(F42&gt;94,"A+",IF(F42&gt;84,"A",IF(F42&gt;79,"A-",IF(F42&gt;74,"B+",IF(F42&gt;69,"B",IF(F42&gt;64,"B-",IF(F42&gt;59,"C+",IF(F42&gt;54,"C",IF(F42&gt;49,"D","F")))))))))</f>
        <v>C+</v>
      </c>
    </row>
    <row r="43" spans="1:7" x14ac:dyDescent="0.3">
      <c r="A43" s="38">
        <v>193014061</v>
      </c>
      <c r="B43" s="37" t="s">
        <v>47</v>
      </c>
      <c r="C43" s="42">
        <f>VLOOKUP(A43,[1]Sheet1!B$2:C$54,2,FALSE)</f>
        <v>7.5</v>
      </c>
      <c r="D43" s="42">
        <f>VLOOKUP(A43,[1]Sheet1!D$2:E$54,2,FALSE)</f>
        <v>4.5</v>
      </c>
      <c r="E43" s="42">
        <f>C43+D43</f>
        <v>12</v>
      </c>
      <c r="F43" s="42">
        <f>(E43/E$49)*100</f>
        <v>60</v>
      </c>
      <c r="G43" s="44" t="str">
        <f>IF(F43&gt;94,"A+",IF(F43&gt;84,"A",IF(F43&gt;79,"A-",IF(F43&gt;74,"B+",IF(F43&gt;69,"B",IF(F43&gt;64,"B-",IF(F43&gt;59,"C+",IF(F43&gt;54,"C",IF(F43&gt;49,"D","F")))))))))</f>
        <v>C+</v>
      </c>
    </row>
    <row r="44" spans="1:7" x14ac:dyDescent="0.3">
      <c r="A44" s="38">
        <v>193014062</v>
      </c>
      <c r="B44" s="37" t="s">
        <v>48</v>
      </c>
      <c r="C44" s="42">
        <f>VLOOKUP(A44,[1]Sheet1!B$2:C$54,2,FALSE)</f>
        <v>8</v>
      </c>
      <c r="D44" s="42">
        <f>VLOOKUP(A44,[1]Sheet1!D$2:E$54,2,FALSE)</f>
        <v>7.5</v>
      </c>
      <c r="E44" s="42">
        <f>C44+D44</f>
        <v>15.5</v>
      </c>
      <c r="F44" s="42">
        <f>(E44/E$49)*100</f>
        <v>77.5</v>
      </c>
      <c r="G44" s="44" t="str">
        <f>IF(F44&gt;94,"A+",IF(F44&gt;84,"A",IF(F44&gt;79,"A-",IF(F44&gt;74,"B+",IF(F44&gt;69,"B",IF(F44&gt;64,"B-",IF(F44&gt;59,"C+",IF(F44&gt;54,"C",IF(F44&gt;49,"D","F")))))))))</f>
        <v>B+</v>
      </c>
    </row>
    <row r="45" spans="1:7" x14ac:dyDescent="0.3">
      <c r="A45" s="38">
        <v>193014064</v>
      </c>
      <c r="B45" s="37" t="s">
        <v>49</v>
      </c>
      <c r="C45" s="42">
        <f>VLOOKUP(A45,[1]Sheet1!B$2:C$54,2,FALSE)</f>
        <v>7</v>
      </c>
      <c r="D45" s="42">
        <f>VLOOKUP(A45,[1]Sheet1!D$2:E$54,2,FALSE)</f>
        <v>4.5</v>
      </c>
      <c r="E45" s="42">
        <f>C45+D45</f>
        <v>11.5</v>
      </c>
      <c r="F45" s="42">
        <f>(E45/E$49)*100</f>
        <v>57.499999999999993</v>
      </c>
      <c r="G45" s="44" t="str">
        <f>IF(F45&gt;94,"A+",IF(F45&gt;84,"A",IF(F45&gt;79,"A-",IF(F45&gt;74,"B+",IF(F45&gt;69,"B",IF(F45&gt;64,"B-",IF(F45&gt;59,"C+",IF(F45&gt;54,"C",IF(F45&gt;49,"D","F")))))))))</f>
        <v>C</v>
      </c>
    </row>
    <row r="46" spans="1:7" x14ac:dyDescent="0.3">
      <c r="A46" s="38">
        <v>193014065</v>
      </c>
      <c r="B46" s="37" t="s">
        <v>50</v>
      </c>
      <c r="C46" s="42">
        <f>VLOOKUP(A46,[1]Sheet1!B$2:C$54,2,FALSE)</f>
        <v>8.5</v>
      </c>
      <c r="D46" s="42">
        <f>VLOOKUP(A46,[1]Sheet1!D$2:E$54,2,FALSE)</f>
        <v>6</v>
      </c>
      <c r="E46" s="42">
        <f>C46+D46</f>
        <v>14.5</v>
      </c>
      <c r="F46" s="42">
        <f>(E46/E$49)*100</f>
        <v>72.5</v>
      </c>
      <c r="G46" s="44" t="str">
        <f>IF(F46&gt;94,"A+",IF(F46&gt;84,"A",IF(F46&gt;79,"A-",IF(F46&gt;74,"B+",IF(F46&gt;69,"B",IF(F46&gt;64,"B-",IF(F46&gt;59,"C+",IF(F46&gt;54,"C",IF(F46&gt;49,"D","F")))))))))</f>
        <v>B</v>
      </c>
    </row>
    <row r="47" spans="1:7" x14ac:dyDescent="0.3">
      <c r="A47" s="38">
        <v>193014067</v>
      </c>
      <c r="B47" s="37" t="s">
        <v>51</v>
      </c>
      <c r="C47" s="42">
        <f>VLOOKUP(A47,[1]Sheet1!B$2:C$54,2,FALSE)</f>
        <v>8.5</v>
      </c>
      <c r="D47" s="42">
        <f>VLOOKUP(A47,[1]Sheet1!D$2:E$54,2,FALSE)</f>
        <v>6</v>
      </c>
      <c r="E47" s="42">
        <f>C47+D47</f>
        <v>14.5</v>
      </c>
      <c r="F47" s="42">
        <f>(E47/E$49)*100</f>
        <v>72.5</v>
      </c>
      <c r="G47" s="44" t="str">
        <f>IF(F47&gt;94,"A+",IF(F47&gt;84,"A",IF(F47&gt;79,"A-",IF(F47&gt;74,"B+",IF(F47&gt;69,"B",IF(F47&gt;64,"B-",IF(F47&gt;59,"C+",IF(F47&gt;54,"C",IF(F47&gt;49,"D","F")))))))))</f>
        <v>B</v>
      </c>
    </row>
    <row r="48" spans="1:7" ht="15" thickBot="1" x14ac:dyDescent="0.35">
      <c r="A48" s="36">
        <v>193014069</v>
      </c>
      <c r="B48" s="35" t="s">
        <v>52</v>
      </c>
      <c r="C48" s="43">
        <f>VLOOKUP(A48,[1]Sheet1!B$2:C$54,2,FALSE)</f>
        <v>8</v>
      </c>
      <c r="D48" s="43">
        <f>VLOOKUP(A48,[1]Sheet1!D$2:E$54,2,FALSE)</f>
        <v>7.5</v>
      </c>
      <c r="E48" s="43">
        <f>C48+D48</f>
        <v>15.5</v>
      </c>
      <c r="F48" s="43">
        <f>(E48/E$49)*100</f>
        <v>77.5</v>
      </c>
      <c r="G48" s="45" t="str">
        <f>IF(F48&gt;94,"A+",IF(F48&gt;84,"A",IF(F48&gt;79,"A-",IF(F48&gt;74,"B+",IF(F48&gt;69,"B",IF(F48&gt;64,"B-",IF(F48&gt;59,"C+",IF(F48&gt;54,"C",IF(F48&gt;49,"D","F")))))))))</f>
        <v>B+</v>
      </c>
    </row>
    <row r="49" spans="3:6" x14ac:dyDescent="0.3">
      <c r="C49" s="42">
        <v>10</v>
      </c>
      <c r="D49" s="42">
        <v>10</v>
      </c>
      <c r="E49" s="42">
        <f>C49+D49</f>
        <v>20</v>
      </c>
      <c r="F49" s="42">
        <f>(E49/E$49)*100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quiz1</vt:lpstr>
      <vt:lpstr>quiz2</vt:lpstr>
      <vt:lpstr>quiz_final</vt:lpstr>
      <vt:lpstr>mid</vt:lpstr>
      <vt:lpstr>final</vt:lpstr>
      <vt:lpstr>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2020-01-18T16:31:16Z</dcterms:modified>
</cp:coreProperties>
</file>