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90" yWindow="-90" windowWidth="21840" windowHeight="12555" activeTab="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F2"/>
  <c r="D2"/>
  <c r="C2"/>
  <c r="E2" l="1"/>
  <c r="G2" s="1"/>
  <c r="B45" i="1"/>
  <c r="B46"/>
  <c r="B47"/>
  <c r="B48"/>
  <c r="B44"/>
  <c r="B39"/>
  <c r="B40"/>
  <c r="B41"/>
  <c r="B42"/>
  <c r="B33"/>
  <c r="B34"/>
  <c r="B35"/>
  <c r="B36"/>
  <c r="B27"/>
  <c r="B28"/>
  <c r="B29"/>
  <c r="B30"/>
  <c r="B38"/>
  <c r="B32"/>
  <c r="B26"/>
  <c r="B21"/>
  <c r="B22"/>
  <c r="B23"/>
  <c r="B24"/>
  <c r="B20"/>
  <c r="B15"/>
  <c r="B16"/>
  <c r="B17"/>
  <c r="B18"/>
  <c r="B14"/>
  <c r="B9"/>
  <c r="B10"/>
  <c r="B11"/>
  <c r="B12"/>
  <c r="B8"/>
  <c r="B3"/>
  <c r="B4"/>
  <c r="B5"/>
  <c r="B6"/>
  <c r="B2"/>
</calcChain>
</file>

<file path=xl/sharedStrings.xml><?xml version="1.0" encoding="utf-8"?>
<sst xmlns="http://schemas.openxmlformats.org/spreadsheetml/2006/main" count="134" uniqueCount="58">
  <si>
    <t>Name</t>
  </si>
  <si>
    <t>ID</t>
  </si>
  <si>
    <t>S.M. Abu Nahian</t>
  </si>
  <si>
    <t>Presentation</t>
  </si>
  <si>
    <t>Code</t>
  </si>
  <si>
    <t>Rabib Ahmed</t>
  </si>
  <si>
    <t>*Fatema Mohosin Mim</t>
  </si>
  <si>
    <t>*S.M. Abu Nahian</t>
  </si>
  <si>
    <t>Md. Jubayer Bin Jabbar</t>
  </si>
  <si>
    <t>Md. Fahad Hossen</t>
  </si>
  <si>
    <t>Mahmud Hasan</t>
  </si>
  <si>
    <t>*Anika Tahsin</t>
  </si>
  <si>
    <t>Md.Mehedi Hasan Mixon</t>
  </si>
  <si>
    <t>*Ashiqur Rahman Prince</t>
  </si>
  <si>
    <t>Shuncheta Khan Maghla</t>
  </si>
  <si>
    <t>Lamima Afroz Entu</t>
  </si>
  <si>
    <t>*Md. Tamim Hasan Anik</t>
  </si>
  <si>
    <t>Arpita Das</t>
  </si>
  <si>
    <t>Mahedul Hasan Rifat</t>
  </si>
  <si>
    <t>Afifa Islam Ananna</t>
  </si>
  <si>
    <t>*Elma Eftesham</t>
  </si>
  <si>
    <t>Umme Salma</t>
  </si>
  <si>
    <t>Md. Abu Nayeb Towki</t>
  </si>
  <si>
    <t>Mafruha</t>
  </si>
  <si>
    <t>Mansuba Tabassum</t>
  </si>
  <si>
    <t>*Nafia Rahaman Nafi</t>
  </si>
  <si>
    <t>*Inni Aktar Iti</t>
  </si>
  <si>
    <t>Shanjida Akter</t>
  </si>
  <si>
    <t>Fatema Tuz Zohura Mim</t>
  </si>
  <si>
    <t>Sizan Chowdhuri</t>
  </si>
  <si>
    <t>Md. Julkar Nayon</t>
  </si>
  <si>
    <t>Md. Armanur Rakib</t>
  </si>
  <si>
    <t>Shajedul Islam</t>
  </si>
  <si>
    <t>*Md. Shajedul Islam Sumon</t>
  </si>
  <si>
    <t>Kamrun Nahar</t>
  </si>
  <si>
    <t>Md. Shafiqul Islam Suman</t>
  </si>
  <si>
    <t>Arunangshu Mojumder Raatul</t>
  </si>
  <si>
    <t>Md. Mutasim Billah Abu Noman Akanda</t>
  </si>
  <si>
    <t>Shah Newaz Alam</t>
  </si>
  <si>
    <t>Tarak Hossain</t>
  </si>
  <si>
    <t>Maisha Tasnim</t>
  </si>
  <si>
    <t>Sakib Ahmed Pathan Taif</t>
  </si>
  <si>
    <t>Saima Jahan Nithia</t>
  </si>
  <si>
    <t>*Md. Faysal Ahmmed</t>
  </si>
  <si>
    <t>S.M. Al-Amin Shohag</t>
  </si>
  <si>
    <t>Anika Tahsin</t>
  </si>
  <si>
    <t>Ashiqur Rahman Prince</t>
  </si>
  <si>
    <t>Inni Aktar Iti</t>
  </si>
  <si>
    <t>Nafia Rahaman Nafi</t>
  </si>
  <si>
    <t>Fatema Mohosin Mim</t>
  </si>
  <si>
    <t>Md. Tamim Hasan Anik</t>
  </si>
  <si>
    <t>Elma Eftesham</t>
  </si>
  <si>
    <t>Md. Shajedul Islam Sumon</t>
  </si>
  <si>
    <t>Md. Faysal Ahmmed</t>
  </si>
  <si>
    <t>Student Name</t>
  </si>
  <si>
    <t>Obtained</t>
  </si>
  <si>
    <t>Percentage</t>
  </si>
  <si>
    <t>Grade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</si>
</sst>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Cambria"/>
      <family val="1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/>
  </cellStyleXfs>
  <cellXfs count="23">
    <xf numFmtId="0" fontId="0" fillId="0" borderId="0" xfId="0"/>
    <xf numFmtId="0" fontId="1" fillId="0" borderId="1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4" fillId="2" borderId="0" xfId="0" applyFont="1" applyFill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/>
    <xf numFmtId="0" fontId="2" fillId="0" borderId="3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3" fillId="0" borderId="0" xfId="2" applyFont="1" applyBorder="1"/>
    <xf numFmtId="0" fontId="4" fillId="0" borderId="8" xfId="2" applyFont="1" applyBorder="1" applyAlignment="1">
      <alignment horizontal="center"/>
    </xf>
    <xf numFmtId="0" fontId="3" fillId="0" borderId="6" xfId="2" applyFont="1" applyBorder="1"/>
    <xf numFmtId="0" fontId="4" fillId="0" borderId="9" xfId="2" applyFont="1" applyBorder="1" applyAlignment="1">
      <alignment horizontal="center"/>
    </xf>
  </cellXfs>
  <cellStyles count="3">
    <cellStyle name="Heading 1" xfId="1" builtinId="1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opLeftCell="A7" workbookViewId="0">
      <selection activeCell="E44" sqref="E44:E48"/>
    </sheetView>
  </sheetViews>
  <sheetFormatPr defaultRowHeight="15"/>
  <cols>
    <col min="1" max="1" width="35.7109375" style="11" customWidth="1"/>
    <col min="2" max="2" width="10" bestFit="1" customWidth="1"/>
    <col min="3" max="3" width="16.140625" bestFit="1" customWidth="1"/>
    <col min="4" max="4" width="10" bestFit="1" customWidth="1"/>
  </cols>
  <sheetData>
    <row r="1" spans="1:5" s="1" customFormat="1" ht="20.25" thickBot="1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</row>
    <row r="2" spans="1:5" ht="15.75" thickTop="1">
      <c r="A2" s="16" t="s">
        <v>18</v>
      </c>
      <c r="B2">
        <f>VLOOKUP(A2,Sheet2!A$2:B$41,2,FALSE)</f>
        <v>192014005</v>
      </c>
      <c r="C2">
        <v>8</v>
      </c>
      <c r="D2">
        <v>192014005</v>
      </c>
      <c r="E2">
        <v>8</v>
      </c>
    </row>
    <row r="3" spans="1:5">
      <c r="A3" s="16" t="s">
        <v>28</v>
      </c>
      <c r="B3">
        <f>VLOOKUP(A3,Sheet2!A$2:B$41,2,FALSE)</f>
        <v>192014025</v>
      </c>
      <c r="C3">
        <v>8</v>
      </c>
      <c r="D3">
        <v>192014025</v>
      </c>
      <c r="E3">
        <v>8</v>
      </c>
    </row>
    <row r="4" spans="1:5">
      <c r="A4" s="16" t="s">
        <v>24</v>
      </c>
      <c r="B4">
        <f>VLOOKUP(A4,Sheet2!A$2:B$41,2,FALSE)</f>
        <v>192014014</v>
      </c>
      <c r="C4">
        <v>8</v>
      </c>
      <c r="D4">
        <v>192014014</v>
      </c>
      <c r="E4">
        <v>8</v>
      </c>
    </row>
    <row r="5" spans="1:5">
      <c r="A5" s="16" t="s">
        <v>21</v>
      </c>
      <c r="B5">
        <f>VLOOKUP(A5,Sheet2!A$2:B$41,2,FALSE)</f>
        <v>192014008</v>
      </c>
      <c r="C5">
        <v>8</v>
      </c>
      <c r="D5">
        <v>192014008</v>
      </c>
      <c r="E5">
        <v>8</v>
      </c>
    </row>
    <row r="6" spans="1:5">
      <c r="A6" s="16" t="s">
        <v>34</v>
      </c>
      <c r="B6">
        <f>VLOOKUP(A6,Sheet2!A$2:B$41,2,FALSE)</f>
        <v>192014035</v>
      </c>
      <c r="C6">
        <v>8</v>
      </c>
      <c r="D6">
        <v>192014035</v>
      </c>
      <c r="E6">
        <v>8</v>
      </c>
    </row>
    <row r="7" spans="1:5" s="8" customFormat="1">
      <c r="A7" s="10"/>
    </row>
    <row r="8" spans="1:5">
      <c r="A8" s="16" t="s">
        <v>8</v>
      </c>
      <c r="B8">
        <f>VLOOKUP(A8,Sheet2!A$2:B$41,2,FALSE)</f>
        <v>182014025</v>
      </c>
      <c r="C8">
        <v>7</v>
      </c>
      <c r="D8">
        <v>182014025</v>
      </c>
      <c r="E8">
        <v>7.5</v>
      </c>
    </row>
    <row r="9" spans="1:5">
      <c r="A9" s="16" t="s">
        <v>14</v>
      </c>
      <c r="B9">
        <f>VLOOKUP(A9,Sheet2!A$2:B$41,2,FALSE)</f>
        <v>191014058</v>
      </c>
      <c r="C9">
        <v>7</v>
      </c>
      <c r="D9">
        <v>191014058</v>
      </c>
      <c r="E9">
        <v>7.5</v>
      </c>
    </row>
    <row r="10" spans="1:5">
      <c r="A10" s="16" t="s">
        <v>45</v>
      </c>
      <c r="B10">
        <f>VLOOKUP(A10,Sheet2!A$2:B$41,2,FALSE)</f>
        <v>191014021</v>
      </c>
      <c r="C10">
        <v>7</v>
      </c>
      <c r="D10">
        <v>191014021</v>
      </c>
      <c r="E10">
        <v>7.5</v>
      </c>
    </row>
    <row r="11" spans="1:5">
      <c r="A11" s="16" t="s">
        <v>15</v>
      </c>
      <c r="B11">
        <f>VLOOKUP(A11,Sheet2!A$2:B$41,2,FALSE)</f>
        <v>191014081</v>
      </c>
      <c r="C11">
        <v>7</v>
      </c>
      <c r="D11">
        <v>191014081</v>
      </c>
      <c r="E11">
        <v>7.5</v>
      </c>
    </row>
    <row r="12" spans="1:5">
      <c r="A12" s="16" t="s">
        <v>41</v>
      </c>
      <c r="B12">
        <f>VLOOKUP(A12,Sheet2!A$2:B$41,2,FALSE)</f>
        <v>192014045</v>
      </c>
      <c r="C12">
        <v>7</v>
      </c>
      <c r="D12">
        <v>192014045</v>
      </c>
      <c r="E12">
        <v>7.5</v>
      </c>
    </row>
    <row r="13" spans="1:5" s="8" customFormat="1">
      <c r="A13" s="10"/>
    </row>
    <row r="14" spans="1:5">
      <c r="A14" s="16" t="s">
        <v>46</v>
      </c>
      <c r="B14">
        <f>VLOOKUP(A14,Sheet2!A$2:B$41,2,FALSE)</f>
        <v>191014054</v>
      </c>
      <c r="C14">
        <v>7.5</v>
      </c>
      <c r="D14">
        <v>191014054</v>
      </c>
      <c r="E14">
        <v>7.5</v>
      </c>
    </row>
    <row r="15" spans="1:5">
      <c r="A15" s="16" t="s">
        <v>42</v>
      </c>
      <c r="B15">
        <f>VLOOKUP(A15,Sheet2!A$2:B$41,2,FALSE)</f>
        <v>192014047</v>
      </c>
      <c r="C15">
        <v>7.5</v>
      </c>
      <c r="D15">
        <v>192014047</v>
      </c>
      <c r="E15">
        <v>7.5</v>
      </c>
    </row>
    <row r="16" spans="1:5">
      <c r="A16" s="16" t="s">
        <v>47</v>
      </c>
      <c r="B16">
        <f>VLOOKUP(A16,Sheet2!A$2:B$41,2,FALSE)</f>
        <v>192014022</v>
      </c>
      <c r="C16">
        <v>7.5</v>
      </c>
      <c r="D16">
        <v>192014022</v>
      </c>
      <c r="E16">
        <v>7.5</v>
      </c>
    </row>
    <row r="17" spans="1:5">
      <c r="A17" s="16" t="s">
        <v>48</v>
      </c>
      <c r="B17">
        <f>VLOOKUP(A17,Sheet2!A$2:B$41,2,FALSE)</f>
        <v>192014016</v>
      </c>
      <c r="C17">
        <v>7.5</v>
      </c>
      <c r="D17">
        <v>192014016</v>
      </c>
      <c r="E17">
        <v>7.5</v>
      </c>
    </row>
    <row r="18" spans="1:5">
      <c r="A18" s="16" t="s">
        <v>49</v>
      </c>
      <c r="B18">
        <f>VLOOKUP(A18,Sheet2!A$2:B$41,2,FALSE)</f>
        <v>171014001</v>
      </c>
      <c r="C18">
        <v>7.5</v>
      </c>
      <c r="D18">
        <v>171014001</v>
      </c>
      <c r="E18">
        <v>7.5</v>
      </c>
    </row>
    <row r="19" spans="1:5" s="8" customFormat="1">
      <c r="A19" s="10"/>
    </row>
    <row r="20" spans="1:5">
      <c r="A20" s="16" t="s">
        <v>36</v>
      </c>
      <c r="B20">
        <f>VLOOKUP(A20,Sheet2!A$2:B$41,2,FALSE)</f>
        <v>192014037</v>
      </c>
      <c r="C20">
        <v>9</v>
      </c>
      <c r="D20">
        <v>192014037</v>
      </c>
      <c r="E20">
        <v>9.5</v>
      </c>
    </row>
    <row r="21" spans="1:5">
      <c r="A21" s="16" t="s">
        <v>35</v>
      </c>
      <c r="B21">
        <f>VLOOKUP(A21,Sheet2!A$2:B$41,2,FALSE)</f>
        <v>192014036</v>
      </c>
      <c r="C21">
        <v>9</v>
      </c>
      <c r="D21">
        <v>192014036</v>
      </c>
      <c r="E21">
        <v>9.5</v>
      </c>
    </row>
    <row r="22" spans="1:5">
      <c r="A22" s="16" t="s">
        <v>31</v>
      </c>
      <c r="B22">
        <f>VLOOKUP(A22,Sheet2!A$2:B$41,2,FALSE)</f>
        <v>192014032</v>
      </c>
      <c r="C22">
        <v>9</v>
      </c>
      <c r="D22">
        <v>192014032</v>
      </c>
      <c r="E22">
        <v>9.5</v>
      </c>
    </row>
    <row r="23" spans="1:5">
      <c r="A23" s="16" t="s">
        <v>30</v>
      </c>
      <c r="B23">
        <f>VLOOKUP(A23,Sheet2!A$2:B$41,2,FALSE)</f>
        <v>192014027</v>
      </c>
      <c r="C23">
        <v>9</v>
      </c>
      <c r="D23">
        <v>192014027</v>
      </c>
      <c r="E23">
        <v>9.5</v>
      </c>
    </row>
    <row r="24" spans="1:5">
      <c r="A24" s="16" t="s">
        <v>2</v>
      </c>
      <c r="B24">
        <f>VLOOKUP(A24,Sheet2!A$2:B$41,2,FALSE)</f>
        <v>181014084</v>
      </c>
      <c r="C24">
        <v>9</v>
      </c>
      <c r="D24">
        <v>181014084</v>
      </c>
      <c r="E24">
        <v>9.5</v>
      </c>
    </row>
    <row r="25" spans="1:5" s="8" customFormat="1">
      <c r="A25" s="10"/>
    </row>
    <row r="26" spans="1:5">
      <c r="A26" s="16" t="s">
        <v>29</v>
      </c>
      <c r="B26">
        <f>VLOOKUP(A26,Sheet2!A$2:B$41,2,FALSE)</f>
        <v>192014026</v>
      </c>
      <c r="C26">
        <v>10</v>
      </c>
      <c r="D26">
        <v>192014026</v>
      </c>
      <c r="E26">
        <v>8.5</v>
      </c>
    </row>
    <row r="27" spans="1:5">
      <c r="A27" s="16" t="s">
        <v>5</v>
      </c>
      <c r="B27">
        <f>VLOOKUP(A27,Sheet2!A$2:B$41,2,FALSE)</f>
        <v>171011197</v>
      </c>
      <c r="C27">
        <v>10</v>
      </c>
      <c r="D27">
        <v>171011197</v>
      </c>
      <c r="E27">
        <v>8.5</v>
      </c>
    </row>
    <row r="28" spans="1:5">
      <c r="A28" s="16" t="s">
        <v>32</v>
      </c>
      <c r="B28">
        <f>VLOOKUP(A28,Sheet2!A$2:B$41,2,FALSE)</f>
        <v>192014033</v>
      </c>
      <c r="C28">
        <v>10</v>
      </c>
      <c r="D28">
        <v>192014033</v>
      </c>
      <c r="E28">
        <v>8.5</v>
      </c>
    </row>
    <row r="29" spans="1:5">
      <c r="A29" s="16" t="s">
        <v>40</v>
      </c>
      <c r="B29">
        <f>VLOOKUP(A29,Sheet2!A$2:B$41,2,FALSE)</f>
        <v>192014044</v>
      </c>
      <c r="C29">
        <v>10</v>
      </c>
      <c r="D29">
        <v>192014044</v>
      </c>
      <c r="E29">
        <v>8.5</v>
      </c>
    </row>
    <row r="30" spans="1:5">
      <c r="A30" s="16" t="s">
        <v>9</v>
      </c>
      <c r="B30">
        <f>VLOOKUP(A30,Sheet2!A$2:B$41,2,FALSE)</f>
        <v>183014016</v>
      </c>
      <c r="C30">
        <v>10</v>
      </c>
      <c r="D30">
        <v>183014016</v>
      </c>
      <c r="E30">
        <v>8.5</v>
      </c>
    </row>
    <row r="31" spans="1:5" s="8" customFormat="1">
      <c r="A31" s="10"/>
    </row>
    <row r="32" spans="1:5">
      <c r="A32" s="12" t="s">
        <v>12</v>
      </c>
      <c r="B32">
        <f>VLOOKUP(A32,Sheet2!A$2:B$41,2,FALSE)</f>
        <v>191014048</v>
      </c>
      <c r="C32">
        <v>8.5</v>
      </c>
      <c r="D32">
        <v>191014048</v>
      </c>
      <c r="E32">
        <v>8</v>
      </c>
    </row>
    <row r="33" spans="1:5">
      <c r="A33" s="16" t="s">
        <v>10</v>
      </c>
      <c r="B33">
        <f>VLOOKUP(A33,Sheet2!A$2:B$41,2,FALSE)</f>
        <v>183014065</v>
      </c>
      <c r="C33">
        <v>8.5</v>
      </c>
      <c r="D33">
        <v>183014065</v>
      </c>
      <c r="E33">
        <v>8</v>
      </c>
    </row>
    <row r="34" spans="1:5">
      <c r="A34" s="16" t="s">
        <v>50</v>
      </c>
      <c r="B34">
        <f>VLOOKUP(A34,Sheet2!A$2:B$41,2,FALSE)</f>
        <v>192014001</v>
      </c>
      <c r="C34">
        <v>8.5</v>
      </c>
      <c r="D34">
        <v>192014001</v>
      </c>
      <c r="E34">
        <v>8</v>
      </c>
    </row>
    <row r="35" spans="1:5">
      <c r="A35" s="16" t="s">
        <v>38</v>
      </c>
      <c r="B35">
        <f>VLOOKUP(A35,Sheet2!A$2:B$41,2,FALSE)</f>
        <v>192014040</v>
      </c>
      <c r="C35">
        <v>8.5</v>
      </c>
      <c r="D35">
        <v>192014040</v>
      </c>
      <c r="E35">
        <v>8</v>
      </c>
    </row>
    <row r="36" spans="1:5">
      <c r="A36" s="16" t="s">
        <v>51</v>
      </c>
      <c r="B36">
        <f>VLOOKUP(A36,Sheet2!A$2:B$41,2,FALSE)</f>
        <v>192014007</v>
      </c>
      <c r="C36">
        <v>8.5</v>
      </c>
      <c r="D36">
        <v>192014007</v>
      </c>
      <c r="E36">
        <v>8</v>
      </c>
    </row>
    <row r="37" spans="1:5" s="8" customFormat="1">
      <c r="A37" s="10"/>
    </row>
    <row r="38" spans="1:5">
      <c r="A38" s="16" t="s">
        <v>17</v>
      </c>
      <c r="B38">
        <f>VLOOKUP(A38,Sheet2!A$2:B$41,2,FALSE)</f>
        <v>192014004</v>
      </c>
      <c r="C38">
        <v>7.5</v>
      </c>
      <c r="D38">
        <v>192014004</v>
      </c>
      <c r="E38">
        <v>8</v>
      </c>
    </row>
    <row r="39" spans="1:5">
      <c r="A39" s="16" t="s">
        <v>23</v>
      </c>
      <c r="B39">
        <f>VLOOKUP(A39,Sheet2!A$2:B$41,2,FALSE)</f>
        <v>192014010</v>
      </c>
      <c r="C39">
        <v>7.5</v>
      </c>
      <c r="D39">
        <v>192014010</v>
      </c>
      <c r="E39">
        <v>8</v>
      </c>
    </row>
    <row r="40" spans="1:5">
      <c r="A40" s="16" t="s">
        <v>19</v>
      </c>
      <c r="B40">
        <f>VLOOKUP(A40,Sheet2!A$2:B$41,2,FALSE)</f>
        <v>192014006</v>
      </c>
      <c r="C40">
        <v>7.5</v>
      </c>
      <c r="D40">
        <v>192014006</v>
      </c>
      <c r="E40">
        <v>8</v>
      </c>
    </row>
    <row r="41" spans="1:5">
      <c r="A41" s="16" t="s">
        <v>22</v>
      </c>
      <c r="B41">
        <f>VLOOKUP(A41,Sheet2!A$2:B$41,2,FALSE)</f>
        <v>192014009</v>
      </c>
      <c r="C41">
        <v>7.5</v>
      </c>
      <c r="D41">
        <v>192014009</v>
      </c>
      <c r="E41">
        <v>8</v>
      </c>
    </row>
    <row r="42" spans="1:5">
      <c r="A42" s="16" t="s">
        <v>53</v>
      </c>
      <c r="B42">
        <f>VLOOKUP(A42,Sheet2!A$2:B$41,2,FALSE)</f>
        <v>193014075</v>
      </c>
      <c r="C42">
        <v>7.5</v>
      </c>
      <c r="D42">
        <v>193014075</v>
      </c>
      <c r="E42">
        <v>8</v>
      </c>
    </row>
    <row r="43" spans="1:5" s="8" customFormat="1">
      <c r="A43" s="10"/>
    </row>
    <row r="44" spans="1:5">
      <c r="A44" s="16" t="s">
        <v>37</v>
      </c>
      <c r="B44">
        <f>VLOOKUP(A44,Sheet2!A$2:B$41,2,FALSE)</f>
        <v>192014038</v>
      </c>
      <c r="C44">
        <v>10</v>
      </c>
      <c r="D44">
        <v>192014038</v>
      </c>
      <c r="E44">
        <v>9</v>
      </c>
    </row>
    <row r="45" spans="1:5">
      <c r="A45" s="16" t="s">
        <v>39</v>
      </c>
      <c r="B45">
        <f>VLOOKUP(A45,Sheet2!A$2:B$41,2,FALSE)</f>
        <v>192014041</v>
      </c>
      <c r="C45">
        <v>10</v>
      </c>
      <c r="D45">
        <v>192014041</v>
      </c>
      <c r="E45">
        <v>9</v>
      </c>
    </row>
    <row r="46" spans="1:5">
      <c r="A46" s="16" t="s">
        <v>27</v>
      </c>
      <c r="B46">
        <f>VLOOKUP(A46,Sheet2!A$2:B$41,2,FALSE)</f>
        <v>192014024</v>
      </c>
      <c r="C46">
        <v>10</v>
      </c>
      <c r="D46">
        <v>192014024</v>
      </c>
      <c r="E46">
        <v>9</v>
      </c>
    </row>
    <row r="47" spans="1:5">
      <c r="A47" s="16" t="s">
        <v>52</v>
      </c>
      <c r="B47">
        <f>VLOOKUP(A47,Sheet2!A$2:B$41,2,FALSE)</f>
        <v>192014034</v>
      </c>
      <c r="C47">
        <v>10</v>
      </c>
      <c r="D47">
        <v>192014034</v>
      </c>
      <c r="E47">
        <v>9</v>
      </c>
    </row>
    <row r="48" spans="1:5">
      <c r="A48" s="16" t="s">
        <v>44</v>
      </c>
      <c r="B48">
        <f>VLOOKUP(A48,Sheet2!A$2:B$41,2,FALSE)</f>
        <v>181016002</v>
      </c>
      <c r="C48">
        <v>10</v>
      </c>
      <c r="D48">
        <v>181016002</v>
      </c>
      <c r="E4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E28" sqref="E28"/>
    </sheetView>
  </sheetViews>
  <sheetFormatPr defaultRowHeight="15"/>
  <cols>
    <col min="1" max="1" width="35.7109375" customWidth="1"/>
    <col min="2" max="2" width="14.7109375" customWidth="1"/>
  </cols>
  <sheetData>
    <row r="1" spans="1:2">
      <c r="A1" s="3" t="s">
        <v>0</v>
      </c>
      <c r="B1" s="2" t="s">
        <v>1</v>
      </c>
    </row>
    <row r="2" spans="1:2">
      <c r="A2" s="12" t="s">
        <v>5</v>
      </c>
      <c r="B2" s="14">
        <v>171011197</v>
      </c>
    </row>
    <row r="3" spans="1:2">
      <c r="A3" s="12" t="s">
        <v>49</v>
      </c>
      <c r="B3" s="14">
        <v>171014001</v>
      </c>
    </row>
    <row r="4" spans="1:2">
      <c r="A4" s="12" t="s">
        <v>2</v>
      </c>
      <c r="B4" s="14">
        <v>181014084</v>
      </c>
    </row>
    <row r="5" spans="1:2">
      <c r="A5" s="12" t="s">
        <v>8</v>
      </c>
      <c r="B5" s="14">
        <v>182014025</v>
      </c>
    </row>
    <row r="6" spans="1:2">
      <c r="A6" s="12" t="s">
        <v>9</v>
      </c>
      <c r="B6" s="14">
        <v>183014016</v>
      </c>
    </row>
    <row r="7" spans="1:2">
      <c r="A7" s="12" t="s">
        <v>10</v>
      </c>
      <c r="B7" s="14">
        <v>183014065</v>
      </c>
    </row>
    <row r="8" spans="1:2">
      <c r="A8" s="12" t="s">
        <v>45</v>
      </c>
      <c r="B8" s="14">
        <v>191014021</v>
      </c>
    </row>
    <row r="9" spans="1:2">
      <c r="A9" s="12" t="s">
        <v>12</v>
      </c>
      <c r="B9" s="14">
        <v>191014048</v>
      </c>
    </row>
    <row r="10" spans="1:2">
      <c r="A10" s="12" t="s">
        <v>46</v>
      </c>
      <c r="B10" s="14">
        <v>191014054</v>
      </c>
    </row>
    <row r="11" spans="1:2">
      <c r="A11" s="12" t="s">
        <v>14</v>
      </c>
      <c r="B11" s="14">
        <v>191014058</v>
      </c>
    </row>
    <row r="12" spans="1:2">
      <c r="A12" s="12" t="s">
        <v>15</v>
      </c>
      <c r="B12" s="14">
        <v>191014081</v>
      </c>
    </row>
    <row r="13" spans="1:2">
      <c r="A13" s="12" t="s">
        <v>50</v>
      </c>
      <c r="B13" s="14">
        <v>192014001</v>
      </c>
    </row>
    <row r="14" spans="1:2">
      <c r="A14" s="12" t="s">
        <v>17</v>
      </c>
      <c r="B14" s="14">
        <v>192014004</v>
      </c>
    </row>
    <row r="15" spans="1:2">
      <c r="A15" s="12" t="s">
        <v>18</v>
      </c>
      <c r="B15" s="14">
        <v>192014005</v>
      </c>
    </row>
    <row r="16" spans="1:2">
      <c r="A16" s="12" t="s">
        <v>19</v>
      </c>
      <c r="B16" s="14">
        <v>192014006</v>
      </c>
    </row>
    <row r="17" spans="1:2">
      <c r="A17" s="12" t="s">
        <v>51</v>
      </c>
      <c r="B17" s="14">
        <v>192014007</v>
      </c>
    </row>
    <row r="18" spans="1:2">
      <c r="A18" s="12" t="s">
        <v>21</v>
      </c>
      <c r="B18" s="14">
        <v>192014008</v>
      </c>
    </row>
    <row r="19" spans="1:2">
      <c r="A19" s="12" t="s">
        <v>22</v>
      </c>
      <c r="B19" s="14">
        <v>192014009</v>
      </c>
    </row>
    <row r="20" spans="1:2">
      <c r="A20" s="12" t="s">
        <v>23</v>
      </c>
      <c r="B20" s="14">
        <v>192014010</v>
      </c>
    </row>
    <row r="21" spans="1:2">
      <c r="A21" s="12" t="s">
        <v>24</v>
      </c>
      <c r="B21" s="14">
        <v>192014014</v>
      </c>
    </row>
    <row r="22" spans="1:2">
      <c r="A22" s="12" t="s">
        <v>48</v>
      </c>
      <c r="B22" s="14">
        <v>192014016</v>
      </c>
    </row>
    <row r="23" spans="1:2">
      <c r="A23" s="12" t="s">
        <v>47</v>
      </c>
      <c r="B23" s="14">
        <v>192014022</v>
      </c>
    </row>
    <row r="24" spans="1:2">
      <c r="A24" s="12" t="s">
        <v>27</v>
      </c>
      <c r="B24" s="14">
        <v>192014024</v>
      </c>
    </row>
    <row r="25" spans="1:2">
      <c r="A25" s="12" t="s">
        <v>28</v>
      </c>
      <c r="B25" s="14">
        <v>192014025</v>
      </c>
    </row>
    <row r="26" spans="1:2">
      <c r="A26" s="12" t="s">
        <v>29</v>
      </c>
      <c r="B26" s="14">
        <v>192014026</v>
      </c>
    </row>
    <row r="27" spans="1:2">
      <c r="A27" s="12" t="s">
        <v>30</v>
      </c>
      <c r="B27" s="14">
        <v>192014027</v>
      </c>
    </row>
    <row r="28" spans="1:2">
      <c r="A28" s="12" t="s">
        <v>31</v>
      </c>
      <c r="B28" s="14">
        <v>192014032</v>
      </c>
    </row>
    <row r="29" spans="1:2">
      <c r="A29" s="12" t="s">
        <v>32</v>
      </c>
      <c r="B29" s="14">
        <v>192014033</v>
      </c>
    </row>
    <row r="30" spans="1:2">
      <c r="A30" s="12" t="s">
        <v>52</v>
      </c>
      <c r="B30" s="14">
        <v>192014034</v>
      </c>
    </row>
    <row r="31" spans="1:2">
      <c r="A31" s="12" t="s">
        <v>34</v>
      </c>
      <c r="B31" s="14">
        <v>192014035</v>
      </c>
    </row>
    <row r="32" spans="1:2">
      <c r="A32" s="12" t="s">
        <v>35</v>
      </c>
      <c r="B32" s="14">
        <v>192014036</v>
      </c>
    </row>
    <row r="33" spans="1:2">
      <c r="A33" s="12" t="s">
        <v>36</v>
      </c>
      <c r="B33" s="14">
        <v>192014037</v>
      </c>
    </row>
    <row r="34" spans="1:2">
      <c r="A34" s="12" t="s">
        <v>37</v>
      </c>
      <c r="B34" s="14">
        <v>192014038</v>
      </c>
    </row>
    <row r="35" spans="1:2">
      <c r="A35" s="12" t="s">
        <v>38</v>
      </c>
      <c r="B35" s="14">
        <v>192014040</v>
      </c>
    </row>
    <row r="36" spans="1:2">
      <c r="A36" s="12" t="s">
        <v>39</v>
      </c>
      <c r="B36" s="14">
        <v>192014041</v>
      </c>
    </row>
    <row r="37" spans="1:2">
      <c r="A37" s="12" t="s">
        <v>40</v>
      </c>
      <c r="B37" s="14">
        <v>192014044</v>
      </c>
    </row>
    <row r="38" spans="1:2">
      <c r="A38" s="12" t="s">
        <v>41</v>
      </c>
      <c r="B38" s="14">
        <v>192014045</v>
      </c>
    </row>
    <row r="39" spans="1:2">
      <c r="A39" s="12" t="s">
        <v>42</v>
      </c>
      <c r="B39" s="14">
        <v>192014047</v>
      </c>
    </row>
    <row r="40" spans="1:2">
      <c r="A40" s="12" t="s">
        <v>53</v>
      </c>
      <c r="B40" s="14">
        <v>193014075</v>
      </c>
    </row>
    <row r="41" spans="1:2" s="13" customFormat="1" ht="15.75" thickBot="1">
      <c r="A41" s="7" t="s">
        <v>44</v>
      </c>
      <c r="B41" s="15">
        <v>181016002</v>
      </c>
    </row>
    <row r="42" spans="1:2">
      <c r="A42" s="5"/>
      <c r="B42" s="4"/>
    </row>
    <row r="43" spans="1:2">
      <c r="A43" s="5"/>
      <c r="B43" s="4"/>
    </row>
    <row r="44" spans="1:2">
      <c r="A44" s="5"/>
      <c r="B44" s="4"/>
    </row>
    <row r="45" spans="1:2">
      <c r="A45" s="5"/>
      <c r="B45" s="4"/>
    </row>
    <row r="46" spans="1:2">
      <c r="A46" s="5"/>
      <c r="B46" s="4"/>
    </row>
    <row r="47" spans="1:2">
      <c r="A47" s="5"/>
      <c r="B47" s="4"/>
    </row>
    <row r="48" spans="1:2" ht="15.75" thickBot="1">
      <c r="A48" s="7"/>
      <c r="B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I8" sqref="I8"/>
    </sheetView>
  </sheetViews>
  <sheetFormatPr defaultRowHeight="15"/>
  <cols>
    <col min="1" max="1" width="14.7109375" style="9" customWidth="1"/>
    <col min="2" max="2" width="35.7109375" style="9" customWidth="1"/>
    <col min="3" max="7" width="14.7109375" style="9" customWidth="1"/>
    <col min="8" max="16384" width="9.140625" style="9"/>
  </cols>
  <sheetData>
    <row r="1" spans="1:7">
      <c r="A1" s="2" t="s">
        <v>1</v>
      </c>
      <c r="B1" s="3" t="s">
        <v>54</v>
      </c>
      <c r="C1" s="17" t="s">
        <v>3</v>
      </c>
      <c r="D1" s="17" t="s">
        <v>4</v>
      </c>
      <c r="E1" s="17" t="s">
        <v>55</v>
      </c>
      <c r="F1" s="17" t="s">
        <v>56</v>
      </c>
      <c r="G1" s="18" t="s">
        <v>57</v>
      </c>
    </row>
    <row r="2" spans="1:7">
      <c r="A2" s="14">
        <v>171011197</v>
      </c>
      <c r="B2" s="12" t="s">
        <v>5</v>
      </c>
      <c r="C2" s="19">
        <f>VLOOKUP(A2,Sheet1!B$2:C$48,2,FALSE)</f>
        <v>10</v>
      </c>
      <c r="D2" s="19">
        <f>VLOOKUP(A2,Sheet1!D$2:E$48,2,FALSE)</f>
        <v>8.5</v>
      </c>
      <c r="E2" s="19">
        <f t="shared" ref="E2:E42" si="0">C2+D2</f>
        <v>18.5</v>
      </c>
      <c r="F2" s="19">
        <f>(E2/E$42)*100</f>
        <v>92.5</v>
      </c>
      <c r="G2" s="20" t="str">
        <f t="shared" ref="G2:G41" si="1">IF(F2&gt;94,"A+",IF(F2&gt;84,"A",IF(F2&gt;79,"A-",IF(F2&gt;74,"B+",IF(F2&gt;69,"B",IF(F2&gt;64,"B-",IF(F2&gt;59,"C+",IF(F2&gt;54,"C",IF(F2&gt;49,"D","F")))))))))</f>
        <v>A</v>
      </c>
    </row>
    <row r="3" spans="1:7">
      <c r="A3" s="14">
        <v>171014001</v>
      </c>
      <c r="B3" s="12" t="s">
        <v>6</v>
      </c>
      <c r="C3" s="19">
        <f>VLOOKUP(A3,Sheet1!B$2:C$48,2,FALSE)</f>
        <v>7.5</v>
      </c>
      <c r="D3" s="19">
        <f>VLOOKUP(A3,Sheet1!D$2:E$48,2,FALSE)</f>
        <v>7.5</v>
      </c>
      <c r="E3" s="19">
        <f t="shared" si="0"/>
        <v>15</v>
      </c>
      <c r="F3" s="19">
        <f t="shared" ref="F3:F41" si="2">(E3/E$42)*100</f>
        <v>75</v>
      </c>
      <c r="G3" s="20" t="str">
        <f t="shared" si="1"/>
        <v>B+</v>
      </c>
    </row>
    <row r="4" spans="1:7">
      <c r="A4" s="14">
        <v>181014084</v>
      </c>
      <c r="B4" s="12" t="s">
        <v>7</v>
      </c>
      <c r="C4" s="19">
        <f>VLOOKUP(A4,Sheet1!B$2:C$48,2,FALSE)</f>
        <v>9</v>
      </c>
      <c r="D4" s="19">
        <f>VLOOKUP(A4,Sheet1!D$2:E$48,2,FALSE)</f>
        <v>9.5</v>
      </c>
      <c r="E4" s="19">
        <f t="shared" si="0"/>
        <v>18.5</v>
      </c>
      <c r="F4" s="19">
        <f t="shared" si="2"/>
        <v>92.5</v>
      </c>
      <c r="G4" s="20" t="str">
        <f t="shared" si="1"/>
        <v>A</v>
      </c>
    </row>
    <row r="5" spans="1:7">
      <c r="A5" s="14">
        <v>182014025</v>
      </c>
      <c r="B5" s="12" t="s">
        <v>8</v>
      </c>
      <c r="C5" s="19">
        <f>VLOOKUP(A5,Sheet1!B$2:C$48,2,FALSE)</f>
        <v>7</v>
      </c>
      <c r="D5" s="19">
        <f>VLOOKUP(A5,Sheet1!D$2:E$48,2,FALSE)</f>
        <v>7.5</v>
      </c>
      <c r="E5" s="19">
        <f t="shared" si="0"/>
        <v>14.5</v>
      </c>
      <c r="F5" s="19">
        <f t="shared" si="2"/>
        <v>72.5</v>
      </c>
      <c r="G5" s="20" t="str">
        <f t="shared" si="1"/>
        <v>B</v>
      </c>
    </row>
    <row r="6" spans="1:7">
      <c r="A6" s="14">
        <v>183014016</v>
      </c>
      <c r="B6" s="12" t="s">
        <v>9</v>
      </c>
      <c r="C6" s="19">
        <f>VLOOKUP(A6,Sheet1!B$2:C$48,2,FALSE)</f>
        <v>10</v>
      </c>
      <c r="D6" s="19">
        <f>VLOOKUP(A6,Sheet1!D$2:E$48,2,FALSE)</f>
        <v>8.5</v>
      </c>
      <c r="E6" s="19">
        <f t="shared" si="0"/>
        <v>18.5</v>
      </c>
      <c r="F6" s="19">
        <f t="shared" si="2"/>
        <v>92.5</v>
      </c>
      <c r="G6" s="20" t="str">
        <f t="shared" si="1"/>
        <v>A</v>
      </c>
    </row>
    <row r="7" spans="1:7">
      <c r="A7" s="14">
        <v>183014065</v>
      </c>
      <c r="B7" s="12" t="s">
        <v>10</v>
      </c>
      <c r="C7" s="19">
        <f>VLOOKUP(A7,Sheet1!B$2:C$48,2,FALSE)</f>
        <v>8.5</v>
      </c>
      <c r="D7" s="19">
        <f>VLOOKUP(A7,Sheet1!D$2:E$48,2,FALSE)</f>
        <v>8</v>
      </c>
      <c r="E7" s="19">
        <f t="shared" si="0"/>
        <v>16.5</v>
      </c>
      <c r="F7" s="19">
        <f t="shared" si="2"/>
        <v>82.5</v>
      </c>
      <c r="G7" s="20" t="str">
        <f t="shared" si="1"/>
        <v>A-</v>
      </c>
    </row>
    <row r="8" spans="1:7">
      <c r="A8" s="14">
        <v>191014021</v>
      </c>
      <c r="B8" s="12" t="s">
        <v>11</v>
      </c>
      <c r="C8" s="19">
        <f>VLOOKUP(A8,Sheet1!B$2:C$48,2,FALSE)</f>
        <v>7</v>
      </c>
      <c r="D8" s="19">
        <f>VLOOKUP(A8,Sheet1!D$2:E$48,2,FALSE)</f>
        <v>7.5</v>
      </c>
      <c r="E8" s="19">
        <f t="shared" si="0"/>
        <v>14.5</v>
      </c>
      <c r="F8" s="19">
        <f t="shared" si="2"/>
        <v>72.5</v>
      </c>
      <c r="G8" s="20" t="str">
        <f t="shared" si="1"/>
        <v>B</v>
      </c>
    </row>
    <row r="9" spans="1:7">
      <c r="A9" s="14">
        <v>191014048</v>
      </c>
      <c r="B9" s="12" t="s">
        <v>12</v>
      </c>
      <c r="C9" s="19">
        <f>VLOOKUP(A9,Sheet1!B$2:C$48,2,FALSE)</f>
        <v>8.5</v>
      </c>
      <c r="D9" s="19">
        <f>VLOOKUP(A9,Sheet1!D$2:E$48,2,FALSE)</f>
        <v>8</v>
      </c>
      <c r="E9" s="19">
        <f t="shared" si="0"/>
        <v>16.5</v>
      </c>
      <c r="F9" s="19">
        <f t="shared" si="2"/>
        <v>82.5</v>
      </c>
      <c r="G9" s="20" t="str">
        <f t="shared" si="1"/>
        <v>A-</v>
      </c>
    </row>
    <row r="10" spans="1:7">
      <c r="A10" s="14">
        <v>191014054</v>
      </c>
      <c r="B10" s="12" t="s">
        <v>13</v>
      </c>
      <c r="C10" s="19">
        <f>VLOOKUP(A10,Sheet1!B$2:C$48,2,FALSE)</f>
        <v>7.5</v>
      </c>
      <c r="D10" s="19">
        <f>VLOOKUP(A10,Sheet1!D$2:E$48,2,FALSE)</f>
        <v>7.5</v>
      </c>
      <c r="E10" s="19">
        <f t="shared" si="0"/>
        <v>15</v>
      </c>
      <c r="F10" s="19">
        <f t="shared" si="2"/>
        <v>75</v>
      </c>
      <c r="G10" s="20" t="str">
        <f t="shared" si="1"/>
        <v>B+</v>
      </c>
    </row>
    <row r="11" spans="1:7">
      <c r="A11" s="14">
        <v>191014058</v>
      </c>
      <c r="B11" s="12" t="s">
        <v>14</v>
      </c>
      <c r="C11" s="19">
        <f>VLOOKUP(A11,Sheet1!B$2:C$48,2,FALSE)</f>
        <v>7</v>
      </c>
      <c r="D11" s="19">
        <f>VLOOKUP(A11,Sheet1!D$2:E$48,2,FALSE)</f>
        <v>7.5</v>
      </c>
      <c r="E11" s="19">
        <f t="shared" si="0"/>
        <v>14.5</v>
      </c>
      <c r="F11" s="19">
        <f t="shared" si="2"/>
        <v>72.5</v>
      </c>
      <c r="G11" s="20" t="str">
        <f t="shared" si="1"/>
        <v>B</v>
      </c>
    </row>
    <row r="12" spans="1:7">
      <c r="A12" s="14">
        <v>191014081</v>
      </c>
      <c r="B12" s="12" t="s">
        <v>15</v>
      </c>
      <c r="C12" s="19">
        <f>VLOOKUP(A12,Sheet1!B$2:C$48,2,FALSE)</f>
        <v>7</v>
      </c>
      <c r="D12" s="19">
        <f>VLOOKUP(A12,Sheet1!D$2:E$48,2,FALSE)</f>
        <v>7.5</v>
      </c>
      <c r="E12" s="19">
        <f t="shared" si="0"/>
        <v>14.5</v>
      </c>
      <c r="F12" s="19">
        <f t="shared" si="2"/>
        <v>72.5</v>
      </c>
      <c r="G12" s="20" t="str">
        <f t="shared" si="1"/>
        <v>B</v>
      </c>
    </row>
    <row r="13" spans="1:7">
      <c r="A13" s="14">
        <v>192014001</v>
      </c>
      <c r="B13" s="12" t="s">
        <v>16</v>
      </c>
      <c r="C13" s="19">
        <f>VLOOKUP(A13,Sheet1!B$2:C$48,2,FALSE)</f>
        <v>8.5</v>
      </c>
      <c r="D13" s="19">
        <f>VLOOKUP(A13,Sheet1!D$2:E$48,2,FALSE)</f>
        <v>8</v>
      </c>
      <c r="E13" s="19">
        <f t="shared" si="0"/>
        <v>16.5</v>
      </c>
      <c r="F13" s="19">
        <f t="shared" si="2"/>
        <v>82.5</v>
      </c>
      <c r="G13" s="20" t="str">
        <f t="shared" si="1"/>
        <v>A-</v>
      </c>
    </row>
    <row r="14" spans="1:7">
      <c r="A14" s="14">
        <v>192014004</v>
      </c>
      <c r="B14" s="12" t="s">
        <v>17</v>
      </c>
      <c r="C14" s="19">
        <f>VLOOKUP(A14,Sheet1!B$2:C$48,2,FALSE)</f>
        <v>7.5</v>
      </c>
      <c r="D14" s="19">
        <f>VLOOKUP(A14,Sheet1!D$2:E$48,2,FALSE)</f>
        <v>8</v>
      </c>
      <c r="E14" s="19">
        <f t="shared" si="0"/>
        <v>15.5</v>
      </c>
      <c r="F14" s="19">
        <f t="shared" si="2"/>
        <v>77.5</v>
      </c>
      <c r="G14" s="20" t="str">
        <f t="shared" si="1"/>
        <v>B+</v>
      </c>
    </row>
    <row r="15" spans="1:7">
      <c r="A15" s="14">
        <v>192014005</v>
      </c>
      <c r="B15" s="12" t="s">
        <v>18</v>
      </c>
      <c r="C15" s="19">
        <f>VLOOKUP(A15,Sheet1!B$2:C$48,2,FALSE)</f>
        <v>8</v>
      </c>
      <c r="D15" s="19">
        <f>VLOOKUP(A15,Sheet1!D$2:E$48,2,FALSE)</f>
        <v>8</v>
      </c>
      <c r="E15" s="19">
        <f t="shared" si="0"/>
        <v>16</v>
      </c>
      <c r="F15" s="19">
        <f t="shared" si="2"/>
        <v>80</v>
      </c>
      <c r="G15" s="20" t="str">
        <f t="shared" si="1"/>
        <v>A-</v>
      </c>
    </row>
    <row r="16" spans="1:7">
      <c r="A16" s="14">
        <v>192014006</v>
      </c>
      <c r="B16" s="12" t="s">
        <v>19</v>
      </c>
      <c r="C16" s="19">
        <f>VLOOKUP(A16,Sheet1!B$2:C$48,2,FALSE)</f>
        <v>7.5</v>
      </c>
      <c r="D16" s="19">
        <f>VLOOKUP(A16,Sheet1!D$2:E$48,2,FALSE)</f>
        <v>8</v>
      </c>
      <c r="E16" s="19">
        <f t="shared" si="0"/>
        <v>15.5</v>
      </c>
      <c r="F16" s="19">
        <f t="shared" si="2"/>
        <v>77.5</v>
      </c>
      <c r="G16" s="20" t="str">
        <f t="shared" si="1"/>
        <v>B+</v>
      </c>
    </row>
    <row r="17" spans="1:7">
      <c r="A17" s="14">
        <v>192014007</v>
      </c>
      <c r="B17" s="12" t="s">
        <v>20</v>
      </c>
      <c r="C17" s="19">
        <f>VLOOKUP(A17,Sheet1!B$2:C$48,2,FALSE)</f>
        <v>8.5</v>
      </c>
      <c r="D17" s="19">
        <f>VLOOKUP(A17,Sheet1!D$2:E$48,2,FALSE)</f>
        <v>8</v>
      </c>
      <c r="E17" s="19">
        <f t="shared" si="0"/>
        <v>16.5</v>
      </c>
      <c r="F17" s="19">
        <f t="shared" si="2"/>
        <v>82.5</v>
      </c>
      <c r="G17" s="20" t="str">
        <f t="shared" si="1"/>
        <v>A-</v>
      </c>
    </row>
    <row r="18" spans="1:7">
      <c r="A18" s="14">
        <v>192014008</v>
      </c>
      <c r="B18" s="12" t="s">
        <v>21</v>
      </c>
      <c r="C18" s="19">
        <f>VLOOKUP(A18,Sheet1!B$2:C$48,2,FALSE)</f>
        <v>8</v>
      </c>
      <c r="D18" s="19">
        <f>VLOOKUP(A18,Sheet1!D$2:E$48,2,FALSE)</f>
        <v>8</v>
      </c>
      <c r="E18" s="19">
        <f t="shared" si="0"/>
        <v>16</v>
      </c>
      <c r="F18" s="19">
        <f t="shared" si="2"/>
        <v>80</v>
      </c>
      <c r="G18" s="20" t="str">
        <f t="shared" si="1"/>
        <v>A-</v>
      </c>
    </row>
    <row r="19" spans="1:7">
      <c r="A19" s="14">
        <v>192014009</v>
      </c>
      <c r="B19" s="12" t="s">
        <v>22</v>
      </c>
      <c r="C19" s="19">
        <f>VLOOKUP(A19,Sheet1!B$2:C$48,2,FALSE)</f>
        <v>7.5</v>
      </c>
      <c r="D19" s="19">
        <f>VLOOKUP(A19,Sheet1!D$2:E$48,2,FALSE)</f>
        <v>8</v>
      </c>
      <c r="E19" s="19">
        <f t="shared" si="0"/>
        <v>15.5</v>
      </c>
      <c r="F19" s="19">
        <f t="shared" si="2"/>
        <v>77.5</v>
      </c>
      <c r="G19" s="20" t="str">
        <f t="shared" si="1"/>
        <v>B+</v>
      </c>
    </row>
    <row r="20" spans="1:7">
      <c r="A20" s="14">
        <v>192014010</v>
      </c>
      <c r="B20" s="12" t="s">
        <v>23</v>
      </c>
      <c r="C20" s="19">
        <f>VLOOKUP(A20,Sheet1!B$2:C$48,2,FALSE)</f>
        <v>7.5</v>
      </c>
      <c r="D20" s="19">
        <f>VLOOKUP(A20,Sheet1!D$2:E$48,2,FALSE)</f>
        <v>8</v>
      </c>
      <c r="E20" s="19">
        <f t="shared" si="0"/>
        <v>15.5</v>
      </c>
      <c r="F20" s="19">
        <f t="shared" si="2"/>
        <v>77.5</v>
      </c>
      <c r="G20" s="20" t="str">
        <f t="shared" si="1"/>
        <v>B+</v>
      </c>
    </row>
    <row r="21" spans="1:7">
      <c r="A21" s="14">
        <v>192014014</v>
      </c>
      <c r="B21" s="12" t="s">
        <v>24</v>
      </c>
      <c r="C21" s="19">
        <f>VLOOKUP(A21,Sheet1!B$2:C$48,2,FALSE)</f>
        <v>8</v>
      </c>
      <c r="D21" s="19">
        <f>VLOOKUP(A21,Sheet1!D$2:E$48,2,FALSE)</f>
        <v>8</v>
      </c>
      <c r="E21" s="19">
        <f t="shared" si="0"/>
        <v>16</v>
      </c>
      <c r="F21" s="19">
        <f t="shared" si="2"/>
        <v>80</v>
      </c>
      <c r="G21" s="20" t="str">
        <f t="shared" si="1"/>
        <v>A-</v>
      </c>
    </row>
    <row r="22" spans="1:7">
      <c r="A22" s="14">
        <v>192014016</v>
      </c>
      <c r="B22" s="12" t="s">
        <v>25</v>
      </c>
      <c r="C22" s="19">
        <f>VLOOKUP(A22,Sheet1!B$2:C$48,2,FALSE)</f>
        <v>7.5</v>
      </c>
      <c r="D22" s="19">
        <f>VLOOKUP(A22,Sheet1!D$2:E$48,2,FALSE)</f>
        <v>7.5</v>
      </c>
      <c r="E22" s="19">
        <f t="shared" si="0"/>
        <v>15</v>
      </c>
      <c r="F22" s="19">
        <f t="shared" si="2"/>
        <v>75</v>
      </c>
      <c r="G22" s="20" t="str">
        <f t="shared" si="1"/>
        <v>B+</v>
      </c>
    </row>
    <row r="23" spans="1:7">
      <c r="A23" s="14">
        <v>192014022</v>
      </c>
      <c r="B23" s="12" t="s">
        <v>26</v>
      </c>
      <c r="C23" s="19">
        <f>VLOOKUP(A23,Sheet1!B$2:C$48,2,FALSE)</f>
        <v>7.5</v>
      </c>
      <c r="D23" s="19">
        <f>VLOOKUP(A23,Sheet1!D$2:E$48,2,FALSE)</f>
        <v>7.5</v>
      </c>
      <c r="E23" s="19">
        <f t="shared" si="0"/>
        <v>15</v>
      </c>
      <c r="F23" s="19">
        <f t="shared" si="2"/>
        <v>75</v>
      </c>
      <c r="G23" s="20" t="str">
        <f t="shared" si="1"/>
        <v>B+</v>
      </c>
    </row>
    <row r="24" spans="1:7">
      <c r="A24" s="14">
        <v>192014024</v>
      </c>
      <c r="B24" s="12" t="s">
        <v>27</v>
      </c>
      <c r="C24" s="19">
        <f>VLOOKUP(A24,Sheet1!B$2:C$48,2,FALSE)</f>
        <v>10</v>
      </c>
      <c r="D24" s="19">
        <f>VLOOKUP(A24,Sheet1!D$2:E$48,2,FALSE)</f>
        <v>9</v>
      </c>
      <c r="E24" s="19">
        <f t="shared" si="0"/>
        <v>19</v>
      </c>
      <c r="F24" s="19">
        <f t="shared" si="2"/>
        <v>95</v>
      </c>
      <c r="G24" s="20" t="str">
        <f t="shared" si="1"/>
        <v>A+</v>
      </c>
    </row>
    <row r="25" spans="1:7">
      <c r="A25" s="14">
        <v>192014025</v>
      </c>
      <c r="B25" s="12" t="s">
        <v>28</v>
      </c>
      <c r="C25" s="19">
        <f>VLOOKUP(A25,Sheet1!B$2:C$48,2,FALSE)</f>
        <v>8</v>
      </c>
      <c r="D25" s="19">
        <f>VLOOKUP(A25,Sheet1!D$2:E$48,2,FALSE)</f>
        <v>8</v>
      </c>
      <c r="E25" s="19">
        <f t="shared" si="0"/>
        <v>16</v>
      </c>
      <c r="F25" s="19">
        <f t="shared" si="2"/>
        <v>80</v>
      </c>
      <c r="G25" s="20" t="str">
        <f t="shared" si="1"/>
        <v>A-</v>
      </c>
    </row>
    <row r="26" spans="1:7">
      <c r="A26" s="14">
        <v>192014026</v>
      </c>
      <c r="B26" s="12" t="s">
        <v>29</v>
      </c>
      <c r="C26" s="19">
        <f>VLOOKUP(A26,Sheet1!B$2:C$48,2,FALSE)</f>
        <v>10</v>
      </c>
      <c r="D26" s="19">
        <f>VLOOKUP(A26,Sheet1!D$2:E$48,2,FALSE)</f>
        <v>8.5</v>
      </c>
      <c r="E26" s="19">
        <f t="shared" si="0"/>
        <v>18.5</v>
      </c>
      <c r="F26" s="19">
        <f t="shared" si="2"/>
        <v>92.5</v>
      </c>
      <c r="G26" s="20" t="str">
        <f t="shared" si="1"/>
        <v>A</v>
      </c>
    </row>
    <row r="27" spans="1:7">
      <c r="A27" s="14">
        <v>192014027</v>
      </c>
      <c r="B27" s="12" t="s">
        <v>30</v>
      </c>
      <c r="C27" s="19">
        <f>VLOOKUP(A27,Sheet1!B$2:C$48,2,FALSE)</f>
        <v>9</v>
      </c>
      <c r="D27" s="19">
        <f>VLOOKUP(A27,Sheet1!D$2:E$48,2,FALSE)</f>
        <v>9.5</v>
      </c>
      <c r="E27" s="19">
        <f t="shared" si="0"/>
        <v>18.5</v>
      </c>
      <c r="F27" s="19">
        <f t="shared" si="2"/>
        <v>92.5</v>
      </c>
      <c r="G27" s="20" t="str">
        <f t="shared" si="1"/>
        <v>A</v>
      </c>
    </row>
    <row r="28" spans="1:7">
      <c r="A28" s="14">
        <v>192014032</v>
      </c>
      <c r="B28" s="12" t="s">
        <v>31</v>
      </c>
      <c r="C28" s="19">
        <f>VLOOKUP(A28,Sheet1!B$2:C$48,2,FALSE)</f>
        <v>9</v>
      </c>
      <c r="D28" s="19">
        <f>VLOOKUP(A28,Sheet1!D$2:E$48,2,FALSE)</f>
        <v>9.5</v>
      </c>
      <c r="E28" s="19">
        <f t="shared" si="0"/>
        <v>18.5</v>
      </c>
      <c r="F28" s="19">
        <f t="shared" si="2"/>
        <v>92.5</v>
      </c>
      <c r="G28" s="20" t="str">
        <f t="shared" si="1"/>
        <v>A</v>
      </c>
    </row>
    <row r="29" spans="1:7">
      <c r="A29" s="14">
        <v>192014033</v>
      </c>
      <c r="B29" s="12" t="s">
        <v>32</v>
      </c>
      <c r="C29" s="19">
        <f>VLOOKUP(A29,Sheet1!B$2:C$48,2,FALSE)</f>
        <v>10</v>
      </c>
      <c r="D29" s="19">
        <f>VLOOKUP(A29,Sheet1!D$2:E$48,2,FALSE)</f>
        <v>8.5</v>
      </c>
      <c r="E29" s="19">
        <f t="shared" si="0"/>
        <v>18.5</v>
      </c>
      <c r="F29" s="19">
        <f t="shared" si="2"/>
        <v>92.5</v>
      </c>
      <c r="G29" s="20" t="str">
        <f t="shared" si="1"/>
        <v>A</v>
      </c>
    </row>
    <row r="30" spans="1:7">
      <c r="A30" s="14">
        <v>192014034</v>
      </c>
      <c r="B30" s="12" t="s">
        <v>33</v>
      </c>
      <c r="C30" s="19">
        <f>VLOOKUP(A30,Sheet1!B$2:C$48,2,FALSE)</f>
        <v>10</v>
      </c>
      <c r="D30" s="19">
        <f>VLOOKUP(A30,Sheet1!D$2:E$48,2,FALSE)</f>
        <v>9</v>
      </c>
      <c r="E30" s="19">
        <f t="shared" si="0"/>
        <v>19</v>
      </c>
      <c r="F30" s="19">
        <f t="shared" si="2"/>
        <v>95</v>
      </c>
      <c r="G30" s="20" t="str">
        <f t="shared" si="1"/>
        <v>A+</v>
      </c>
    </row>
    <row r="31" spans="1:7">
      <c r="A31" s="14">
        <v>192014035</v>
      </c>
      <c r="B31" s="12" t="s">
        <v>34</v>
      </c>
      <c r="C31" s="19">
        <f>VLOOKUP(A31,Sheet1!B$2:C$48,2,FALSE)</f>
        <v>8</v>
      </c>
      <c r="D31" s="19">
        <f>VLOOKUP(A31,Sheet1!D$2:E$48,2,FALSE)</f>
        <v>8</v>
      </c>
      <c r="E31" s="19">
        <f t="shared" si="0"/>
        <v>16</v>
      </c>
      <c r="F31" s="19">
        <f t="shared" si="2"/>
        <v>80</v>
      </c>
      <c r="G31" s="20" t="str">
        <f t="shared" si="1"/>
        <v>A-</v>
      </c>
    </row>
    <row r="32" spans="1:7">
      <c r="A32" s="14">
        <v>192014036</v>
      </c>
      <c r="B32" s="12" t="s">
        <v>35</v>
      </c>
      <c r="C32" s="19">
        <f>VLOOKUP(A32,Sheet1!B$2:C$48,2,FALSE)</f>
        <v>9</v>
      </c>
      <c r="D32" s="19">
        <f>VLOOKUP(A32,Sheet1!D$2:E$48,2,FALSE)</f>
        <v>9.5</v>
      </c>
      <c r="E32" s="19">
        <f t="shared" si="0"/>
        <v>18.5</v>
      </c>
      <c r="F32" s="19">
        <f t="shared" si="2"/>
        <v>92.5</v>
      </c>
      <c r="G32" s="20" t="str">
        <f t="shared" si="1"/>
        <v>A</v>
      </c>
    </row>
    <row r="33" spans="1:7">
      <c r="A33" s="14">
        <v>192014037</v>
      </c>
      <c r="B33" s="12" t="s">
        <v>36</v>
      </c>
      <c r="C33" s="19">
        <f>VLOOKUP(A33,Sheet1!B$2:C$48,2,FALSE)</f>
        <v>9</v>
      </c>
      <c r="D33" s="19">
        <f>VLOOKUP(A33,Sheet1!D$2:E$48,2,FALSE)</f>
        <v>9.5</v>
      </c>
      <c r="E33" s="19">
        <f t="shared" si="0"/>
        <v>18.5</v>
      </c>
      <c r="F33" s="19">
        <f t="shared" si="2"/>
        <v>92.5</v>
      </c>
      <c r="G33" s="20" t="str">
        <f t="shared" si="1"/>
        <v>A</v>
      </c>
    </row>
    <row r="34" spans="1:7">
      <c r="A34" s="14">
        <v>192014038</v>
      </c>
      <c r="B34" s="12" t="s">
        <v>37</v>
      </c>
      <c r="C34" s="19">
        <f>VLOOKUP(A34,Sheet1!B$2:C$48,2,FALSE)</f>
        <v>10</v>
      </c>
      <c r="D34" s="19">
        <f>VLOOKUP(A34,Sheet1!D$2:E$48,2,FALSE)</f>
        <v>9</v>
      </c>
      <c r="E34" s="19">
        <f t="shared" si="0"/>
        <v>19</v>
      </c>
      <c r="F34" s="19">
        <f t="shared" si="2"/>
        <v>95</v>
      </c>
      <c r="G34" s="20" t="str">
        <f t="shared" si="1"/>
        <v>A+</v>
      </c>
    </row>
    <row r="35" spans="1:7">
      <c r="A35" s="14">
        <v>192014040</v>
      </c>
      <c r="B35" s="12" t="s">
        <v>38</v>
      </c>
      <c r="C35" s="19">
        <f>VLOOKUP(A35,Sheet1!B$2:C$48,2,FALSE)</f>
        <v>8.5</v>
      </c>
      <c r="D35" s="19">
        <f>VLOOKUP(A35,Sheet1!D$2:E$48,2,FALSE)</f>
        <v>8</v>
      </c>
      <c r="E35" s="19">
        <f t="shared" si="0"/>
        <v>16.5</v>
      </c>
      <c r="F35" s="19">
        <f t="shared" si="2"/>
        <v>82.5</v>
      </c>
      <c r="G35" s="20" t="str">
        <f t="shared" si="1"/>
        <v>A-</v>
      </c>
    </row>
    <row r="36" spans="1:7">
      <c r="A36" s="14">
        <v>192014041</v>
      </c>
      <c r="B36" s="12" t="s">
        <v>39</v>
      </c>
      <c r="C36" s="19">
        <f>VLOOKUP(A36,Sheet1!B$2:C$48,2,FALSE)</f>
        <v>10</v>
      </c>
      <c r="D36" s="19">
        <f>VLOOKUP(A36,Sheet1!D$2:E$48,2,FALSE)</f>
        <v>9</v>
      </c>
      <c r="E36" s="19">
        <f t="shared" si="0"/>
        <v>19</v>
      </c>
      <c r="F36" s="19">
        <f t="shared" si="2"/>
        <v>95</v>
      </c>
      <c r="G36" s="20" t="str">
        <f t="shared" si="1"/>
        <v>A+</v>
      </c>
    </row>
    <row r="37" spans="1:7">
      <c r="A37" s="14">
        <v>192014044</v>
      </c>
      <c r="B37" s="12" t="s">
        <v>40</v>
      </c>
      <c r="C37" s="19">
        <f>VLOOKUP(A37,Sheet1!B$2:C$48,2,FALSE)</f>
        <v>10</v>
      </c>
      <c r="D37" s="19">
        <f>VLOOKUP(A37,Sheet1!D$2:E$48,2,FALSE)</f>
        <v>8.5</v>
      </c>
      <c r="E37" s="19">
        <f t="shared" si="0"/>
        <v>18.5</v>
      </c>
      <c r="F37" s="19">
        <f t="shared" si="2"/>
        <v>92.5</v>
      </c>
      <c r="G37" s="20" t="str">
        <f t="shared" si="1"/>
        <v>A</v>
      </c>
    </row>
    <row r="38" spans="1:7">
      <c r="A38" s="14">
        <v>192014045</v>
      </c>
      <c r="B38" s="12" t="s">
        <v>41</v>
      </c>
      <c r="C38" s="19">
        <f>VLOOKUP(A38,Sheet1!B$2:C$48,2,FALSE)</f>
        <v>7</v>
      </c>
      <c r="D38" s="19">
        <f>VLOOKUP(A38,Sheet1!D$2:E$48,2,FALSE)</f>
        <v>7.5</v>
      </c>
      <c r="E38" s="19">
        <f t="shared" si="0"/>
        <v>14.5</v>
      </c>
      <c r="F38" s="19">
        <f t="shared" si="2"/>
        <v>72.5</v>
      </c>
      <c r="G38" s="20" t="str">
        <f t="shared" si="1"/>
        <v>B</v>
      </c>
    </row>
    <row r="39" spans="1:7">
      <c r="A39" s="14">
        <v>192014047</v>
      </c>
      <c r="B39" s="12" t="s">
        <v>42</v>
      </c>
      <c r="C39" s="19">
        <f>VLOOKUP(A39,Sheet1!B$2:C$48,2,FALSE)</f>
        <v>7.5</v>
      </c>
      <c r="D39" s="19">
        <f>VLOOKUP(A39,Sheet1!D$2:E$48,2,FALSE)</f>
        <v>7.5</v>
      </c>
      <c r="E39" s="19">
        <f t="shared" si="0"/>
        <v>15</v>
      </c>
      <c r="F39" s="19">
        <f t="shared" si="2"/>
        <v>75</v>
      </c>
      <c r="G39" s="20" t="str">
        <f t="shared" si="1"/>
        <v>B+</v>
      </c>
    </row>
    <row r="40" spans="1:7">
      <c r="A40" s="14">
        <v>193014075</v>
      </c>
      <c r="B40" s="12" t="s">
        <v>43</v>
      </c>
      <c r="C40" s="19">
        <f>VLOOKUP(A40,Sheet1!B$2:C$48,2,FALSE)</f>
        <v>7.5</v>
      </c>
      <c r="D40" s="19">
        <f>VLOOKUP(A40,Sheet1!D$2:E$48,2,FALSE)</f>
        <v>8</v>
      </c>
      <c r="E40" s="19">
        <f t="shared" si="0"/>
        <v>15.5</v>
      </c>
      <c r="F40" s="19">
        <f t="shared" si="2"/>
        <v>77.5</v>
      </c>
      <c r="G40" s="20" t="str">
        <f t="shared" si="1"/>
        <v>B+</v>
      </c>
    </row>
    <row r="41" spans="1:7" ht="15.75" thickBot="1">
      <c r="A41" s="15">
        <v>181016002</v>
      </c>
      <c r="B41" s="7" t="s">
        <v>44</v>
      </c>
      <c r="C41" s="21">
        <f>VLOOKUP(A41,Sheet1!B$2:C$48,2,FALSE)</f>
        <v>10</v>
      </c>
      <c r="D41" s="21">
        <f>VLOOKUP(A41,Sheet1!D$2:E$48,2,FALSE)</f>
        <v>9</v>
      </c>
      <c r="E41" s="21">
        <f t="shared" si="0"/>
        <v>19</v>
      </c>
      <c r="F41" s="21">
        <f t="shared" si="2"/>
        <v>95</v>
      </c>
      <c r="G41" s="22" t="str">
        <f t="shared" si="1"/>
        <v>A+</v>
      </c>
    </row>
    <row r="42" spans="1:7">
      <c r="C42" s="9">
        <v>10</v>
      </c>
      <c r="D42" s="9">
        <v>10</v>
      </c>
      <c r="E42" s="19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Reshma</cp:lastModifiedBy>
  <dcterms:created xsi:type="dcterms:W3CDTF">2015-06-05T18:17:20Z</dcterms:created>
  <dcterms:modified xsi:type="dcterms:W3CDTF">2020-01-20T09:28:17Z</dcterms:modified>
</cp:coreProperties>
</file>