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filterPrivacy="1" defaultThemeVersion="124226"/>
  <xr:revisionPtr revIDLastSave="0" documentId="13_ncr:1_{FDB755C0-5BE5-4DBC-AF01-2A49B915C155}" xr6:coauthVersionLast="45" xr6:coauthVersionMax="45" xr10:uidLastSave="{00000000-0000-0000-0000-000000000000}"/>
  <bookViews>
    <workbookView xWindow="-28920" yWindow="-120" windowWidth="29040" windowHeight="15840" activeTab="4" xr2:uid="{00000000-000D-0000-FFFF-FFFF00000000}"/>
  </bookViews>
  <sheets>
    <sheet name="quiz1" sheetId="1" r:id="rId1"/>
    <sheet name="quiz2" sheetId="4" r:id="rId2"/>
    <sheet name="quiz_final" sheetId="5" r:id="rId3"/>
    <sheet name="mid" sheetId="2" r:id="rId4"/>
    <sheet name="final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6" i="3" l="1"/>
  <c r="K36" i="3"/>
  <c r="L35" i="3"/>
  <c r="K35" i="3"/>
  <c r="L34" i="3"/>
  <c r="K34" i="3"/>
  <c r="L33" i="3"/>
  <c r="K33" i="3"/>
  <c r="M33" i="3" s="1"/>
  <c r="N33" i="3" s="1"/>
  <c r="L32" i="3"/>
  <c r="K32" i="3"/>
  <c r="L31" i="3"/>
  <c r="K31" i="3"/>
  <c r="L30" i="3"/>
  <c r="K30" i="3"/>
  <c r="L29" i="3"/>
  <c r="K29" i="3"/>
  <c r="M29" i="3" s="1"/>
  <c r="N29" i="3" s="1"/>
  <c r="L28" i="3"/>
  <c r="K28" i="3"/>
  <c r="L27" i="3"/>
  <c r="K27" i="3"/>
  <c r="L26" i="3"/>
  <c r="K26" i="3"/>
  <c r="L25" i="3"/>
  <c r="K25" i="3"/>
  <c r="M25" i="3" s="1"/>
  <c r="N25" i="3" s="1"/>
  <c r="L24" i="3"/>
  <c r="K24" i="3"/>
  <c r="L23" i="3"/>
  <c r="K23" i="3"/>
  <c r="L22" i="3"/>
  <c r="K22" i="3"/>
  <c r="L21" i="3"/>
  <c r="K21" i="3"/>
  <c r="M21" i="3" s="1"/>
  <c r="N21" i="3" s="1"/>
  <c r="L20" i="3"/>
  <c r="K20" i="3"/>
  <c r="L19" i="3"/>
  <c r="K19" i="3"/>
  <c r="M19" i="3" s="1"/>
  <c r="N19" i="3" s="1"/>
  <c r="L18" i="3"/>
  <c r="K18" i="3"/>
  <c r="L17" i="3"/>
  <c r="K17" i="3"/>
  <c r="M17" i="3" s="1"/>
  <c r="N17" i="3" s="1"/>
  <c r="L16" i="3"/>
  <c r="K16" i="3"/>
  <c r="L15" i="3"/>
  <c r="K15" i="3"/>
  <c r="M15" i="3" s="1"/>
  <c r="N15" i="3" s="1"/>
  <c r="L14" i="3"/>
  <c r="K14" i="3"/>
  <c r="L13" i="3"/>
  <c r="K13" i="3"/>
  <c r="M13" i="3" s="1"/>
  <c r="N13" i="3" s="1"/>
  <c r="L12" i="3"/>
  <c r="K12" i="3"/>
  <c r="L11" i="3"/>
  <c r="K11" i="3"/>
  <c r="M11" i="3" s="1"/>
  <c r="N11" i="3" s="1"/>
  <c r="L10" i="3"/>
  <c r="K10" i="3"/>
  <c r="L9" i="3"/>
  <c r="K9" i="3"/>
  <c r="M9" i="3" s="1"/>
  <c r="N9" i="3" s="1"/>
  <c r="L8" i="3"/>
  <c r="K8" i="3"/>
  <c r="L7" i="3"/>
  <c r="K7" i="3"/>
  <c r="M7" i="3" s="1"/>
  <c r="N7" i="3" s="1"/>
  <c r="L6" i="3"/>
  <c r="K6" i="3"/>
  <c r="L5" i="3"/>
  <c r="K5" i="3"/>
  <c r="M5" i="3" s="1"/>
  <c r="N5" i="3" s="1"/>
  <c r="L4" i="3"/>
  <c r="K4" i="3"/>
  <c r="L3" i="3"/>
  <c r="K3" i="3"/>
  <c r="M3" i="3" s="1"/>
  <c r="N3" i="3" s="1"/>
  <c r="L2" i="3"/>
  <c r="K2" i="3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H2" i="5"/>
  <c r="G2" i="5"/>
  <c r="H36" i="5"/>
  <c r="G36" i="5"/>
  <c r="H35" i="5"/>
  <c r="G35" i="5"/>
  <c r="H34" i="5"/>
  <c r="G34" i="5"/>
  <c r="I34" i="5" s="1"/>
  <c r="K34" i="5" s="1"/>
  <c r="L34" i="5" s="1"/>
  <c r="H33" i="5"/>
  <c r="G33" i="5"/>
  <c r="H32" i="5"/>
  <c r="G32" i="5"/>
  <c r="I32" i="5" s="1"/>
  <c r="K32" i="5" s="1"/>
  <c r="L32" i="5" s="1"/>
  <c r="H31" i="5"/>
  <c r="G31" i="5"/>
  <c r="I31" i="5" s="1"/>
  <c r="K31" i="5" s="1"/>
  <c r="L31" i="5" s="1"/>
  <c r="H30" i="5"/>
  <c r="G30" i="5"/>
  <c r="H29" i="5"/>
  <c r="G29" i="5"/>
  <c r="H28" i="5"/>
  <c r="G28" i="5"/>
  <c r="I28" i="5" s="1"/>
  <c r="K28" i="5" s="1"/>
  <c r="L28" i="5" s="1"/>
  <c r="H27" i="5"/>
  <c r="G27" i="5"/>
  <c r="H26" i="5"/>
  <c r="G26" i="5"/>
  <c r="H25" i="5"/>
  <c r="G25" i="5"/>
  <c r="I25" i="5" s="1"/>
  <c r="K25" i="5" s="1"/>
  <c r="L25" i="5" s="1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I14" i="5" s="1"/>
  <c r="K14" i="5" s="1"/>
  <c r="L14" i="5" s="1"/>
  <c r="H13" i="5"/>
  <c r="G13" i="5"/>
  <c r="H12" i="5"/>
  <c r="G12" i="5"/>
  <c r="H11" i="5"/>
  <c r="G11" i="5"/>
  <c r="H10" i="5"/>
  <c r="G10" i="5"/>
  <c r="I10" i="5" s="1"/>
  <c r="K10" i="5" s="1"/>
  <c r="L10" i="5" s="1"/>
  <c r="H9" i="5"/>
  <c r="G9" i="5"/>
  <c r="H8" i="5"/>
  <c r="G8" i="5"/>
  <c r="H7" i="5"/>
  <c r="G7" i="5"/>
  <c r="I7" i="5" s="1"/>
  <c r="K7" i="5" s="1"/>
  <c r="L7" i="5" s="1"/>
  <c r="H6" i="5"/>
  <c r="G6" i="5"/>
  <c r="H5" i="5"/>
  <c r="G5" i="5"/>
  <c r="H4" i="5"/>
  <c r="G4" i="5"/>
  <c r="H3" i="5"/>
  <c r="G3" i="5"/>
  <c r="I2" i="5"/>
  <c r="K2" i="5" s="1"/>
  <c r="L2" i="5" s="1"/>
  <c r="M23" i="3" l="1"/>
  <c r="N23" i="3" s="1"/>
  <c r="M27" i="3"/>
  <c r="N27" i="3" s="1"/>
  <c r="M31" i="3"/>
  <c r="N31" i="3" s="1"/>
  <c r="M4" i="3"/>
  <c r="N4" i="3" s="1"/>
  <c r="M8" i="3"/>
  <c r="N8" i="3" s="1"/>
  <c r="M12" i="3"/>
  <c r="N12" i="3" s="1"/>
  <c r="M16" i="3"/>
  <c r="N16" i="3" s="1"/>
  <c r="M20" i="3"/>
  <c r="N20" i="3" s="1"/>
  <c r="M24" i="3"/>
  <c r="N24" i="3" s="1"/>
  <c r="M28" i="3"/>
  <c r="N28" i="3" s="1"/>
  <c r="M36" i="3"/>
  <c r="N36" i="3" s="1"/>
  <c r="M6" i="3"/>
  <c r="N6" i="3" s="1"/>
  <c r="M10" i="3"/>
  <c r="N10" i="3" s="1"/>
  <c r="M14" i="3"/>
  <c r="N14" i="3" s="1"/>
  <c r="M18" i="3"/>
  <c r="N18" i="3" s="1"/>
  <c r="M22" i="3"/>
  <c r="N22" i="3" s="1"/>
  <c r="M26" i="3"/>
  <c r="N26" i="3" s="1"/>
  <c r="M30" i="3"/>
  <c r="N30" i="3" s="1"/>
  <c r="M34" i="3"/>
  <c r="N34" i="3" s="1"/>
  <c r="M35" i="3"/>
  <c r="N35" i="3" s="1"/>
  <c r="M32" i="3"/>
  <c r="N32" i="3" s="1"/>
  <c r="M2" i="3"/>
  <c r="N2" i="3" s="1"/>
  <c r="I4" i="5"/>
  <c r="K4" i="5" s="1"/>
  <c r="L4" i="5" s="1"/>
  <c r="I3" i="5"/>
  <c r="K3" i="5" s="1"/>
  <c r="L3" i="5" s="1"/>
  <c r="I11" i="5"/>
  <c r="K11" i="5" s="1"/>
  <c r="L11" i="5" s="1"/>
  <c r="I19" i="5"/>
  <c r="K19" i="5" s="1"/>
  <c r="L19" i="5" s="1"/>
  <c r="I27" i="5"/>
  <c r="K27" i="5" s="1"/>
  <c r="L27" i="5" s="1"/>
  <c r="I35" i="5"/>
  <c r="K35" i="5" s="1"/>
  <c r="L35" i="5" s="1"/>
  <c r="I8" i="5"/>
  <c r="K8" i="5" s="1"/>
  <c r="L8" i="5" s="1"/>
  <c r="I16" i="5"/>
  <c r="K16" i="5" s="1"/>
  <c r="L16" i="5" s="1"/>
  <c r="I24" i="5"/>
  <c r="K24" i="5" s="1"/>
  <c r="L24" i="5" s="1"/>
  <c r="I36" i="5"/>
  <c r="K36" i="5" s="1"/>
  <c r="L36" i="5" s="1"/>
  <c r="I29" i="5"/>
  <c r="K29" i="5" s="1"/>
  <c r="L29" i="5" s="1"/>
  <c r="I5" i="5"/>
  <c r="K5" i="5" s="1"/>
  <c r="L5" i="5" s="1"/>
  <c r="I13" i="5"/>
  <c r="K13" i="5" s="1"/>
  <c r="L13" i="5" s="1"/>
  <c r="I21" i="5"/>
  <c r="K21" i="5" s="1"/>
  <c r="L21" i="5" s="1"/>
  <c r="I23" i="5"/>
  <c r="K23" i="5" s="1"/>
  <c r="L23" i="5" s="1"/>
  <c r="I12" i="5"/>
  <c r="K12" i="5" s="1"/>
  <c r="L12" i="5" s="1"/>
  <c r="I9" i="5"/>
  <c r="K9" i="5" s="1"/>
  <c r="L9" i="5" s="1"/>
  <c r="I18" i="5"/>
  <c r="K18" i="5" s="1"/>
  <c r="L18" i="5" s="1"/>
  <c r="I22" i="5"/>
  <c r="K22" i="5" s="1"/>
  <c r="L22" i="5" s="1"/>
  <c r="I20" i="5"/>
  <c r="K20" i="5" s="1"/>
  <c r="L20" i="5" s="1"/>
  <c r="I6" i="5"/>
  <c r="K6" i="5" s="1"/>
  <c r="L6" i="5" s="1"/>
  <c r="I17" i="5"/>
  <c r="K17" i="5" s="1"/>
  <c r="L17" i="5" s="1"/>
  <c r="I33" i="5"/>
  <c r="K33" i="5" s="1"/>
  <c r="L33" i="5" s="1"/>
  <c r="I15" i="5"/>
  <c r="K15" i="5" s="1"/>
  <c r="L15" i="5" s="1"/>
  <c r="I26" i="5"/>
  <c r="K26" i="5" s="1"/>
  <c r="L26" i="5" s="1"/>
  <c r="I30" i="5"/>
  <c r="K30" i="5" s="1"/>
  <c r="L30" i="5" s="1"/>
  <c r="J27" i="4" l="1"/>
  <c r="J16" i="4"/>
  <c r="J12" i="4"/>
  <c r="J7" i="4"/>
  <c r="J4" i="4"/>
  <c r="J3" i="4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G3" i="4"/>
  <c r="G4" i="4"/>
  <c r="G5" i="4"/>
  <c r="I5" i="4" s="1"/>
  <c r="J5" i="4" s="1"/>
  <c r="G6" i="4"/>
  <c r="G7" i="4"/>
  <c r="G8" i="4"/>
  <c r="G9" i="4"/>
  <c r="G10" i="4"/>
  <c r="G11" i="4"/>
  <c r="I11" i="4" s="1"/>
  <c r="J11" i="4" s="1"/>
  <c r="G12" i="4"/>
  <c r="G13" i="4"/>
  <c r="I13" i="4" s="1"/>
  <c r="J13" i="4" s="1"/>
  <c r="G14" i="4"/>
  <c r="G15" i="4"/>
  <c r="I15" i="4" s="1"/>
  <c r="J15" i="4" s="1"/>
  <c r="G16" i="4"/>
  <c r="G17" i="4"/>
  <c r="G18" i="4"/>
  <c r="G19" i="4"/>
  <c r="I19" i="4" s="1"/>
  <c r="J19" i="4" s="1"/>
  <c r="G20" i="4"/>
  <c r="G21" i="4"/>
  <c r="I21" i="4" s="1"/>
  <c r="J21" i="4" s="1"/>
  <c r="G22" i="4"/>
  <c r="G23" i="4"/>
  <c r="I23" i="4" s="1"/>
  <c r="J23" i="4" s="1"/>
  <c r="G24" i="4"/>
  <c r="G25" i="4"/>
  <c r="G26" i="4"/>
  <c r="G27" i="4"/>
  <c r="G28" i="4"/>
  <c r="G29" i="4"/>
  <c r="I29" i="4" s="1"/>
  <c r="J29" i="4" s="1"/>
  <c r="G30" i="4"/>
  <c r="G31" i="4"/>
  <c r="I31" i="4" s="1"/>
  <c r="J31" i="4" s="1"/>
  <c r="G32" i="4"/>
  <c r="G33" i="4"/>
  <c r="G34" i="4"/>
  <c r="G35" i="4"/>
  <c r="G36" i="4"/>
  <c r="H2" i="4"/>
  <c r="G2" i="4"/>
  <c r="I27" i="4"/>
  <c r="I7" i="4"/>
  <c r="I3" i="4"/>
  <c r="I33" i="4" l="1"/>
  <c r="J33" i="4" s="1"/>
  <c r="I25" i="4"/>
  <c r="J25" i="4" s="1"/>
  <c r="I17" i="4"/>
  <c r="J17" i="4" s="1"/>
  <c r="I9" i="4"/>
  <c r="J9" i="4" s="1"/>
  <c r="I35" i="4"/>
  <c r="J35" i="4" s="1"/>
  <c r="I4" i="4"/>
  <c r="I8" i="4"/>
  <c r="J8" i="4" s="1"/>
  <c r="I12" i="4"/>
  <c r="I16" i="4"/>
  <c r="I20" i="4"/>
  <c r="J20" i="4" s="1"/>
  <c r="I24" i="4"/>
  <c r="J24" i="4" s="1"/>
  <c r="I28" i="4"/>
  <c r="J28" i="4" s="1"/>
  <c r="I32" i="4"/>
  <c r="J32" i="4" s="1"/>
  <c r="I36" i="4"/>
  <c r="J36" i="4" s="1"/>
  <c r="I2" i="4"/>
  <c r="J2" i="4" s="1"/>
  <c r="I6" i="4"/>
  <c r="J6" i="4" s="1"/>
  <c r="I10" i="4"/>
  <c r="J10" i="4" s="1"/>
  <c r="I14" i="4"/>
  <c r="J14" i="4" s="1"/>
  <c r="I18" i="4"/>
  <c r="J18" i="4" s="1"/>
  <c r="I22" i="4"/>
  <c r="J22" i="4" s="1"/>
  <c r="I26" i="4"/>
  <c r="J26" i="4" s="1"/>
  <c r="I30" i="4"/>
  <c r="J30" i="4" s="1"/>
  <c r="I34" i="4"/>
  <c r="J34" i="4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2" i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2" i="2"/>
  <c r="K3" i="2" l="1"/>
  <c r="M3" i="2" s="1"/>
  <c r="K4" i="2"/>
  <c r="M4" i="2" s="1"/>
  <c r="K5" i="2"/>
  <c r="M5" i="2" s="1"/>
  <c r="K6" i="2"/>
  <c r="M6" i="2" s="1"/>
  <c r="K7" i="2"/>
  <c r="M7" i="2" s="1"/>
  <c r="K8" i="2"/>
  <c r="M8" i="2" s="1"/>
  <c r="K9" i="2"/>
  <c r="M9" i="2" s="1"/>
  <c r="K10" i="2"/>
  <c r="M10" i="2" s="1"/>
  <c r="K11" i="2"/>
  <c r="M11" i="2" s="1"/>
  <c r="K12" i="2"/>
  <c r="M12" i="2" s="1"/>
  <c r="K13" i="2"/>
  <c r="M13" i="2" s="1"/>
  <c r="K14" i="2"/>
  <c r="M14" i="2" s="1"/>
  <c r="K15" i="2"/>
  <c r="M15" i="2" s="1"/>
  <c r="K16" i="2"/>
  <c r="M16" i="2" s="1"/>
  <c r="K17" i="2"/>
  <c r="M17" i="2" s="1"/>
  <c r="K18" i="2"/>
  <c r="M18" i="2" s="1"/>
  <c r="K19" i="2"/>
  <c r="M19" i="2" s="1"/>
  <c r="K20" i="2"/>
  <c r="M20" i="2" s="1"/>
  <c r="K21" i="2"/>
  <c r="M21" i="2" s="1"/>
  <c r="K22" i="2"/>
  <c r="M22" i="2" s="1"/>
  <c r="K23" i="2"/>
  <c r="M23" i="2" s="1"/>
  <c r="K24" i="2"/>
  <c r="M24" i="2" s="1"/>
  <c r="K25" i="2"/>
  <c r="M25" i="2" s="1"/>
  <c r="K26" i="2"/>
  <c r="M26" i="2" s="1"/>
  <c r="K27" i="2"/>
  <c r="M27" i="2" s="1"/>
  <c r="K28" i="2"/>
  <c r="M28" i="2" s="1"/>
  <c r="K29" i="2"/>
  <c r="M29" i="2" s="1"/>
  <c r="K30" i="2"/>
  <c r="M30" i="2" s="1"/>
  <c r="K31" i="2"/>
  <c r="M31" i="2" s="1"/>
  <c r="K32" i="2"/>
  <c r="M32" i="2" s="1"/>
  <c r="K33" i="2"/>
  <c r="M33" i="2" s="1"/>
  <c r="K34" i="2"/>
  <c r="M34" i="2" s="1"/>
  <c r="K35" i="2"/>
  <c r="M35" i="2" s="1"/>
  <c r="K36" i="2"/>
  <c r="M36" i="2" s="1"/>
  <c r="K2" i="2"/>
  <c r="M2" i="2" s="1"/>
  <c r="I3" i="1" l="1"/>
  <c r="K3" i="1" s="1"/>
  <c r="I4" i="1"/>
  <c r="K4" i="1" s="1"/>
  <c r="I5" i="1"/>
  <c r="K5" i="1" s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2" i="1"/>
  <c r="K2" i="1" s="1"/>
  <c r="L2" i="1" s="1"/>
</calcChain>
</file>

<file path=xl/sharedStrings.xml><?xml version="1.0" encoding="utf-8"?>
<sst xmlns="http://schemas.openxmlformats.org/spreadsheetml/2006/main" count="237" uniqueCount="57">
  <si>
    <t>ID</t>
  </si>
  <si>
    <t>Problem 1</t>
  </si>
  <si>
    <t>Problem 2</t>
  </si>
  <si>
    <t>Problem 3</t>
  </si>
  <si>
    <t>Total</t>
  </si>
  <si>
    <t>Name</t>
  </si>
  <si>
    <t>*Afroza Begum</t>
  </si>
  <si>
    <t>Johirul Hoque</t>
  </si>
  <si>
    <t>Marzana Sultana</t>
  </si>
  <si>
    <t>Mohammad Majhar Ali</t>
  </si>
  <si>
    <t>Dewan Rodela Ashrafi</t>
  </si>
  <si>
    <t>Dewan Tahmeed Abdullah</t>
  </si>
  <si>
    <t>Mehedi Hasan Hasib</t>
  </si>
  <si>
    <t>Salma Ahmed</t>
  </si>
  <si>
    <t>Kawser Islam Shourov</t>
  </si>
  <si>
    <t>Farzana Azad Ananna</t>
  </si>
  <si>
    <t>Summaiya Tasnim Arpa</t>
  </si>
  <si>
    <t>Irfanuddin Ahmed</t>
  </si>
  <si>
    <t>Asif Kawsar Bhuiyan</t>
  </si>
  <si>
    <t>Tania Aktar Jhoma</t>
  </si>
  <si>
    <t>Iftekhar Ahmed Shanto</t>
  </si>
  <si>
    <t>Md Rakibul Islam Aurnob</t>
  </si>
  <si>
    <t>Nafees Nadeem</t>
  </si>
  <si>
    <t>Priyata Deb</t>
  </si>
  <si>
    <t>Elma Hossain Borsha</t>
  </si>
  <si>
    <t>Atikur Rahman</t>
  </si>
  <si>
    <t>Rakibul Hossain Rakib</t>
  </si>
  <si>
    <t>Akash Ahamed</t>
  </si>
  <si>
    <t>Purno Ashiquzzaman</t>
  </si>
  <si>
    <t>Md. Arifur Rahman</t>
  </si>
  <si>
    <t>Abu Hadi Raihan</t>
  </si>
  <si>
    <t>Md. Arif Hossain Rumi</t>
  </si>
  <si>
    <t>Md. Shahriar Islam Pranto</t>
  </si>
  <si>
    <t>Irene Sultana</t>
  </si>
  <si>
    <t>Mohammad Ali Ahanaf Hossain</t>
  </si>
  <si>
    <t>Kaniz Fatema Antora</t>
  </si>
  <si>
    <t>Anthony Ovishek Baroi</t>
  </si>
  <si>
    <t>Md. Siam Reza Akash</t>
  </si>
  <si>
    <t>Sadikah Safiun Rafa</t>
  </si>
  <si>
    <t>Tarek Ahammad</t>
  </si>
  <si>
    <t>Mustafa Epthaker- Ul- Hashem</t>
  </si>
  <si>
    <t>Problem 4</t>
  </si>
  <si>
    <t>Percentage</t>
  </si>
  <si>
    <t>Grade</t>
  </si>
  <si>
    <t>Marks 1</t>
  </si>
  <si>
    <t>Marks 2</t>
  </si>
  <si>
    <t>Marks 3</t>
  </si>
  <si>
    <t>Marks 4</t>
  </si>
  <si>
    <t>Obtained</t>
  </si>
  <si>
    <t>Student Name</t>
  </si>
  <si>
    <t>Quiz 1</t>
  </si>
  <si>
    <t>Total 1</t>
  </si>
  <si>
    <t>Quiz 2</t>
  </si>
  <si>
    <t>Total 2</t>
  </si>
  <si>
    <t>Quiz</t>
  </si>
  <si>
    <t>Quiz_Converted</t>
  </si>
  <si>
    <t>Converted_Total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</si>
</sst>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Garamond"/>
      <family val="1"/>
    </font>
    <font>
      <sz val="11"/>
      <color theme="1"/>
      <name val="Garamond"/>
      <family val="1"/>
    </font>
    <font>
      <sz val="11"/>
      <color theme="1"/>
      <name val="Cambria"/>
      <family val="1"/>
      <scheme val="major"/>
    </font>
    <font>
      <sz val="11"/>
      <color theme="1"/>
      <name val="Cambria"/>
      <family val="1"/>
    </font>
    <font>
      <sz val="11"/>
      <color theme="1"/>
      <name val="Calibri"/>
      <family val="2"/>
      <scheme val="minor"/>
    </font>
    <font>
      <sz val="10"/>
      <color rgb="FF000000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0" fontId="4" fillId="0" borderId="0" xfId="0" applyFont="1" applyBorder="1"/>
    <xf numFmtId="0" fontId="2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0" borderId="7" xfId="0" applyFont="1" applyBorder="1"/>
    <xf numFmtId="0" fontId="4" fillId="0" borderId="7" xfId="0" applyFont="1" applyBorder="1"/>
    <xf numFmtId="0" fontId="2" fillId="0" borderId="8" xfId="0" applyFont="1" applyBorder="1" applyAlignment="1">
      <alignment horizontal="center"/>
    </xf>
    <xf numFmtId="0" fontId="0" fillId="0" borderId="0" xfId="0" applyBorder="1"/>
    <xf numFmtId="0" fontId="0" fillId="0" borderId="7" xfId="0" applyBorder="1"/>
    <xf numFmtId="0" fontId="6" fillId="0" borderId="0" xfId="0" applyFont="1"/>
    <xf numFmtId="2" fontId="6" fillId="0" borderId="0" xfId="0" applyNumberFormat="1" applyFont="1"/>
    <xf numFmtId="0" fontId="6" fillId="0" borderId="7" xfId="0" applyFont="1" applyBorder="1"/>
    <xf numFmtId="0" fontId="0" fillId="0" borderId="0" xfId="0" applyAlignment="1">
      <alignment horizontal="center"/>
    </xf>
    <xf numFmtId="0" fontId="6" fillId="0" borderId="0" xfId="0" applyFont="1" applyBorder="1"/>
    <xf numFmtId="0" fontId="0" fillId="0" borderId="5" xfId="0" applyBorder="1" applyAlignment="1">
      <alignment horizontal="center"/>
    </xf>
    <xf numFmtId="2" fontId="6" fillId="0" borderId="0" xfId="0" applyNumberFormat="1" applyFont="1" applyBorder="1"/>
    <xf numFmtId="0" fontId="0" fillId="0" borderId="8" xfId="0" applyBorder="1" applyAlignment="1">
      <alignment horizontal="center"/>
    </xf>
    <xf numFmtId="0" fontId="1" fillId="2" borderId="1" xfId="1" applyFont="1" applyBorder="1" applyAlignment="1">
      <alignment horizontal="center"/>
    </xf>
    <xf numFmtId="0" fontId="1" fillId="2" borderId="2" xfId="1" applyFont="1" applyBorder="1" applyAlignment="1">
      <alignment horizontal="center"/>
    </xf>
    <xf numFmtId="0" fontId="1" fillId="2" borderId="3" xfId="1" applyFont="1" applyBorder="1" applyAlignment="1">
      <alignment horizontal="center"/>
    </xf>
    <xf numFmtId="0" fontId="1" fillId="2" borderId="0" xfId="1" applyFont="1"/>
  </cellXfs>
  <cellStyles count="2">
    <cellStyle name="60% - Accent1" xfId="1" builtinId="32"/>
    <cellStyle name="Normal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zoomScaleNormal="100" workbookViewId="0">
      <selection activeCell="L2" sqref="L2:L36"/>
    </sheetView>
  </sheetViews>
  <sheetFormatPr defaultColWidth="9.109375" defaultRowHeight="14.4" x14ac:dyDescent="0.3"/>
  <cols>
    <col min="1" max="1" width="14.6640625" style="1" customWidth="1"/>
    <col min="2" max="2" width="30.6640625" style="1" customWidth="1"/>
    <col min="3" max="12" width="14.6640625" style="1" customWidth="1"/>
    <col min="13" max="16384" width="9.109375" style="1"/>
  </cols>
  <sheetData>
    <row r="1" spans="1:12" ht="15.9" customHeight="1" x14ac:dyDescent="0.3">
      <c r="A1" s="3" t="s">
        <v>0</v>
      </c>
      <c r="B1" s="4" t="s">
        <v>5</v>
      </c>
      <c r="C1" s="4" t="s">
        <v>1</v>
      </c>
      <c r="D1" s="4" t="s">
        <v>44</v>
      </c>
      <c r="E1" s="4" t="s">
        <v>2</v>
      </c>
      <c r="F1" s="4" t="s">
        <v>45</v>
      </c>
      <c r="G1" s="4" t="s">
        <v>3</v>
      </c>
      <c r="H1" s="4" t="s">
        <v>46</v>
      </c>
      <c r="I1" s="4" t="s">
        <v>48</v>
      </c>
      <c r="J1" s="4" t="s">
        <v>4</v>
      </c>
      <c r="K1" s="4" t="s">
        <v>42</v>
      </c>
      <c r="L1" s="5" t="s">
        <v>43</v>
      </c>
    </row>
    <row r="2" spans="1:12" ht="15" customHeight="1" x14ac:dyDescent="0.3">
      <c r="A2" s="6">
        <v>153014012</v>
      </c>
      <c r="B2" s="7" t="s">
        <v>6</v>
      </c>
      <c r="C2" s="8">
        <v>4</v>
      </c>
      <c r="D2" s="8">
        <v>5</v>
      </c>
      <c r="E2" s="8">
        <v>6</v>
      </c>
      <c r="F2" s="8">
        <v>10</v>
      </c>
      <c r="G2" s="8">
        <v>0</v>
      </c>
      <c r="H2" s="8">
        <v>5</v>
      </c>
      <c r="I2" s="8">
        <f t="shared" ref="I2:I36" si="0">C2+E2+G2</f>
        <v>10</v>
      </c>
      <c r="J2" s="8">
        <f t="shared" ref="J2:J36" si="1">D2+F2+H2</f>
        <v>20</v>
      </c>
      <c r="K2" s="9">
        <f>(I2/J2)*100</f>
        <v>50</v>
      </c>
      <c r="L2" s="10" t="str">
        <f>IF(K2&gt;94,"A+",IF(K2&gt;84,"A",IF(K2&gt;79,"A-",IF(K2&gt;74,"B+",IF(K2&gt;69,"B",IF(K2&gt;64,"B-",IF(K2&gt;59,"C+",IF(K2&gt;54,"C",IF(K2&gt;49,"D","F")))))))))</f>
        <v>D</v>
      </c>
    </row>
    <row r="3" spans="1:12" ht="15" customHeight="1" x14ac:dyDescent="0.3">
      <c r="A3" s="6">
        <v>171014081</v>
      </c>
      <c r="B3" s="7" t="s">
        <v>7</v>
      </c>
      <c r="C3" s="8"/>
      <c r="D3" s="8">
        <v>5</v>
      </c>
      <c r="E3" s="8"/>
      <c r="F3" s="8">
        <v>10</v>
      </c>
      <c r="G3" s="8"/>
      <c r="H3" s="8">
        <v>5</v>
      </c>
      <c r="I3" s="8">
        <f t="shared" si="0"/>
        <v>0</v>
      </c>
      <c r="J3" s="8">
        <f t="shared" si="1"/>
        <v>20</v>
      </c>
      <c r="K3" s="9">
        <f t="shared" ref="K3:K36" si="2">(I3/J3)*100</f>
        <v>0</v>
      </c>
      <c r="L3" s="10" t="str">
        <f t="shared" ref="L3:L36" si="3">IF(K3&gt;94,"A+",IF(K3&gt;84,"A",IF(K3&gt;79,"A-",IF(K3&gt;74,"B+",IF(K3&gt;69,"B",IF(K3&gt;64,"B-",IF(K3&gt;59,"C+",IF(K3&gt;54,"C",IF(K3&gt;49,"D","F")))))))))</f>
        <v>F</v>
      </c>
    </row>
    <row r="4" spans="1:12" ht="15" customHeight="1" x14ac:dyDescent="0.3">
      <c r="A4" s="6">
        <v>173014009</v>
      </c>
      <c r="B4" s="7" t="s">
        <v>8</v>
      </c>
      <c r="C4" s="8">
        <v>3.5</v>
      </c>
      <c r="D4" s="8">
        <v>5</v>
      </c>
      <c r="E4" s="8">
        <v>1</v>
      </c>
      <c r="F4" s="8">
        <v>10</v>
      </c>
      <c r="G4" s="8">
        <v>5</v>
      </c>
      <c r="H4" s="8">
        <v>5</v>
      </c>
      <c r="I4" s="8">
        <f t="shared" si="0"/>
        <v>9.5</v>
      </c>
      <c r="J4" s="8">
        <f t="shared" si="1"/>
        <v>20</v>
      </c>
      <c r="K4" s="9">
        <f t="shared" si="2"/>
        <v>47.5</v>
      </c>
      <c r="L4" s="10" t="str">
        <f t="shared" si="3"/>
        <v>F</v>
      </c>
    </row>
    <row r="5" spans="1:12" ht="15" customHeight="1" x14ac:dyDescent="0.3">
      <c r="A5" s="6">
        <v>173014029</v>
      </c>
      <c r="B5" s="7" t="s">
        <v>9</v>
      </c>
      <c r="C5" s="8">
        <v>5</v>
      </c>
      <c r="D5" s="8">
        <v>5</v>
      </c>
      <c r="E5" s="8">
        <v>7</v>
      </c>
      <c r="F5" s="8">
        <v>10</v>
      </c>
      <c r="G5" s="8">
        <v>5</v>
      </c>
      <c r="H5" s="8">
        <v>5</v>
      </c>
      <c r="I5" s="8">
        <f t="shared" si="0"/>
        <v>17</v>
      </c>
      <c r="J5" s="8">
        <f t="shared" si="1"/>
        <v>20</v>
      </c>
      <c r="K5" s="9">
        <f t="shared" si="2"/>
        <v>85</v>
      </c>
      <c r="L5" s="10" t="str">
        <f t="shared" si="3"/>
        <v>A</v>
      </c>
    </row>
    <row r="6" spans="1:12" ht="15" customHeight="1" x14ac:dyDescent="0.3">
      <c r="A6" s="6">
        <v>181014002</v>
      </c>
      <c r="B6" s="7" t="s">
        <v>10</v>
      </c>
      <c r="C6" s="8">
        <v>3</v>
      </c>
      <c r="D6" s="8">
        <v>5</v>
      </c>
      <c r="E6" s="8">
        <v>10</v>
      </c>
      <c r="F6" s="8">
        <v>10</v>
      </c>
      <c r="G6" s="8">
        <v>4</v>
      </c>
      <c r="H6" s="8">
        <v>5</v>
      </c>
      <c r="I6" s="8">
        <f t="shared" si="0"/>
        <v>17</v>
      </c>
      <c r="J6" s="8">
        <f t="shared" si="1"/>
        <v>20</v>
      </c>
      <c r="K6" s="9">
        <f t="shared" si="2"/>
        <v>85</v>
      </c>
      <c r="L6" s="10" t="str">
        <f t="shared" si="3"/>
        <v>A</v>
      </c>
    </row>
    <row r="7" spans="1:12" ht="15" customHeight="1" x14ac:dyDescent="0.3">
      <c r="A7" s="6">
        <v>181014008</v>
      </c>
      <c r="B7" s="7" t="s">
        <v>11</v>
      </c>
      <c r="C7" s="8"/>
      <c r="D7" s="8">
        <v>5</v>
      </c>
      <c r="E7" s="8"/>
      <c r="F7" s="8">
        <v>10</v>
      </c>
      <c r="G7" s="8"/>
      <c r="H7" s="8">
        <v>5</v>
      </c>
      <c r="I7" s="8">
        <f t="shared" si="0"/>
        <v>0</v>
      </c>
      <c r="J7" s="8">
        <f t="shared" si="1"/>
        <v>20</v>
      </c>
      <c r="K7" s="9">
        <f t="shared" si="2"/>
        <v>0</v>
      </c>
      <c r="L7" s="10" t="str">
        <f t="shared" si="3"/>
        <v>F</v>
      </c>
    </row>
    <row r="8" spans="1:12" ht="15" customHeight="1" x14ac:dyDescent="0.3">
      <c r="A8" s="6">
        <v>181014025</v>
      </c>
      <c r="B8" s="7" t="s">
        <v>12</v>
      </c>
      <c r="C8" s="8"/>
      <c r="D8" s="8">
        <v>5</v>
      </c>
      <c r="E8" s="8"/>
      <c r="F8" s="8">
        <v>10</v>
      </c>
      <c r="G8" s="8"/>
      <c r="H8" s="8">
        <v>5</v>
      </c>
      <c r="I8" s="8">
        <f t="shared" si="0"/>
        <v>0</v>
      </c>
      <c r="J8" s="8">
        <f t="shared" si="1"/>
        <v>20</v>
      </c>
      <c r="K8" s="9">
        <f t="shared" si="2"/>
        <v>0</v>
      </c>
      <c r="L8" s="10" t="str">
        <f t="shared" si="3"/>
        <v>F</v>
      </c>
    </row>
    <row r="9" spans="1:12" ht="15" customHeight="1" x14ac:dyDescent="0.3">
      <c r="A9" s="6">
        <v>181014032</v>
      </c>
      <c r="B9" s="7" t="s">
        <v>13</v>
      </c>
      <c r="C9" s="8"/>
      <c r="D9" s="8">
        <v>5</v>
      </c>
      <c r="E9" s="8"/>
      <c r="F9" s="8">
        <v>10</v>
      </c>
      <c r="G9" s="8"/>
      <c r="H9" s="8">
        <v>5</v>
      </c>
      <c r="I9" s="8">
        <f t="shared" si="0"/>
        <v>0</v>
      </c>
      <c r="J9" s="8">
        <f t="shared" si="1"/>
        <v>20</v>
      </c>
      <c r="K9" s="9">
        <f t="shared" si="2"/>
        <v>0</v>
      </c>
      <c r="L9" s="10" t="str">
        <f t="shared" si="3"/>
        <v>F</v>
      </c>
    </row>
    <row r="10" spans="1:12" ht="15" customHeight="1" x14ac:dyDescent="0.3">
      <c r="A10" s="6">
        <v>181014057</v>
      </c>
      <c r="B10" s="7" t="s">
        <v>14</v>
      </c>
      <c r="C10" s="8"/>
      <c r="D10" s="8">
        <v>5</v>
      </c>
      <c r="E10" s="8"/>
      <c r="F10" s="8">
        <v>10</v>
      </c>
      <c r="G10" s="8"/>
      <c r="H10" s="8">
        <v>5</v>
      </c>
      <c r="I10" s="8">
        <f t="shared" si="0"/>
        <v>0</v>
      </c>
      <c r="J10" s="8">
        <f t="shared" si="1"/>
        <v>20</v>
      </c>
      <c r="K10" s="9">
        <f t="shared" si="2"/>
        <v>0</v>
      </c>
      <c r="L10" s="10" t="str">
        <f t="shared" si="3"/>
        <v>F</v>
      </c>
    </row>
    <row r="11" spans="1:12" ht="15" customHeight="1" x14ac:dyDescent="0.3">
      <c r="A11" s="6">
        <v>181014060</v>
      </c>
      <c r="B11" s="7" t="s">
        <v>15</v>
      </c>
      <c r="C11" s="8">
        <v>5</v>
      </c>
      <c r="D11" s="8">
        <v>5</v>
      </c>
      <c r="E11" s="8">
        <v>0</v>
      </c>
      <c r="F11" s="8">
        <v>10</v>
      </c>
      <c r="G11" s="8">
        <v>5</v>
      </c>
      <c r="H11" s="8">
        <v>5</v>
      </c>
      <c r="I11" s="8">
        <f t="shared" si="0"/>
        <v>10</v>
      </c>
      <c r="J11" s="8">
        <f t="shared" si="1"/>
        <v>20</v>
      </c>
      <c r="K11" s="9">
        <f t="shared" si="2"/>
        <v>50</v>
      </c>
      <c r="L11" s="10" t="str">
        <f t="shared" si="3"/>
        <v>D</v>
      </c>
    </row>
    <row r="12" spans="1:12" ht="15" customHeight="1" x14ac:dyDescent="0.3">
      <c r="A12" s="6">
        <v>181014131</v>
      </c>
      <c r="B12" s="7" t="s">
        <v>16</v>
      </c>
      <c r="C12" s="8"/>
      <c r="D12" s="8">
        <v>5</v>
      </c>
      <c r="E12" s="8"/>
      <c r="F12" s="8">
        <v>10</v>
      </c>
      <c r="G12" s="8"/>
      <c r="H12" s="8">
        <v>5</v>
      </c>
      <c r="I12" s="8">
        <f t="shared" si="0"/>
        <v>0</v>
      </c>
      <c r="J12" s="8">
        <f t="shared" si="1"/>
        <v>20</v>
      </c>
      <c r="K12" s="9">
        <f t="shared" si="2"/>
        <v>0</v>
      </c>
      <c r="L12" s="10" t="str">
        <f t="shared" si="3"/>
        <v>F</v>
      </c>
    </row>
    <row r="13" spans="1:12" ht="15" customHeight="1" x14ac:dyDescent="0.3">
      <c r="A13" s="6">
        <v>182014030</v>
      </c>
      <c r="B13" s="7" t="s">
        <v>17</v>
      </c>
      <c r="C13" s="8"/>
      <c r="D13" s="8">
        <v>5</v>
      </c>
      <c r="E13" s="8"/>
      <c r="F13" s="8">
        <v>10</v>
      </c>
      <c r="G13" s="8"/>
      <c r="H13" s="8">
        <v>5</v>
      </c>
      <c r="I13" s="8">
        <f t="shared" si="0"/>
        <v>0</v>
      </c>
      <c r="J13" s="8">
        <f t="shared" si="1"/>
        <v>20</v>
      </c>
      <c r="K13" s="9">
        <f t="shared" si="2"/>
        <v>0</v>
      </c>
      <c r="L13" s="10" t="str">
        <f t="shared" si="3"/>
        <v>F</v>
      </c>
    </row>
    <row r="14" spans="1:12" ht="15" customHeight="1" x14ac:dyDescent="0.3">
      <c r="A14" s="6">
        <v>182014052</v>
      </c>
      <c r="B14" s="7" t="s">
        <v>18</v>
      </c>
      <c r="C14" s="8">
        <v>5</v>
      </c>
      <c r="D14" s="8">
        <v>5</v>
      </c>
      <c r="E14" s="8">
        <v>3</v>
      </c>
      <c r="F14" s="8">
        <v>10</v>
      </c>
      <c r="G14" s="8">
        <v>2</v>
      </c>
      <c r="H14" s="8">
        <v>5</v>
      </c>
      <c r="I14" s="8">
        <f t="shared" si="0"/>
        <v>10</v>
      </c>
      <c r="J14" s="8">
        <f t="shared" si="1"/>
        <v>20</v>
      </c>
      <c r="K14" s="9">
        <f t="shared" si="2"/>
        <v>50</v>
      </c>
      <c r="L14" s="10" t="str">
        <f t="shared" si="3"/>
        <v>D</v>
      </c>
    </row>
    <row r="15" spans="1:12" ht="15" customHeight="1" x14ac:dyDescent="0.3">
      <c r="A15" s="6">
        <v>182014055</v>
      </c>
      <c r="B15" s="7" t="s">
        <v>19</v>
      </c>
      <c r="C15" s="8">
        <v>3.5</v>
      </c>
      <c r="D15" s="8">
        <v>5</v>
      </c>
      <c r="E15" s="8">
        <v>0</v>
      </c>
      <c r="F15" s="8">
        <v>10</v>
      </c>
      <c r="G15" s="8">
        <v>5</v>
      </c>
      <c r="H15" s="8">
        <v>5</v>
      </c>
      <c r="I15" s="8">
        <f t="shared" si="0"/>
        <v>8.5</v>
      </c>
      <c r="J15" s="8">
        <f t="shared" si="1"/>
        <v>20</v>
      </c>
      <c r="K15" s="9">
        <f t="shared" si="2"/>
        <v>42.5</v>
      </c>
      <c r="L15" s="10" t="str">
        <f t="shared" si="3"/>
        <v>F</v>
      </c>
    </row>
    <row r="16" spans="1:12" ht="15" customHeight="1" x14ac:dyDescent="0.3">
      <c r="A16" s="6">
        <v>182014061</v>
      </c>
      <c r="B16" s="7" t="s">
        <v>20</v>
      </c>
      <c r="C16" s="8"/>
      <c r="D16" s="8">
        <v>5</v>
      </c>
      <c r="E16" s="8"/>
      <c r="F16" s="8">
        <v>10</v>
      </c>
      <c r="G16" s="8"/>
      <c r="H16" s="8">
        <v>5</v>
      </c>
      <c r="I16" s="8">
        <f t="shared" si="0"/>
        <v>0</v>
      </c>
      <c r="J16" s="8">
        <f t="shared" si="1"/>
        <v>20</v>
      </c>
      <c r="K16" s="9">
        <f t="shared" si="2"/>
        <v>0</v>
      </c>
      <c r="L16" s="10" t="str">
        <f t="shared" si="3"/>
        <v>F</v>
      </c>
    </row>
    <row r="17" spans="1:12" ht="15" customHeight="1" x14ac:dyDescent="0.3">
      <c r="A17" s="6">
        <v>182014069</v>
      </c>
      <c r="B17" s="7" t="s">
        <v>21</v>
      </c>
      <c r="C17" s="8">
        <v>5</v>
      </c>
      <c r="D17" s="8">
        <v>5</v>
      </c>
      <c r="E17" s="8">
        <v>6</v>
      </c>
      <c r="F17" s="8">
        <v>10</v>
      </c>
      <c r="G17" s="8">
        <v>5</v>
      </c>
      <c r="H17" s="8">
        <v>5</v>
      </c>
      <c r="I17" s="8">
        <f t="shared" si="0"/>
        <v>16</v>
      </c>
      <c r="J17" s="8">
        <f t="shared" si="1"/>
        <v>20</v>
      </c>
      <c r="K17" s="9">
        <f t="shared" si="2"/>
        <v>80</v>
      </c>
      <c r="L17" s="10" t="str">
        <f t="shared" si="3"/>
        <v>A-</v>
      </c>
    </row>
    <row r="18" spans="1:12" ht="15" customHeight="1" x14ac:dyDescent="0.3">
      <c r="A18" s="6">
        <v>182014071</v>
      </c>
      <c r="B18" s="7" t="s">
        <v>22</v>
      </c>
      <c r="C18" s="8">
        <v>4.5</v>
      </c>
      <c r="D18" s="8">
        <v>5</v>
      </c>
      <c r="E18" s="8">
        <v>6</v>
      </c>
      <c r="F18" s="8">
        <v>10</v>
      </c>
      <c r="G18" s="8">
        <v>2.5</v>
      </c>
      <c r="H18" s="8">
        <v>5</v>
      </c>
      <c r="I18" s="8">
        <f t="shared" si="0"/>
        <v>13</v>
      </c>
      <c r="J18" s="8">
        <f t="shared" si="1"/>
        <v>20</v>
      </c>
      <c r="K18" s="9">
        <f t="shared" si="2"/>
        <v>65</v>
      </c>
      <c r="L18" s="10" t="str">
        <f t="shared" si="3"/>
        <v>B-</v>
      </c>
    </row>
    <row r="19" spans="1:12" ht="15" customHeight="1" x14ac:dyDescent="0.3">
      <c r="A19" s="6">
        <v>183014002</v>
      </c>
      <c r="B19" s="7" t="s">
        <v>23</v>
      </c>
      <c r="C19" s="8">
        <v>5</v>
      </c>
      <c r="D19" s="8">
        <v>5</v>
      </c>
      <c r="E19" s="8">
        <v>9.5</v>
      </c>
      <c r="F19" s="8">
        <v>10</v>
      </c>
      <c r="G19" s="8">
        <v>5</v>
      </c>
      <c r="H19" s="8">
        <v>5</v>
      </c>
      <c r="I19" s="8">
        <f t="shared" si="0"/>
        <v>19.5</v>
      </c>
      <c r="J19" s="8">
        <f t="shared" si="1"/>
        <v>20</v>
      </c>
      <c r="K19" s="9">
        <f t="shared" si="2"/>
        <v>97.5</v>
      </c>
      <c r="L19" s="10" t="str">
        <f t="shared" si="3"/>
        <v>A+</v>
      </c>
    </row>
    <row r="20" spans="1:12" ht="15" customHeight="1" x14ac:dyDescent="0.3">
      <c r="A20" s="6">
        <v>183014004</v>
      </c>
      <c r="B20" s="7" t="s">
        <v>24</v>
      </c>
      <c r="C20" s="8">
        <v>5</v>
      </c>
      <c r="D20" s="8">
        <v>5</v>
      </c>
      <c r="E20" s="8">
        <v>7</v>
      </c>
      <c r="F20" s="8">
        <v>10</v>
      </c>
      <c r="G20" s="8">
        <v>5</v>
      </c>
      <c r="H20" s="8">
        <v>5</v>
      </c>
      <c r="I20" s="8">
        <f t="shared" si="0"/>
        <v>17</v>
      </c>
      <c r="J20" s="8">
        <f t="shared" si="1"/>
        <v>20</v>
      </c>
      <c r="K20" s="9">
        <f t="shared" si="2"/>
        <v>85</v>
      </c>
      <c r="L20" s="10" t="str">
        <f t="shared" si="3"/>
        <v>A</v>
      </c>
    </row>
    <row r="21" spans="1:12" ht="15" customHeight="1" x14ac:dyDescent="0.3">
      <c r="A21" s="6">
        <v>183014007</v>
      </c>
      <c r="B21" s="7" t="s">
        <v>25</v>
      </c>
      <c r="C21" s="8">
        <v>5</v>
      </c>
      <c r="D21" s="8">
        <v>5</v>
      </c>
      <c r="E21" s="8">
        <v>10</v>
      </c>
      <c r="F21" s="8">
        <v>10</v>
      </c>
      <c r="G21" s="8">
        <v>5</v>
      </c>
      <c r="H21" s="8">
        <v>5</v>
      </c>
      <c r="I21" s="8">
        <f t="shared" si="0"/>
        <v>20</v>
      </c>
      <c r="J21" s="8">
        <f t="shared" si="1"/>
        <v>20</v>
      </c>
      <c r="K21" s="9">
        <f t="shared" si="2"/>
        <v>100</v>
      </c>
      <c r="L21" s="10" t="str">
        <f t="shared" si="3"/>
        <v>A+</v>
      </c>
    </row>
    <row r="22" spans="1:12" ht="15" customHeight="1" x14ac:dyDescent="0.3">
      <c r="A22" s="6">
        <v>183014009</v>
      </c>
      <c r="B22" s="7" t="s">
        <v>26</v>
      </c>
      <c r="C22" s="8"/>
      <c r="D22" s="8">
        <v>5</v>
      </c>
      <c r="E22" s="8"/>
      <c r="F22" s="8">
        <v>10</v>
      </c>
      <c r="G22" s="8"/>
      <c r="H22" s="8">
        <v>5</v>
      </c>
      <c r="I22" s="8">
        <f t="shared" si="0"/>
        <v>0</v>
      </c>
      <c r="J22" s="8">
        <f t="shared" si="1"/>
        <v>20</v>
      </c>
      <c r="K22" s="9">
        <f t="shared" si="2"/>
        <v>0</v>
      </c>
      <c r="L22" s="10" t="str">
        <f t="shared" si="3"/>
        <v>F</v>
      </c>
    </row>
    <row r="23" spans="1:12" ht="15" customHeight="1" x14ac:dyDescent="0.3">
      <c r="A23" s="6">
        <v>183014012</v>
      </c>
      <c r="B23" s="7" t="s">
        <v>27</v>
      </c>
      <c r="C23" s="8">
        <v>5</v>
      </c>
      <c r="D23" s="8">
        <v>5</v>
      </c>
      <c r="E23" s="8">
        <v>6</v>
      </c>
      <c r="F23" s="8">
        <v>10</v>
      </c>
      <c r="G23" s="8">
        <v>5</v>
      </c>
      <c r="H23" s="8">
        <v>5</v>
      </c>
      <c r="I23" s="8">
        <f t="shared" si="0"/>
        <v>16</v>
      </c>
      <c r="J23" s="8">
        <f t="shared" si="1"/>
        <v>20</v>
      </c>
      <c r="K23" s="9">
        <f t="shared" si="2"/>
        <v>80</v>
      </c>
      <c r="L23" s="10" t="str">
        <f t="shared" si="3"/>
        <v>A-</v>
      </c>
    </row>
    <row r="24" spans="1:12" ht="15" customHeight="1" x14ac:dyDescent="0.3">
      <c r="A24" s="6">
        <v>183014014</v>
      </c>
      <c r="B24" s="7" t="s">
        <v>28</v>
      </c>
      <c r="C24" s="8">
        <v>5</v>
      </c>
      <c r="D24" s="8">
        <v>5</v>
      </c>
      <c r="E24" s="8">
        <v>10</v>
      </c>
      <c r="F24" s="8">
        <v>10</v>
      </c>
      <c r="G24" s="8">
        <v>2.5</v>
      </c>
      <c r="H24" s="8">
        <v>5</v>
      </c>
      <c r="I24" s="8">
        <f t="shared" si="0"/>
        <v>17.5</v>
      </c>
      <c r="J24" s="8">
        <f t="shared" si="1"/>
        <v>20</v>
      </c>
      <c r="K24" s="9">
        <f t="shared" si="2"/>
        <v>87.5</v>
      </c>
      <c r="L24" s="10" t="str">
        <f t="shared" si="3"/>
        <v>A</v>
      </c>
    </row>
    <row r="25" spans="1:12" ht="15" customHeight="1" x14ac:dyDescent="0.3">
      <c r="A25" s="6">
        <v>183014017</v>
      </c>
      <c r="B25" s="7" t="s">
        <v>29</v>
      </c>
      <c r="C25" s="8">
        <v>5</v>
      </c>
      <c r="D25" s="8">
        <v>5</v>
      </c>
      <c r="E25" s="8">
        <v>10</v>
      </c>
      <c r="F25" s="8">
        <v>10</v>
      </c>
      <c r="G25" s="8">
        <v>2.5</v>
      </c>
      <c r="H25" s="8">
        <v>5</v>
      </c>
      <c r="I25" s="8">
        <f t="shared" si="0"/>
        <v>17.5</v>
      </c>
      <c r="J25" s="8">
        <f t="shared" si="1"/>
        <v>20</v>
      </c>
      <c r="K25" s="9">
        <f t="shared" si="2"/>
        <v>87.5</v>
      </c>
      <c r="L25" s="10" t="str">
        <f t="shared" si="3"/>
        <v>A</v>
      </c>
    </row>
    <row r="26" spans="1:12" ht="15" customHeight="1" x14ac:dyDescent="0.3">
      <c r="A26" s="6">
        <v>183014024</v>
      </c>
      <c r="B26" s="7" t="s">
        <v>30</v>
      </c>
      <c r="C26" s="8">
        <v>5</v>
      </c>
      <c r="D26" s="8">
        <v>5</v>
      </c>
      <c r="E26" s="8">
        <v>0</v>
      </c>
      <c r="F26" s="8">
        <v>10</v>
      </c>
      <c r="G26" s="8">
        <v>3.5</v>
      </c>
      <c r="H26" s="8">
        <v>5</v>
      </c>
      <c r="I26" s="8">
        <f t="shared" si="0"/>
        <v>8.5</v>
      </c>
      <c r="J26" s="8">
        <f t="shared" si="1"/>
        <v>20</v>
      </c>
      <c r="K26" s="9">
        <f t="shared" si="2"/>
        <v>42.5</v>
      </c>
      <c r="L26" s="10" t="str">
        <f t="shared" si="3"/>
        <v>F</v>
      </c>
    </row>
    <row r="27" spans="1:12" ht="15" customHeight="1" x14ac:dyDescent="0.3">
      <c r="A27" s="6">
        <v>183014029</v>
      </c>
      <c r="B27" s="7" t="s">
        <v>31</v>
      </c>
      <c r="C27" s="8"/>
      <c r="D27" s="8">
        <v>5</v>
      </c>
      <c r="E27" s="8"/>
      <c r="F27" s="8">
        <v>10</v>
      </c>
      <c r="G27" s="8"/>
      <c r="H27" s="8">
        <v>5</v>
      </c>
      <c r="I27" s="8">
        <f t="shared" si="0"/>
        <v>0</v>
      </c>
      <c r="J27" s="8">
        <f t="shared" si="1"/>
        <v>20</v>
      </c>
      <c r="K27" s="9">
        <f t="shared" si="2"/>
        <v>0</v>
      </c>
      <c r="L27" s="10" t="str">
        <f t="shared" si="3"/>
        <v>F</v>
      </c>
    </row>
    <row r="28" spans="1:12" ht="15" customHeight="1" x14ac:dyDescent="0.3">
      <c r="A28" s="6">
        <v>183014031</v>
      </c>
      <c r="B28" s="7" t="s">
        <v>32</v>
      </c>
      <c r="C28" s="8">
        <v>5</v>
      </c>
      <c r="D28" s="8">
        <v>5</v>
      </c>
      <c r="E28" s="8">
        <v>10</v>
      </c>
      <c r="F28" s="8">
        <v>10</v>
      </c>
      <c r="G28" s="8">
        <v>5</v>
      </c>
      <c r="H28" s="8">
        <v>5</v>
      </c>
      <c r="I28" s="8">
        <f t="shared" si="0"/>
        <v>20</v>
      </c>
      <c r="J28" s="8">
        <f t="shared" si="1"/>
        <v>20</v>
      </c>
      <c r="K28" s="9">
        <f t="shared" si="2"/>
        <v>100</v>
      </c>
      <c r="L28" s="10" t="str">
        <f t="shared" si="3"/>
        <v>A+</v>
      </c>
    </row>
    <row r="29" spans="1:12" ht="15" customHeight="1" x14ac:dyDescent="0.3">
      <c r="A29" s="6">
        <v>183014035</v>
      </c>
      <c r="B29" s="7" t="s">
        <v>33</v>
      </c>
      <c r="C29" s="8">
        <v>5</v>
      </c>
      <c r="D29" s="8">
        <v>5</v>
      </c>
      <c r="E29" s="8">
        <v>1</v>
      </c>
      <c r="F29" s="8">
        <v>10</v>
      </c>
      <c r="G29" s="8">
        <v>5</v>
      </c>
      <c r="H29" s="8">
        <v>5</v>
      </c>
      <c r="I29" s="8">
        <f t="shared" si="0"/>
        <v>11</v>
      </c>
      <c r="J29" s="8">
        <f t="shared" si="1"/>
        <v>20</v>
      </c>
      <c r="K29" s="9">
        <f t="shared" si="2"/>
        <v>55.000000000000007</v>
      </c>
      <c r="L29" s="10" t="str">
        <f t="shared" si="3"/>
        <v>C</v>
      </c>
    </row>
    <row r="30" spans="1:12" ht="15" customHeight="1" x14ac:dyDescent="0.3">
      <c r="A30" s="6">
        <v>183014046</v>
      </c>
      <c r="B30" s="7" t="s">
        <v>34</v>
      </c>
      <c r="C30" s="8">
        <v>5</v>
      </c>
      <c r="D30" s="8">
        <v>5</v>
      </c>
      <c r="E30" s="8">
        <v>3</v>
      </c>
      <c r="F30" s="8">
        <v>10</v>
      </c>
      <c r="G30" s="8">
        <v>5</v>
      </c>
      <c r="H30" s="8">
        <v>5</v>
      </c>
      <c r="I30" s="8">
        <f t="shared" si="0"/>
        <v>13</v>
      </c>
      <c r="J30" s="8">
        <f t="shared" si="1"/>
        <v>20</v>
      </c>
      <c r="K30" s="9">
        <f t="shared" si="2"/>
        <v>65</v>
      </c>
      <c r="L30" s="10" t="str">
        <f t="shared" si="3"/>
        <v>B-</v>
      </c>
    </row>
    <row r="31" spans="1:12" ht="15" customHeight="1" x14ac:dyDescent="0.3">
      <c r="A31" s="6">
        <v>183014050</v>
      </c>
      <c r="B31" s="7" t="s">
        <v>35</v>
      </c>
      <c r="C31" s="8">
        <v>5</v>
      </c>
      <c r="D31" s="8">
        <v>5</v>
      </c>
      <c r="E31" s="8">
        <v>10</v>
      </c>
      <c r="F31" s="8">
        <v>10</v>
      </c>
      <c r="G31" s="8">
        <v>5</v>
      </c>
      <c r="H31" s="8">
        <v>5</v>
      </c>
      <c r="I31" s="8">
        <f t="shared" si="0"/>
        <v>20</v>
      </c>
      <c r="J31" s="8">
        <f t="shared" si="1"/>
        <v>20</v>
      </c>
      <c r="K31" s="9">
        <f t="shared" si="2"/>
        <v>100</v>
      </c>
      <c r="L31" s="10" t="str">
        <f t="shared" si="3"/>
        <v>A+</v>
      </c>
    </row>
    <row r="32" spans="1:12" ht="15" customHeight="1" x14ac:dyDescent="0.3">
      <c r="A32" s="6">
        <v>183014052</v>
      </c>
      <c r="B32" s="7" t="s">
        <v>36</v>
      </c>
      <c r="C32" s="8"/>
      <c r="D32" s="8">
        <v>5</v>
      </c>
      <c r="E32" s="8"/>
      <c r="F32" s="8">
        <v>10</v>
      </c>
      <c r="G32" s="8"/>
      <c r="H32" s="8">
        <v>5</v>
      </c>
      <c r="I32" s="8">
        <f t="shared" si="0"/>
        <v>0</v>
      </c>
      <c r="J32" s="8">
        <f t="shared" si="1"/>
        <v>20</v>
      </c>
      <c r="K32" s="9">
        <f t="shared" si="2"/>
        <v>0</v>
      </c>
      <c r="L32" s="10" t="str">
        <f t="shared" si="3"/>
        <v>F</v>
      </c>
    </row>
    <row r="33" spans="1:12" ht="15" customHeight="1" x14ac:dyDescent="0.3">
      <c r="A33" s="6">
        <v>183014056</v>
      </c>
      <c r="B33" s="7" t="s">
        <v>37</v>
      </c>
      <c r="C33" s="8">
        <v>5</v>
      </c>
      <c r="D33" s="8">
        <v>5</v>
      </c>
      <c r="E33" s="8">
        <v>10</v>
      </c>
      <c r="F33" s="8">
        <v>10</v>
      </c>
      <c r="G33" s="8">
        <v>5</v>
      </c>
      <c r="H33" s="8">
        <v>5</v>
      </c>
      <c r="I33" s="8">
        <f t="shared" si="0"/>
        <v>20</v>
      </c>
      <c r="J33" s="8">
        <f t="shared" si="1"/>
        <v>20</v>
      </c>
      <c r="K33" s="9">
        <f t="shared" si="2"/>
        <v>100</v>
      </c>
      <c r="L33" s="10" t="str">
        <f t="shared" si="3"/>
        <v>A+</v>
      </c>
    </row>
    <row r="34" spans="1:12" ht="15" customHeight="1" x14ac:dyDescent="0.3">
      <c r="A34" s="6">
        <v>183014057</v>
      </c>
      <c r="B34" s="7" t="s">
        <v>38</v>
      </c>
      <c r="C34" s="8">
        <v>5</v>
      </c>
      <c r="D34" s="8">
        <v>5</v>
      </c>
      <c r="E34" s="8">
        <v>0</v>
      </c>
      <c r="F34" s="8">
        <v>10</v>
      </c>
      <c r="G34" s="8">
        <v>2.5</v>
      </c>
      <c r="H34" s="8">
        <v>5</v>
      </c>
      <c r="I34" s="8">
        <f t="shared" si="0"/>
        <v>7.5</v>
      </c>
      <c r="J34" s="8">
        <f t="shared" si="1"/>
        <v>20</v>
      </c>
      <c r="K34" s="9">
        <f t="shared" si="2"/>
        <v>37.5</v>
      </c>
      <c r="L34" s="10" t="str">
        <f t="shared" si="3"/>
        <v>F</v>
      </c>
    </row>
    <row r="35" spans="1:12" ht="15" customHeight="1" x14ac:dyDescent="0.3">
      <c r="A35" s="6">
        <v>183014063</v>
      </c>
      <c r="B35" s="7" t="s">
        <v>39</v>
      </c>
      <c r="C35" s="8">
        <v>5</v>
      </c>
      <c r="D35" s="8">
        <v>5</v>
      </c>
      <c r="E35" s="8">
        <v>10</v>
      </c>
      <c r="F35" s="8">
        <v>10</v>
      </c>
      <c r="G35" s="8">
        <v>5</v>
      </c>
      <c r="H35" s="8">
        <v>5</v>
      </c>
      <c r="I35" s="8">
        <f t="shared" si="0"/>
        <v>20</v>
      </c>
      <c r="J35" s="8">
        <f t="shared" si="1"/>
        <v>20</v>
      </c>
      <c r="K35" s="9">
        <f t="shared" si="2"/>
        <v>100</v>
      </c>
      <c r="L35" s="10" t="str">
        <f t="shared" si="3"/>
        <v>A+</v>
      </c>
    </row>
    <row r="36" spans="1:12" ht="15" customHeight="1" thickBot="1" x14ac:dyDescent="0.35">
      <c r="A36" s="11">
        <v>183014073</v>
      </c>
      <c r="B36" s="12" t="s">
        <v>40</v>
      </c>
      <c r="C36" s="13">
        <v>4</v>
      </c>
      <c r="D36" s="13">
        <v>5</v>
      </c>
      <c r="E36" s="13">
        <v>0</v>
      </c>
      <c r="F36" s="13">
        <v>10</v>
      </c>
      <c r="G36" s="13">
        <v>3</v>
      </c>
      <c r="H36" s="13">
        <v>5</v>
      </c>
      <c r="I36" s="13">
        <f t="shared" si="0"/>
        <v>7</v>
      </c>
      <c r="J36" s="13">
        <f t="shared" si="1"/>
        <v>20</v>
      </c>
      <c r="K36" s="14">
        <f t="shared" si="2"/>
        <v>35</v>
      </c>
      <c r="L36" s="15" t="str">
        <f t="shared" si="3"/>
        <v>F</v>
      </c>
    </row>
  </sheetData>
  <conditionalFormatting sqref="C2:C36">
    <cfRule type="cellIs" dxfId="32" priority="4" operator="greaterThan">
      <formula>$D$2</formula>
    </cfRule>
  </conditionalFormatting>
  <conditionalFormatting sqref="E2:E36">
    <cfRule type="cellIs" dxfId="31" priority="3" operator="greaterThan">
      <formula>$F$2</formula>
    </cfRule>
  </conditionalFormatting>
  <conditionalFormatting sqref="G2:G36">
    <cfRule type="cellIs" dxfId="30" priority="2" operator="greaterThan">
      <formula>$H$2</formula>
    </cfRule>
  </conditionalFormatting>
  <conditionalFormatting sqref="L2:L36">
    <cfRule type="cellIs" dxfId="29" priority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FB9F8-A5BB-4DE7-A752-144D3BF4FE92}">
  <dimension ref="A1:J36"/>
  <sheetViews>
    <sheetView workbookViewId="0">
      <selection activeCell="G2" sqref="G2:G36"/>
    </sheetView>
  </sheetViews>
  <sheetFormatPr defaultRowHeight="14.4" x14ac:dyDescent="0.3"/>
  <cols>
    <col min="1" max="1" width="14.77734375" customWidth="1"/>
    <col min="2" max="2" width="30.77734375" customWidth="1"/>
    <col min="3" max="10" width="14.77734375" customWidth="1"/>
  </cols>
  <sheetData>
    <row r="1" spans="1:10" x14ac:dyDescent="0.3">
      <c r="A1" s="3" t="s">
        <v>0</v>
      </c>
      <c r="B1" s="4" t="s">
        <v>5</v>
      </c>
      <c r="C1" s="4" t="s">
        <v>1</v>
      </c>
      <c r="D1" s="4" t="s">
        <v>44</v>
      </c>
      <c r="E1" s="4" t="s">
        <v>2</v>
      </c>
      <c r="F1" s="4" t="s">
        <v>45</v>
      </c>
      <c r="G1" s="4" t="s">
        <v>48</v>
      </c>
      <c r="H1" s="4" t="s">
        <v>4</v>
      </c>
      <c r="I1" s="4" t="s">
        <v>42</v>
      </c>
      <c r="J1" s="5" t="s">
        <v>43</v>
      </c>
    </row>
    <row r="2" spans="1:10" x14ac:dyDescent="0.3">
      <c r="A2" s="6">
        <v>153014012</v>
      </c>
      <c r="B2" s="7" t="s">
        <v>6</v>
      </c>
      <c r="C2" s="8">
        <v>5</v>
      </c>
      <c r="D2" s="8">
        <v>10</v>
      </c>
      <c r="E2" s="8"/>
      <c r="F2" s="8">
        <v>10</v>
      </c>
      <c r="G2" s="8">
        <f>C2+E2</f>
        <v>5</v>
      </c>
      <c r="H2" s="8">
        <f>D2+F2</f>
        <v>20</v>
      </c>
      <c r="I2" s="9">
        <f>(G2/H2)*100</f>
        <v>25</v>
      </c>
      <c r="J2" s="10" t="str">
        <f>IF(I2&gt;94,"A+",IF(I2&gt;84,"A",IF(I2&gt;79,"A-",IF(I2&gt;74,"B+",IF(I2&gt;69,"B",IF(I2&gt;64,"B-",IF(I2&gt;59,"C+",IF(I2&gt;54,"C",IF(I2&gt;49,"D","F")))))))))</f>
        <v>F</v>
      </c>
    </row>
    <row r="3" spans="1:10" x14ac:dyDescent="0.3">
      <c r="A3" s="6">
        <v>171014081</v>
      </c>
      <c r="B3" s="7" t="s">
        <v>7</v>
      </c>
      <c r="C3" s="8"/>
      <c r="D3" s="8">
        <v>10</v>
      </c>
      <c r="E3" s="8"/>
      <c r="F3" s="8">
        <v>10</v>
      </c>
      <c r="G3" s="8">
        <f t="shared" ref="G3:G36" si="0">C3+E3</f>
        <v>0</v>
      </c>
      <c r="H3" s="8">
        <f t="shared" ref="H3:H36" si="1">D3+F3</f>
        <v>20</v>
      </c>
      <c r="I3" s="9">
        <f t="shared" ref="I3:I36" si="2">(G3/H3)*100</f>
        <v>0</v>
      </c>
      <c r="J3" s="10" t="str">
        <f t="shared" ref="J3:J36" si="3">IF(I3&gt;94,"A+",IF(I3&gt;84,"A",IF(I3&gt;79,"A-",IF(I3&gt;74,"B+",IF(I3&gt;69,"B",IF(I3&gt;64,"B-",IF(I3&gt;59,"C+",IF(I3&gt;54,"C",IF(I3&gt;49,"D","F")))))))))</f>
        <v>F</v>
      </c>
    </row>
    <row r="4" spans="1:10" x14ac:dyDescent="0.3">
      <c r="A4" s="6">
        <v>173014009</v>
      </c>
      <c r="B4" s="7" t="s">
        <v>8</v>
      </c>
      <c r="C4" s="8"/>
      <c r="D4" s="8">
        <v>10</v>
      </c>
      <c r="E4" s="8"/>
      <c r="F4" s="8">
        <v>10</v>
      </c>
      <c r="G4" s="8">
        <f t="shared" si="0"/>
        <v>0</v>
      </c>
      <c r="H4" s="8">
        <f t="shared" si="1"/>
        <v>20</v>
      </c>
      <c r="I4" s="9">
        <f t="shared" si="2"/>
        <v>0</v>
      </c>
      <c r="J4" s="10" t="str">
        <f t="shared" si="3"/>
        <v>F</v>
      </c>
    </row>
    <row r="5" spans="1:10" x14ac:dyDescent="0.3">
      <c r="A5" s="6">
        <v>173014029</v>
      </c>
      <c r="B5" s="7" t="s">
        <v>9</v>
      </c>
      <c r="C5" s="8">
        <v>5</v>
      </c>
      <c r="D5" s="8">
        <v>10</v>
      </c>
      <c r="E5" s="8">
        <v>5</v>
      </c>
      <c r="F5" s="8">
        <v>10</v>
      </c>
      <c r="G5" s="8">
        <f t="shared" si="0"/>
        <v>10</v>
      </c>
      <c r="H5" s="8">
        <f t="shared" si="1"/>
        <v>20</v>
      </c>
      <c r="I5" s="9">
        <f t="shared" si="2"/>
        <v>50</v>
      </c>
      <c r="J5" s="10" t="str">
        <f t="shared" si="3"/>
        <v>D</v>
      </c>
    </row>
    <row r="6" spans="1:10" x14ac:dyDescent="0.3">
      <c r="A6" s="6">
        <v>181014002</v>
      </c>
      <c r="B6" s="7" t="s">
        <v>10</v>
      </c>
      <c r="C6" s="8">
        <v>5</v>
      </c>
      <c r="D6" s="8">
        <v>10</v>
      </c>
      <c r="E6" s="8">
        <v>5</v>
      </c>
      <c r="F6" s="8">
        <v>10</v>
      </c>
      <c r="G6" s="8">
        <f t="shared" si="0"/>
        <v>10</v>
      </c>
      <c r="H6" s="8">
        <f t="shared" si="1"/>
        <v>20</v>
      </c>
      <c r="I6" s="9">
        <f t="shared" si="2"/>
        <v>50</v>
      </c>
      <c r="J6" s="10" t="str">
        <f t="shared" si="3"/>
        <v>D</v>
      </c>
    </row>
    <row r="7" spans="1:10" x14ac:dyDescent="0.3">
      <c r="A7" s="6">
        <v>181014008</v>
      </c>
      <c r="B7" s="7" t="s">
        <v>11</v>
      </c>
      <c r="C7" s="8"/>
      <c r="D7" s="8">
        <v>10</v>
      </c>
      <c r="E7" s="8"/>
      <c r="F7" s="8">
        <v>10</v>
      </c>
      <c r="G7" s="8">
        <f t="shared" si="0"/>
        <v>0</v>
      </c>
      <c r="H7" s="8">
        <f t="shared" si="1"/>
        <v>20</v>
      </c>
      <c r="I7" s="9">
        <f t="shared" si="2"/>
        <v>0</v>
      </c>
      <c r="J7" s="10" t="str">
        <f t="shared" si="3"/>
        <v>F</v>
      </c>
    </row>
    <row r="8" spans="1:10" x14ac:dyDescent="0.3">
      <c r="A8" s="6">
        <v>181014025</v>
      </c>
      <c r="B8" s="7" t="s">
        <v>12</v>
      </c>
      <c r="C8" s="8">
        <v>2</v>
      </c>
      <c r="D8" s="8">
        <v>10</v>
      </c>
      <c r="E8" s="8">
        <v>1</v>
      </c>
      <c r="F8" s="8">
        <v>10</v>
      </c>
      <c r="G8" s="8">
        <f t="shared" si="0"/>
        <v>3</v>
      </c>
      <c r="H8" s="8">
        <f t="shared" si="1"/>
        <v>20</v>
      </c>
      <c r="I8" s="9">
        <f t="shared" si="2"/>
        <v>15</v>
      </c>
      <c r="J8" s="10" t="str">
        <f t="shared" si="3"/>
        <v>F</v>
      </c>
    </row>
    <row r="9" spans="1:10" x14ac:dyDescent="0.3">
      <c r="A9" s="6">
        <v>181014032</v>
      </c>
      <c r="B9" s="7" t="s">
        <v>13</v>
      </c>
      <c r="C9" s="8">
        <v>2</v>
      </c>
      <c r="D9" s="8">
        <v>10</v>
      </c>
      <c r="E9" s="8"/>
      <c r="F9" s="8">
        <v>10</v>
      </c>
      <c r="G9" s="8">
        <f t="shared" si="0"/>
        <v>2</v>
      </c>
      <c r="H9" s="8">
        <f t="shared" si="1"/>
        <v>20</v>
      </c>
      <c r="I9" s="9">
        <f t="shared" si="2"/>
        <v>10</v>
      </c>
      <c r="J9" s="10" t="str">
        <f t="shared" si="3"/>
        <v>F</v>
      </c>
    </row>
    <row r="10" spans="1:10" x14ac:dyDescent="0.3">
      <c r="A10" s="6">
        <v>181014057</v>
      </c>
      <c r="B10" s="7" t="s">
        <v>14</v>
      </c>
      <c r="C10" s="8">
        <v>2</v>
      </c>
      <c r="D10" s="8">
        <v>10</v>
      </c>
      <c r="E10" s="8">
        <v>1</v>
      </c>
      <c r="F10" s="8">
        <v>10</v>
      </c>
      <c r="G10" s="8">
        <f t="shared" si="0"/>
        <v>3</v>
      </c>
      <c r="H10" s="8">
        <f t="shared" si="1"/>
        <v>20</v>
      </c>
      <c r="I10" s="9">
        <f t="shared" si="2"/>
        <v>15</v>
      </c>
      <c r="J10" s="10" t="str">
        <f t="shared" si="3"/>
        <v>F</v>
      </c>
    </row>
    <row r="11" spans="1:10" x14ac:dyDescent="0.3">
      <c r="A11" s="6">
        <v>181014060</v>
      </c>
      <c r="B11" s="7" t="s">
        <v>15</v>
      </c>
      <c r="C11" s="8">
        <v>4</v>
      </c>
      <c r="D11" s="8">
        <v>10</v>
      </c>
      <c r="E11" s="8">
        <v>5</v>
      </c>
      <c r="F11" s="8">
        <v>10</v>
      </c>
      <c r="G11" s="8">
        <f t="shared" si="0"/>
        <v>9</v>
      </c>
      <c r="H11" s="8">
        <f t="shared" si="1"/>
        <v>20</v>
      </c>
      <c r="I11" s="9">
        <f t="shared" si="2"/>
        <v>45</v>
      </c>
      <c r="J11" s="10" t="str">
        <f t="shared" si="3"/>
        <v>F</v>
      </c>
    </row>
    <row r="12" spans="1:10" x14ac:dyDescent="0.3">
      <c r="A12" s="6">
        <v>181014131</v>
      </c>
      <c r="B12" s="7" t="s">
        <v>16</v>
      </c>
      <c r="C12" s="8"/>
      <c r="D12" s="8">
        <v>10</v>
      </c>
      <c r="E12" s="8"/>
      <c r="F12" s="8">
        <v>10</v>
      </c>
      <c r="G12" s="8">
        <f t="shared" si="0"/>
        <v>0</v>
      </c>
      <c r="H12" s="8">
        <f t="shared" si="1"/>
        <v>20</v>
      </c>
      <c r="I12" s="9">
        <f t="shared" si="2"/>
        <v>0</v>
      </c>
      <c r="J12" s="10" t="str">
        <f t="shared" si="3"/>
        <v>F</v>
      </c>
    </row>
    <row r="13" spans="1:10" x14ac:dyDescent="0.3">
      <c r="A13" s="6">
        <v>182014030</v>
      </c>
      <c r="B13" s="7" t="s">
        <v>17</v>
      </c>
      <c r="C13" s="8">
        <v>5</v>
      </c>
      <c r="D13" s="8">
        <v>10</v>
      </c>
      <c r="E13" s="8">
        <v>5</v>
      </c>
      <c r="F13" s="8">
        <v>10</v>
      </c>
      <c r="G13" s="8">
        <f t="shared" si="0"/>
        <v>10</v>
      </c>
      <c r="H13" s="8">
        <f t="shared" si="1"/>
        <v>20</v>
      </c>
      <c r="I13" s="9">
        <f t="shared" si="2"/>
        <v>50</v>
      </c>
      <c r="J13" s="10" t="str">
        <f t="shared" si="3"/>
        <v>D</v>
      </c>
    </row>
    <row r="14" spans="1:10" x14ac:dyDescent="0.3">
      <c r="A14" s="6">
        <v>182014052</v>
      </c>
      <c r="B14" s="7" t="s">
        <v>18</v>
      </c>
      <c r="C14" s="8">
        <v>5</v>
      </c>
      <c r="D14" s="8">
        <v>10</v>
      </c>
      <c r="E14" s="8">
        <v>7</v>
      </c>
      <c r="F14" s="8">
        <v>10</v>
      </c>
      <c r="G14" s="8">
        <f t="shared" si="0"/>
        <v>12</v>
      </c>
      <c r="H14" s="8">
        <f t="shared" si="1"/>
        <v>20</v>
      </c>
      <c r="I14" s="9">
        <f t="shared" si="2"/>
        <v>60</v>
      </c>
      <c r="J14" s="10" t="str">
        <f t="shared" si="3"/>
        <v>C+</v>
      </c>
    </row>
    <row r="15" spans="1:10" x14ac:dyDescent="0.3">
      <c r="A15" s="6">
        <v>182014055</v>
      </c>
      <c r="B15" s="7" t="s">
        <v>19</v>
      </c>
      <c r="C15" s="8">
        <v>2</v>
      </c>
      <c r="D15" s="8">
        <v>10</v>
      </c>
      <c r="E15" s="8">
        <v>2</v>
      </c>
      <c r="F15" s="8">
        <v>10</v>
      </c>
      <c r="G15" s="8">
        <f t="shared" si="0"/>
        <v>4</v>
      </c>
      <c r="H15" s="8">
        <f t="shared" si="1"/>
        <v>20</v>
      </c>
      <c r="I15" s="9">
        <f t="shared" si="2"/>
        <v>20</v>
      </c>
      <c r="J15" s="10" t="str">
        <f t="shared" si="3"/>
        <v>F</v>
      </c>
    </row>
    <row r="16" spans="1:10" x14ac:dyDescent="0.3">
      <c r="A16" s="6">
        <v>182014061</v>
      </c>
      <c r="B16" s="7" t="s">
        <v>20</v>
      </c>
      <c r="C16" s="8"/>
      <c r="D16" s="8">
        <v>10</v>
      </c>
      <c r="E16" s="8"/>
      <c r="F16" s="8">
        <v>10</v>
      </c>
      <c r="G16" s="8">
        <f t="shared" si="0"/>
        <v>0</v>
      </c>
      <c r="H16" s="8">
        <f t="shared" si="1"/>
        <v>20</v>
      </c>
      <c r="I16" s="9">
        <f t="shared" si="2"/>
        <v>0</v>
      </c>
      <c r="J16" s="10" t="str">
        <f t="shared" si="3"/>
        <v>F</v>
      </c>
    </row>
    <row r="17" spans="1:10" x14ac:dyDescent="0.3">
      <c r="A17" s="6">
        <v>182014069</v>
      </c>
      <c r="B17" s="7" t="s">
        <v>21</v>
      </c>
      <c r="C17" s="8">
        <v>1</v>
      </c>
      <c r="D17" s="8">
        <v>10</v>
      </c>
      <c r="E17" s="8">
        <v>2</v>
      </c>
      <c r="F17" s="8">
        <v>10</v>
      </c>
      <c r="G17" s="8">
        <f t="shared" si="0"/>
        <v>3</v>
      </c>
      <c r="H17" s="8">
        <f t="shared" si="1"/>
        <v>20</v>
      </c>
      <c r="I17" s="9">
        <f t="shared" si="2"/>
        <v>15</v>
      </c>
      <c r="J17" s="10" t="str">
        <f t="shared" si="3"/>
        <v>F</v>
      </c>
    </row>
    <row r="18" spans="1:10" x14ac:dyDescent="0.3">
      <c r="A18" s="6">
        <v>182014071</v>
      </c>
      <c r="B18" s="7" t="s">
        <v>22</v>
      </c>
      <c r="C18" s="8">
        <v>2</v>
      </c>
      <c r="D18" s="8">
        <v>10</v>
      </c>
      <c r="E18" s="8">
        <v>3</v>
      </c>
      <c r="F18" s="8">
        <v>10</v>
      </c>
      <c r="G18" s="8">
        <f t="shared" si="0"/>
        <v>5</v>
      </c>
      <c r="H18" s="8">
        <f t="shared" si="1"/>
        <v>20</v>
      </c>
      <c r="I18" s="9">
        <f t="shared" si="2"/>
        <v>25</v>
      </c>
      <c r="J18" s="10" t="str">
        <f t="shared" si="3"/>
        <v>F</v>
      </c>
    </row>
    <row r="19" spans="1:10" x14ac:dyDescent="0.3">
      <c r="A19" s="6">
        <v>183014002</v>
      </c>
      <c r="B19" s="7" t="s">
        <v>23</v>
      </c>
      <c r="C19" s="8">
        <v>5</v>
      </c>
      <c r="D19" s="8">
        <v>10</v>
      </c>
      <c r="E19" s="8">
        <v>7</v>
      </c>
      <c r="F19" s="8">
        <v>10</v>
      </c>
      <c r="G19" s="8">
        <f t="shared" si="0"/>
        <v>12</v>
      </c>
      <c r="H19" s="8">
        <f t="shared" si="1"/>
        <v>20</v>
      </c>
      <c r="I19" s="9">
        <f t="shared" si="2"/>
        <v>60</v>
      </c>
      <c r="J19" s="10" t="str">
        <f t="shared" si="3"/>
        <v>C+</v>
      </c>
    </row>
    <row r="20" spans="1:10" x14ac:dyDescent="0.3">
      <c r="A20" s="6">
        <v>183014004</v>
      </c>
      <c r="B20" s="7" t="s">
        <v>24</v>
      </c>
      <c r="C20" s="8">
        <v>5</v>
      </c>
      <c r="D20" s="8">
        <v>10</v>
      </c>
      <c r="E20" s="8">
        <v>7</v>
      </c>
      <c r="F20" s="8">
        <v>10</v>
      </c>
      <c r="G20" s="8">
        <f t="shared" si="0"/>
        <v>12</v>
      </c>
      <c r="H20" s="8">
        <f t="shared" si="1"/>
        <v>20</v>
      </c>
      <c r="I20" s="9">
        <f t="shared" si="2"/>
        <v>60</v>
      </c>
      <c r="J20" s="10" t="str">
        <f t="shared" si="3"/>
        <v>C+</v>
      </c>
    </row>
    <row r="21" spans="1:10" x14ac:dyDescent="0.3">
      <c r="A21" s="6">
        <v>183014007</v>
      </c>
      <c r="B21" s="7" t="s">
        <v>25</v>
      </c>
      <c r="C21" s="8">
        <v>8</v>
      </c>
      <c r="D21" s="8">
        <v>10</v>
      </c>
      <c r="E21" s="8">
        <v>8</v>
      </c>
      <c r="F21" s="8">
        <v>10</v>
      </c>
      <c r="G21" s="8">
        <f t="shared" si="0"/>
        <v>16</v>
      </c>
      <c r="H21" s="8">
        <f t="shared" si="1"/>
        <v>20</v>
      </c>
      <c r="I21" s="9">
        <f t="shared" si="2"/>
        <v>80</v>
      </c>
      <c r="J21" s="10" t="str">
        <f t="shared" si="3"/>
        <v>A-</v>
      </c>
    </row>
    <row r="22" spans="1:10" x14ac:dyDescent="0.3">
      <c r="A22" s="6">
        <v>183014009</v>
      </c>
      <c r="B22" s="7" t="s">
        <v>26</v>
      </c>
      <c r="C22" s="8">
        <v>6</v>
      </c>
      <c r="D22" s="8">
        <v>10</v>
      </c>
      <c r="E22" s="8">
        <v>8</v>
      </c>
      <c r="F22" s="8">
        <v>10</v>
      </c>
      <c r="G22" s="8">
        <f t="shared" si="0"/>
        <v>14</v>
      </c>
      <c r="H22" s="8">
        <f t="shared" si="1"/>
        <v>20</v>
      </c>
      <c r="I22" s="9">
        <f t="shared" si="2"/>
        <v>70</v>
      </c>
      <c r="J22" s="10" t="str">
        <f t="shared" si="3"/>
        <v>B</v>
      </c>
    </row>
    <row r="23" spans="1:10" x14ac:dyDescent="0.3">
      <c r="A23" s="6">
        <v>183014012</v>
      </c>
      <c r="B23" s="7" t="s">
        <v>27</v>
      </c>
      <c r="C23" s="8">
        <v>7</v>
      </c>
      <c r="D23" s="8">
        <v>10</v>
      </c>
      <c r="E23" s="8">
        <v>8</v>
      </c>
      <c r="F23" s="8">
        <v>10</v>
      </c>
      <c r="G23" s="8">
        <f t="shared" si="0"/>
        <v>15</v>
      </c>
      <c r="H23" s="8">
        <f t="shared" si="1"/>
        <v>20</v>
      </c>
      <c r="I23" s="9">
        <f t="shared" si="2"/>
        <v>75</v>
      </c>
      <c r="J23" s="10" t="str">
        <f t="shared" si="3"/>
        <v>B+</v>
      </c>
    </row>
    <row r="24" spans="1:10" x14ac:dyDescent="0.3">
      <c r="A24" s="6">
        <v>183014014</v>
      </c>
      <c r="B24" s="7" t="s">
        <v>28</v>
      </c>
      <c r="C24" s="8">
        <v>2</v>
      </c>
      <c r="D24" s="8">
        <v>10</v>
      </c>
      <c r="E24" s="8">
        <v>3</v>
      </c>
      <c r="F24" s="8">
        <v>10</v>
      </c>
      <c r="G24" s="8">
        <f t="shared" si="0"/>
        <v>5</v>
      </c>
      <c r="H24" s="8">
        <f t="shared" si="1"/>
        <v>20</v>
      </c>
      <c r="I24" s="9">
        <f t="shared" si="2"/>
        <v>25</v>
      </c>
      <c r="J24" s="10" t="str">
        <f t="shared" si="3"/>
        <v>F</v>
      </c>
    </row>
    <row r="25" spans="1:10" x14ac:dyDescent="0.3">
      <c r="A25" s="6">
        <v>183014017</v>
      </c>
      <c r="B25" s="7" t="s">
        <v>29</v>
      </c>
      <c r="C25" s="8">
        <v>10</v>
      </c>
      <c r="D25" s="8">
        <v>10</v>
      </c>
      <c r="E25" s="8">
        <v>10</v>
      </c>
      <c r="F25" s="8">
        <v>10</v>
      </c>
      <c r="G25" s="8">
        <f t="shared" si="0"/>
        <v>20</v>
      </c>
      <c r="H25" s="8">
        <f t="shared" si="1"/>
        <v>20</v>
      </c>
      <c r="I25" s="9">
        <f t="shared" si="2"/>
        <v>100</v>
      </c>
      <c r="J25" s="10" t="str">
        <f t="shared" si="3"/>
        <v>A+</v>
      </c>
    </row>
    <row r="26" spans="1:10" x14ac:dyDescent="0.3">
      <c r="A26" s="6">
        <v>183014024</v>
      </c>
      <c r="B26" s="7" t="s">
        <v>30</v>
      </c>
      <c r="C26" s="8">
        <v>5</v>
      </c>
      <c r="D26" s="8">
        <v>10</v>
      </c>
      <c r="E26" s="8">
        <v>5</v>
      </c>
      <c r="F26" s="8">
        <v>10</v>
      </c>
      <c r="G26" s="8">
        <f t="shared" si="0"/>
        <v>10</v>
      </c>
      <c r="H26" s="8">
        <f t="shared" si="1"/>
        <v>20</v>
      </c>
      <c r="I26" s="9">
        <f t="shared" si="2"/>
        <v>50</v>
      </c>
      <c r="J26" s="10" t="str">
        <f t="shared" si="3"/>
        <v>D</v>
      </c>
    </row>
    <row r="27" spans="1:10" x14ac:dyDescent="0.3">
      <c r="A27" s="6">
        <v>183014029</v>
      </c>
      <c r="B27" s="7" t="s">
        <v>31</v>
      </c>
      <c r="C27" s="8"/>
      <c r="D27" s="8">
        <v>10</v>
      </c>
      <c r="E27" s="8"/>
      <c r="F27" s="8">
        <v>10</v>
      </c>
      <c r="G27" s="8">
        <f t="shared" si="0"/>
        <v>0</v>
      </c>
      <c r="H27" s="8">
        <f t="shared" si="1"/>
        <v>20</v>
      </c>
      <c r="I27" s="9">
        <f t="shared" si="2"/>
        <v>0</v>
      </c>
      <c r="J27" s="10" t="str">
        <f t="shared" si="3"/>
        <v>F</v>
      </c>
    </row>
    <row r="28" spans="1:10" x14ac:dyDescent="0.3">
      <c r="A28" s="6">
        <v>183014031</v>
      </c>
      <c r="B28" s="7" t="s">
        <v>32</v>
      </c>
      <c r="C28" s="8">
        <v>9</v>
      </c>
      <c r="D28" s="8">
        <v>10</v>
      </c>
      <c r="E28" s="8">
        <v>9</v>
      </c>
      <c r="F28" s="8">
        <v>10</v>
      </c>
      <c r="G28" s="8">
        <f t="shared" si="0"/>
        <v>18</v>
      </c>
      <c r="H28" s="8">
        <f t="shared" si="1"/>
        <v>20</v>
      </c>
      <c r="I28" s="9">
        <f t="shared" si="2"/>
        <v>90</v>
      </c>
      <c r="J28" s="10" t="str">
        <f t="shared" si="3"/>
        <v>A</v>
      </c>
    </row>
    <row r="29" spans="1:10" x14ac:dyDescent="0.3">
      <c r="A29" s="6">
        <v>183014035</v>
      </c>
      <c r="B29" s="7" t="s">
        <v>33</v>
      </c>
      <c r="C29" s="8">
        <v>6</v>
      </c>
      <c r="D29" s="8">
        <v>10</v>
      </c>
      <c r="E29" s="8">
        <v>7</v>
      </c>
      <c r="F29" s="8">
        <v>10</v>
      </c>
      <c r="G29" s="8">
        <f t="shared" si="0"/>
        <v>13</v>
      </c>
      <c r="H29" s="8">
        <f t="shared" si="1"/>
        <v>20</v>
      </c>
      <c r="I29" s="9">
        <f t="shared" si="2"/>
        <v>65</v>
      </c>
      <c r="J29" s="10" t="str">
        <f t="shared" si="3"/>
        <v>B-</v>
      </c>
    </row>
    <row r="30" spans="1:10" x14ac:dyDescent="0.3">
      <c r="A30" s="6">
        <v>183014046</v>
      </c>
      <c r="B30" s="7" t="s">
        <v>34</v>
      </c>
      <c r="C30" s="8">
        <v>6</v>
      </c>
      <c r="D30" s="8">
        <v>10</v>
      </c>
      <c r="E30" s="8">
        <v>6</v>
      </c>
      <c r="F30" s="8">
        <v>10</v>
      </c>
      <c r="G30" s="8">
        <f t="shared" si="0"/>
        <v>12</v>
      </c>
      <c r="H30" s="8">
        <f t="shared" si="1"/>
        <v>20</v>
      </c>
      <c r="I30" s="9">
        <f t="shared" si="2"/>
        <v>60</v>
      </c>
      <c r="J30" s="10" t="str">
        <f t="shared" si="3"/>
        <v>C+</v>
      </c>
    </row>
    <row r="31" spans="1:10" x14ac:dyDescent="0.3">
      <c r="A31" s="6">
        <v>183014050</v>
      </c>
      <c r="B31" s="7" t="s">
        <v>35</v>
      </c>
      <c r="C31" s="8">
        <v>6</v>
      </c>
      <c r="D31" s="8">
        <v>10</v>
      </c>
      <c r="E31" s="8">
        <v>7.5</v>
      </c>
      <c r="F31" s="8">
        <v>10</v>
      </c>
      <c r="G31" s="8">
        <f t="shared" si="0"/>
        <v>13.5</v>
      </c>
      <c r="H31" s="8">
        <f t="shared" si="1"/>
        <v>20</v>
      </c>
      <c r="I31" s="9">
        <f t="shared" si="2"/>
        <v>67.5</v>
      </c>
      <c r="J31" s="10" t="str">
        <f t="shared" si="3"/>
        <v>B-</v>
      </c>
    </row>
    <row r="32" spans="1:10" x14ac:dyDescent="0.3">
      <c r="A32" s="6">
        <v>183014052</v>
      </c>
      <c r="B32" s="7" t="s">
        <v>36</v>
      </c>
      <c r="C32" s="8">
        <v>1</v>
      </c>
      <c r="D32" s="8">
        <v>10</v>
      </c>
      <c r="E32" s="8">
        <v>4</v>
      </c>
      <c r="F32" s="8">
        <v>10</v>
      </c>
      <c r="G32" s="8">
        <f t="shared" si="0"/>
        <v>5</v>
      </c>
      <c r="H32" s="8">
        <f t="shared" si="1"/>
        <v>20</v>
      </c>
      <c r="I32" s="9">
        <f t="shared" si="2"/>
        <v>25</v>
      </c>
      <c r="J32" s="10" t="str">
        <f t="shared" si="3"/>
        <v>F</v>
      </c>
    </row>
    <row r="33" spans="1:10" x14ac:dyDescent="0.3">
      <c r="A33" s="6">
        <v>183014056</v>
      </c>
      <c r="B33" s="7" t="s">
        <v>37</v>
      </c>
      <c r="C33" s="8">
        <v>4</v>
      </c>
      <c r="D33" s="8">
        <v>10</v>
      </c>
      <c r="E33" s="8">
        <v>8</v>
      </c>
      <c r="F33" s="8">
        <v>10</v>
      </c>
      <c r="G33" s="8">
        <f t="shared" si="0"/>
        <v>12</v>
      </c>
      <c r="H33" s="8">
        <f t="shared" si="1"/>
        <v>20</v>
      </c>
      <c r="I33" s="9">
        <f t="shared" si="2"/>
        <v>60</v>
      </c>
      <c r="J33" s="10" t="str">
        <f t="shared" si="3"/>
        <v>C+</v>
      </c>
    </row>
    <row r="34" spans="1:10" x14ac:dyDescent="0.3">
      <c r="A34" s="6">
        <v>183014057</v>
      </c>
      <c r="B34" s="7" t="s">
        <v>38</v>
      </c>
      <c r="C34" s="8">
        <v>6</v>
      </c>
      <c r="D34" s="8">
        <v>10</v>
      </c>
      <c r="E34" s="8">
        <v>7</v>
      </c>
      <c r="F34" s="8">
        <v>10</v>
      </c>
      <c r="G34" s="8">
        <f t="shared" si="0"/>
        <v>13</v>
      </c>
      <c r="H34" s="8">
        <f t="shared" si="1"/>
        <v>20</v>
      </c>
      <c r="I34" s="9">
        <f t="shared" si="2"/>
        <v>65</v>
      </c>
      <c r="J34" s="10" t="str">
        <f t="shared" si="3"/>
        <v>B-</v>
      </c>
    </row>
    <row r="35" spans="1:10" x14ac:dyDescent="0.3">
      <c r="A35" s="6">
        <v>183014063</v>
      </c>
      <c r="B35" s="7" t="s">
        <v>39</v>
      </c>
      <c r="C35" s="8">
        <v>6</v>
      </c>
      <c r="D35" s="8">
        <v>10</v>
      </c>
      <c r="E35" s="8">
        <v>8</v>
      </c>
      <c r="F35" s="8">
        <v>10</v>
      </c>
      <c r="G35" s="8">
        <f t="shared" si="0"/>
        <v>14</v>
      </c>
      <c r="H35" s="8">
        <f t="shared" si="1"/>
        <v>20</v>
      </c>
      <c r="I35" s="9">
        <f t="shared" si="2"/>
        <v>70</v>
      </c>
      <c r="J35" s="10" t="str">
        <f t="shared" si="3"/>
        <v>B</v>
      </c>
    </row>
    <row r="36" spans="1:10" ht="15" thickBot="1" x14ac:dyDescent="0.35">
      <c r="A36" s="11">
        <v>183014073</v>
      </c>
      <c r="B36" s="12" t="s">
        <v>40</v>
      </c>
      <c r="C36" s="13">
        <v>4</v>
      </c>
      <c r="D36" s="13">
        <v>10</v>
      </c>
      <c r="E36" s="13">
        <v>3</v>
      </c>
      <c r="F36" s="13">
        <v>10</v>
      </c>
      <c r="G36" s="13">
        <f t="shared" si="0"/>
        <v>7</v>
      </c>
      <c r="H36" s="13">
        <f t="shared" si="1"/>
        <v>20</v>
      </c>
      <c r="I36" s="14">
        <f t="shared" si="2"/>
        <v>35</v>
      </c>
      <c r="J36" s="15" t="str">
        <f t="shared" si="3"/>
        <v>F</v>
      </c>
    </row>
  </sheetData>
  <conditionalFormatting sqref="C2:C36">
    <cfRule type="cellIs" dxfId="38" priority="4" operator="greaterThan">
      <formula>$D$2</formula>
    </cfRule>
  </conditionalFormatting>
  <conditionalFormatting sqref="E2:E36">
    <cfRule type="cellIs" dxfId="37" priority="3" operator="greaterThan">
      <formula>$F$2</formula>
    </cfRule>
  </conditionalFormatting>
  <conditionalFormatting sqref="J2:J36">
    <cfRule type="cellIs" dxfId="28" priority="1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C4907-0D70-4907-ACBE-1EA041C63331}">
  <dimension ref="A1:L41"/>
  <sheetViews>
    <sheetView workbookViewId="0">
      <selection sqref="A1:XFD1"/>
    </sheetView>
  </sheetViews>
  <sheetFormatPr defaultRowHeight="14.4" x14ac:dyDescent="0.3"/>
  <cols>
    <col min="1" max="1" width="14.77734375" customWidth="1"/>
    <col min="2" max="2" width="30.77734375" customWidth="1"/>
    <col min="3" max="12" width="14.77734375" customWidth="1"/>
  </cols>
  <sheetData>
    <row r="1" spans="1:12" s="29" customFormat="1" x14ac:dyDescent="0.3">
      <c r="A1" s="26" t="s">
        <v>0</v>
      </c>
      <c r="B1" s="27" t="s">
        <v>49</v>
      </c>
      <c r="C1" s="27" t="s">
        <v>50</v>
      </c>
      <c r="D1" s="27" t="s">
        <v>51</v>
      </c>
      <c r="E1" s="27" t="s">
        <v>52</v>
      </c>
      <c r="F1" s="27" t="s">
        <v>53</v>
      </c>
      <c r="G1" s="27" t="s">
        <v>54</v>
      </c>
      <c r="H1" s="27" t="s">
        <v>4</v>
      </c>
      <c r="I1" s="27" t="s">
        <v>55</v>
      </c>
      <c r="J1" s="27" t="s">
        <v>56</v>
      </c>
      <c r="K1" s="27" t="s">
        <v>42</v>
      </c>
      <c r="L1" s="28" t="s">
        <v>43</v>
      </c>
    </row>
    <row r="2" spans="1:12" x14ac:dyDescent="0.3">
      <c r="A2" s="6">
        <v>153014012</v>
      </c>
      <c r="B2" s="7" t="s">
        <v>6</v>
      </c>
      <c r="C2" s="16">
        <v>10</v>
      </c>
      <c r="D2" s="16">
        <v>20</v>
      </c>
      <c r="E2" s="16">
        <v>5</v>
      </c>
      <c r="F2" s="16">
        <v>20</v>
      </c>
      <c r="G2" s="16">
        <f>C2+E2</f>
        <v>15</v>
      </c>
      <c r="H2" s="16">
        <f>D2+F2</f>
        <v>40</v>
      </c>
      <c r="I2" s="16">
        <f>(G2/H2)*J2</f>
        <v>7.5</v>
      </c>
      <c r="J2" s="16">
        <v>20</v>
      </c>
      <c r="K2" s="22">
        <f>(I2/J2)*100</f>
        <v>37.5</v>
      </c>
      <c r="L2" s="23" t="str">
        <f>IF(K2&gt;94,"A+",IF(K2&gt;84,"A",IF(K2&gt;79,"A-",IF(K2&gt;74,"B+",IF(K2&gt;69,"B",IF(K2&gt;64,"B-",IF(K2&gt;59,"C+",IF(K2&gt;54,"C",IF(K2&gt;49,"D","F")))))))))</f>
        <v>F</v>
      </c>
    </row>
    <row r="3" spans="1:12" x14ac:dyDescent="0.3">
      <c r="A3" s="6">
        <v>171014081</v>
      </c>
      <c r="B3" s="7" t="s">
        <v>7</v>
      </c>
      <c r="C3" s="16">
        <v>0</v>
      </c>
      <c r="D3" s="16">
        <v>20</v>
      </c>
      <c r="E3" s="16">
        <v>0</v>
      </c>
      <c r="F3" s="16">
        <v>20</v>
      </c>
      <c r="G3" s="16">
        <f t="shared" ref="G3:H41" si="0">C3+E3</f>
        <v>0</v>
      </c>
      <c r="H3" s="16">
        <f t="shared" si="0"/>
        <v>40</v>
      </c>
      <c r="I3" s="16">
        <f t="shared" ref="I3:I41" si="1">(G3/H3)*J3</f>
        <v>0</v>
      </c>
      <c r="J3" s="16">
        <v>20</v>
      </c>
      <c r="K3" s="22">
        <f t="shared" ref="K3:K41" si="2">(I3/J3)*100</f>
        <v>0</v>
      </c>
      <c r="L3" s="23" t="str">
        <f t="shared" ref="L3:L41" si="3">IF(K3&gt;94,"A+",IF(K3&gt;84,"A",IF(K3&gt;79,"A-",IF(K3&gt;74,"B+",IF(K3&gt;69,"B",IF(K3&gt;64,"B-",IF(K3&gt;59,"C+",IF(K3&gt;54,"C",IF(K3&gt;49,"D","F")))))))))</f>
        <v>F</v>
      </c>
    </row>
    <row r="4" spans="1:12" x14ac:dyDescent="0.3">
      <c r="A4" s="6">
        <v>173014009</v>
      </c>
      <c r="B4" s="7" t="s">
        <v>8</v>
      </c>
      <c r="C4" s="16">
        <v>9.5</v>
      </c>
      <c r="D4" s="16">
        <v>20</v>
      </c>
      <c r="E4" s="16">
        <v>0</v>
      </c>
      <c r="F4" s="16">
        <v>20</v>
      </c>
      <c r="G4" s="16">
        <f t="shared" si="0"/>
        <v>9.5</v>
      </c>
      <c r="H4" s="16">
        <f t="shared" si="0"/>
        <v>40</v>
      </c>
      <c r="I4" s="16">
        <f t="shared" si="1"/>
        <v>4.75</v>
      </c>
      <c r="J4" s="16">
        <v>20</v>
      </c>
      <c r="K4" s="24">
        <f t="shared" si="2"/>
        <v>23.75</v>
      </c>
      <c r="L4" s="23" t="str">
        <f t="shared" si="3"/>
        <v>F</v>
      </c>
    </row>
    <row r="5" spans="1:12" x14ac:dyDescent="0.3">
      <c r="A5" s="6">
        <v>173014029</v>
      </c>
      <c r="B5" s="7" t="s">
        <v>9</v>
      </c>
      <c r="C5" s="16">
        <v>17</v>
      </c>
      <c r="D5" s="16">
        <v>20</v>
      </c>
      <c r="E5" s="16">
        <v>10</v>
      </c>
      <c r="F5" s="16">
        <v>20</v>
      </c>
      <c r="G5" s="16">
        <f t="shared" si="0"/>
        <v>27</v>
      </c>
      <c r="H5" s="16">
        <f t="shared" si="0"/>
        <v>40</v>
      </c>
      <c r="I5" s="16">
        <f t="shared" si="1"/>
        <v>13.5</v>
      </c>
      <c r="J5" s="16">
        <v>20</v>
      </c>
      <c r="K5" s="24">
        <f t="shared" si="2"/>
        <v>67.5</v>
      </c>
      <c r="L5" s="23" t="str">
        <f t="shared" si="3"/>
        <v>B-</v>
      </c>
    </row>
    <row r="6" spans="1:12" x14ac:dyDescent="0.3">
      <c r="A6" s="6">
        <v>181014002</v>
      </c>
      <c r="B6" s="7" t="s">
        <v>10</v>
      </c>
      <c r="C6" s="16">
        <v>17</v>
      </c>
      <c r="D6" s="16">
        <v>20</v>
      </c>
      <c r="E6" s="16">
        <v>10</v>
      </c>
      <c r="F6" s="16">
        <v>20</v>
      </c>
      <c r="G6" s="16">
        <f t="shared" si="0"/>
        <v>27</v>
      </c>
      <c r="H6" s="16">
        <f t="shared" si="0"/>
        <v>40</v>
      </c>
      <c r="I6" s="16">
        <f t="shared" si="1"/>
        <v>13.5</v>
      </c>
      <c r="J6" s="16">
        <v>20</v>
      </c>
      <c r="K6" s="22">
        <f t="shared" si="2"/>
        <v>67.5</v>
      </c>
      <c r="L6" s="23" t="str">
        <f t="shared" si="3"/>
        <v>B-</v>
      </c>
    </row>
    <row r="7" spans="1:12" x14ac:dyDescent="0.3">
      <c r="A7" s="6">
        <v>181014008</v>
      </c>
      <c r="B7" s="7" t="s">
        <v>11</v>
      </c>
      <c r="C7" s="16">
        <v>0</v>
      </c>
      <c r="D7" s="16">
        <v>20</v>
      </c>
      <c r="E7" s="16">
        <v>0</v>
      </c>
      <c r="F7" s="16">
        <v>20</v>
      </c>
      <c r="G7" s="16">
        <f t="shared" si="0"/>
        <v>0</v>
      </c>
      <c r="H7" s="16">
        <f t="shared" si="0"/>
        <v>40</v>
      </c>
      <c r="I7" s="16">
        <f t="shared" si="1"/>
        <v>0</v>
      </c>
      <c r="J7" s="16">
        <v>20</v>
      </c>
      <c r="K7" s="24">
        <f t="shared" si="2"/>
        <v>0</v>
      </c>
      <c r="L7" s="23" t="str">
        <f t="shared" si="3"/>
        <v>F</v>
      </c>
    </row>
    <row r="8" spans="1:12" x14ac:dyDescent="0.3">
      <c r="A8" s="6">
        <v>181014025</v>
      </c>
      <c r="B8" s="7" t="s">
        <v>12</v>
      </c>
      <c r="C8" s="16">
        <v>0</v>
      </c>
      <c r="D8" s="16">
        <v>20</v>
      </c>
      <c r="E8" s="16">
        <v>3</v>
      </c>
      <c r="F8" s="16">
        <v>20</v>
      </c>
      <c r="G8" s="16">
        <f t="shared" si="0"/>
        <v>3</v>
      </c>
      <c r="H8" s="16">
        <f t="shared" si="0"/>
        <v>40</v>
      </c>
      <c r="I8" s="16">
        <f t="shared" si="1"/>
        <v>1.5</v>
      </c>
      <c r="J8" s="16">
        <v>20</v>
      </c>
      <c r="K8" s="22">
        <f t="shared" si="2"/>
        <v>7.5</v>
      </c>
      <c r="L8" s="23" t="str">
        <f t="shared" si="3"/>
        <v>F</v>
      </c>
    </row>
    <row r="9" spans="1:12" x14ac:dyDescent="0.3">
      <c r="A9" s="6">
        <v>181014032</v>
      </c>
      <c r="B9" s="7" t="s">
        <v>13</v>
      </c>
      <c r="C9" s="16">
        <v>0</v>
      </c>
      <c r="D9" s="16">
        <v>20</v>
      </c>
      <c r="E9" s="16">
        <v>2</v>
      </c>
      <c r="F9" s="16">
        <v>20</v>
      </c>
      <c r="G9" s="16">
        <f t="shared" si="0"/>
        <v>2</v>
      </c>
      <c r="H9" s="16">
        <f t="shared" si="0"/>
        <v>40</v>
      </c>
      <c r="I9" s="16">
        <f t="shared" si="1"/>
        <v>1</v>
      </c>
      <c r="J9" s="16">
        <v>20</v>
      </c>
      <c r="K9" s="22">
        <f t="shared" si="2"/>
        <v>5</v>
      </c>
      <c r="L9" s="23" t="str">
        <f t="shared" si="3"/>
        <v>F</v>
      </c>
    </row>
    <row r="10" spans="1:12" x14ac:dyDescent="0.3">
      <c r="A10" s="6">
        <v>181014057</v>
      </c>
      <c r="B10" s="7" t="s">
        <v>14</v>
      </c>
      <c r="C10" s="16">
        <v>0</v>
      </c>
      <c r="D10" s="16">
        <v>20</v>
      </c>
      <c r="E10" s="16">
        <v>3</v>
      </c>
      <c r="F10" s="16">
        <v>20</v>
      </c>
      <c r="G10" s="16">
        <f t="shared" si="0"/>
        <v>3</v>
      </c>
      <c r="H10" s="16">
        <f t="shared" si="0"/>
        <v>40</v>
      </c>
      <c r="I10" s="16">
        <f t="shared" si="1"/>
        <v>1.5</v>
      </c>
      <c r="J10" s="16">
        <v>20</v>
      </c>
      <c r="K10" s="24">
        <f t="shared" si="2"/>
        <v>7.5</v>
      </c>
      <c r="L10" s="23" t="str">
        <f t="shared" si="3"/>
        <v>F</v>
      </c>
    </row>
    <row r="11" spans="1:12" x14ac:dyDescent="0.3">
      <c r="A11" s="6">
        <v>181014060</v>
      </c>
      <c r="B11" s="7" t="s">
        <v>15</v>
      </c>
      <c r="C11" s="16">
        <v>10</v>
      </c>
      <c r="D11" s="16">
        <v>20</v>
      </c>
      <c r="E11" s="16">
        <v>9</v>
      </c>
      <c r="F11" s="16">
        <v>20</v>
      </c>
      <c r="G11" s="16">
        <f t="shared" si="0"/>
        <v>19</v>
      </c>
      <c r="H11" s="16">
        <f t="shared" si="0"/>
        <v>40</v>
      </c>
      <c r="I11" s="16">
        <f t="shared" si="1"/>
        <v>9.5</v>
      </c>
      <c r="J11" s="16">
        <v>20</v>
      </c>
      <c r="K11" s="24">
        <f t="shared" si="2"/>
        <v>47.5</v>
      </c>
      <c r="L11" s="23" t="str">
        <f t="shared" si="3"/>
        <v>F</v>
      </c>
    </row>
    <row r="12" spans="1:12" x14ac:dyDescent="0.3">
      <c r="A12" s="6">
        <v>181014131</v>
      </c>
      <c r="B12" s="7" t="s">
        <v>16</v>
      </c>
      <c r="C12" s="16">
        <v>0</v>
      </c>
      <c r="D12" s="16">
        <v>20</v>
      </c>
      <c r="E12" s="16">
        <v>0</v>
      </c>
      <c r="F12" s="16">
        <v>20</v>
      </c>
      <c r="G12" s="16">
        <f t="shared" si="0"/>
        <v>0</v>
      </c>
      <c r="H12" s="16">
        <f t="shared" si="0"/>
        <v>40</v>
      </c>
      <c r="I12" s="16">
        <f t="shared" si="1"/>
        <v>0</v>
      </c>
      <c r="J12" s="16">
        <v>20</v>
      </c>
      <c r="K12" s="22">
        <f t="shared" si="2"/>
        <v>0</v>
      </c>
      <c r="L12" s="23" t="str">
        <f t="shared" si="3"/>
        <v>F</v>
      </c>
    </row>
    <row r="13" spans="1:12" x14ac:dyDescent="0.3">
      <c r="A13" s="6">
        <v>182014030</v>
      </c>
      <c r="B13" s="7" t="s">
        <v>17</v>
      </c>
      <c r="C13" s="16">
        <v>0</v>
      </c>
      <c r="D13" s="16">
        <v>20</v>
      </c>
      <c r="E13" s="16">
        <v>10</v>
      </c>
      <c r="F13" s="16">
        <v>20</v>
      </c>
      <c r="G13" s="16">
        <f t="shared" si="0"/>
        <v>10</v>
      </c>
      <c r="H13" s="16">
        <f t="shared" si="0"/>
        <v>40</v>
      </c>
      <c r="I13" s="16">
        <f t="shared" si="1"/>
        <v>5</v>
      </c>
      <c r="J13" s="16">
        <v>20</v>
      </c>
      <c r="K13" s="24">
        <f t="shared" si="2"/>
        <v>25</v>
      </c>
      <c r="L13" s="23" t="str">
        <f t="shared" si="3"/>
        <v>F</v>
      </c>
    </row>
    <row r="14" spans="1:12" x14ac:dyDescent="0.3">
      <c r="A14" s="6">
        <v>182014052</v>
      </c>
      <c r="B14" s="7" t="s">
        <v>18</v>
      </c>
      <c r="C14" s="16">
        <v>10</v>
      </c>
      <c r="D14" s="16">
        <v>20</v>
      </c>
      <c r="E14" s="16">
        <v>12</v>
      </c>
      <c r="F14" s="16">
        <v>20</v>
      </c>
      <c r="G14" s="16">
        <f t="shared" si="0"/>
        <v>22</v>
      </c>
      <c r="H14" s="16">
        <f t="shared" si="0"/>
        <v>40</v>
      </c>
      <c r="I14" s="16">
        <f t="shared" si="1"/>
        <v>11</v>
      </c>
      <c r="J14" s="16">
        <v>20</v>
      </c>
      <c r="K14" s="22">
        <f t="shared" si="2"/>
        <v>55.000000000000007</v>
      </c>
      <c r="L14" s="23" t="str">
        <f t="shared" si="3"/>
        <v>C</v>
      </c>
    </row>
    <row r="15" spans="1:12" x14ac:dyDescent="0.3">
      <c r="A15" s="6">
        <v>182014055</v>
      </c>
      <c r="B15" s="7" t="s">
        <v>19</v>
      </c>
      <c r="C15" s="16">
        <v>8.5</v>
      </c>
      <c r="D15" s="16">
        <v>20</v>
      </c>
      <c r="E15" s="16">
        <v>4</v>
      </c>
      <c r="F15" s="16">
        <v>20</v>
      </c>
      <c r="G15" s="16">
        <f t="shared" si="0"/>
        <v>12.5</v>
      </c>
      <c r="H15" s="16">
        <f t="shared" si="0"/>
        <v>40</v>
      </c>
      <c r="I15" s="16">
        <f t="shared" si="1"/>
        <v>6.25</v>
      </c>
      <c r="J15" s="16">
        <v>20</v>
      </c>
      <c r="K15" s="22">
        <f t="shared" si="2"/>
        <v>31.25</v>
      </c>
      <c r="L15" s="23" t="str">
        <f t="shared" si="3"/>
        <v>F</v>
      </c>
    </row>
    <row r="16" spans="1:12" x14ac:dyDescent="0.3">
      <c r="A16" s="6">
        <v>182014061</v>
      </c>
      <c r="B16" s="7" t="s">
        <v>20</v>
      </c>
      <c r="C16" s="16">
        <v>0</v>
      </c>
      <c r="D16" s="16">
        <v>20</v>
      </c>
      <c r="E16" s="16">
        <v>0</v>
      </c>
      <c r="F16" s="16">
        <v>20</v>
      </c>
      <c r="G16" s="16">
        <f t="shared" si="0"/>
        <v>0</v>
      </c>
      <c r="H16" s="16">
        <f t="shared" si="0"/>
        <v>40</v>
      </c>
      <c r="I16" s="16">
        <f t="shared" si="1"/>
        <v>0</v>
      </c>
      <c r="J16" s="16">
        <v>20</v>
      </c>
      <c r="K16" s="22">
        <f t="shared" si="2"/>
        <v>0</v>
      </c>
      <c r="L16" s="23" t="str">
        <f t="shared" si="3"/>
        <v>F</v>
      </c>
    </row>
    <row r="17" spans="1:12" x14ac:dyDescent="0.3">
      <c r="A17" s="6">
        <v>182014069</v>
      </c>
      <c r="B17" s="7" t="s">
        <v>21</v>
      </c>
      <c r="C17" s="16">
        <v>16</v>
      </c>
      <c r="D17" s="16">
        <v>20</v>
      </c>
      <c r="E17" s="16">
        <v>3</v>
      </c>
      <c r="F17" s="16">
        <v>20</v>
      </c>
      <c r="G17" s="16">
        <f t="shared" si="0"/>
        <v>19</v>
      </c>
      <c r="H17" s="16">
        <f t="shared" si="0"/>
        <v>40</v>
      </c>
      <c r="I17" s="16">
        <f t="shared" si="1"/>
        <v>9.5</v>
      </c>
      <c r="J17" s="16">
        <v>20</v>
      </c>
      <c r="K17" s="24">
        <f t="shared" si="2"/>
        <v>47.5</v>
      </c>
      <c r="L17" s="23" t="str">
        <f t="shared" si="3"/>
        <v>F</v>
      </c>
    </row>
    <row r="18" spans="1:12" x14ac:dyDescent="0.3">
      <c r="A18" s="6">
        <v>182014071</v>
      </c>
      <c r="B18" s="7" t="s">
        <v>22</v>
      </c>
      <c r="C18" s="16">
        <v>13</v>
      </c>
      <c r="D18" s="16">
        <v>20</v>
      </c>
      <c r="E18" s="16">
        <v>5</v>
      </c>
      <c r="F18" s="16">
        <v>20</v>
      </c>
      <c r="G18" s="16">
        <f t="shared" si="0"/>
        <v>18</v>
      </c>
      <c r="H18" s="16">
        <f t="shared" si="0"/>
        <v>40</v>
      </c>
      <c r="I18" s="16">
        <f t="shared" si="1"/>
        <v>9</v>
      </c>
      <c r="J18" s="16">
        <v>20</v>
      </c>
      <c r="K18" s="22">
        <f t="shared" si="2"/>
        <v>45</v>
      </c>
      <c r="L18" s="23" t="str">
        <f t="shared" si="3"/>
        <v>F</v>
      </c>
    </row>
    <row r="19" spans="1:12" x14ac:dyDescent="0.3">
      <c r="A19" s="6">
        <v>183014002</v>
      </c>
      <c r="B19" s="7" t="s">
        <v>23</v>
      </c>
      <c r="C19" s="16">
        <v>19.5</v>
      </c>
      <c r="D19" s="16">
        <v>20</v>
      </c>
      <c r="E19" s="16">
        <v>12</v>
      </c>
      <c r="F19" s="16">
        <v>20</v>
      </c>
      <c r="G19" s="16">
        <f t="shared" si="0"/>
        <v>31.5</v>
      </c>
      <c r="H19" s="16">
        <f t="shared" si="0"/>
        <v>40</v>
      </c>
      <c r="I19" s="16">
        <f t="shared" si="1"/>
        <v>15.75</v>
      </c>
      <c r="J19" s="16">
        <v>20</v>
      </c>
      <c r="K19" s="24">
        <f t="shared" si="2"/>
        <v>78.75</v>
      </c>
      <c r="L19" s="23" t="str">
        <f t="shared" si="3"/>
        <v>B+</v>
      </c>
    </row>
    <row r="20" spans="1:12" x14ac:dyDescent="0.3">
      <c r="A20" s="6">
        <v>183014004</v>
      </c>
      <c r="B20" s="7" t="s">
        <v>24</v>
      </c>
      <c r="C20" s="16">
        <v>17</v>
      </c>
      <c r="D20" s="16">
        <v>20</v>
      </c>
      <c r="E20" s="16">
        <v>12</v>
      </c>
      <c r="F20" s="16">
        <v>20</v>
      </c>
      <c r="G20" s="16">
        <f t="shared" si="0"/>
        <v>29</v>
      </c>
      <c r="H20" s="16">
        <f t="shared" si="0"/>
        <v>40</v>
      </c>
      <c r="I20" s="16">
        <f t="shared" si="1"/>
        <v>14.5</v>
      </c>
      <c r="J20" s="16">
        <v>20</v>
      </c>
      <c r="K20" s="24">
        <f t="shared" si="2"/>
        <v>72.5</v>
      </c>
      <c r="L20" s="23" t="str">
        <f t="shared" si="3"/>
        <v>B</v>
      </c>
    </row>
    <row r="21" spans="1:12" x14ac:dyDescent="0.3">
      <c r="A21" s="6">
        <v>183014007</v>
      </c>
      <c r="B21" s="7" t="s">
        <v>25</v>
      </c>
      <c r="C21" s="16">
        <v>20</v>
      </c>
      <c r="D21" s="16">
        <v>20</v>
      </c>
      <c r="E21" s="16">
        <v>16</v>
      </c>
      <c r="F21" s="16">
        <v>20</v>
      </c>
      <c r="G21" s="16">
        <f t="shared" si="0"/>
        <v>36</v>
      </c>
      <c r="H21" s="16">
        <f t="shared" si="0"/>
        <v>40</v>
      </c>
      <c r="I21" s="16">
        <f t="shared" si="1"/>
        <v>18</v>
      </c>
      <c r="J21" s="16">
        <v>20</v>
      </c>
      <c r="K21" s="22">
        <f t="shared" si="2"/>
        <v>90</v>
      </c>
      <c r="L21" s="23" t="str">
        <f t="shared" si="3"/>
        <v>A</v>
      </c>
    </row>
    <row r="22" spans="1:12" x14ac:dyDescent="0.3">
      <c r="A22" s="6">
        <v>183014009</v>
      </c>
      <c r="B22" s="7" t="s">
        <v>26</v>
      </c>
      <c r="C22" s="16">
        <v>0</v>
      </c>
      <c r="D22" s="16">
        <v>20</v>
      </c>
      <c r="E22" s="16">
        <v>14</v>
      </c>
      <c r="F22" s="16">
        <v>20</v>
      </c>
      <c r="G22" s="16">
        <f t="shared" si="0"/>
        <v>14</v>
      </c>
      <c r="H22" s="16">
        <f t="shared" si="0"/>
        <v>40</v>
      </c>
      <c r="I22" s="16">
        <f t="shared" si="1"/>
        <v>7</v>
      </c>
      <c r="J22" s="16">
        <v>20</v>
      </c>
      <c r="K22" s="24">
        <f t="shared" si="2"/>
        <v>35</v>
      </c>
      <c r="L22" s="23" t="str">
        <f t="shared" si="3"/>
        <v>F</v>
      </c>
    </row>
    <row r="23" spans="1:12" x14ac:dyDescent="0.3">
      <c r="A23" s="6">
        <v>183014012</v>
      </c>
      <c r="B23" s="7" t="s">
        <v>27</v>
      </c>
      <c r="C23" s="16">
        <v>16</v>
      </c>
      <c r="D23" s="16">
        <v>20</v>
      </c>
      <c r="E23" s="16">
        <v>15</v>
      </c>
      <c r="F23" s="16">
        <v>20</v>
      </c>
      <c r="G23" s="16">
        <f t="shared" si="0"/>
        <v>31</v>
      </c>
      <c r="H23" s="16">
        <f t="shared" si="0"/>
        <v>40</v>
      </c>
      <c r="I23" s="16">
        <f t="shared" si="1"/>
        <v>15.5</v>
      </c>
      <c r="J23" s="16">
        <v>20</v>
      </c>
      <c r="K23" s="22">
        <f t="shared" si="2"/>
        <v>77.5</v>
      </c>
      <c r="L23" s="23" t="str">
        <f t="shared" si="3"/>
        <v>B+</v>
      </c>
    </row>
    <row r="24" spans="1:12" x14ac:dyDescent="0.3">
      <c r="A24" s="6">
        <v>183014014</v>
      </c>
      <c r="B24" s="7" t="s">
        <v>28</v>
      </c>
      <c r="C24" s="16">
        <v>17.5</v>
      </c>
      <c r="D24" s="16">
        <v>20</v>
      </c>
      <c r="E24" s="16">
        <v>5</v>
      </c>
      <c r="F24" s="16">
        <v>20</v>
      </c>
      <c r="G24" s="16">
        <f t="shared" si="0"/>
        <v>22.5</v>
      </c>
      <c r="H24" s="16">
        <f t="shared" si="0"/>
        <v>40</v>
      </c>
      <c r="I24" s="16">
        <f t="shared" si="1"/>
        <v>11.25</v>
      </c>
      <c r="J24" s="16">
        <v>20</v>
      </c>
      <c r="K24" s="24">
        <f t="shared" si="2"/>
        <v>56.25</v>
      </c>
      <c r="L24" s="23" t="str">
        <f t="shared" si="3"/>
        <v>C</v>
      </c>
    </row>
    <row r="25" spans="1:12" x14ac:dyDescent="0.3">
      <c r="A25" s="6">
        <v>183014017</v>
      </c>
      <c r="B25" s="7" t="s">
        <v>29</v>
      </c>
      <c r="C25" s="16">
        <v>17.5</v>
      </c>
      <c r="D25" s="16">
        <v>20</v>
      </c>
      <c r="E25" s="16">
        <v>20</v>
      </c>
      <c r="F25" s="16">
        <v>20</v>
      </c>
      <c r="G25" s="16">
        <f t="shared" si="0"/>
        <v>37.5</v>
      </c>
      <c r="H25" s="16">
        <f t="shared" si="0"/>
        <v>40</v>
      </c>
      <c r="I25" s="16">
        <f t="shared" si="1"/>
        <v>18.75</v>
      </c>
      <c r="J25" s="16">
        <v>20</v>
      </c>
      <c r="K25" s="22">
        <f t="shared" si="2"/>
        <v>93.75</v>
      </c>
      <c r="L25" s="23" t="str">
        <f t="shared" si="3"/>
        <v>A</v>
      </c>
    </row>
    <row r="26" spans="1:12" x14ac:dyDescent="0.3">
      <c r="A26" s="6">
        <v>183014024</v>
      </c>
      <c r="B26" s="7" t="s">
        <v>30</v>
      </c>
      <c r="C26" s="16">
        <v>8.5</v>
      </c>
      <c r="D26" s="16">
        <v>20</v>
      </c>
      <c r="E26" s="16">
        <v>10</v>
      </c>
      <c r="F26" s="16">
        <v>20</v>
      </c>
      <c r="G26" s="16">
        <f t="shared" si="0"/>
        <v>18.5</v>
      </c>
      <c r="H26" s="16">
        <f t="shared" si="0"/>
        <v>40</v>
      </c>
      <c r="I26" s="16">
        <f t="shared" si="1"/>
        <v>9.25</v>
      </c>
      <c r="J26" s="16">
        <v>20</v>
      </c>
      <c r="K26" s="22">
        <f t="shared" si="2"/>
        <v>46.25</v>
      </c>
      <c r="L26" s="23" t="str">
        <f t="shared" si="3"/>
        <v>F</v>
      </c>
    </row>
    <row r="27" spans="1:12" x14ac:dyDescent="0.3">
      <c r="A27" s="6">
        <v>183014029</v>
      </c>
      <c r="B27" s="7" t="s">
        <v>31</v>
      </c>
      <c r="C27" s="16">
        <v>0</v>
      </c>
      <c r="D27" s="16">
        <v>20</v>
      </c>
      <c r="E27" s="16">
        <v>0</v>
      </c>
      <c r="F27" s="16">
        <v>20</v>
      </c>
      <c r="G27" s="16">
        <f t="shared" si="0"/>
        <v>0</v>
      </c>
      <c r="H27" s="16">
        <f t="shared" si="0"/>
        <v>40</v>
      </c>
      <c r="I27" s="16">
        <f t="shared" si="1"/>
        <v>0</v>
      </c>
      <c r="J27" s="16">
        <v>20</v>
      </c>
      <c r="K27" s="22">
        <f t="shared" si="2"/>
        <v>0</v>
      </c>
      <c r="L27" s="23" t="str">
        <f t="shared" si="3"/>
        <v>F</v>
      </c>
    </row>
    <row r="28" spans="1:12" x14ac:dyDescent="0.3">
      <c r="A28" s="6">
        <v>183014031</v>
      </c>
      <c r="B28" s="7" t="s">
        <v>32</v>
      </c>
      <c r="C28" s="16">
        <v>20</v>
      </c>
      <c r="D28" s="16">
        <v>20</v>
      </c>
      <c r="E28" s="16">
        <v>18</v>
      </c>
      <c r="F28" s="16">
        <v>20</v>
      </c>
      <c r="G28" s="16">
        <f t="shared" si="0"/>
        <v>38</v>
      </c>
      <c r="H28" s="16">
        <f t="shared" si="0"/>
        <v>40</v>
      </c>
      <c r="I28" s="16">
        <f t="shared" si="1"/>
        <v>19</v>
      </c>
      <c r="J28" s="16">
        <v>20</v>
      </c>
      <c r="K28" s="24">
        <f t="shared" si="2"/>
        <v>95</v>
      </c>
      <c r="L28" s="23" t="str">
        <f t="shared" si="3"/>
        <v>A+</v>
      </c>
    </row>
    <row r="29" spans="1:12" x14ac:dyDescent="0.3">
      <c r="A29" s="6">
        <v>183014035</v>
      </c>
      <c r="B29" s="7" t="s">
        <v>33</v>
      </c>
      <c r="C29" s="16">
        <v>11</v>
      </c>
      <c r="D29" s="16">
        <v>20</v>
      </c>
      <c r="E29" s="16">
        <v>13</v>
      </c>
      <c r="F29" s="16">
        <v>20</v>
      </c>
      <c r="G29" s="16">
        <f t="shared" si="0"/>
        <v>24</v>
      </c>
      <c r="H29" s="16">
        <f t="shared" si="0"/>
        <v>40</v>
      </c>
      <c r="I29" s="16">
        <f t="shared" si="1"/>
        <v>12</v>
      </c>
      <c r="J29" s="16">
        <v>20</v>
      </c>
      <c r="K29" s="24">
        <f t="shared" si="2"/>
        <v>60</v>
      </c>
      <c r="L29" s="23" t="str">
        <f t="shared" si="3"/>
        <v>C+</v>
      </c>
    </row>
    <row r="30" spans="1:12" x14ac:dyDescent="0.3">
      <c r="A30" s="6">
        <v>183014046</v>
      </c>
      <c r="B30" s="7" t="s">
        <v>34</v>
      </c>
      <c r="C30" s="16">
        <v>13</v>
      </c>
      <c r="D30" s="16">
        <v>20</v>
      </c>
      <c r="E30" s="16">
        <v>12</v>
      </c>
      <c r="F30" s="16">
        <v>20</v>
      </c>
      <c r="G30" s="16">
        <f t="shared" si="0"/>
        <v>25</v>
      </c>
      <c r="H30" s="16">
        <f t="shared" si="0"/>
        <v>40</v>
      </c>
      <c r="I30" s="16">
        <f t="shared" si="1"/>
        <v>12.5</v>
      </c>
      <c r="J30" s="16">
        <v>20</v>
      </c>
      <c r="K30" s="22">
        <f t="shared" si="2"/>
        <v>62.5</v>
      </c>
      <c r="L30" s="23" t="str">
        <f t="shared" si="3"/>
        <v>C+</v>
      </c>
    </row>
    <row r="31" spans="1:12" x14ac:dyDescent="0.3">
      <c r="A31" s="6">
        <v>183014050</v>
      </c>
      <c r="B31" s="7" t="s">
        <v>35</v>
      </c>
      <c r="C31" s="16">
        <v>20</v>
      </c>
      <c r="D31" s="16">
        <v>20</v>
      </c>
      <c r="E31" s="16">
        <v>13.5</v>
      </c>
      <c r="F31" s="16">
        <v>20</v>
      </c>
      <c r="G31" s="16">
        <f t="shared" si="0"/>
        <v>33.5</v>
      </c>
      <c r="H31" s="16">
        <f t="shared" si="0"/>
        <v>40</v>
      </c>
      <c r="I31" s="16">
        <f t="shared" si="1"/>
        <v>16.75</v>
      </c>
      <c r="J31" s="16">
        <v>20</v>
      </c>
      <c r="K31" s="24">
        <f t="shared" si="2"/>
        <v>83.75</v>
      </c>
      <c r="L31" s="23" t="str">
        <f t="shared" si="3"/>
        <v>A-</v>
      </c>
    </row>
    <row r="32" spans="1:12" x14ac:dyDescent="0.3">
      <c r="A32" s="6">
        <v>183014052</v>
      </c>
      <c r="B32" s="7" t="s">
        <v>36</v>
      </c>
      <c r="C32" s="16">
        <v>0</v>
      </c>
      <c r="D32" s="16">
        <v>20</v>
      </c>
      <c r="E32" s="16">
        <v>5</v>
      </c>
      <c r="F32" s="16">
        <v>20</v>
      </c>
      <c r="G32" s="16">
        <f t="shared" si="0"/>
        <v>5</v>
      </c>
      <c r="H32" s="16">
        <f t="shared" si="0"/>
        <v>40</v>
      </c>
      <c r="I32" s="16">
        <f t="shared" si="1"/>
        <v>2.5</v>
      </c>
      <c r="J32" s="16">
        <v>20</v>
      </c>
      <c r="K32" s="24">
        <f t="shared" si="2"/>
        <v>12.5</v>
      </c>
      <c r="L32" s="23" t="str">
        <f t="shared" si="3"/>
        <v>F</v>
      </c>
    </row>
    <row r="33" spans="1:12" x14ac:dyDescent="0.3">
      <c r="A33" s="6">
        <v>183014056</v>
      </c>
      <c r="B33" s="7" t="s">
        <v>37</v>
      </c>
      <c r="C33" s="16">
        <v>20</v>
      </c>
      <c r="D33" s="16">
        <v>20</v>
      </c>
      <c r="E33" s="16">
        <v>12</v>
      </c>
      <c r="F33" s="16">
        <v>20</v>
      </c>
      <c r="G33" s="16">
        <f t="shared" si="0"/>
        <v>32</v>
      </c>
      <c r="H33" s="16">
        <f t="shared" si="0"/>
        <v>40</v>
      </c>
      <c r="I33" s="16">
        <f t="shared" si="1"/>
        <v>16</v>
      </c>
      <c r="J33" s="16">
        <v>20</v>
      </c>
      <c r="K33" s="24">
        <f t="shared" si="2"/>
        <v>80</v>
      </c>
      <c r="L33" s="23" t="str">
        <f t="shared" si="3"/>
        <v>A-</v>
      </c>
    </row>
    <row r="34" spans="1:12" x14ac:dyDescent="0.3">
      <c r="A34" s="6">
        <v>183014057</v>
      </c>
      <c r="B34" s="7" t="s">
        <v>38</v>
      </c>
      <c r="C34" s="16">
        <v>7.5</v>
      </c>
      <c r="D34" s="16">
        <v>20</v>
      </c>
      <c r="E34" s="16">
        <v>13</v>
      </c>
      <c r="F34" s="16">
        <v>20</v>
      </c>
      <c r="G34" s="16">
        <f t="shared" si="0"/>
        <v>20.5</v>
      </c>
      <c r="H34" s="16">
        <f t="shared" si="0"/>
        <v>40</v>
      </c>
      <c r="I34" s="16">
        <f t="shared" si="1"/>
        <v>10.25</v>
      </c>
      <c r="J34" s="16">
        <v>20</v>
      </c>
      <c r="K34" s="22">
        <f t="shared" si="2"/>
        <v>51.249999999999993</v>
      </c>
      <c r="L34" s="23" t="str">
        <f t="shared" si="3"/>
        <v>D</v>
      </c>
    </row>
    <row r="35" spans="1:12" x14ac:dyDescent="0.3">
      <c r="A35" s="6">
        <v>183014063</v>
      </c>
      <c r="B35" s="7" t="s">
        <v>39</v>
      </c>
      <c r="C35" s="16">
        <v>20</v>
      </c>
      <c r="D35" s="16">
        <v>20</v>
      </c>
      <c r="E35" s="16">
        <v>14</v>
      </c>
      <c r="F35" s="16">
        <v>20</v>
      </c>
      <c r="G35" s="16">
        <f t="shared" si="0"/>
        <v>34</v>
      </c>
      <c r="H35" s="16">
        <f t="shared" si="0"/>
        <v>40</v>
      </c>
      <c r="I35" s="16">
        <f t="shared" si="1"/>
        <v>17</v>
      </c>
      <c r="J35" s="16">
        <v>20</v>
      </c>
      <c r="K35" s="22">
        <f t="shared" si="2"/>
        <v>85</v>
      </c>
      <c r="L35" s="23" t="str">
        <f t="shared" si="3"/>
        <v>A</v>
      </c>
    </row>
    <row r="36" spans="1:12" ht="15" thickBot="1" x14ac:dyDescent="0.35">
      <c r="A36" s="11">
        <v>183014073</v>
      </c>
      <c r="B36" s="12" t="s">
        <v>40</v>
      </c>
      <c r="C36" s="17">
        <v>7</v>
      </c>
      <c r="D36" s="17">
        <v>20</v>
      </c>
      <c r="E36" s="17">
        <v>7</v>
      </c>
      <c r="F36" s="17">
        <v>20</v>
      </c>
      <c r="G36" s="17">
        <f t="shared" si="0"/>
        <v>14</v>
      </c>
      <c r="H36" s="17">
        <f t="shared" si="0"/>
        <v>40</v>
      </c>
      <c r="I36" s="17">
        <f t="shared" si="1"/>
        <v>7</v>
      </c>
      <c r="J36" s="17">
        <v>20</v>
      </c>
      <c r="K36" s="20">
        <f t="shared" si="2"/>
        <v>35</v>
      </c>
      <c r="L36" s="25" t="str">
        <f t="shared" si="3"/>
        <v>F</v>
      </c>
    </row>
    <row r="37" spans="1:12" x14ac:dyDescent="0.3">
      <c r="K37" s="18"/>
      <c r="L37" s="21"/>
    </row>
    <row r="38" spans="1:12" x14ac:dyDescent="0.3">
      <c r="K38" s="18"/>
      <c r="L38" s="21"/>
    </row>
    <row r="39" spans="1:12" x14ac:dyDescent="0.3">
      <c r="K39" s="19"/>
      <c r="L39" s="21"/>
    </row>
    <row r="40" spans="1:12" x14ac:dyDescent="0.3">
      <c r="K40" s="19"/>
      <c r="L40" s="21"/>
    </row>
    <row r="41" spans="1:12" x14ac:dyDescent="0.3">
      <c r="G41" s="16"/>
      <c r="H41" s="16"/>
      <c r="I41" s="16"/>
      <c r="J41" s="16"/>
      <c r="K41" s="22"/>
      <c r="L41" s="21"/>
    </row>
  </sheetData>
  <conditionalFormatting sqref="L2:L41">
    <cfRule type="cellIs" dxfId="12" priority="1" operator="equal">
      <formula>"F"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6"/>
  <sheetViews>
    <sheetView zoomScaleNormal="100" workbookViewId="0">
      <selection sqref="A1:N36"/>
    </sheetView>
  </sheetViews>
  <sheetFormatPr defaultRowHeight="14.4" x14ac:dyDescent="0.3"/>
  <cols>
    <col min="1" max="1" width="14.6640625" customWidth="1"/>
    <col min="2" max="2" width="30.6640625" customWidth="1"/>
    <col min="3" max="13" width="14.6640625" customWidth="1"/>
    <col min="14" max="14" width="14.6640625" style="2" customWidth="1"/>
  </cols>
  <sheetData>
    <row r="1" spans="1:14" ht="15.9" customHeight="1" x14ac:dyDescent="0.3">
      <c r="A1" s="3" t="s">
        <v>0</v>
      </c>
      <c r="B1" s="4" t="s">
        <v>5</v>
      </c>
      <c r="C1" s="4" t="s">
        <v>1</v>
      </c>
      <c r="D1" s="4" t="s">
        <v>44</v>
      </c>
      <c r="E1" s="4" t="s">
        <v>2</v>
      </c>
      <c r="F1" s="4" t="s">
        <v>45</v>
      </c>
      <c r="G1" s="4" t="s">
        <v>3</v>
      </c>
      <c r="H1" s="4" t="s">
        <v>46</v>
      </c>
      <c r="I1" s="4" t="s">
        <v>41</v>
      </c>
      <c r="J1" s="4" t="s">
        <v>47</v>
      </c>
      <c r="K1" s="4" t="s">
        <v>48</v>
      </c>
      <c r="L1" s="4" t="s">
        <v>4</v>
      </c>
      <c r="M1" s="4" t="s">
        <v>42</v>
      </c>
      <c r="N1" s="5" t="s">
        <v>43</v>
      </c>
    </row>
    <row r="2" spans="1:14" ht="15" customHeight="1" x14ac:dyDescent="0.3">
      <c r="A2" s="6">
        <v>153014012</v>
      </c>
      <c r="B2" s="7" t="s">
        <v>6</v>
      </c>
      <c r="C2" s="8"/>
      <c r="D2" s="8">
        <v>8</v>
      </c>
      <c r="E2" s="8">
        <v>3</v>
      </c>
      <c r="F2" s="8">
        <v>4</v>
      </c>
      <c r="G2" s="8">
        <v>1</v>
      </c>
      <c r="H2" s="8">
        <v>4</v>
      </c>
      <c r="I2" s="8"/>
      <c r="J2" s="8">
        <v>4</v>
      </c>
      <c r="K2" s="8">
        <f t="shared" ref="K2:K36" si="0">C2+E2+G2+I2</f>
        <v>4</v>
      </c>
      <c r="L2" s="8">
        <f t="shared" ref="L2:L36" si="1">D2+F2+H2+J2</f>
        <v>20</v>
      </c>
      <c r="M2" s="9">
        <f>(K2/L2)*100</f>
        <v>20</v>
      </c>
      <c r="N2" s="10" t="str">
        <f>IF(M2&gt;94,"A+",IF(M2&gt;84,"A",IF(M2&gt;79,"A-",IF(M2&gt;74,"B+",IF(M2&gt;69,"B",IF(M2&gt;64,"B-",IF(M2&gt;59,"C+",IF(M2&gt;54,"C",IF(M2&gt;49,"D","F")))))))))</f>
        <v>F</v>
      </c>
    </row>
    <row r="3" spans="1:14" x14ac:dyDescent="0.3">
      <c r="A3" s="6">
        <v>171014081</v>
      </c>
      <c r="B3" s="7" t="s">
        <v>7</v>
      </c>
      <c r="C3" s="8"/>
      <c r="D3" s="8">
        <v>8</v>
      </c>
      <c r="E3" s="8"/>
      <c r="F3" s="8">
        <v>4</v>
      </c>
      <c r="G3" s="8"/>
      <c r="H3" s="8">
        <v>4</v>
      </c>
      <c r="I3" s="8"/>
      <c r="J3" s="8">
        <v>4</v>
      </c>
      <c r="K3" s="8">
        <f t="shared" si="0"/>
        <v>0</v>
      </c>
      <c r="L3" s="8">
        <f t="shared" si="1"/>
        <v>20</v>
      </c>
      <c r="M3" s="9">
        <f t="shared" ref="M3:M36" si="2">(K3/L3)*100</f>
        <v>0</v>
      </c>
      <c r="N3" s="10" t="str">
        <f t="shared" ref="N3:N36" si="3">IF(M3&gt;94,"A+",IF(M3&gt;84,"A",IF(M3&gt;79,"A-",IF(M3&gt;74,"B+",IF(M3&gt;69,"B",IF(M3&gt;64,"B-",IF(M3&gt;59,"C+",IF(M3&gt;54,"C",IF(M3&gt;49,"D","F")))))))))</f>
        <v>F</v>
      </c>
    </row>
    <row r="4" spans="1:14" x14ac:dyDescent="0.3">
      <c r="A4" s="6">
        <v>173014009</v>
      </c>
      <c r="B4" s="7" t="s">
        <v>8</v>
      </c>
      <c r="C4" s="8">
        <v>2</v>
      </c>
      <c r="D4" s="8">
        <v>8</v>
      </c>
      <c r="E4" s="8">
        <v>1</v>
      </c>
      <c r="F4" s="8">
        <v>4</v>
      </c>
      <c r="G4" s="8"/>
      <c r="H4" s="8">
        <v>4</v>
      </c>
      <c r="I4" s="8"/>
      <c r="J4" s="8">
        <v>4</v>
      </c>
      <c r="K4" s="8">
        <f t="shared" si="0"/>
        <v>3</v>
      </c>
      <c r="L4" s="8">
        <f t="shared" si="1"/>
        <v>20</v>
      </c>
      <c r="M4" s="9">
        <f t="shared" si="2"/>
        <v>15</v>
      </c>
      <c r="N4" s="10" t="str">
        <f t="shared" si="3"/>
        <v>F</v>
      </c>
    </row>
    <row r="5" spans="1:14" x14ac:dyDescent="0.3">
      <c r="A5" s="6">
        <v>173014029</v>
      </c>
      <c r="B5" s="7" t="s">
        <v>9</v>
      </c>
      <c r="C5" s="8">
        <v>1</v>
      </c>
      <c r="D5" s="8">
        <v>8</v>
      </c>
      <c r="E5" s="8">
        <v>2</v>
      </c>
      <c r="F5" s="8">
        <v>4</v>
      </c>
      <c r="G5" s="8">
        <v>2</v>
      </c>
      <c r="H5" s="8">
        <v>4</v>
      </c>
      <c r="I5" s="8"/>
      <c r="J5" s="8">
        <v>4</v>
      </c>
      <c r="K5" s="8">
        <f t="shared" si="0"/>
        <v>5</v>
      </c>
      <c r="L5" s="8">
        <f t="shared" si="1"/>
        <v>20</v>
      </c>
      <c r="M5" s="9">
        <f t="shared" si="2"/>
        <v>25</v>
      </c>
      <c r="N5" s="10" t="str">
        <f t="shared" si="3"/>
        <v>F</v>
      </c>
    </row>
    <row r="6" spans="1:14" x14ac:dyDescent="0.3">
      <c r="A6" s="6">
        <v>181014002</v>
      </c>
      <c r="B6" s="7" t="s">
        <v>10</v>
      </c>
      <c r="C6" s="8">
        <v>2</v>
      </c>
      <c r="D6" s="8">
        <v>8</v>
      </c>
      <c r="E6" s="8">
        <v>1.5</v>
      </c>
      <c r="F6" s="8">
        <v>4</v>
      </c>
      <c r="G6" s="8">
        <v>1</v>
      </c>
      <c r="H6" s="8">
        <v>4</v>
      </c>
      <c r="I6" s="8"/>
      <c r="J6" s="8">
        <v>4</v>
      </c>
      <c r="K6" s="8">
        <f t="shared" si="0"/>
        <v>4.5</v>
      </c>
      <c r="L6" s="8">
        <f t="shared" si="1"/>
        <v>20</v>
      </c>
      <c r="M6" s="9">
        <f t="shared" si="2"/>
        <v>22.5</v>
      </c>
      <c r="N6" s="10" t="str">
        <f t="shared" si="3"/>
        <v>F</v>
      </c>
    </row>
    <row r="7" spans="1:14" x14ac:dyDescent="0.3">
      <c r="A7" s="6">
        <v>181014008</v>
      </c>
      <c r="B7" s="7" t="s">
        <v>11</v>
      </c>
      <c r="C7" s="8"/>
      <c r="D7" s="8">
        <v>8</v>
      </c>
      <c r="E7" s="8">
        <v>2</v>
      </c>
      <c r="F7" s="8">
        <v>4</v>
      </c>
      <c r="G7" s="8">
        <v>2</v>
      </c>
      <c r="H7" s="8">
        <v>4</v>
      </c>
      <c r="I7" s="8">
        <v>1</v>
      </c>
      <c r="J7" s="8">
        <v>4</v>
      </c>
      <c r="K7" s="8">
        <f t="shared" si="0"/>
        <v>5</v>
      </c>
      <c r="L7" s="8">
        <f t="shared" si="1"/>
        <v>20</v>
      </c>
      <c r="M7" s="9">
        <f t="shared" si="2"/>
        <v>25</v>
      </c>
      <c r="N7" s="10" t="str">
        <f t="shared" si="3"/>
        <v>F</v>
      </c>
    </row>
    <row r="8" spans="1:14" x14ac:dyDescent="0.3">
      <c r="A8" s="6">
        <v>181014025</v>
      </c>
      <c r="B8" s="7" t="s">
        <v>12</v>
      </c>
      <c r="C8" s="8">
        <v>1</v>
      </c>
      <c r="D8" s="8">
        <v>8</v>
      </c>
      <c r="E8" s="8">
        <v>2</v>
      </c>
      <c r="F8" s="8">
        <v>4</v>
      </c>
      <c r="G8" s="8">
        <v>2</v>
      </c>
      <c r="H8" s="8">
        <v>4</v>
      </c>
      <c r="I8" s="8"/>
      <c r="J8" s="8">
        <v>4</v>
      </c>
      <c r="K8" s="8">
        <f t="shared" si="0"/>
        <v>5</v>
      </c>
      <c r="L8" s="8">
        <f t="shared" si="1"/>
        <v>20</v>
      </c>
      <c r="M8" s="9">
        <f t="shared" si="2"/>
        <v>25</v>
      </c>
      <c r="N8" s="10" t="str">
        <f t="shared" si="3"/>
        <v>F</v>
      </c>
    </row>
    <row r="9" spans="1:14" x14ac:dyDescent="0.3">
      <c r="A9" s="6">
        <v>181014032</v>
      </c>
      <c r="B9" s="7" t="s">
        <v>13</v>
      </c>
      <c r="C9" s="8"/>
      <c r="D9" s="8">
        <v>8</v>
      </c>
      <c r="E9" s="8">
        <v>1.5</v>
      </c>
      <c r="F9" s="8">
        <v>4</v>
      </c>
      <c r="G9" s="8"/>
      <c r="H9" s="8">
        <v>4</v>
      </c>
      <c r="I9" s="8"/>
      <c r="J9" s="8">
        <v>4</v>
      </c>
      <c r="K9" s="8">
        <f t="shared" si="0"/>
        <v>1.5</v>
      </c>
      <c r="L9" s="8">
        <f t="shared" si="1"/>
        <v>20</v>
      </c>
      <c r="M9" s="9">
        <f t="shared" si="2"/>
        <v>7.5</v>
      </c>
      <c r="N9" s="10" t="str">
        <f t="shared" si="3"/>
        <v>F</v>
      </c>
    </row>
    <row r="10" spans="1:14" x14ac:dyDescent="0.3">
      <c r="A10" s="6">
        <v>181014057</v>
      </c>
      <c r="B10" s="7" t="s">
        <v>14</v>
      </c>
      <c r="C10" s="8">
        <v>1</v>
      </c>
      <c r="D10" s="8">
        <v>8</v>
      </c>
      <c r="E10" s="8">
        <v>1</v>
      </c>
      <c r="F10" s="8">
        <v>4</v>
      </c>
      <c r="G10" s="8">
        <v>2</v>
      </c>
      <c r="H10" s="8">
        <v>4</v>
      </c>
      <c r="I10" s="8"/>
      <c r="J10" s="8">
        <v>4</v>
      </c>
      <c r="K10" s="8">
        <f t="shared" si="0"/>
        <v>4</v>
      </c>
      <c r="L10" s="8">
        <f t="shared" si="1"/>
        <v>20</v>
      </c>
      <c r="M10" s="9">
        <f t="shared" si="2"/>
        <v>20</v>
      </c>
      <c r="N10" s="10" t="str">
        <f t="shared" si="3"/>
        <v>F</v>
      </c>
    </row>
    <row r="11" spans="1:14" x14ac:dyDescent="0.3">
      <c r="A11" s="6">
        <v>181014060</v>
      </c>
      <c r="B11" s="7" t="s">
        <v>15</v>
      </c>
      <c r="C11" s="8">
        <v>3</v>
      </c>
      <c r="D11" s="8">
        <v>8</v>
      </c>
      <c r="E11" s="8">
        <v>2.5</v>
      </c>
      <c r="F11" s="8">
        <v>4</v>
      </c>
      <c r="G11" s="8"/>
      <c r="H11" s="8">
        <v>4</v>
      </c>
      <c r="I11" s="8"/>
      <c r="J11" s="8">
        <v>4</v>
      </c>
      <c r="K11" s="8">
        <f t="shared" si="0"/>
        <v>5.5</v>
      </c>
      <c r="L11" s="8">
        <f t="shared" si="1"/>
        <v>20</v>
      </c>
      <c r="M11" s="9">
        <f t="shared" si="2"/>
        <v>27.500000000000004</v>
      </c>
      <c r="N11" s="10" t="str">
        <f t="shared" si="3"/>
        <v>F</v>
      </c>
    </row>
    <row r="12" spans="1:14" x14ac:dyDescent="0.3">
      <c r="A12" s="6">
        <v>181014131</v>
      </c>
      <c r="B12" s="7" t="s">
        <v>16</v>
      </c>
      <c r="C12" s="8"/>
      <c r="D12" s="8">
        <v>8</v>
      </c>
      <c r="E12" s="8">
        <v>3</v>
      </c>
      <c r="F12" s="8">
        <v>4</v>
      </c>
      <c r="G12" s="8">
        <v>1</v>
      </c>
      <c r="H12" s="8">
        <v>4</v>
      </c>
      <c r="I12" s="8"/>
      <c r="J12" s="8">
        <v>4</v>
      </c>
      <c r="K12" s="8">
        <f t="shared" si="0"/>
        <v>4</v>
      </c>
      <c r="L12" s="8">
        <f t="shared" si="1"/>
        <v>20</v>
      </c>
      <c r="M12" s="9">
        <f t="shared" si="2"/>
        <v>20</v>
      </c>
      <c r="N12" s="10" t="str">
        <f t="shared" si="3"/>
        <v>F</v>
      </c>
    </row>
    <row r="13" spans="1:14" x14ac:dyDescent="0.3">
      <c r="A13" s="6">
        <v>182014030</v>
      </c>
      <c r="B13" s="7" t="s">
        <v>17</v>
      </c>
      <c r="C13" s="8">
        <v>4</v>
      </c>
      <c r="D13" s="8">
        <v>8</v>
      </c>
      <c r="E13" s="8">
        <v>2</v>
      </c>
      <c r="F13" s="8">
        <v>4</v>
      </c>
      <c r="G13" s="8"/>
      <c r="H13" s="8">
        <v>4</v>
      </c>
      <c r="I13" s="8"/>
      <c r="J13" s="8">
        <v>4</v>
      </c>
      <c r="K13" s="8">
        <f t="shared" si="0"/>
        <v>6</v>
      </c>
      <c r="L13" s="8">
        <f t="shared" si="1"/>
        <v>20</v>
      </c>
      <c r="M13" s="9">
        <f t="shared" si="2"/>
        <v>30</v>
      </c>
      <c r="N13" s="10" t="str">
        <f t="shared" si="3"/>
        <v>F</v>
      </c>
    </row>
    <row r="14" spans="1:14" x14ac:dyDescent="0.3">
      <c r="A14" s="6">
        <v>182014052</v>
      </c>
      <c r="B14" s="7" t="s">
        <v>18</v>
      </c>
      <c r="C14" s="8">
        <v>6.5</v>
      </c>
      <c r="D14" s="8">
        <v>8</v>
      </c>
      <c r="E14" s="8">
        <v>1.5</v>
      </c>
      <c r="F14" s="8">
        <v>4</v>
      </c>
      <c r="G14" s="8"/>
      <c r="H14" s="8">
        <v>4</v>
      </c>
      <c r="I14" s="8"/>
      <c r="J14" s="8">
        <v>4</v>
      </c>
      <c r="K14" s="8">
        <f t="shared" si="0"/>
        <v>8</v>
      </c>
      <c r="L14" s="8">
        <f t="shared" si="1"/>
        <v>20</v>
      </c>
      <c r="M14" s="9">
        <f t="shared" si="2"/>
        <v>40</v>
      </c>
      <c r="N14" s="10" t="str">
        <f t="shared" si="3"/>
        <v>F</v>
      </c>
    </row>
    <row r="15" spans="1:14" x14ac:dyDescent="0.3">
      <c r="A15" s="6">
        <v>182014055</v>
      </c>
      <c r="B15" s="7" t="s">
        <v>19</v>
      </c>
      <c r="C15" s="8">
        <v>5</v>
      </c>
      <c r="D15" s="8">
        <v>8</v>
      </c>
      <c r="E15" s="8">
        <v>3</v>
      </c>
      <c r="F15" s="8">
        <v>4</v>
      </c>
      <c r="G15" s="8"/>
      <c r="H15" s="8">
        <v>4</v>
      </c>
      <c r="I15" s="8">
        <v>1</v>
      </c>
      <c r="J15" s="8">
        <v>4</v>
      </c>
      <c r="K15" s="8">
        <f t="shared" si="0"/>
        <v>9</v>
      </c>
      <c r="L15" s="8">
        <f t="shared" si="1"/>
        <v>20</v>
      </c>
      <c r="M15" s="9">
        <f t="shared" si="2"/>
        <v>45</v>
      </c>
      <c r="N15" s="10" t="str">
        <f t="shared" si="3"/>
        <v>F</v>
      </c>
    </row>
    <row r="16" spans="1:14" x14ac:dyDescent="0.3">
      <c r="A16" s="6">
        <v>182014061</v>
      </c>
      <c r="B16" s="7" t="s">
        <v>20</v>
      </c>
      <c r="C16" s="8"/>
      <c r="D16" s="8">
        <v>8</v>
      </c>
      <c r="E16" s="8">
        <v>1.5</v>
      </c>
      <c r="F16" s="8">
        <v>4</v>
      </c>
      <c r="G16" s="8">
        <v>4</v>
      </c>
      <c r="H16" s="8">
        <v>4</v>
      </c>
      <c r="I16" s="8">
        <v>1</v>
      </c>
      <c r="J16" s="8">
        <v>4</v>
      </c>
      <c r="K16" s="8">
        <f t="shared" si="0"/>
        <v>6.5</v>
      </c>
      <c r="L16" s="8">
        <f t="shared" si="1"/>
        <v>20</v>
      </c>
      <c r="M16" s="9">
        <f t="shared" si="2"/>
        <v>32.5</v>
      </c>
      <c r="N16" s="10" t="str">
        <f t="shared" si="3"/>
        <v>F</v>
      </c>
    </row>
    <row r="17" spans="1:14" x14ac:dyDescent="0.3">
      <c r="A17" s="6">
        <v>182014069</v>
      </c>
      <c r="B17" s="7" t="s">
        <v>21</v>
      </c>
      <c r="C17" s="8">
        <v>1</v>
      </c>
      <c r="D17" s="8">
        <v>8</v>
      </c>
      <c r="E17" s="8">
        <v>1.5</v>
      </c>
      <c r="F17" s="8">
        <v>4</v>
      </c>
      <c r="G17" s="8"/>
      <c r="H17" s="8">
        <v>4</v>
      </c>
      <c r="I17" s="8"/>
      <c r="J17" s="8">
        <v>4</v>
      </c>
      <c r="K17" s="8">
        <f t="shared" si="0"/>
        <v>2.5</v>
      </c>
      <c r="L17" s="8">
        <f t="shared" si="1"/>
        <v>20</v>
      </c>
      <c r="M17" s="9">
        <f t="shared" si="2"/>
        <v>12.5</v>
      </c>
      <c r="N17" s="10" t="str">
        <f t="shared" si="3"/>
        <v>F</v>
      </c>
    </row>
    <row r="18" spans="1:14" x14ac:dyDescent="0.3">
      <c r="A18" s="6">
        <v>182014071</v>
      </c>
      <c r="B18" s="7" t="s">
        <v>22</v>
      </c>
      <c r="C18" s="8"/>
      <c r="D18" s="8">
        <v>8</v>
      </c>
      <c r="E18" s="8">
        <v>1</v>
      </c>
      <c r="F18" s="8">
        <v>4</v>
      </c>
      <c r="G18" s="8">
        <v>1</v>
      </c>
      <c r="H18" s="8">
        <v>4</v>
      </c>
      <c r="I18" s="8"/>
      <c r="J18" s="8">
        <v>4</v>
      </c>
      <c r="K18" s="8">
        <f t="shared" si="0"/>
        <v>2</v>
      </c>
      <c r="L18" s="8">
        <f t="shared" si="1"/>
        <v>20</v>
      </c>
      <c r="M18" s="9">
        <f t="shared" si="2"/>
        <v>10</v>
      </c>
      <c r="N18" s="10" t="str">
        <f t="shared" si="3"/>
        <v>F</v>
      </c>
    </row>
    <row r="19" spans="1:14" x14ac:dyDescent="0.3">
      <c r="A19" s="6">
        <v>183014002</v>
      </c>
      <c r="B19" s="7" t="s">
        <v>23</v>
      </c>
      <c r="C19" s="8">
        <v>3</v>
      </c>
      <c r="D19" s="8">
        <v>8</v>
      </c>
      <c r="E19" s="8">
        <v>1.5</v>
      </c>
      <c r="F19" s="8">
        <v>4</v>
      </c>
      <c r="G19" s="8">
        <v>1.5</v>
      </c>
      <c r="H19" s="8">
        <v>4</v>
      </c>
      <c r="I19" s="8">
        <v>1.5</v>
      </c>
      <c r="J19" s="8">
        <v>4</v>
      </c>
      <c r="K19" s="8">
        <f t="shared" si="0"/>
        <v>7.5</v>
      </c>
      <c r="L19" s="8">
        <f t="shared" si="1"/>
        <v>20</v>
      </c>
      <c r="M19" s="9">
        <f t="shared" si="2"/>
        <v>37.5</v>
      </c>
      <c r="N19" s="10" t="str">
        <f t="shared" si="3"/>
        <v>F</v>
      </c>
    </row>
    <row r="20" spans="1:14" x14ac:dyDescent="0.3">
      <c r="A20" s="6">
        <v>183014004</v>
      </c>
      <c r="B20" s="7" t="s">
        <v>24</v>
      </c>
      <c r="C20" s="8"/>
      <c r="D20" s="8">
        <v>8</v>
      </c>
      <c r="E20" s="8">
        <v>1.5</v>
      </c>
      <c r="F20" s="8">
        <v>4</v>
      </c>
      <c r="G20" s="8">
        <v>1.5</v>
      </c>
      <c r="H20" s="8">
        <v>4</v>
      </c>
      <c r="I20" s="8"/>
      <c r="J20" s="8">
        <v>4</v>
      </c>
      <c r="K20" s="8">
        <f t="shared" si="0"/>
        <v>3</v>
      </c>
      <c r="L20" s="8">
        <f t="shared" si="1"/>
        <v>20</v>
      </c>
      <c r="M20" s="9">
        <f t="shared" si="2"/>
        <v>15</v>
      </c>
      <c r="N20" s="10" t="str">
        <f t="shared" si="3"/>
        <v>F</v>
      </c>
    </row>
    <row r="21" spans="1:14" x14ac:dyDescent="0.3">
      <c r="A21" s="6">
        <v>183014007</v>
      </c>
      <c r="B21" s="7" t="s">
        <v>25</v>
      </c>
      <c r="C21" s="8">
        <v>6.5</v>
      </c>
      <c r="D21" s="8">
        <v>8</v>
      </c>
      <c r="E21" s="8">
        <v>4</v>
      </c>
      <c r="F21" s="8">
        <v>4</v>
      </c>
      <c r="G21" s="8"/>
      <c r="H21" s="8">
        <v>4</v>
      </c>
      <c r="I21" s="8"/>
      <c r="J21" s="8">
        <v>4</v>
      </c>
      <c r="K21" s="8">
        <f t="shared" si="0"/>
        <v>10.5</v>
      </c>
      <c r="L21" s="8">
        <f t="shared" si="1"/>
        <v>20</v>
      </c>
      <c r="M21" s="9">
        <f t="shared" si="2"/>
        <v>52.5</v>
      </c>
      <c r="N21" s="10" t="str">
        <f t="shared" si="3"/>
        <v>D</v>
      </c>
    </row>
    <row r="22" spans="1:14" x14ac:dyDescent="0.3">
      <c r="A22" s="6">
        <v>183014009</v>
      </c>
      <c r="B22" s="7" t="s">
        <v>26</v>
      </c>
      <c r="C22" s="8">
        <v>8</v>
      </c>
      <c r="D22" s="8">
        <v>8</v>
      </c>
      <c r="E22" s="8">
        <v>1.5</v>
      </c>
      <c r="F22" s="8">
        <v>4</v>
      </c>
      <c r="G22" s="8"/>
      <c r="H22" s="8">
        <v>4</v>
      </c>
      <c r="I22" s="8"/>
      <c r="J22" s="8">
        <v>4</v>
      </c>
      <c r="K22" s="8">
        <f t="shared" si="0"/>
        <v>9.5</v>
      </c>
      <c r="L22" s="8">
        <f t="shared" si="1"/>
        <v>20</v>
      </c>
      <c r="M22" s="9">
        <f t="shared" si="2"/>
        <v>47.5</v>
      </c>
      <c r="N22" s="10" t="str">
        <f t="shared" si="3"/>
        <v>F</v>
      </c>
    </row>
    <row r="23" spans="1:14" x14ac:dyDescent="0.3">
      <c r="A23" s="6">
        <v>183014012</v>
      </c>
      <c r="B23" s="7" t="s">
        <v>27</v>
      </c>
      <c r="C23" s="8">
        <v>2</v>
      </c>
      <c r="D23" s="8">
        <v>8</v>
      </c>
      <c r="E23" s="8">
        <v>3.5</v>
      </c>
      <c r="F23" s="8">
        <v>4</v>
      </c>
      <c r="G23" s="8">
        <v>1</v>
      </c>
      <c r="H23" s="8">
        <v>4</v>
      </c>
      <c r="I23" s="8"/>
      <c r="J23" s="8">
        <v>4</v>
      </c>
      <c r="K23" s="8">
        <f t="shared" si="0"/>
        <v>6.5</v>
      </c>
      <c r="L23" s="8">
        <f t="shared" si="1"/>
        <v>20</v>
      </c>
      <c r="M23" s="9">
        <f t="shared" si="2"/>
        <v>32.5</v>
      </c>
      <c r="N23" s="10" t="str">
        <f t="shared" si="3"/>
        <v>F</v>
      </c>
    </row>
    <row r="24" spans="1:14" x14ac:dyDescent="0.3">
      <c r="A24" s="6">
        <v>183014014</v>
      </c>
      <c r="B24" s="7" t="s">
        <v>28</v>
      </c>
      <c r="C24" s="8">
        <v>1</v>
      </c>
      <c r="D24" s="8">
        <v>8</v>
      </c>
      <c r="E24" s="8">
        <v>1.5</v>
      </c>
      <c r="F24" s="8">
        <v>4</v>
      </c>
      <c r="G24" s="8">
        <v>1.5</v>
      </c>
      <c r="H24" s="8">
        <v>4</v>
      </c>
      <c r="I24" s="8"/>
      <c r="J24" s="8">
        <v>4</v>
      </c>
      <c r="K24" s="8">
        <f t="shared" si="0"/>
        <v>4</v>
      </c>
      <c r="L24" s="8">
        <f t="shared" si="1"/>
        <v>20</v>
      </c>
      <c r="M24" s="9">
        <f t="shared" si="2"/>
        <v>20</v>
      </c>
      <c r="N24" s="10" t="str">
        <f t="shared" si="3"/>
        <v>F</v>
      </c>
    </row>
    <row r="25" spans="1:14" x14ac:dyDescent="0.3">
      <c r="A25" s="6">
        <v>183014017</v>
      </c>
      <c r="B25" s="7" t="s">
        <v>29</v>
      </c>
      <c r="C25" s="8">
        <v>8</v>
      </c>
      <c r="D25" s="8">
        <v>8</v>
      </c>
      <c r="E25" s="8"/>
      <c r="F25" s="8">
        <v>4</v>
      </c>
      <c r="G25" s="8">
        <v>4</v>
      </c>
      <c r="H25" s="8">
        <v>4</v>
      </c>
      <c r="I25" s="8"/>
      <c r="J25" s="8">
        <v>4</v>
      </c>
      <c r="K25" s="8">
        <f t="shared" si="0"/>
        <v>12</v>
      </c>
      <c r="L25" s="8">
        <f t="shared" si="1"/>
        <v>20</v>
      </c>
      <c r="M25" s="9">
        <f t="shared" si="2"/>
        <v>60</v>
      </c>
      <c r="N25" s="10" t="str">
        <f t="shared" si="3"/>
        <v>C+</v>
      </c>
    </row>
    <row r="26" spans="1:14" x14ac:dyDescent="0.3">
      <c r="A26" s="6">
        <v>183014024</v>
      </c>
      <c r="B26" s="7" t="s">
        <v>30</v>
      </c>
      <c r="C26" s="8">
        <v>1</v>
      </c>
      <c r="D26" s="8">
        <v>8</v>
      </c>
      <c r="E26" s="8"/>
      <c r="F26" s="8">
        <v>4</v>
      </c>
      <c r="G26" s="8">
        <v>3</v>
      </c>
      <c r="H26" s="8">
        <v>4</v>
      </c>
      <c r="I26" s="8"/>
      <c r="J26" s="8">
        <v>4</v>
      </c>
      <c r="K26" s="8">
        <f t="shared" si="0"/>
        <v>4</v>
      </c>
      <c r="L26" s="8">
        <f t="shared" si="1"/>
        <v>20</v>
      </c>
      <c r="M26" s="9">
        <f t="shared" si="2"/>
        <v>20</v>
      </c>
      <c r="N26" s="10" t="str">
        <f t="shared" si="3"/>
        <v>F</v>
      </c>
    </row>
    <row r="27" spans="1:14" x14ac:dyDescent="0.3">
      <c r="A27" s="6">
        <v>183014029</v>
      </c>
      <c r="B27" s="7" t="s">
        <v>31</v>
      </c>
      <c r="C27" s="8">
        <v>1</v>
      </c>
      <c r="D27" s="8">
        <v>8</v>
      </c>
      <c r="E27" s="8"/>
      <c r="F27" s="8">
        <v>4</v>
      </c>
      <c r="G27" s="8">
        <v>0</v>
      </c>
      <c r="H27" s="8">
        <v>4</v>
      </c>
      <c r="I27" s="8"/>
      <c r="J27" s="8">
        <v>4</v>
      </c>
      <c r="K27" s="8">
        <f t="shared" si="0"/>
        <v>1</v>
      </c>
      <c r="L27" s="8">
        <f t="shared" si="1"/>
        <v>20</v>
      </c>
      <c r="M27" s="9">
        <f t="shared" si="2"/>
        <v>5</v>
      </c>
      <c r="N27" s="10" t="str">
        <f t="shared" si="3"/>
        <v>F</v>
      </c>
    </row>
    <row r="28" spans="1:14" x14ac:dyDescent="0.3">
      <c r="A28" s="6">
        <v>183014031</v>
      </c>
      <c r="B28" s="7" t="s">
        <v>32</v>
      </c>
      <c r="C28" s="8">
        <v>2</v>
      </c>
      <c r="D28" s="8">
        <v>8</v>
      </c>
      <c r="E28" s="8">
        <v>3.5</v>
      </c>
      <c r="F28" s="8">
        <v>4</v>
      </c>
      <c r="G28" s="8">
        <v>2.5</v>
      </c>
      <c r="H28" s="8">
        <v>4</v>
      </c>
      <c r="I28" s="8"/>
      <c r="J28" s="8">
        <v>4</v>
      </c>
      <c r="K28" s="8">
        <f t="shared" si="0"/>
        <v>8</v>
      </c>
      <c r="L28" s="8">
        <f t="shared" si="1"/>
        <v>20</v>
      </c>
      <c r="M28" s="9">
        <f t="shared" si="2"/>
        <v>40</v>
      </c>
      <c r="N28" s="10" t="str">
        <f t="shared" si="3"/>
        <v>F</v>
      </c>
    </row>
    <row r="29" spans="1:14" x14ac:dyDescent="0.3">
      <c r="A29" s="6">
        <v>183014035</v>
      </c>
      <c r="B29" s="7" t="s">
        <v>33</v>
      </c>
      <c r="C29" s="8">
        <v>5.5</v>
      </c>
      <c r="D29" s="8">
        <v>8</v>
      </c>
      <c r="E29" s="8">
        <v>2</v>
      </c>
      <c r="F29" s="8">
        <v>4</v>
      </c>
      <c r="G29" s="8"/>
      <c r="H29" s="8">
        <v>4</v>
      </c>
      <c r="I29" s="8">
        <v>1</v>
      </c>
      <c r="J29" s="8">
        <v>4</v>
      </c>
      <c r="K29" s="8">
        <f t="shared" si="0"/>
        <v>8.5</v>
      </c>
      <c r="L29" s="8">
        <f t="shared" si="1"/>
        <v>20</v>
      </c>
      <c r="M29" s="9">
        <f t="shared" si="2"/>
        <v>42.5</v>
      </c>
      <c r="N29" s="10" t="str">
        <f t="shared" si="3"/>
        <v>F</v>
      </c>
    </row>
    <row r="30" spans="1:14" x14ac:dyDescent="0.3">
      <c r="A30" s="6">
        <v>183014046</v>
      </c>
      <c r="B30" s="7" t="s">
        <v>34</v>
      </c>
      <c r="C30" s="8">
        <v>3</v>
      </c>
      <c r="D30" s="8">
        <v>8</v>
      </c>
      <c r="E30" s="8">
        <v>1.5</v>
      </c>
      <c r="F30" s="8">
        <v>4</v>
      </c>
      <c r="G30" s="8">
        <v>1</v>
      </c>
      <c r="H30" s="8">
        <v>4</v>
      </c>
      <c r="I30" s="8"/>
      <c r="J30" s="8">
        <v>4</v>
      </c>
      <c r="K30" s="8">
        <f t="shared" si="0"/>
        <v>5.5</v>
      </c>
      <c r="L30" s="8">
        <f t="shared" si="1"/>
        <v>20</v>
      </c>
      <c r="M30" s="9">
        <f t="shared" si="2"/>
        <v>27.500000000000004</v>
      </c>
      <c r="N30" s="10" t="str">
        <f t="shared" si="3"/>
        <v>F</v>
      </c>
    </row>
    <row r="31" spans="1:14" x14ac:dyDescent="0.3">
      <c r="A31" s="6">
        <v>183014050</v>
      </c>
      <c r="B31" s="7" t="s">
        <v>35</v>
      </c>
      <c r="C31" s="8">
        <v>3</v>
      </c>
      <c r="D31" s="8">
        <v>8</v>
      </c>
      <c r="E31" s="8">
        <v>1.5</v>
      </c>
      <c r="F31" s="8">
        <v>4</v>
      </c>
      <c r="G31" s="8"/>
      <c r="H31" s="8">
        <v>4</v>
      </c>
      <c r="I31" s="8"/>
      <c r="J31" s="8">
        <v>4</v>
      </c>
      <c r="K31" s="8">
        <f t="shared" si="0"/>
        <v>4.5</v>
      </c>
      <c r="L31" s="8">
        <f t="shared" si="1"/>
        <v>20</v>
      </c>
      <c r="M31" s="9">
        <f t="shared" si="2"/>
        <v>22.5</v>
      </c>
      <c r="N31" s="10" t="str">
        <f t="shared" si="3"/>
        <v>F</v>
      </c>
    </row>
    <row r="32" spans="1:14" x14ac:dyDescent="0.3">
      <c r="A32" s="6">
        <v>183014052</v>
      </c>
      <c r="B32" s="7" t="s">
        <v>36</v>
      </c>
      <c r="C32" s="8">
        <v>3</v>
      </c>
      <c r="D32" s="8">
        <v>8</v>
      </c>
      <c r="E32" s="8">
        <v>1.5</v>
      </c>
      <c r="F32" s="8">
        <v>4</v>
      </c>
      <c r="G32" s="8">
        <v>1</v>
      </c>
      <c r="H32" s="8">
        <v>4</v>
      </c>
      <c r="I32" s="8"/>
      <c r="J32" s="8">
        <v>4</v>
      </c>
      <c r="K32" s="8">
        <f t="shared" si="0"/>
        <v>5.5</v>
      </c>
      <c r="L32" s="8">
        <f t="shared" si="1"/>
        <v>20</v>
      </c>
      <c r="M32" s="9">
        <f t="shared" si="2"/>
        <v>27.500000000000004</v>
      </c>
      <c r="N32" s="10" t="str">
        <f t="shared" si="3"/>
        <v>F</v>
      </c>
    </row>
    <row r="33" spans="1:14" x14ac:dyDescent="0.3">
      <c r="A33" s="6">
        <v>183014056</v>
      </c>
      <c r="B33" s="7" t="s">
        <v>37</v>
      </c>
      <c r="C33" s="8">
        <v>1</v>
      </c>
      <c r="D33" s="8">
        <v>8</v>
      </c>
      <c r="E33" s="8">
        <v>1.5</v>
      </c>
      <c r="F33" s="8">
        <v>4</v>
      </c>
      <c r="G33" s="8">
        <v>1.5</v>
      </c>
      <c r="H33" s="8">
        <v>4</v>
      </c>
      <c r="I33" s="8"/>
      <c r="J33" s="8">
        <v>4</v>
      </c>
      <c r="K33" s="8">
        <f t="shared" si="0"/>
        <v>4</v>
      </c>
      <c r="L33" s="8">
        <f t="shared" si="1"/>
        <v>20</v>
      </c>
      <c r="M33" s="9">
        <f t="shared" si="2"/>
        <v>20</v>
      </c>
      <c r="N33" s="10" t="str">
        <f t="shared" si="3"/>
        <v>F</v>
      </c>
    </row>
    <row r="34" spans="1:14" x14ac:dyDescent="0.3">
      <c r="A34" s="6">
        <v>183014057</v>
      </c>
      <c r="B34" s="7" t="s">
        <v>38</v>
      </c>
      <c r="C34" s="8">
        <v>2.5</v>
      </c>
      <c r="D34" s="8">
        <v>8</v>
      </c>
      <c r="E34" s="8"/>
      <c r="F34" s="8">
        <v>4</v>
      </c>
      <c r="G34" s="8">
        <v>3.5</v>
      </c>
      <c r="H34" s="8">
        <v>4</v>
      </c>
      <c r="I34" s="8"/>
      <c r="J34" s="8">
        <v>4</v>
      </c>
      <c r="K34" s="8">
        <f t="shared" si="0"/>
        <v>6</v>
      </c>
      <c r="L34" s="8">
        <f t="shared" si="1"/>
        <v>20</v>
      </c>
      <c r="M34" s="9">
        <f t="shared" si="2"/>
        <v>30</v>
      </c>
      <c r="N34" s="10" t="str">
        <f t="shared" si="3"/>
        <v>F</v>
      </c>
    </row>
    <row r="35" spans="1:14" x14ac:dyDescent="0.3">
      <c r="A35" s="6">
        <v>183014063</v>
      </c>
      <c r="B35" s="7" t="s">
        <v>39</v>
      </c>
      <c r="C35" s="8">
        <v>1.5</v>
      </c>
      <c r="D35" s="8">
        <v>8</v>
      </c>
      <c r="E35" s="8">
        <v>1.5</v>
      </c>
      <c r="F35" s="8">
        <v>4</v>
      </c>
      <c r="G35" s="8">
        <v>2</v>
      </c>
      <c r="H35" s="8">
        <v>4</v>
      </c>
      <c r="I35" s="8"/>
      <c r="J35" s="8">
        <v>4</v>
      </c>
      <c r="K35" s="8">
        <f t="shared" si="0"/>
        <v>5</v>
      </c>
      <c r="L35" s="8">
        <f t="shared" si="1"/>
        <v>20</v>
      </c>
      <c r="M35" s="9">
        <f t="shared" si="2"/>
        <v>25</v>
      </c>
      <c r="N35" s="10" t="str">
        <f t="shared" si="3"/>
        <v>F</v>
      </c>
    </row>
    <row r="36" spans="1:14" ht="15" thickBot="1" x14ac:dyDescent="0.35">
      <c r="A36" s="11">
        <v>183014073</v>
      </c>
      <c r="B36" s="12" t="s">
        <v>40</v>
      </c>
      <c r="C36" s="13"/>
      <c r="D36" s="13">
        <v>8</v>
      </c>
      <c r="E36" s="13">
        <v>1.5</v>
      </c>
      <c r="F36" s="13">
        <v>4</v>
      </c>
      <c r="G36" s="13">
        <v>2</v>
      </c>
      <c r="H36" s="13">
        <v>4</v>
      </c>
      <c r="I36" s="13"/>
      <c r="J36" s="13">
        <v>4</v>
      </c>
      <c r="K36" s="13">
        <f t="shared" si="0"/>
        <v>3.5</v>
      </c>
      <c r="L36" s="13">
        <f t="shared" si="1"/>
        <v>20</v>
      </c>
      <c r="M36" s="14">
        <f t="shared" si="2"/>
        <v>17.5</v>
      </c>
      <c r="N36" s="15" t="str">
        <f t="shared" si="3"/>
        <v>F</v>
      </c>
    </row>
  </sheetData>
  <conditionalFormatting sqref="C2:C36">
    <cfRule type="cellIs" dxfId="36" priority="5" operator="greaterThan">
      <formula>$D$2</formula>
    </cfRule>
  </conditionalFormatting>
  <conditionalFormatting sqref="E2:E36">
    <cfRule type="cellIs" dxfId="35" priority="4" operator="greaterThan">
      <formula>$F$2</formula>
    </cfRule>
  </conditionalFormatting>
  <conditionalFormatting sqref="G2:G36">
    <cfRule type="cellIs" dxfId="34" priority="3" operator="greaterThan">
      <formula>$H$2</formula>
    </cfRule>
  </conditionalFormatting>
  <conditionalFormatting sqref="I2:I36">
    <cfRule type="cellIs" dxfId="33" priority="2" operator="greaterThan">
      <formula>$J$2</formula>
    </cfRule>
  </conditionalFormatting>
  <conditionalFormatting sqref="N2:N36">
    <cfRule type="cellIs" dxfId="10" priority="1" operator="equal">
      <formula>"F"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6"/>
  <sheetViews>
    <sheetView tabSelected="1" workbookViewId="0">
      <selection activeCell="I17" sqref="I17"/>
    </sheetView>
  </sheetViews>
  <sheetFormatPr defaultRowHeight="14.4" x14ac:dyDescent="0.3"/>
  <cols>
    <col min="1" max="1" width="14.6640625" customWidth="1"/>
    <col min="2" max="2" width="30.6640625" customWidth="1"/>
    <col min="3" max="14" width="14.6640625" customWidth="1"/>
  </cols>
  <sheetData>
    <row r="1" spans="1:14" x14ac:dyDescent="0.3">
      <c r="A1" s="3" t="s">
        <v>0</v>
      </c>
      <c r="B1" s="4" t="s">
        <v>5</v>
      </c>
      <c r="C1" s="4" t="s">
        <v>1</v>
      </c>
      <c r="D1" s="4" t="s">
        <v>44</v>
      </c>
      <c r="E1" s="4" t="s">
        <v>2</v>
      </c>
      <c r="F1" s="4" t="s">
        <v>45</v>
      </c>
      <c r="G1" s="4" t="s">
        <v>3</v>
      </c>
      <c r="H1" s="4" t="s">
        <v>46</v>
      </c>
      <c r="I1" s="4" t="s">
        <v>41</v>
      </c>
      <c r="J1" s="4" t="s">
        <v>47</v>
      </c>
      <c r="K1" s="4" t="s">
        <v>48</v>
      </c>
      <c r="L1" s="4" t="s">
        <v>4</v>
      </c>
      <c r="M1" s="4" t="s">
        <v>42</v>
      </c>
      <c r="N1" s="5" t="s">
        <v>43</v>
      </c>
    </row>
    <row r="2" spans="1:14" x14ac:dyDescent="0.3">
      <c r="A2" s="6">
        <v>153014012</v>
      </c>
      <c r="B2" s="7" t="s">
        <v>6</v>
      </c>
      <c r="C2" s="8"/>
      <c r="D2" s="8">
        <v>10</v>
      </c>
      <c r="E2" s="8"/>
      <c r="F2" s="8">
        <v>5</v>
      </c>
      <c r="G2" s="8">
        <v>7</v>
      </c>
      <c r="H2" s="8">
        <v>10</v>
      </c>
      <c r="I2" s="8">
        <v>1</v>
      </c>
      <c r="J2" s="8">
        <v>5</v>
      </c>
      <c r="K2" s="8">
        <f t="shared" ref="K2:L36" si="0">C2+E2+G2+I2</f>
        <v>8</v>
      </c>
      <c r="L2" s="8">
        <f t="shared" si="0"/>
        <v>30</v>
      </c>
      <c r="M2" s="9">
        <f>(K2/L2)*100</f>
        <v>26.666666666666668</v>
      </c>
      <c r="N2" s="10" t="str">
        <f>IF(M2&gt;94,"A+",IF(M2&gt;84,"A",IF(M2&gt;79,"A-",IF(M2&gt;74,"B+",IF(M2&gt;69,"B",IF(M2&gt;64,"B-",IF(M2&gt;59,"C+",IF(M2&gt;54,"C",IF(M2&gt;49,"D","F")))))))))</f>
        <v>F</v>
      </c>
    </row>
    <row r="3" spans="1:14" x14ac:dyDescent="0.3">
      <c r="A3" s="6">
        <v>171014081</v>
      </c>
      <c r="B3" s="7" t="s">
        <v>7</v>
      </c>
      <c r="C3" s="8"/>
      <c r="D3" s="8">
        <v>10</v>
      </c>
      <c r="E3" s="8"/>
      <c r="F3" s="8">
        <v>5</v>
      </c>
      <c r="G3" s="8"/>
      <c r="H3" s="8">
        <v>10</v>
      </c>
      <c r="I3" s="8"/>
      <c r="J3" s="8">
        <v>5</v>
      </c>
      <c r="K3" s="8">
        <f t="shared" si="0"/>
        <v>0</v>
      </c>
      <c r="L3" s="8">
        <f t="shared" si="0"/>
        <v>30</v>
      </c>
      <c r="M3" s="9">
        <f t="shared" ref="M3:M36" si="1">(K3/L3)*100</f>
        <v>0</v>
      </c>
      <c r="N3" s="10" t="str">
        <f t="shared" ref="N3:N36" si="2">IF(M3&gt;94,"A+",IF(M3&gt;84,"A",IF(M3&gt;79,"A-",IF(M3&gt;74,"B+",IF(M3&gt;69,"B",IF(M3&gt;64,"B-",IF(M3&gt;59,"C+",IF(M3&gt;54,"C",IF(M3&gt;49,"D","F")))))))))</f>
        <v>F</v>
      </c>
    </row>
    <row r="4" spans="1:14" x14ac:dyDescent="0.3">
      <c r="A4" s="6">
        <v>173014009</v>
      </c>
      <c r="B4" s="7" t="s">
        <v>8</v>
      </c>
      <c r="C4" s="8"/>
      <c r="D4" s="8">
        <v>10</v>
      </c>
      <c r="E4" s="8"/>
      <c r="F4" s="8">
        <v>5</v>
      </c>
      <c r="G4" s="8"/>
      <c r="H4" s="8">
        <v>10</v>
      </c>
      <c r="I4" s="8"/>
      <c r="J4" s="8">
        <v>5</v>
      </c>
      <c r="K4" s="8">
        <f t="shared" si="0"/>
        <v>0</v>
      </c>
      <c r="L4" s="8">
        <f t="shared" si="0"/>
        <v>30</v>
      </c>
      <c r="M4" s="9">
        <f t="shared" si="1"/>
        <v>0</v>
      </c>
      <c r="N4" s="10" t="str">
        <f t="shared" si="2"/>
        <v>F</v>
      </c>
    </row>
    <row r="5" spans="1:14" x14ac:dyDescent="0.3">
      <c r="A5" s="6">
        <v>173014029</v>
      </c>
      <c r="B5" s="7" t="s">
        <v>9</v>
      </c>
      <c r="C5" s="8"/>
      <c r="D5" s="8">
        <v>10</v>
      </c>
      <c r="E5" s="8">
        <v>1</v>
      </c>
      <c r="F5" s="8">
        <v>5</v>
      </c>
      <c r="G5" s="8">
        <v>4</v>
      </c>
      <c r="H5" s="8">
        <v>10</v>
      </c>
      <c r="I5" s="8">
        <v>2</v>
      </c>
      <c r="J5" s="8">
        <v>5</v>
      </c>
      <c r="K5" s="8">
        <f t="shared" si="0"/>
        <v>7</v>
      </c>
      <c r="L5" s="8">
        <f t="shared" si="0"/>
        <v>30</v>
      </c>
      <c r="M5" s="9">
        <f t="shared" si="1"/>
        <v>23.333333333333332</v>
      </c>
      <c r="N5" s="10" t="str">
        <f t="shared" si="2"/>
        <v>F</v>
      </c>
    </row>
    <row r="6" spans="1:14" x14ac:dyDescent="0.3">
      <c r="A6" s="6">
        <v>181014002</v>
      </c>
      <c r="B6" s="7" t="s">
        <v>10</v>
      </c>
      <c r="C6" s="8">
        <v>7</v>
      </c>
      <c r="D6" s="8">
        <v>10</v>
      </c>
      <c r="E6" s="8">
        <v>2</v>
      </c>
      <c r="F6" s="8">
        <v>5</v>
      </c>
      <c r="G6" s="8">
        <v>7</v>
      </c>
      <c r="H6" s="8">
        <v>10</v>
      </c>
      <c r="I6" s="8">
        <v>2</v>
      </c>
      <c r="J6" s="8">
        <v>5</v>
      </c>
      <c r="K6" s="8">
        <f t="shared" si="0"/>
        <v>18</v>
      </c>
      <c r="L6" s="8">
        <f t="shared" si="0"/>
        <v>30</v>
      </c>
      <c r="M6" s="9">
        <f t="shared" si="1"/>
        <v>60</v>
      </c>
      <c r="N6" s="10" t="str">
        <f t="shared" si="2"/>
        <v>C+</v>
      </c>
    </row>
    <row r="7" spans="1:14" x14ac:dyDescent="0.3">
      <c r="A7" s="6">
        <v>181014008</v>
      </c>
      <c r="B7" s="7" t="s">
        <v>11</v>
      </c>
      <c r="C7" s="8"/>
      <c r="D7" s="8">
        <v>10</v>
      </c>
      <c r="E7" s="8"/>
      <c r="F7" s="8">
        <v>5</v>
      </c>
      <c r="G7" s="8"/>
      <c r="H7" s="8">
        <v>10</v>
      </c>
      <c r="I7" s="8"/>
      <c r="J7" s="8">
        <v>5</v>
      </c>
      <c r="K7" s="8">
        <f t="shared" si="0"/>
        <v>0</v>
      </c>
      <c r="L7" s="8">
        <f t="shared" si="0"/>
        <v>30</v>
      </c>
      <c r="M7" s="9">
        <f t="shared" si="1"/>
        <v>0</v>
      </c>
      <c r="N7" s="10" t="str">
        <f t="shared" si="2"/>
        <v>F</v>
      </c>
    </row>
    <row r="8" spans="1:14" x14ac:dyDescent="0.3">
      <c r="A8" s="6">
        <v>181014025</v>
      </c>
      <c r="B8" s="7" t="s">
        <v>12</v>
      </c>
      <c r="C8" s="8">
        <v>4</v>
      </c>
      <c r="D8" s="8">
        <v>10</v>
      </c>
      <c r="E8" s="8">
        <v>1</v>
      </c>
      <c r="F8" s="8">
        <v>5</v>
      </c>
      <c r="G8" s="8"/>
      <c r="H8" s="8">
        <v>10</v>
      </c>
      <c r="I8" s="8"/>
      <c r="J8" s="8">
        <v>5</v>
      </c>
      <c r="K8" s="8">
        <f t="shared" si="0"/>
        <v>5</v>
      </c>
      <c r="L8" s="8">
        <f t="shared" si="0"/>
        <v>30</v>
      </c>
      <c r="M8" s="9">
        <f t="shared" si="1"/>
        <v>16.666666666666664</v>
      </c>
      <c r="N8" s="10" t="str">
        <f t="shared" si="2"/>
        <v>F</v>
      </c>
    </row>
    <row r="9" spans="1:14" x14ac:dyDescent="0.3">
      <c r="A9" s="6">
        <v>181014032</v>
      </c>
      <c r="B9" s="7" t="s">
        <v>13</v>
      </c>
      <c r="C9" s="8"/>
      <c r="D9" s="8">
        <v>10</v>
      </c>
      <c r="E9" s="8"/>
      <c r="F9" s="8">
        <v>5</v>
      </c>
      <c r="G9" s="8"/>
      <c r="H9" s="8">
        <v>10</v>
      </c>
      <c r="I9" s="8"/>
      <c r="J9" s="8">
        <v>5</v>
      </c>
      <c r="K9" s="8">
        <f t="shared" si="0"/>
        <v>0</v>
      </c>
      <c r="L9" s="8">
        <f t="shared" si="0"/>
        <v>30</v>
      </c>
      <c r="M9" s="9">
        <f t="shared" si="1"/>
        <v>0</v>
      </c>
      <c r="N9" s="10" t="str">
        <f t="shared" si="2"/>
        <v>F</v>
      </c>
    </row>
    <row r="10" spans="1:14" x14ac:dyDescent="0.3">
      <c r="A10" s="6">
        <v>181014057</v>
      </c>
      <c r="B10" s="7" t="s">
        <v>14</v>
      </c>
      <c r="C10" s="8"/>
      <c r="D10" s="8">
        <v>10</v>
      </c>
      <c r="E10" s="8"/>
      <c r="F10" s="8">
        <v>5</v>
      </c>
      <c r="G10" s="8"/>
      <c r="H10" s="8">
        <v>10</v>
      </c>
      <c r="I10" s="8"/>
      <c r="J10" s="8">
        <v>5</v>
      </c>
      <c r="K10" s="8">
        <f t="shared" si="0"/>
        <v>0</v>
      </c>
      <c r="L10" s="8">
        <f t="shared" si="0"/>
        <v>30</v>
      </c>
      <c r="M10" s="9">
        <f t="shared" si="1"/>
        <v>0</v>
      </c>
      <c r="N10" s="10" t="str">
        <f t="shared" si="2"/>
        <v>F</v>
      </c>
    </row>
    <row r="11" spans="1:14" x14ac:dyDescent="0.3">
      <c r="A11" s="6">
        <v>181014060</v>
      </c>
      <c r="B11" s="7" t="s">
        <v>15</v>
      </c>
      <c r="C11" s="8">
        <v>7</v>
      </c>
      <c r="D11" s="8">
        <v>10</v>
      </c>
      <c r="E11" s="8">
        <v>1</v>
      </c>
      <c r="F11" s="8">
        <v>5</v>
      </c>
      <c r="G11" s="8">
        <v>4</v>
      </c>
      <c r="H11" s="8">
        <v>10</v>
      </c>
      <c r="I11" s="8">
        <v>1</v>
      </c>
      <c r="J11" s="8">
        <v>5</v>
      </c>
      <c r="K11" s="8">
        <f t="shared" si="0"/>
        <v>13</v>
      </c>
      <c r="L11" s="8">
        <f t="shared" si="0"/>
        <v>30</v>
      </c>
      <c r="M11" s="9">
        <f t="shared" si="1"/>
        <v>43.333333333333336</v>
      </c>
      <c r="N11" s="10" t="str">
        <f t="shared" si="2"/>
        <v>F</v>
      </c>
    </row>
    <row r="12" spans="1:14" x14ac:dyDescent="0.3">
      <c r="A12" s="6">
        <v>181014131</v>
      </c>
      <c r="B12" s="7" t="s">
        <v>16</v>
      </c>
      <c r="C12" s="8"/>
      <c r="D12" s="8">
        <v>10</v>
      </c>
      <c r="E12" s="8"/>
      <c r="F12" s="8">
        <v>5</v>
      </c>
      <c r="G12" s="8"/>
      <c r="H12" s="8">
        <v>10</v>
      </c>
      <c r="I12" s="8"/>
      <c r="J12" s="8">
        <v>5</v>
      </c>
      <c r="K12" s="8">
        <f t="shared" si="0"/>
        <v>0</v>
      </c>
      <c r="L12" s="8">
        <f t="shared" si="0"/>
        <v>30</v>
      </c>
      <c r="M12" s="9">
        <f t="shared" si="1"/>
        <v>0</v>
      </c>
      <c r="N12" s="10" t="str">
        <f t="shared" si="2"/>
        <v>F</v>
      </c>
    </row>
    <row r="13" spans="1:14" x14ac:dyDescent="0.3">
      <c r="A13" s="6">
        <v>182014030</v>
      </c>
      <c r="B13" s="7" t="s">
        <v>17</v>
      </c>
      <c r="C13" s="8">
        <v>1</v>
      </c>
      <c r="D13" s="8">
        <v>10</v>
      </c>
      <c r="E13" s="8">
        <v>4</v>
      </c>
      <c r="F13" s="8">
        <v>5</v>
      </c>
      <c r="G13" s="8">
        <v>2</v>
      </c>
      <c r="H13" s="8">
        <v>10</v>
      </c>
      <c r="I13" s="8"/>
      <c r="J13" s="8">
        <v>5</v>
      </c>
      <c r="K13" s="8">
        <f t="shared" si="0"/>
        <v>7</v>
      </c>
      <c r="L13" s="8">
        <f t="shared" si="0"/>
        <v>30</v>
      </c>
      <c r="M13" s="9">
        <f t="shared" si="1"/>
        <v>23.333333333333332</v>
      </c>
      <c r="N13" s="10" t="str">
        <f t="shared" si="2"/>
        <v>F</v>
      </c>
    </row>
    <row r="14" spans="1:14" x14ac:dyDescent="0.3">
      <c r="A14" s="6">
        <v>182014052</v>
      </c>
      <c r="B14" s="7" t="s">
        <v>18</v>
      </c>
      <c r="C14" s="8"/>
      <c r="D14" s="8">
        <v>10</v>
      </c>
      <c r="E14" s="8"/>
      <c r="F14" s="8">
        <v>5</v>
      </c>
      <c r="G14" s="8">
        <v>7</v>
      </c>
      <c r="H14" s="8">
        <v>10</v>
      </c>
      <c r="I14" s="8">
        <v>3</v>
      </c>
      <c r="J14" s="8">
        <v>5</v>
      </c>
      <c r="K14" s="8">
        <f t="shared" si="0"/>
        <v>10</v>
      </c>
      <c r="L14" s="8">
        <f t="shared" si="0"/>
        <v>30</v>
      </c>
      <c r="M14" s="9">
        <f t="shared" si="1"/>
        <v>33.333333333333329</v>
      </c>
      <c r="N14" s="10" t="str">
        <f t="shared" si="2"/>
        <v>F</v>
      </c>
    </row>
    <row r="15" spans="1:14" x14ac:dyDescent="0.3">
      <c r="A15" s="6">
        <v>182014055</v>
      </c>
      <c r="B15" s="7" t="s">
        <v>19</v>
      </c>
      <c r="C15" s="8">
        <v>6</v>
      </c>
      <c r="D15" s="8">
        <v>10</v>
      </c>
      <c r="E15" s="8">
        <v>1</v>
      </c>
      <c r="F15" s="8">
        <v>5</v>
      </c>
      <c r="G15" s="8">
        <v>7</v>
      </c>
      <c r="H15" s="8">
        <v>10</v>
      </c>
      <c r="I15" s="8">
        <v>3</v>
      </c>
      <c r="J15" s="8">
        <v>5</v>
      </c>
      <c r="K15" s="8">
        <f t="shared" si="0"/>
        <v>17</v>
      </c>
      <c r="L15" s="8">
        <f t="shared" si="0"/>
        <v>30</v>
      </c>
      <c r="M15" s="9">
        <f t="shared" si="1"/>
        <v>56.666666666666664</v>
      </c>
      <c r="N15" s="10" t="str">
        <f t="shared" si="2"/>
        <v>C</v>
      </c>
    </row>
    <row r="16" spans="1:14" x14ac:dyDescent="0.3">
      <c r="A16" s="6">
        <v>182014061</v>
      </c>
      <c r="B16" s="7" t="s">
        <v>20</v>
      </c>
      <c r="C16" s="8"/>
      <c r="D16" s="8">
        <v>10</v>
      </c>
      <c r="E16" s="8"/>
      <c r="F16" s="8">
        <v>5</v>
      </c>
      <c r="G16" s="8"/>
      <c r="H16" s="8">
        <v>10</v>
      </c>
      <c r="I16" s="8"/>
      <c r="J16" s="8">
        <v>5</v>
      </c>
      <c r="K16" s="8">
        <f t="shared" si="0"/>
        <v>0</v>
      </c>
      <c r="L16" s="8">
        <f t="shared" si="0"/>
        <v>30</v>
      </c>
      <c r="M16" s="9">
        <f t="shared" si="1"/>
        <v>0</v>
      </c>
      <c r="N16" s="10" t="str">
        <f t="shared" si="2"/>
        <v>F</v>
      </c>
    </row>
    <row r="17" spans="1:14" x14ac:dyDescent="0.3">
      <c r="A17" s="6">
        <v>182014069</v>
      </c>
      <c r="B17" s="7" t="s">
        <v>21</v>
      </c>
      <c r="C17" s="8"/>
      <c r="D17" s="8">
        <v>10</v>
      </c>
      <c r="E17" s="8"/>
      <c r="F17" s="8">
        <v>5</v>
      </c>
      <c r="G17" s="8"/>
      <c r="H17" s="8">
        <v>10</v>
      </c>
      <c r="I17" s="8"/>
      <c r="J17" s="8">
        <v>5</v>
      </c>
      <c r="K17" s="8">
        <f t="shared" si="0"/>
        <v>0</v>
      </c>
      <c r="L17" s="8">
        <f t="shared" si="0"/>
        <v>30</v>
      </c>
      <c r="M17" s="9">
        <f t="shared" si="1"/>
        <v>0</v>
      </c>
      <c r="N17" s="10" t="str">
        <f t="shared" si="2"/>
        <v>F</v>
      </c>
    </row>
    <row r="18" spans="1:14" x14ac:dyDescent="0.3">
      <c r="A18" s="6">
        <v>182014071</v>
      </c>
      <c r="B18" s="7" t="s">
        <v>22</v>
      </c>
      <c r="C18" s="8"/>
      <c r="D18" s="8">
        <v>10</v>
      </c>
      <c r="E18" s="8"/>
      <c r="F18" s="8">
        <v>5</v>
      </c>
      <c r="G18" s="8"/>
      <c r="H18" s="8">
        <v>10</v>
      </c>
      <c r="I18" s="8"/>
      <c r="J18" s="8">
        <v>5</v>
      </c>
      <c r="K18" s="8">
        <f t="shared" si="0"/>
        <v>0</v>
      </c>
      <c r="L18" s="8">
        <f t="shared" si="0"/>
        <v>30</v>
      </c>
      <c r="M18" s="9">
        <f t="shared" si="1"/>
        <v>0</v>
      </c>
      <c r="N18" s="10" t="str">
        <f t="shared" si="2"/>
        <v>F</v>
      </c>
    </row>
    <row r="19" spans="1:14" x14ac:dyDescent="0.3">
      <c r="A19" s="6">
        <v>183014002</v>
      </c>
      <c r="B19" s="7" t="s">
        <v>23</v>
      </c>
      <c r="C19" s="8">
        <v>8</v>
      </c>
      <c r="D19" s="8">
        <v>10</v>
      </c>
      <c r="E19" s="8">
        <v>3</v>
      </c>
      <c r="F19" s="8">
        <v>5</v>
      </c>
      <c r="G19" s="8">
        <v>8</v>
      </c>
      <c r="H19" s="8">
        <v>10</v>
      </c>
      <c r="I19" s="8">
        <v>4</v>
      </c>
      <c r="J19" s="8">
        <v>5</v>
      </c>
      <c r="K19" s="8">
        <f t="shared" si="0"/>
        <v>23</v>
      </c>
      <c r="L19" s="8">
        <f t="shared" si="0"/>
        <v>30</v>
      </c>
      <c r="M19" s="9">
        <f t="shared" si="1"/>
        <v>76.666666666666671</v>
      </c>
      <c r="N19" s="10" t="str">
        <f t="shared" si="2"/>
        <v>B+</v>
      </c>
    </row>
    <row r="20" spans="1:14" x14ac:dyDescent="0.3">
      <c r="A20" s="6">
        <v>183014004</v>
      </c>
      <c r="B20" s="7" t="s">
        <v>24</v>
      </c>
      <c r="C20" s="8"/>
      <c r="D20" s="8">
        <v>10</v>
      </c>
      <c r="E20" s="8"/>
      <c r="F20" s="8">
        <v>5</v>
      </c>
      <c r="G20" s="8">
        <v>4</v>
      </c>
      <c r="H20" s="8">
        <v>10</v>
      </c>
      <c r="I20" s="8">
        <v>2</v>
      </c>
      <c r="J20" s="8">
        <v>5</v>
      </c>
      <c r="K20" s="8">
        <f t="shared" si="0"/>
        <v>6</v>
      </c>
      <c r="L20" s="8">
        <f t="shared" si="0"/>
        <v>30</v>
      </c>
      <c r="M20" s="9">
        <f t="shared" si="1"/>
        <v>20</v>
      </c>
      <c r="N20" s="10" t="str">
        <f t="shared" si="2"/>
        <v>F</v>
      </c>
    </row>
    <row r="21" spans="1:14" x14ac:dyDescent="0.3">
      <c r="A21" s="6">
        <v>183014007</v>
      </c>
      <c r="B21" s="7" t="s">
        <v>25</v>
      </c>
      <c r="C21" s="8">
        <v>4</v>
      </c>
      <c r="D21" s="8">
        <v>10</v>
      </c>
      <c r="E21" s="8">
        <v>3</v>
      </c>
      <c r="F21" s="8">
        <v>5</v>
      </c>
      <c r="G21" s="8">
        <v>8</v>
      </c>
      <c r="H21" s="8">
        <v>10</v>
      </c>
      <c r="I21" s="8">
        <v>4</v>
      </c>
      <c r="J21" s="8">
        <v>5</v>
      </c>
      <c r="K21" s="8">
        <f t="shared" si="0"/>
        <v>19</v>
      </c>
      <c r="L21" s="8">
        <f t="shared" si="0"/>
        <v>30</v>
      </c>
      <c r="M21" s="9">
        <f t="shared" si="1"/>
        <v>63.333333333333329</v>
      </c>
      <c r="N21" s="10" t="str">
        <f t="shared" si="2"/>
        <v>C+</v>
      </c>
    </row>
    <row r="22" spans="1:14" x14ac:dyDescent="0.3">
      <c r="A22" s="6">
        <v>183014009</v>
      </c>
      <c r="B22" s="7" t="s">
        <v>26</v>
      </c>
      <c r="C22" s="8">
        <v>8</v>
      </c>
      <c r="D22" s="8">
        <v>10</v>
      </c>
      <c r="E22" s="8">
        <v>3</v>
      </c>
      <c r="F22" s="8">
        <v>5</v>
      </c>
      <c r="G22" s="8">
        <v>7</v>
      </c>
      <c r="H22" s="8">
        <v>10</v>
      </c>
      <c r="I22" s="8">
        <v>3</v>
      </c>
      <c r="J22" s="8">
        <v>5</v>
      </c>
      <c r="K22" s="8">
        <f t="shared" si="0"/>
        <v>21</v>
      </c>
      <c r="L22" s="8">
        <f t="shared" si="0"/>
        <v>30</v>
      </c>
      <c r="M22" s="9">
        <f t="shared" si="1"/>
        <v>70</v>
      </c>
      <c r="N22" s="10" t="str">
        <f t="shared" si="2"/>
        <v>B</v>
      </c>
    </row>
    <row r="23" spans="1:14" x14ac:dyDescent="0.3">
      <c r="A23" s="6">
        <v>183014012</v>
      </c>
      <c r="B23" s="7" t="s">
        <v>27</v>
      </c>
      <c r="C23" s="8"/>
      <c r="D23" s="8">
        <v>10</v>
      </c>
      <c r="E23" s="8"/>
      <c r="F23" s="8">
        <v>5</v>
      </c>
      <c r="G23" s="8">
        <v>6</v>
      </c>
      <c r="H23" s="8">
        <v>10</v>
      </c>
      <c r="I23" s="8">
        <v>3</v>
      </c>
      <c r="J23" s="8">
        <v>5</v>
      </c>
      <c r="K23" s="8">
        <f t="shared" si="0"/>
        <v>9</v>
      </c>
      <c r="L23" s="8">
        <f t="shared" si="0"/>
        <v>30</v>
      </c>
      <c r="M23" s="9">
        <f t="shared" si="1"/>
        <v>30</v>
      </c>
      <c r="N23" s="10" t="str">
        <f t="shared" si="2"/>
        <v>F</v>
      </c>
    </row>
    <row r="24" spans="1:14" x14ac:dyDescent="0.3">
      <c r="A24" s="6">
        <v>183014014</v>
      </c>
      <c r="B24" s="7" t="s">
        <v>28</v>
      </c>
      <c r="C24" s="8">
        <v>2</v>
      </c>
      <c r="D24" s="8">
        <v>10</v>
      </c>
      <c r="E24" s="8">
        <v>2</v>
      </c>
      <c r="F24" s="8">
        <v>5</v>
      </c>
      <c r="G24" s="8">
        <v>4</v>
      </c>
      <c r="H24" s="8">
        <v>10</v>
      </c>
      <c r="I24" s="8">
        <v>2</v>
      </c>
      <c r="J24" s="8">
        <v>5</v>
      </c>
      <c r="K24" s="8">
        <f t="shared" si="0"/>
        <v>10</v>
      </c>
      <c r="L24" s="8">
        <f t="shared" si="0"/>
        <v>30</v>
      </c>
      <c r="M24" s="9">
        <f t="shared" si="1"/>
        <v>33.333333333333329</v>
      </c>
      <c r="N24" s="10" t="str">
        <f t="shared" si="2"/>
        <v>F</v>
      </c>
    </row>
    <row r="25" spans="1:14" x14ac:dyDescent="0.3">
      <c r="A25" s="6">
        <v>183014017</v>
      </c>
      <c r="B25" s="7" t="s">
        <v>29</v>
      </c>
      <c r="C25" s="8">
        <v>7</v>
      </c>
      <c r="D25" s="8">
        <v>10</v>
      </c>
      <c r="E25" s="8">
        <v>3</v>
      </c>
      <c r="F25" s="8">
        <v>5</v>
      </c>
      <c r="G25" s="8">
        <v>5</v>
      </c>
      <c r="H25" s="8">
        <v>10</v>
      </c>
      <c r="I25" s="8">
        <v>4</v>
      </c>
      <c r="J25" s="8">
        <v>5</v>
      </c>
      <c r="K25" s="8">
        <f t="shared" si="0"/>
        <v>19</v>
      </c>
      <c r="L25" s="8">
        <f t="shared" si="0"/>
        <v>30</v>
      </c>
      <c r="M25" s="9">
        <f t="shared" si="1"/>
        <v>63.333333333333329</v>
      </c>
      <c r="N25" s="10" t="str">
        <f t="shared" si="2"/>
        <v>C+</v>
      </c>
    </row>
    <row r="26" spans="1:14" x14ac:dyDescent="0.3">
      <c r="A26" s="6">
        <v>183014024</v>
      </c>
      <c r="B26" s="7" t="s">
        <v>30</v>
      </c>
      <c r="C26" s="8">
        <v>1</v>
      </c>
      <c r="D26" s="8">
        <v>10</v>
      </c>
      <c r="E26" s="8">
        <v>1</v>
      </c>
      <c r="F26" s="8">
        <v>5</v>
      </c>
      <c r="G26" s="8">
        <v>5</v>
      </c>
      <c r="H26" s="8">
        <v>10</v>
      </c>
      <c r="I26" s="8">
        <v>2</v>
      </c>
      <c r="J26" s="8">
        <v>5</v>
      </c>
      <c r="K26" s="8">
        <f t="shared" si="0"/>
        <v>9</v>
      </c>
      <c r="L26" s="8">
        <f t="shared" si="0"/>
        <v>30</v>
      </c>
      <c r="M26" s="9">
        <f t="shared" si="1"/>
        <v>30</v>
      </c>
      <c r="N26" s="10" t="str">
        <f t="shared" si="2"/>
        <v>F</v>
      </c>
    </row>
    <row r="27" spans="1:14" x14ac:dyDescent="0.3">
      <c r="A27" s="6">
        <v>183014029</v>
      </c>
      <c r="B27" s="7" t="s">
        <v>31</v>
      </c>
      <c r="C27" s="8"/>
      <c r="D27" s="8">
        <v>10</v>
      </c>
      <c r="E27" s="8"/>
      <c r="F27" s="8">
        <v>5</v>
      </c>
      <c r="G27" s="8"/>
      <c r="H27" s="8">
        <v>10</v>
      </c>
      <c r="I27" s="8"/>
      <c r="J27" s="8">
        <v>5</v>
      </c>
      <c r="K27" s="8">
        <f t="shared" si="0"/>
        <v>0</v>
      </c>
      <c r="L27" s="8">
        <f t="shared" si="0"/>
        <v>30</v>
      </c>
      <c r="M27" s="9">
        <f t="shared" si="1"/>
        <v>0</v>
      </c>
      <c r="N27" s="10" t="str">
        <f t="shared" si="2"/>
        <v>F</v>
      </c>
    </row>
    <row r="28" spans="1:14" x14ac:dyDescent="0.3">
      <c r="A28" s="6">
        <v>183014031</v>
      </c>
      <c r="B28" s="7" t="s">
        <v>32</v>
      </c>
      <c r="C28" s="8">
        <v>7</v>
      </c>
      <c r="D28" s="8">
        <v>10</v>
      </c>
      <c r="E28" s="8">
        <v>2</v>
      </c>
      <c r="F28" s="8">
        <v>5</v>
      </c>
      <c r="G28" s="8">
        <v>7</v>
      </c>
      <c r="H28" s="8">
        <v>10</v>
      </c>
      <c r="I28" s="8">
        <v>3</v>
      </c>
      <c r="J28" s="8">
        <v>5</v>
      </c>
      <c r="K28" s="8">
        <f t="shared" si="0"/>
        <v>19</v>
      </c>
      <c r="L28" s="8">
        <f t="shared" si="0"/>
        <v>30</v>
      </c>
      <c r="M28" s="9">
        <f t="shared" si="1"/>
        <v>63.333333333333329</v>
      </c>
      <c r="N28" s="10" t="str">
        <f t="shared" si="2"/>
        <v>C+</v>
      </c>
    </row>
    <row r="29" spans="1:14" x14ac:dyDescent="0.3">
      <c r="A29" s="6">
        <v>183014035</v>
      </c>
      <c r="B29" s="7" t="s">
        <v>33</v>
      </c>
      <c r="C29" s="8">
        <v>7</v>
      </c>
      <c r="D29" s="8">
        <v>10</v>
      </c>
      <c r="E29" s="8">
        <v>3</v>
      </c>
      <c r="F29" s="8">
        <v>5</v>
      </c>
      <c r="G29" s="8">
        <v>2</v>
      </c>
      <c r="H29" s="8">
        <v>10</v>
      </c>
      <c r="I29" s="8">
        <v>2</v>
      </c>
      <c r="J29" s="8">
        <v>5</v>
      </c>
      <c r="K29" s="8">
        <f t="shared" si="0"/>
        <v>14</v>
      </c>
      <c r="L29" s="8">
        <f t="shared" si="0"/>
        <v>30</v>
      </c>
      <c r="M29" s="9">
        <f t="shared" si="1"/>
        <v>46.666666666666664</v>
      </c>
      <c r="N29" s="10" t="str">
        <f t="shared" si="2"/>
        <v>F</v>
      </c>
    </row>
    <row r="30" spans="1:14" x14ac:dyDescent="0.3">
      <c r="A30" s="6">
        <v>183014046</v>
      </c>
      <c r="B30" s="7" t="s">
        <v>34</v>
      </c>
      <c r="C30" s="8"/>
      <c r="D30" s="8">
        <v>10</v>
      </c>
      <c r="E30" s="8"/>
      <c r="F30" s="8">
        <v>5</v>
      </c>
      <c r="G30" s="8">
        <v>7</v>
      </c>
      <c r="H30" s="8">
        <v>10</v>
      </c>
      <c r="I30" s="8">
        <v>2</v>
      </c>
      <c r="J30" s="8">
        <v>5</v>
      </c>
      <c r="K30" s="8">
        <f t="shared" si="0"/>
        <v>9</v>
      </c>
      <c r="L30" s="8">
        <f t="shared" si="0"/>
        <v>30</v>
      </c>
      <c r="M30" s="9">
        <f t="shared" si="1"/>
        <v>30</v>
      </c>
      <c r="N30" s="10" t="str">
        <f t="shared" si="2"/>
        <v>F</v>
      </c>
    </row>
    <row r="31" spans="1:14" x14ac:dyDescent="0.3">
      <c r="A31" s="6">
        <v>183014050</v>
      </c>
      <c r="B31" s="7" t="s">
        <v>35</v>
      </c>
      <c r="C31" s="8">
        <v>7</v>
      </c>
      <c r="D31" s="8">
        <v>10</v>
      </c>
      <c r="E31" s="8">
        <v>2</v>
      </c>
      <c r="F31" s="8">
        <v>5</v>
      </c>
      <c r="G31" s="8">
        <v>7</v>
      </c>
      <c r="H31" s="8">
        <v>10</v>
      </c>
      <c r="I31" s="8">
        <v>3</v>
      </c>
      <c r="J31" s="8">
        <v>5</v>
      </c>
      <c r="K31" s="8">
        <f t="shared" si="0"/>
        <v>19</v>
      </c>
      <c r="L31" s="8">
        <f t="shared" si="0"/>
        <v>30</v>
      </c>
      <c r="M31" s="9">
        <f t="shared" si="1"/>
        <v>63.333333333333329</v>
      </c>
      <c r="N31" s="10" t="str">
        <f t="shared" si="2"/>
        <v>C+</v>
      </c>
    </row>
    <row r="32" spans="1:14" x14ac:dyDescent="0.3">
      <c r="A32" s="6">
        <v>183014052</v>
      </c>
      <c r="B32" s="7" t="s">
        <v>36</v>
      </c>
      <c r="C32" s="8">
        <v>6</v>
      </c>
      <c r="D32" s="8">
        <v>10</v>
      </c>
      <c r="E32" s="8">
        <v>1</v>
      </c>
      <c r="F32" s="8">
        <v>5</v>
      </c>
      <c r="G32" s="8">
        <v>7</v>
      </c>
      <c r="H32" s="8">
        <v>10</v>
      </c>
      <c r="I32" s="8">
        <v>2</v>
      </c>
      <c r="J32" s="8">
        <v>5</v>
      </c>
      <c r="K32" s="8">
        <f t="shared" si="0"/>
        <v>16</v>
      </c>
      <c r="L32" s="8">
        <f t="shared" si="0"/>
        <v>30</v>
      </c>
      <c r="M32" s="9">
        <f t="shared" si="1"/>
        <v>53.333333333333336</v>
      </c>
      <c r="N32" s="10" t="str">
        <f t="shared" si="2"/>
        <v>D</v>
      </c>
    </row>
    <row r="33" spans="1:14" x14ac:dyDescent="0.3">
      <c r="A33" s="6">
        <v>183014056</v>
      </c>
      <c r="B33" s="7" t="s">
        <v>37</v>
      </c>
      <c r="C33" s="8">
        <v>5</v>
      </c>
      <c r="D33" s="8">
        <v>10</v>
      </c>
      <c r="E33" s="8">
        <v>2</v>
      </c>
      <c r="F33" s="8">
        <v>5</v>
      </c>
      <c r="G33" s="8"/>
      <c r="H33" s="8">
        <v>10</v>
      </c>
      <c r="I33" s="8"/>
      <c r="J33" s="8">
        <v>5</v>
      </c>
      <c r="K33" s="8">
        <f t="shared" si="0"/>
        <v>7</v>
      </c>
      <c r="L33" s="8">
        <f t="shared" si="0"/>
        <v>30</v>
      </c>
      <c r="M33" s="9">
        <f t="shared" si="1"/>
        <v>23.333333333333332</v>
      </c>
      <c r="N33" s="10" t="str">
        <f t="shared" si="2"/>
        <v>F</v>
      </c>
    </row>
    <row r="34" spans="1:14" x14ac:dyDescent="0.3">
      <c r="A34" s="6">
        <v>183014057</v>
      </c>
      <c r="B34" s="7" t="s">
        <v>38</v>
      </c>
      <c r="C34" s="8">
        <v>4</v>
      </c>
      <c r="D34" s="8">
        <v>10</v>
      </c>
      <c r="E34" s="8">
        <v>3</v>
      </c>
      <c r="F34" s="8">
        <v>5</v>
      </c>
      <c r="G34" s="8">
        <v>3</v>
      </c>
      <c r="H34" s="8">
        <v>10</v>
      </c>
      <c r="I34" s="8">
        <v>2</v>
      </c>
      <c r="J34" s="8">
        <v>5</v>
      </c>
      <c r="K34" s="8">
        <f t="shared" si="0"/>
        <v>12</v>
      </c>
      <c r="L34" s="8">
        <f t="shared" si="0"/>
        <v>30</v>
      </c>
      <c r="M34" s="9">
        <f t="shared" si="1"/>
        <v>40</v>
      </c>
      <c r="N34" s="10" t="str">
        <f t="shared" si="2"/>
        <v>F</v>
      </c>
    </row>
    <row r="35" spans="1:14" x14ac:dyDescent="0.3">
      <c r="A35" s="6">
        <v>183014063</v>
      </c>
      <c r="B35" s="7" t="s">
        <v>39</v>
      </c>
      <c r="C35" s="8">
        <v>6</v>
      </c>
      <c r="D35" s="8">
        <v>10</v>
      </c>
      <c r="E35" s="8">
        <v>2</v>
      </c>
      <c r="F35" s="8">
        <v>5</v>
      </c>
      <c r="G35" s="8">
        <v>7</v>
      </c>
      <c r="H35" s="8">
        <v>10</v>
      </c>
      <c r="I35" s="8">
        <v>2</v>
      </c>
      <c r="J35" s="8">
        <v>5</v>
      </c>
      <c r="K35" s="8">
        <f t="shared" si="0"/>
        <v>17</v>
      </c>
      <c r="L35" s="8">
        <f t="shared" si="0"/>
        <v>30</v>
      </c>
      <c r="M35" s="9">
        <f t="shared" si="1"/>
        <v>56.666666666666664</v>
      </c>
      <c r="N35" s="10" t="str">
        <f t="shared" si="2"/>
        <v>C</v>
      </c>
    </row>
    <row r="36" spans="1:14" ht="15" thickBot="1" x14ac:dyDescent="0.35">
      <c r="A36" s="11">
        <v>183014073</v>
      </c>
      <c r="B36" s="12" t="s">
        <v>40</v>
      </c>
      <c r="C36" s="13">
        <v>7</v>
      </c>
      <c r="D36" s="13">
        <v>10</v>
      </c>
      <c r="E36" s="13">
        <v>2</v>
      </c>
      <c r="F36" s="13">
        <v>5</v>
      </c>
      <c r="G36" s="13">
        <v>7</v>
      </c>
      <c r="H36" s="13">
        <v>10</v>
      </c>
      <c r="I36" s="13">
        <v>1</v>
      </c>
      <c r="J36" s="13">
        <v>5</v>
      </c>
      <c r="K36" s="13">
        <f t="shared" si="0"/>
        <v>17</v>
      </c>
      <c r="L36" s="13">
        <f t="shared" si="0"/>
        <v>30</v>
      </c>
      <c r="M36" s="14">
        <f t="shared" si="1"/>
        <v>56.666666666666664</v>
      </c>
      <c r="N36" s="15" t="str">
        <f t="shared" si="2"/>
        <v>C</v>
      </c>
    </row>
  </sheetData>
  <conditionalFormatting sqref="C2:C36">
    <cfRule type="cellIs" dxfId="4" priority="5" operator="greaterThan">
      <formula>$D$2</formula>
    </cfRule>
  </conditionalFormatting>
  <conditionalFormatting sqref="E2:E36">
    <cfRule type="cellIs" dxfId="3" priority="4" operator="greaterThan">
      <formula>$F$2</formula>
    </cfRule>
  </conditionalFormatting>
  <conditionalFormatting sqref="G2:G36">
    <cfRule type="cellIs" dxfId="2" priority="3" operator="greaterThan">
      <formula>$H$2</formula>
    </cfRule>
  </conditionalFormatting>
  <conditionalFormatting sqref="I2:I36">
    <cfRule type="cellIs" dxfId="1" priority="2" operator="greaterThan">
      <formula>$J$2</formula>
    </cfRule>
  </conditionalFormatting>
  <conditionalFormatting sqref="N2:N36">
    <cfRule type="cellIs" dxfId="0" priority="1" operator="equal">
      <formula>"F"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quiz1</vt:lpstr>
      <vt:lpstr>quiz2</vt:lpstr>
      <vt:lpstr>quiz_final</vt:lpstr>
      <vt:lpstr>mid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2020-01-18T13:16:20Z</dcterms:modified>
</cp:coreProperties>
</file>