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201\results\"/>
    </mc:Choice>
  </mc:AlternateContent>
  <xr:revisionPtr revIDLastSave="0" documentId="13_ncr:1_{9E69F820-888E-4DD5-B8E1-63C342155C9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AttendenceSheet" sheetId="1" r:id="rId1"/>
    <sheet name="Sheet1" sheetId="2" r:id="rId2"/>
    <sheet name="Sheet2" sheetId="3" r:id="rId3"/>
    <sheet name="Sheet3" sheetId="4" r:id="rId4"/>
    <sheet name="Sheet5" sheetId="6" r:id="rId5"/>
  </sheets>
  <calcPr calcId="191029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1" i="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G10" i="2"/>
  <c r="H10" i="2" s="1"/>
  <c r="G18" i="2"/>
  <c r="H18" i="2" s="1"/>
  <c r="G26" i="2"/>
  <c r="H2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E27" i="2"/>
  <c r="G27" i="2" s="1"/>
  <c r="H27" i="2" s="1"/>
  <c r="E28" i="2"/>
  <c r="G28" i="2" s="1"/>
  <c r="H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 s="1"/>
  <c r="H32" i="2" s="1"/>
  <c r="E2" i="2"/>
  <c r="G2" i="2" s="1"/>
  <c r="H2" i="2" s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1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P38" i="2"/>
</calcChain>
</file>

<file path=xl/sharedStrings.xml><?xml version="1.0" encoding="utf-8"?>
<sst xmlns="http://schemas.openxmlformats.org/spreadsheetml/2006/main" count="58" uniqueCount="56">
  <si>
    <t>UNIVERSITY OF LIBERAL ARTS BANGLADESH</t>
  </si>
  <si>
    <t>Course:</t>
  </si>
  <si>
    <t>CSE201</t>
  </si>
  <si>
    <t>Course Title:</t>
  </si>
  <si>
    <t>Object Oriented Programming - I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</si>
  <si>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</si>
  <si>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</si>
  <si>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</si>
  <si>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</si>
  <si>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</si>
  <si>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</si>
  <si>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</si>
  <si>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MID TERM-1</t>
  </si>
  <si>
    <t>FINAL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</si>
  <si>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</si>
  <si>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</si>
  <si>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</si>
  <si>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</si>
  <si>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</si>
  <si>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</si>
  <si>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</si>
  <si>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</si>
  <si>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</si>
  <si>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</si>
  <si>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</si>
  <si>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</si>
  <si>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</si>
  <si>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</si>
  <si>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</si>
  <si>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</si>
  <si>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</si>
  <si>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</si>
  <si>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</si>
  <si>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</si>
  <si>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</si>
  <si>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</si>
  <si>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</si>
  <si>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</si>
  <si>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</si>
  <si>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</si>
  <si>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</si>
  <si>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</si>
  <si>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</si>
  <si>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</si>
  <si>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</si>
  <si>
    <t>Quiz</t>
  </si>
  <si>
    <t>Attendance</t>
  </si>
  <si>
    <t>Assignment</t>
  </si>
  <si>
    <t>ID</t>
  </si>
  <si>
    <t>Raw Attendance</t>
  </si>
  <si>
    <t>Quiz 1</t>
  </si>
  <si>
    <t>Quiz 2</t>
  </si>
  <si>
    <t>Quiz 3</t>
  </si>
  <si>
    <t>Best</t>
  </si>
  <si>
    <t>2nd Best</t>
  </si>
  <si>
    <t>Quiz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</si>
</sst>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5" workbookViewId="0">
      <selection activeCell="F11" sqref="F11:F41"/>
    </sheetView>
  </sheetViews>
  <sheetFormatPr defaultRowHeight="14.4" x14ac:dyDescent="0.3"/>
  <cols>
    <col min="2" max="2" width="29.5546875" bestFit="1" customWidth="1"/>
    <col min="3" max="3" width="27.109375" bestFit="1" customWidth="1"/>
    <col min="4" max="4" width="11.5546875" bestFit="1" customWidth="1"/>
    <col min="5" max="5" width="4.88671875" bestFit="1" customWidth="1"/>
    <col min="6" max="6" width="6" bestFit="1" customWidth="1"/>
    <col min="7" max="7" width="11" bestFit="1" customWidth="1"/>
    <col min="8" max="8" width="11.109375" bestFit="1" customWidth="1"/>
  </cols>
  <sheetData>
    <row r="1" spans="1:8" ht="18.600000000000001" x14ac:dyDescent="0.3">
      <c r="A1" s="3" t="s">
        <v>0</v>
      </c>
      <c r="B1" s="3"/>
      <c r="C1" s="3"/>
      <c r="D1" s="3"/>
      <c r="E1" s="3"/>
      <c r="F1" s="4"/>
      <c r="G1" s="4"/>
    </row>
    <row r="3" spans="1:8" x14ac:dyDescent="0.3">
      <c r="A3" s="1" t="s">
        <v>1</v>
      </c>
      <c r="B3" t="s">
        <v>2</v>
      </c>
    </row>
    <row r="4" spans="1:8" x14ac:dyDescent="0.3">
      <c r="A4" s="1" t="s">
        <v>3</v>
      </c>
      <c r="B4" t="s">
        <v>4</v>
      </c>
    </row>
    <row r="5" spans="1:8" x14ac:dyDescent="0.3">
      <c r="A5" s="1" t="s">
        <v>5</v>
      </c>
      <c r="B5">
        <v>2</v>
      </c>
    </row>
    <row r="6" spans="1:8" x14ac:dyDescent="0.3">
      <c r="A6" s="1" t="s">
        <v>6</v>
      </c>
      <c r="B6">
        <v>203</v>
      </c>
    </row>
    <row r="7" spans="1:8" x14ac:dyDescent="0.3">
      <c r="A7" s="1" t="s">
        <v>7</v>
      </c>
      <c r="B7" s="4" t="s">
        <v>8</v>
      </c>
      <c r="C7" s="4"/>
      <c r="D7" s="4"/>
      <c r="E7" s="4"/>
    </row>
    <row r="9" spans="1:8" x14ac:dyDescent="0.3">
      <c r="A9" s="1" t="s">
        <v>9</v>
      </c>
      <c r="B9" s="1" t="s">
        <v>10</v>
      </c>
      <c r="C9" s="1" t="s">
        <v>11</v>
      </c>
      <c r="D9" s="1" t="s">
        <v>12</v>
      </c>
      <c r="E9" s="1" t="s">
        <v>45</v>
      </c>
      <c r="F9" s="1" t="s">
        <v>13</v>
      </c>
      <c r="G9" s="1" t="s">
        <v>46</v>
      </c>
      <c r="H9" s="1" t="s">
        <v>47</v>
      </c>
    </row>
    <row r="11" spans="1:8" x14ac:dyDescent="0.3">
      <c r="A11">
        <v>0</v>
      </c>
      <c r="B11">
        <v>162014031</v>
      </c>
      <c r="C11" t="s">
        <v>14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173014024</v>
      </c>
      <c r="C12" t="s">
        <v>15</v>
      </c>
      <c r="D12">
        <v>13.5</v>
      </c>
      <c r="E12">
        <v>10</v>
      </c>
      <c r="F12">
        <v>5.5</v>
      </c>
      <c r="G12">
        <v>0</v>
      </c>
      <c r="H12">
        <v>7</v>
      </c>
    </row>
    <row r="13" spans="1:8" x14ac:dyDescent="0.3">
      <c r="A13">
        <v>2</v>
      </c>
      <c r="B13">
        <v>182014003</v>
      </c>
      <c r="C13" t="s">
        <v>16</v>
      </c>
      <c r="D13">
        <v>12.5</v>
      </c>
      <c r="E13">
        <v>14</v>
      </c>
      <c r="F13">
        <v>14</v>
      </c>
      <c r="G13">
        <v>12</v>
      </c>
      <c r="H13">
        <v>9</v>
      </c>
    </row>
    <row r="14" spans="1:8" x14ac:dyDescent="0.3">
      <c r="A14">
        <v>3</v>
      </c>
      <c r="B14">
        <v>182014011</v>
      </c>
      <c r="C14" t="s">
        <v>17</v>
      </c>
      <c r="D14">
        <v>11</v>
      </c>
      <c r="E14">
        <v>17</v>
      </c>
      <c r="F14">
        <v>8</v>
      </c>
      <c r="G14">
        <v>17</v>
      </c>
      <c r="H14">
        <v>8</v>
      </c>
    </row>
    <row r="15" spans="1:8" x14ac:dyDescent="0.3">
      <c r="A15">
        <v>4</v>
      </c>
      <c r="B15">
        <v>182014012</v>
      </c>
      <c r="C15" t="s">
        <v>18</v>
      </c>
      <c r="D15">
        <v>9.5</v>
      </c>
      <c r="E15">
        <v>4</v>
      </c>
      <c r="F15">
        <v>0</v>
      </c>
      <c r="G15">
        <v>0</v>
      </c>
      <c r="H15">
        <v>3</v>
      </c>
    </row>
    <row r="16" spans="1:8" x14ac:dyDescent="0.3">
      <c r="A16">
        <v>5</v>
      </c>
      <c r="B16">
        <v>182014016</v>
      </c>
      <c r="C16" t="s">
        <v>19</v>
      </c>
      <c r="D16">
        <v>10.5</v>
      </c>
      <c r="E16">
        <v>14</v>
      </c>
      <c r="F16">
        <v>14</v>
      </c>
      <c r="G16">
        <v>12</v>
      </c>
      <c r="H16">
        <v>9</v>
      </c>
    </row>
    <row r="17" spans="1:8" x14ac:dyDescent="0.3">
      <c r="A17">
        <v>6</v>
      </c>
      <c r="B17">
        <v>183014047</v>
      </c>
      <c r="C17" t="s">
        <v>20</v>
      </c>
      <c r="D17">
        <v>14.5</v>
      </c>
      <c r="E17">
        <v>17</v>
      </c>
      <c r="F17">
        <v>15.5</v>
      </c>
      <c r="G17">
        <v>12</v>
      </c>
      <c r="H17">
        <v>11</v>
      </c>
    </row>
    <row r="18" spans="1:8" x14ac:dyDescent="0.3">
      <c r="A18">
        <v>7</v>
      </c>
      <c r="B18">
        <v>191014054</v>
      </c>
      <c r="C18" t="s">
        <v>21</v>
      </c>
      <c r="D18">
        <v>13</v>
      </c>
      <c r="E18">
        <v>15</v>
      </c>
      <c r="F18">
        <v>15</v>
      </c>
      <c r="G18">
        <v>11</v>
      </c>
      <c r="H18">
        <v>10</v>
      </c>
    </row>
    <row r="19" spans="1:8" x14ac:dyDescent="0.3">
      <c r="A19">
        <v>8</v>
      </c>
      <c r="B19">
        <v>192014016</v>
      </c>
      <c r="C19" t="s">
        <v>22</v>
      </c>
      <c r="D19">
        <v>13.5</v>
      </c>
      <c r="E19">
        <v>16</v>
      </c>
      <c r="F19">
        <v>15</v>
      </c>
      <c r="G19">
        <v>10</v>
      </c>
      <c r="H19">
        <v>10</v>
      </c>
    </row>
    <row r="20" spans="1:8" x14ac:dyDescent="0.3">
      <c r="A20">
        <v>9</v>
      </c>
      <c r="B20">
        <v>192014029</v>
      </c>
      <c r="C20" t="s">
        <v>23</v>
      </c>
      <c r="D20">
        <v>17</v>
      </c>
      <c r="E20">
        <v>14</v>
      </c>
      <c r="F20">
        <v>17</v>
      </c>
      <c r="G20">
        <v>11.5</v>
      </c>
      <c r="H20">
        <v>11</v>
      </c>
    </row>
    <row r="21" spans="1:8" x14ac:dyDescent="0.3">
      <c r="A21">
        <v>10</v>
      </c>
      <c r="B21">
        <v>192014034</v>
      </c>
      <c r="C21" t="s">
        <v>24</v>
      </c>
      <c r="D21">
        <v>14.5</v>
      </c>
      <c r="E21">
        <v>0</v>
      </c>
      <c r="F21">
        <v>0</v>
      </c>
      <c r="G21">
        <v>0</v>
      </c>
      <c r="H21">
        <v>4</v>
      </c>
    </row>
    <row r="22" spans="1:8" x14ac:dyDescent="0.3">
      <c r="A22">
        <v>11</v>
      </c>
      <c r="B22">
        <v>193014019</v>
      </c>
      <c r="C22" t="s">
        <v>25</v>
      </c>
      <c r="D22">
        <v>13</v>
      </c>
      <c r="E22">
        <v>10</v>
      </c>
      <c r="F22">
        <v>8.5</v>
      </c>
      <c r="G22">
        <v>4</v>
      </c>
      <c r="H22">
        <v>7</v>
      </c>
    </row>
    <row r="23" spans="1:8" x14ac:dyDescent="0.3">
      <c r="A23">
        <v>12</v>
      </c>
      <c r="B23">
        <v>201014011</v>
      </c>
      <c r="C23" t="s">
        <v>26</v>
      </c>
      <c r="D23">
        <v>17</v>
      </c>
      <c r="E23">
        <v>15</v>
      </c>
      <c r="F23">
        <v>18</v>
      </c>
      <c r="G23">
        <v>9</v>
      </c>
      <c r="H23">
        <v>11</v>
      </c>
    </row>
    <row r="24" spans="1:8" x14ac:dyDescent="0.3">
      <c r="A24">
        <v>13</v>
      </c>
      <c r="B24">
        <v>201014029</v>
      </c>
      <c r="C24" t="s">
        <v>27</v>
      </c>
      <c r="D24">
        <v>14</v>
      </c>
      <c r="E24">
        <v>14</v>
      </c>
      <c r="F24">
        <v>17</v>
      </c>
      <c r="G24">
        <v>12</v>
      </c>
      <c r="H24">
        <v>10</v>
      </c>
    </row>
    <row r="25" spans="1:8" x14ac:dyDescent="0.3">
      <c r="A25">
        <v>14</v>
      </c>
      <c r="B25">
        <v>201014030</v>
      </c>
      <c r="C25" t="s">
        <v>28</v>
      </c>
      <c r="D25">
        <v>14</v>
      </c>
      <c r="E25">
        <v>18</v>
      </c>
      <c r="F25">
        <v>0</v>
      </c>
      <c r="G25">
        <v>11.5</v>
      </c>
      <c r="H25">
        <v>7</v>
      </c>
    </row>
    <row r="26" spans="1:8" x14ac:dyDescent="0.3">
      <c r="A26">
        <v>15</v>
      </c>
      <c r="B26">
        <v>201014034</v>
      </c>
      <c r="C26" t="s">
        <v>29</v>
      </c>
      <c r="D26">
        <v>15.5</v>
      </c>
      <c r="E26">
        <v>16</v>
      </c>
      <c r="F26">
        <v>21</v>
      </c>
      <c r="G26">
        <v>16</v>
      </c>
      <c r="H26">
        <v>12</v>
      </c>
    </row>
    <row r="27" spans="1:8" x14ac:dyDescent="0.3">
      <c r="A27">
        <v>16</v>
      </c>
      <c r="B27">
        <v>201014035</v>
      </c>
      <c r="C27" t="s">
        <v>30</v>
      </c>
      <c r="D27">
        <v>14.5</v>
      </c>
      <c r="E27">
        <v>17</v>
      </c>
      <c r="F27">
        <v>5</v>
      </c>
      <c r="G27">
        <v>12</v>
      </c>
      <c r="H27">
        <v>8</v>
      </c>
    </row>
    <row r="28" spans="1:8" x14ac:dyDescent="0.3">
      <c r="A28">
        <v>17</v>
      </c>
      <c r="B28">
        <v>201014043</v>
      </c>
      <c r="C28" t="s">
        <v>31</v>
      </c>
      <c r="D28">
        <v>15</v>
      </c>
      <c r="E28">
        <v>9</v>
      </c>
      <c r="F28">
        <v>7.5</v>
      </c>
      <c r="G28">
        <v>0</v>
      </c>
      <c r="H28">
        <v>7</v>
      </c>
    </row>
    <row r="29" spans="1:8" x14ac:dyDescent="0.3">
      <c r="A29">
        <v>18</v>
      </c>
      <c r="B29">
        <v>201014050</v>
      </c>
      <c r="C29" t="s">
        <v>32</v>
      </c>
      <c r="D29">
        <v>13</v>
      </c>
      <c r="E29">
        <v>13</v>
      </c>
      <c r="F29">
        <v>15</v>
      </c>
      <c r="G29">
        <v>12</v>
      </c>
      <c r="H29">
        <v>9</v>
      </c>
    </row>
    <row r="30" spans="1:8" x14ac:dyDescent="0.3">
      <c r="A30">
        <v>19</v>
      </c>
      <c r="B30">
        <v>201014056</v>
      </c>
      <c r="C30" t="s">
        <v>33</v>
      </c>
      <c r="D30">
        <v>15.5</v>
      </c>
      <c r="E30">
        <v>16</v>
      </c>
      <c r="F30">
        <v>14.5</v>
      </c>
      <c r="G30">
        <v>11.5</v>
      </c>
      <c r="H30">
        <v>10</v>
      </c>
    </row>
    <row r="31" spans="1:8" x14ac:dyDescent="0.3">
      <c r="A31">
        <v>20</v>
      </c>
      <c r="B31">
        <v>201014058</v>
      </c>
      <c r="C31" t="s">
        <v>34</v>
      </c>
      <c r="D31">
        <v>14</v>
      </c>
      <c r="E31">
        <v>15</v>
      </c>
      <c r="F31">
        <v>14</v>
      </c>
      <c r="G31">
        <v>12</v>
      </c>
      <c r="H31">
        <v>10</v>
      </c>
    </row>
    <row r="32" spans="1:8" x14ac:dyDescent="0.3">
      <c r="A32">
        <v>21</v>
      </c>
      <c r="B32">
        <v>201014062</v>
      </c>
      <c r="C32" t="s">
        <v>35</v>
      </c>
      <c r="D32">
        <v>15.5</v>
      </c>
      <c r="E32">
        <v>16</v>
      </c>
      <c r="F32">
        <v>21</v>
      </c>
      <c r="G32">
        <v>7</v>
      </c>
      <c r="H32">
        <v>12</v>
      </c>
    </row>
    <row r="33" spans="1:8" x14ac:dyDescent="0.3">
      <c r="A33">
        <v>22</v>
      </c>
      <c r="B33">
        <v>201014074</v>
      </c>
      <c r="C33" t="s">
        <v>36</v>
      </c>
      <c r="D33">
        <v>12</v>
      </c>
      <c r="E33">
        <v>15</v>
      </c>
      <c r="F33">
        <v>15</v>
      </c>
      <c r="G33">
        <v>10.5</v>
      </c>
      <c r="H33">
        <v>9</v>
      </c>
    </row>
    <row r="34" spans="1:8" x14ac:dyDescent="0.3">
      <c r="A34">
        <v>23</v>
      </c>
      <c r="B34">
        <v>201014082</v>
      </c>
      <c r="C34" t="s">
        <v>37</v>
      </c>
      <c r="D34">
        <v>20.5</v>
      </c>
      <c r="E34">
        <v>17</v>
      </c>
      <c r="F34">
        <v>20</v>
      </c>
      <c r="G34">
        <v>9.5</v>
      </c>
      <c r="H34">
        <v>13</v>
      </c>
    </row>
    <row r="35" spans="1:8" x14ac:dyDescent="0.3">
      <c r="A35">
        <v>24</v>
      </c>
      <c r="B35">
        <v>201014083</v>
      </c>
      <c r="C35" t="s">
        <v>38</v>
      </c>
      <c r="D35">
        <v>20</v>
      </c>
      <c r="E35">
        <v>17</v>
      </c>
      <c r="F35">
        <v>16.5</v>
      </c>
      <c r="G35">
        <v>13.5</v>
      </c>
      <c r="H35">
        <v>12</v>
      </c>
    </row>
    <row r="36" spans="1:8" x14ac:dyDescent="0.3">
      <c r="A36">
        <v>25</v>
      </c>
      <c r="B36">
        <v>201014085</v>
      </c>
      <c r="C36" t="s">
        <v>39</v>
      </c>
      <c r="D36">
        <v>18.5</v>
      </c>
      <c r="E36">
        <v>17</v>
      </c>
      <c r="F36">
        <v>14</v>
      </c>
      <c r="G36">
        <v>11</v>
      </c>
      <c r="H36">
        <v>11</v>
      </c>
    </row>
    <row r="37" spans="1:8" x14ac:dyDescent="0.3">
      <c r="A37">
        <v>26</v>
      </c>
      <c r="B37">
        <v>201014095</v>
      </c>
      <c r="C37" t="s">
        <v>40</v>
      </c>
      <c r="D37">
        <v>12</v>
      </c>
      <c r="E37">
        <v>12</v>
      </c>
      <c r="F37">
        <v>14</v>
      </c>
      <c r="G37">
        <v>10</v>
      </c>
      <c r="H37">
        <v>9</v>
      </c>
    </row>
    <row r="38" spans="1:8" x14ac:dyDescent="0.3">
      <c r="A38">
        <v>27</v>
      </c>
      <c r="B38">
        <v>201014097</v>
      </c>
      <c r="C38" t="s">
        <v>41</v>
      </c>
      <c r="D38">
        <v>13.5</v>
      </c>
      <c r="E38">
        <v>17</v>
      </c>
      <c r="F38">
        <v>15.5</v>
      </c>
      <c r="G38">
        <v>0</v>
      </c>
      <c r="H38">
        <v>10</v>
      </c>
    </row>
    <row r="39" spans="1:8" x14ac:dyDescent="0.3">
      <c r="A39">
        <v>28</v>
      </c>
      <c r="B39">
        <v>201014098</v>
      </c>
      <c r="C39" t="s">
        <v>42</v>
      </c>
      <c r="D39">
        <v>12.5</v>
      </c>
      <c r="E39">
        <v>15</v>
      </c>
      <c r="F39">
        <v>16</v>
      </c>
      <c r="G39">
        <v>9.5</v>
      </c>
      <c r="H39">
        <v>10</v>
      </c>
    </row>
    <row r="40" spans="1:8" x14ac:dyDescent="0.3">
      <c r="A40">
        <v>29</v>
      </c>
      <c r="B40">
        <v>201014100</v>
      </c>
      <c r="C40" t="s">
        <v>43</v>
      </c>
      <c r="D40">
        <v>16</v>
      </c>
      <c r="E40">
        <v>16</v>
      </c>
      <c r="F40">
        <v>20</v>
      </c>
      <c r="G40">
        <v>14</v>
      </c>
      <c r="H40">
        <v>12</v>
      </c>
    </row>
    <row r="41" spans="1:8" x14ac:dyDescent="0.3">
      <c r="A41">
        <v>30</v>
      </c>
      <c r="B41">
        <v>201014110</v>
      </c>
      <c r="C41" t="s">
        <v>44</v>
      </c>
      <c r="D41">
        <v>12.5</v>
      </c>
      <c r="E41">
        <v>17</v>
      </c>
      <c r="F41">
        <v>14</v>
      </c>
      <c r="G41">
        <v>14</v>
      </c>
      <c r="H41">
        <v>10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410-3AA3-41AD-B041-7A636884A7FA}">
  <dimension ref="A1:R38"/>
  <sheetViews>
    <sheetView workbookViewId="0">
      <selection activeCell="H2" sqref="H2:H32"/>
    </sheetView>
  </sheetViews>
  <sheetFormatPr defaultRowHeight="14.4" x14ac:dyDescent="0.3"/>
  <cols>
    <col min="1" max="1" width="10" bestFit="1" customWidth="1"/>
    <col min="6" max="6" width="10" bestFit="1" customWidth="1"/>
    <col min="7" max="8" width="10" customWidth="1"/>
    <col min="9" max="9" width="15.109375" bestFit="1" customWidth="1"/>
    <col min="10" max="10" width="11" bestFit="1" customWidth="1"/>
  </cols>
  <sheetData>
    <row r="1" spans="1:10" s="2" customFormat="1" x14ac:dyDescent="0.3">
      <c r="A1" s="2" t="s">
        <v>48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45</v>
      </c>
      <c r="I1" s="2" t="s">
        <v>49</v>
      </c>
      <c r="J1" s="2" t="s">
        <v>46</v>
      </c>
    </row>
    <row r="2" spans="1:10" x14ac:dyDescent="0.3">
      <c r="A2">
        <v>162014031</v>
      </c>
      <c r="B2">
        <v>0</v>
      </c>
      <c r="C2">
        <v>0</v>
      </c>
      <c r="D2">
        <v>0</v>
      </c>
      <c r="E2">
        <f>LARGE(B2:D2,1)</f>
        <v>0</v>
      </c>
      <c r="F2">
        <f>LARGE(B2:D2,2)</f>
        <v>0</v>
      </c>
      <c r="G2">
        <f>AVERAGE(E2:F2)</f>
        <v>0</v>
      </c>
      <c r="H2">
        <f>ROUNDUP(G2,0)</f>
        <v>0</v>
      </c>
      <c r="I2">
        <f>(H2/$Q$38)*$R$38</f>
        <v>0</v>
      </c>
      <c r="J2">
        <f>ROUNDUP(I2,0)</f>
        <v>0</v>
      </c>
    </row>
    <row r="3" spans="1:10" x14ac:dyDescent="0.3">
      <c r="A3">
        <v>173014024</v>
      </c>
      <c r="B3">
        <v>19</v>
      </c>
      <c r="C3">
        <v>0</v>
      </c>
      <c r="D3">
        <v>0</v>
      </c>
      <c r="E3">
        <f t="shared" ref="E3:E32" si="0">LARGE(B3:D3,1)</f>
        <v>19</v>
      </c>
      <c r="F3">
        <f t="shared" ref="F3:F32" si="1">LARGE(B3:D3,2)</f>
        <v>0</v>
      </c>
      <c r="G3">
        <f t="shared" ref="G3:G32" si="2">AVERAGE(E3:F3)</f>
        <v>9.5</v>
      </c>
      <c r="H3">
        <f t="shared" ref="H3:H32" si="3">ROUNDUP(G3,0)</f>
        <v>10</v>
      </c>
      <c r="I3">
        <f t="shared" ref="I3:I32" si="4">(H3/$Q$38)*$R$38</f>
        <v>7.5</v>
      </c>
      <c r="J3">
        <f t="shared" ref="J3:J32" si="5">ROUNDUP(I3,0)</f>
        <v>8</v>
      </c>
    </row>
    <row r="4" spans="1:10" x14ac:dyDescent="0.3">
      <c r="A4">
        <v>182014003</v>
      </c>
      <c r="B4">
        <v>14</v>
      </c>
      <c r="C4">
        <v>13</v>
      </c>
      <c r="D4">
        <v>12</v>
      </c>
      <c r="E4">
        <f t="shared" si="0"/>
        <v>14</v>
      </c>
      <c r="F4">
        <f t="shared" si="1"/>
        <v>13</v>
      </c>
      <c r="G4">
        <f t="shared" si="2"/>
        <v>13.5</v>
      </c>
      <c r="H4">
        <f t="shared" si="3"/>
        <v>14</v>
      </c>
      <c r="I4">
        <f t="shared" si="4"/>
        <v>10.5</v>
      </c>
      <c r="J4">
        <f t="shared" si="5"/>
        <v>11</v>
      </c>
    </row>
    <row r="5" spans="1:10" x14ac:dyDescent="0.3">
      <c r="A5">
        <v>182014011</v>
      </c>
      <c r="B5">
        <v>0</v>
      </c>
      <c r="C5">
        <v>16</v>
      </c>
      <c r="D5">
        <v>17</v>
      </c>
      <c r="E5">
        <f t="shared" si="0"/>
        <v>17</v>
      </c>
      <c r="F5">
        <f t="shared" si="1"/>
        <v>16</v>
      </c>
      <c r="G5">
        <f t="shared" si="2"/>
        <v>16.5</v>
      </c>
      <c r="H5">
        <f t="shared" si="3"/>
        <v>17</v>
      </c>
      <c r="I5">
        <f t="shared" si="4"/>
        <v>12.75</v>
      </c>
      <c r="J5">
        <f t="shared" si="5"/>
        <v>13</v>
      </c>
    </row>
    <row r="6" spans="1:10" x14ac:dyDescent="0.3">
      <c r="A6">
        <v>182014012</v>
      </c>
      <c r="B6">
        <v>0</v>
      </c>
      <c r="C6">
        <v>8</v>
      </c>
      <c r="D6">
        <v>0</v>
      </c>
      <c r="E6">
        <f t="shared" si="0"/>
        <v>8</v>
      </c>
      <c r="F6">
        <f t="shared" si="1"/>
        <v>0</v>
      </c>
      <c r="G6">
        <f t="shared" si="2"/>
        <v>4</v>
      </c>
      <c r="H6">
        <f t="shared" si="3"/>
        <v>4</v>
      </c>
      <c r="I6">
        <f t="shared" si="4"/>
        <v>3</v>
      </c>
      <c r="J6">
        <f t="shared" si="5"/>
        <v>3</v>
      </c>
    </row>
    <row r="7" spans="1:10" x14ac:dyDescent="0.3">
      <c r="A7">
        <v>182014016</v>
      </c>
      <c r="B7">
        <v>0</v>
      </c>
      <c r="C7">
        <v>15</v>
      </c>
      <c r="D7">
        <v>12</v>
      </c>
      <c r="E7">
        <f t="shared" si="0"/>
        <v>15</v>
      </c>
      <c r="F7">
        <f t="shared" si="1"/>
        <v>12</v>
      </c>
      <c r="G7">
        <f t="shared" si="2"/>
        <v>13.5</v>
      </c>
      <c r="H7">
        <f t="shared" si="3"/>
        <v>14</v>
      </c>
      <c r="I7">
        <f t="shared" si="4"/>
        <v>10.5</v>
      </c>
      <c r="J7">
        <f t="shared" si="5"/>
        <v>11</v>
      </c>
    </row>
    <row r="8" spans="1:10" x14ac:dyDescent="0.3">
      <c r="A8">
        <v>183014047</v>
      </c>
      <c r="B8">
        <v>19</v>
      </c>
      <c r="C8">
        <v>15</v>
      </c>
      <c r="D8">
        <v>12</v>
      </c>
      <c r="E8">
        <f t="shared" si="0"/>
        <v>19</v>
      </c>
      <c r="F8">
        <f t="shared" si="1"/>
        <v>15</v>
      </c>
      <c r="G8">
        <f t="shared" si="2"/>
        <v>17</v>
      </c>
      <c r="H8">
        <f t="shared" si="3"/>
        <v>17</v>
      </c>
      <c r="I8">
        <f t="shared" si="4"/>
        <v>12.75</v>
      </c>
      <c r="J8">
        <f t="shared" si="5"/>
        <v>13</v>
      </c>
    </row>
    <row r="9" spans="1:10" x14ac:dyDescent="0.3">
      <c r="A9">
        <v>191014054</v>
      </c>
      <c r="B9">
        <v>13.5</v>
      </c>
      <c r="C9">
        <v>16.5</v>
      </c>
      <c r="D9">
        <v>11</v>
      </c>
      <c r="E9">
        <f t="shared" si="0"/>
        <v>16.5</v>
      </c>
      <c r="F9">
        <f t="shared" si="1"/>
        <v>13.5</v>
      </c>
      <c r="G9">
        <f t="shared" si="2"/>
        <v>15</v>
      </c>
      <c r="H9">
        <f t="shared" si="3"/>
        <v>15</v>
      </c>
      <c r="I9">
        <f t="shared" si="4"/>
        <v>11.25</v>
      </c>
      <c r="J9">
        <f t="shared" si="5"/>
        <v>12</v>
      </c>
    </row>
    <row r="10" spans="1:10" x14ac:dyDescent="0.3">
      <c r="A10">
        <v>192014016</v>
      </c>
      <c r="B10">
        <v>14.5</v>
      </c>
      <c r="C10">
        <v>16</v>
      </c>
      <c r="D10">
        <v>10</v>
      </c>
      <c r="E10">
        <f t="shared" si="0"/>
        <v>16</v>
      </c>
      <c r="F10">
        <f t="shared" si="1"/>
        <v>14.5</v>
      </c>
      <c r="G10">
        <f t="shared" si="2"/>
        <v>15.25</v>
      </c>
      <c r="H10">
        <f t="shared" si="3"/>
        <v>16</v>
      </c>
      <c r="I10">
        <f t="shared" si="4"/>
        <v>12</v>
      </c>
      <c r="J10">
        <f t="shared" si="5"/>
        <v>12</v>
      </c>
    </row>
    <row r="11" spans="1:10" x14ac:dyDescent="0.3">
      <c r="A11">
        <v>192014029</v>
      </c>
      <c r="B11">
        <v>16</v>
      </c>
      <c r="C11">
        <v>0</v>
      </c>
      <c r="D11">
        <v>11.5</v>
      </c>
      <c r="E11">
        <f t="shared" si="0"/>
        <v>16</v>
      </c>
      <c r="F11">
        <f t="shared" si="1"/>
        <v>11.5</v>
      </c>
      <c r="G11">
        <f t="shared" si="2"/>
        <v>13.75</v>
      </c>
      <c r="H11">
        <f t="shared" si="3"/>
        <v>14</v>
      </c>
      <c r="I11">
        <f t="shared" si="4"/>
        <v>10.5</v>
      </c>
      <c r="J11">
        <f t="shared" si="5"/>
        <v>11</v>
      </c>
    </row>
    <row r="12" spans="1:10" x14ac:dyDescent="0.3">
      <c r="A12">
        <v>192014034</v>
      </c>
      <c r="B12">
        <v>0</v>
      </c>
      <c r="C12">
        <v>0</v>
      </c>
      <c r="D12">
        <v>0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 x14ac:dyDescent="0.3">
      <c r="A13">
        <v>193014019</v>
      </c>
      <c r="B13">
        <v>0</v>
      </c>
      <c r="C13">
        <v>15</v>
      </c>
      <c r="D13">
        <v>4</v>
      </c>
      <c r="E13">
        <f t="shared" si="0"/>
        <v>15</v>
      </c>
      <c r="F13">
        <f t="shared" si="1"/>
        <v>4</v>
      </c>
      <c r="G13">
        <f t="shared" si="2"/>
        <v>9.5</v>
      </c>
      <c r="H13">
        <f t="shared" si="3"/>
        <v>10</v>
      </c>
      <c r="I13">
        <f t="shared" si="4"/>
        <v>7.5</v>
      </c>
      <c r="J13">
        <f t="shared" si="5"/>
        <v>8</v>
      </c>
    </row>
    <row r="14" spans="1:10" x14ac:dyDescent="0.3">
      <c r="A14">
        <v>201014011</v>
      </c>
      <c r="B14">
        <v>11</v>
      </c>
      <c r="C14">
        <v>17.5</v>
      </c>
      <c r="D14">
        <v>9</v>
      </c>
      <c r="E14">
        <f t="shared" si="0"/>
        <v>17.5</v>
      </c>
      <c r="F14">
        <f t="shared" si="1"/>
        <v>11</v>
      </c>
      <c r="G14">
        <f t="shared" si="2"/>
        <v>14.25</v>
      </c>
      <c r="H14">
        <f t="shared" si="3"/>
        <v>15</v>
      </c>
      <c r="I14">
        <f t="shared" si="4"/>
        <v>11.25</v>
      </c>
      <c r="J14">
        <f t="shared" si="5"/>
        <v>12</v>
      </c>
    </row>
    <row r="15" spans="1:10" x14ac:dyDescent="0.3">
      <c r="A15">
        <v>201014029</v>
      </c>
      <c r="B15">
        <v>13</v>
      </c>
      <c r="C15">
        <v>14.5</v>
      </c>
      <c r="D15">
        <v>12</v>
      </c>
      <c r="E15">
        <f t="shared" si="0"/>
        <v>14.5</v>
      </c>
      <c r="F15">
        <f t="shared" si="1"/>
        <v>13</v>
      </c>
      <c r="G15">
        <f t="shared" si="2"/>
        <v>13.75</v>
      </c>
      <c r="H15">
        <f t="shared" si="3"/>
        <v>14</v>
      </c>
      <c r="I15">
        <f t="shared" si="4"/>
        <v>10.5</v>
      </c>
      <c r="J15">
        <f t="shared" si="5"/>
        <v>11</v>
      </c>
    </row>
    <row r="16" spans="1:10" x14ac:dyDescent="0.3">
      <c r="A16">
        <v>201014030</v>
      </c>
      <c r="B16">
        <v>17.5</v>
      </c>
      <c r="C16">
        <v>17</v>
      </c>
      <c r="D16">
        <v>11.5</v>
      </c>
      <c r="E16">
        <f t="shared" si="0"/>
        <v>17.5</v>
      </c>
      <c r="F16">
        <f t="shared" si="1"/>
        <v>17</v>
      </c>
      <c r="G16">
        <f t="shared" si="2"/>
        <v>17.25</v>
      </c>
      <c r="H16">
        <f t="shared" si="3"/>
        <v>18</v>
      </c>
      <c r="I16">
        <f t="shared" si="4"/>
        <v>13.5</v>
      </c>
      <c r="J16">
        <f t="shared" si="5"/>
        <v>14</v>
      </c>
    </row>
    <row r="17" spans="1:10" x14ac:dyDescent="0.3">
      <c r="A17">
        <v>201014034</v>
      </c>
      <c r="B17">
        <v>15.5</v>
      </c>
      <c r="C17">
        <v>16</v>
      </c>
      <c r="D17">
        <v>16</v>
      </c>
      <c r="E17">
        <f t="shared" si="0"/>
        <v>16</v>
      </c>
      <c r="F17">
        <f t="shared" si="1"/>
        <v>16</v>
      </c>
      <c r="G17">
        <f t="shared" si="2"/>
        <v>16</v>
      </c>
      <c r="H17">
        <f t="shared" si="3"/>
        <v>16</v>
      </c>
      <c r="I17">
        <f t="shared" si="4"/>
        <v>12</v>
      </c>
      <c r="J17">
        <f t="shared" si="5"/>
        <v>12</v>
      </c>
    </row>
    <row r="18" spans="1:10" x14ac:dyDescent="0.3">
      <c r="A18">
        <v>201014035</v>
      </c>
      <c r="B18">
        <v>16.5</v>
      </c>
      <c r="C18">
        <v>17</v>
      </c>
      <c r="D18">
        <v>12</v>
      </c>
      <c r="E18">
        <f t="shared" si="0"/>
        <v>17</v>
      </c>
      <c r="F18">
        <f t="shared" si="1"/>
        <v>16.5</v>
      </c>
      <c r="G18">
        <f t="shared" si="2"/>
        <v>16.75</v>
      </c>
      <c r="H18">
        <f t="shared" si="3"/>
        <v>17</v>
      </c>
      <c r="I18">
        <f t="shared" si="4"/>
        <v>12.75</v>
      </c>
      <c r="J18">
        <f t="shared" si="5"/>
        <v>13</v>
      </c>
    </row>
    <row r="19" spans="1:10" x14ac:dyDescent="0.3">
      <c r="A19">
        <v>201014043</v>
      </c>
      <c r="B19">
        <v>18</v>
      </c>
      <c r="C19">
        <v>0</v>
      </c>
      <c r="D19">
        <v>0</v>
      </c>
      <c r="E19">
        <f t="shared" si="0"/>
        <v>18</v>
      </c>
      <c r="F19">
        <f t="shared" si="1"/>
        <v>0</v>
      </c>
      <c r="G19">
        <f t="shared" si="2"/>
        <v>9</v>
      </c>
      <c r="H19">
        <f t="shared" si="3"/>
        <v>9</v>
      </c>
      <c r="I19">
        <f t="shared" si="4"/>
        <v>6.75</v>
      </c>
      <c r="J19">
        <f t="shared" si="5"/>
        <v>7</v>
      </c>
    </row>
    <row r="20" spans="1:10" x14ac:dyDescent="0.3">
      <c r="A20">
        <v>201014050</v>
      </c>
      <c r="B20">
        <v>10.5</v>
      </c>
      <c r="C20">
        <v>13</v>
      </c>
      <c r="D20">
        <v>12</v>
      </c>
      <c r="E20">
        <f t="shared" si="0"/>
        <v>13</v>
      </c>
      <c r="F20">
        <f t="shared" si="1"/>
        <v>12</v>
      </c>
      <c r="G20">
        <f t="shared" si="2"/>
        <v>12.5</v>
      </c>
      <c r="H20">
        <f t="shared" si="3"/>
        <v>13</v>
      </c>
      <c r="I20">
        <f t="shared" si="4"/>
        <v>9.75</v>
      </c>
      <c r="J20">
        <f t="shared" si="5"/>
        <v>10</v>
      </c>
    </row>
    <row r="21" spans="1:10" x14ac:dyDescent="0.3">
      <c r="A21">
        <v>201014056</v>
      </c>
      <c r="B21">
        <v>17</v>
      </c>
      <c r="C21">
        <v>14</v>
      </c>
      <c r="D21">
        <v>11.5</v>
      </c>
      <c r="E21">
        <f t="shared" si="0"/>
        <v>17</v>
      </c>
      <c r="F21">
        <f t="shared" si="1"/>
        <v>14</v>
      </c>
      <c r="G21">
        <f t="shared" si="2"/>
        <v>15.5</v>
      </c>
      <c r="H21">
        <f t="shared" si="3"/>
        <v>16</v>
      </c>
      <c r="I21">
        <f t="shared" si="4"/>
        <v>12</v>
      </c>
      <c r="J21">
        <f t="shared" si="5"/>
        <v>12</v>
      </c>
    </row>
    <row r="22" spans="1:10" x14ac:dyDescent="0.3">
      <c r="A22">
        <v>201014058</v>
      </c>
      <c r="B22">
        <v>14.5</v>
      </c>
      <c r="C22">
        <v>14</v>
      </c>
      <c r="D22">
        <v>12</v>
      </c>
      <c r="E22">
        <f t="shared" si="0"/>
        <v>14.5</v>
      </c>
      <c r="F22">
        <f t="shared" si="1"/>
        <v>14</v>
      </c>
      <c r="G22">
        <f t="shared" si="2"/>
        <v>14.25</v>
      </c>
      <c r="H22">
        <f t="shared" si="3"/>
        <v>15</v>
      </c>
      <c r="I22">
        <f t="shared" si="4"/>
        <v>11.25</v>
      </c>
      <c r="J22">
        <f t="shared" si="5"/>
        <v>12</v>
      </c>
    </row>
    <row r="23" spans="1:10" x14ac:dyDescent="0.3">
      <c r="A23">
        <v>201014062</v>
      </c>
      <c r="B23">
        <v>16</v>
      </c>
      <c r="C23">
        <v>15.5</v>
      </c>
      <c r="D23">
        <v>7</v>
      </c>
      <c r="E23">
        <f t="shared" si="0"/>
        <v>16</v>
      </c>
      <c r="F23">
        <f t="shared" si="1"/>
        <v>15.5</v>
      </c>
      <c r="G23">
        <f t="shared" si="2"/>
        <v>15.75</v>
      </c>
      <c r="H23">
        <f t="shared" si="3"/>
        <v>16</v>
      </c>
      <c r="I23">
        <f t="shared" si="4"/>
        <v>12</v>
      </c>
      <c r="J23">
        <f t="shared" si="5"/>
        <v>12</v>
      </c>
    </row>
    <row r="24" spans="1:10" x14ac:dyDescent="0.3">
      <c r="A24">
        <v>201014074</v>
      </c>
      <c r="B24">
        <v>14</v>
      </c>
      <c r="C24">
        <v>14.5</v>
      </c>
      <c r="D24">
        <v>10.5</v>
      </c>
      <c r="E24">
        <f t="shared" si="0"/>
        <v>14.5</v>
      </c>
      <c r="F24">
        <f t="shared" si="1"/>
        <v>14</v>
      </c>
      <c r="G24">
        <f t="shared" si="2"/>
        <v>14.25</v>
      </c>
      <c r="H24">
        <f t="shared" si="3"/>
        <v>15</v>
      </c>
      <c r="I24">
        <f t="shared" si="4"/>
        <v>11.25</v>
      </c>
      <c r="J24">
        <f t="shared" si="5"/>
        <v>12</v>
      </c>
    </row>
    <row r="25" spans="1:10" x14ac:dyDescent="0.3">
      <c r="A25">
        <v>201014082</v>
      </c>
      <c r="B25">
        <v>14.5</v>
      </c>
      <c r="C25">
        <v>18.5</v>
      </c>
      <c r="D25">
        <v>9.5</v>
      </c>
      <c r="E25">
        <f t="shared" si="0"/>
        <v>18.5</v>
      </c>
      <c r="F25">
        <f t="shared" si="1"/>
        <v>14.5</v>
      </c>
      <c r="G25">
        <f t="shared" si="2"/>
        <v>16.5</v>
      </c>
      <c r="H25">
        <f t="shared" si="3"/>
        <v>17</v>
      </c>
      <c r="I25">
        <f t="shared" si="4"/>
        <v>12.75</v>
      </c>
      <c r="J25">
        <f t="shared" si="5"/>
        <v>13</v>
      </c>
    </row>
    <row r="26" spans="1:10" x14ac:dyDescent="0.3">
      <c r="A26">
        <v>201014083</v>
      </c>
      <c r="B26">
        <v>15</v>
      </c>
      <c r="C26">
        <v>19</v>
      </c>
      <c r="D26">
        <v>13.5</v>
      </c>
      <c r="E26">
        <f t="shared" si="0"/>
        <v>19</v>
      </c>
      <c r="F26">
        <f t="shared" si="1"/>
        <v>15</v>
      </c>
      <c r="G26">
        <f t="shared" si="2"/>
        <v>17</v>
      </c>
      <c r="H26">
        <f t="shared" si="3"/>
        <v>17</v>
      </c>
      <c r="I26">
        <f t="shared" si="4"/>
        <v>12.75</v>
      </c>
      <c r="J26">
        <f t="shared" si="5"/>
        <v>13</v>
      </c>
    </row>
    <row r="27" spans="1:10" x14ac:dyDescent="0.3">
      <c r="A27">
        <v>201014085</v>
      </c>
      <c r="B27">
        <v>15</v>
      </c>
      <c r="C27">
        <v>19</v>
      </c>
      <c r="D27">
        <v>11</v>
      </c>
      <c r="E27">
        <f t="shared" si="0"/>
        <v>19</v>
      </c>
      <c r="F27">
        <f t="shared" si="1"/>
        <v>15</v>
      </c>
      <c r="G27">
        <f t="shared" si="2"/>
        <v>17</v>
      </c>
      <c r="H27">
        <f t="shared" si="3"/>
        <v>17</v>
      </c>
      <c r="I27">
        <f t="shared" si="4"/>
        <v>12.75</v>
      </c>
      <c r="J27">
        <f t="shared" si="5"/>
        <v>13</v>
      </c>
    </row>
    <row r="28" spans="1:10" x14ac:dyDescent="0.3">
      <c r="A28">
        <v>201014095</v>
      </c>
      <c r="B28">
        <v>13</v>
      </c>
      <c r="C28">
        <v>9</v>
      </c>
      <c r="D28">
        <v>10</v>
      </c>
      <c r="E28">
        <f t="shared" si="0"/>
        <v>13</v>
      </c>
      <c r="F28">
        <f t="shared" si="1"/>
        <v>10</v>
      </c>
      <c r="G28">
        <f t="shared" si="2"/>
        <v>11.5</v>
      </c>
      <c r="H28">
        <f t="shared" si="3"/>
        <v>12</v>
      </c>
      <c r="I28">
        <f t="shared" si="4"/>
        <v>9</v>
      </c>
      <c r="J28">
        <f t="shared" si="5"/>
        <v>9</v>
      </c>
    </row>
    <row r="29" spans="1:10" x14ac:dyDescent="0.3">
      <c r="A29">
        <v>201014097</v>
      </c>
      <c r="B29">
        <v>15</v>
      </c>
      <c r="C29">
        <v>18.5</v>
      </c>
      <c r="D29">
        <v>0</v>
      </c>
      <c r="E29">
        <f t="shared" si="0"/>
        <v>18.5</v>
      </c>
      <c r="F29">
        <f t="shared" si="1"/>
        <v>15</v>
      </c>
      <c r="G29">
        <f t="shared" si="2"/>
        <v>16.75</v>
      </c>
      <c r="H29">
        <f t="shared" si="3"/>
        <v>17</v>
      </c>
      <c r="I29">
        <f t="shared" si="4"/>
        <v>12.75</v>
      </c>
      <c r="J29">
        <f t="shared" si="5"/>
        <v>13</v>
      </c>
    </row>
    <row r="30" spans="1:10" x14ac:dyDescent="0.3">
      <c r="A30">
        <v>201014098</v>
      </c>
      <c r="B30">
        <v>16</v>
      </c>
      <c r="C30">
        <v>13</v>
      </c>
      <c r="D30">
        <v>9.5</v>
      </c>
      <c r="E30">
        <f t="shared" si="0"/>
        <v>16</v>
      </c>
      <c r="F30">
        <f t="shared" si="1"/>
        <v>13</v>
      </c>
      <c r="G30">
        <f t="shared" si="2"/>
        <v>14.5</v>
      </c>
      <c r="H30">
        <f t="shared" si="3"/>
        <v>15</v>
      </c>
      <c r="I30">
        <f t="shared" si="4"/>
        <v>11.25</v>
      </c>
      <c r="J30">
        <f t="shared" si="5"/>
        <v>12</v>
      </c>
    </row>
    <row r="31" spans="1:10" x14ac:dyDescent="0.3">
      <c r="A31">
        <v>201014100</v>
      </c>
      <c r="B31">
        <v>16.5</v>
      </c>
      <c r="C31">
        <v>15</v>
      </c>
      <c r="D31">
        <v>14</v>
      </c>
      <c r="E31">
        <f t="shared" si="0"/>
        <v>16.5</v>
      </c>
      <c r="F31">
        <f t="shared" si="1"/>
        <v>15</v>
      </c>
      <c r="G31">
        <f t="shared" si="2"/>
        <v>15.75</v>
      </c>
      <c r="H31">
        <f t="shared" si="3"/>
        <v>16</v>
      </c>
      <c r="I31">
        <f t="shared" si="4"/>
        <v>12</v>
      </c>
      <c r="J31">
        <f t="shared" si="5"/>
        <v>12</v>
      </c>
    </row>
    <row r="32" spans="1:10" x14ac:dyDescent="0.3">
      <c r="A32">
        <v>201014110</v>
      </c>
      <c r="B32">
        <v>15.5</v>
      </c>
      <c r="C32">
        <v>18</v>
      </c>
      <c r="D32">
        <v>14</v>
      </c>
      <c r="E32">
        <f t="shared" si="0"/>
        <v>18</v>
      </c>
      <c r="F32">
        <f t="shared" si="1"/>
        <v>15.5</v>
      </c>
      <c r="G32">
        <f t="shared" si="2"/>
        <v>16.75</v>
      </c>
      <c r="H32">
        <f t="shared" si="3"/>
        <v>17</v>
      </c>
      <c r="I32">
        <f t="shared" si="4"/>
        <v>12.75</v>
      </c>
      <c r="J32">
        <f t="shared" si="5"/>
        <v>13</v>
      </c>
    </row>
    <row r="38" spans="16:18" x14ac:dyDescent="0.3">
      <c r="P38">
        <f>20*8</f>
        <v>160</v>
      </c>
      <c r="Q38">
        <v>20</v>
      </c>
      <c r="R38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3734-C8A3-45CC-9AD1-D4047B443762}">
  <dimension ref="A1:K31"/>
  <sheetViews>
    <sheetView workbookViewId="0">
      <selection activeCell="K1" sqref="K1:K31"/>
    </sheetView>
  </sheetViews>
  <sheetFormatPr defaultRowHeight="14.4" x14ac:dyDescent="0.3"/>
  <cols>
    <col min="1" max="1" width="10" bestFit="1" customWidth="1"/>
    <col min="7" max="7" width="10" bestFit="1" customWidth="1"/>
    <col min="10" max="10" width="10" bestFit="1" customWidth="1"/>
  </cols>
  <sheetData>
    <row r="1" spans="1:11" x14ac:dyDescent="0.3">
      <c r="A1">
        <v>201014082</v>
      </c>
      <c r="B1">
        <v>9.5</v>
      </c>
      <c r="C1">
        <v>20</v>
      </c>
      <c r="E1">
        <f t="shared" ref="E1:E14" si="0">B1+C1</f>
        <v>29.5</v>
      </c>
      <c r="G1">
        <v>201014082</v>
      </c>
      <c r="H1">
        <v>9.5</v>
      </c>
      <c r="J1">
        <v>162014031</v>
      </c>
      <c r="K1">
        <f>IFERROR(VLOOKUP($J1,$G$1:$H$31,2,FALSE),0)</f>
        <v>0</v>
      </c>
    </row>
    <row r="2" spans="1:11" x14ac:dyDescent="0.3">
      <c r="A2">
        <v>201014074</v>
      </c>
      <c r="B2">
        <v>10.5</v>
      </c>
      <c r="C2">
        <v>20</v>
      </c>
      <c r="E2">
        <f t="shared" si="0"/>
        <v>30.5</v>
      </c>
      <c r="G2">
        <v>201014074</v>
      </c>
      <c r="H2">
        <v>10.5</v>
      </c>
      <c r="J2">
        <v>173014024</v>
      </c>
      <c r="K2">
        <f t="shared" ref="K2:K31" si="1">IFERROR(VLOOKUP($J2,$G$1:$H$31,2,FALSE),0)</f>
        <v>0</v>
      </c>
    </row>
    <row r="3" spans="1:11" x14ac:dyDescent="0.3">
      <c r="A3">
        <v>201014083</v>
      </c>
      <c r="B3">
        <v>13.5</v>
      </c>
      <c r="C3">
        <v>20</v>
      </c>
      <c r="E3">
        <f t="shared" si="0"/>
        <v>33.5</v>
      </c>
      <c r="G3">
        <v>201014083</v>
      </c>
      <c r="H3">
        <v>13.5</v>
      </c>
      <c r="J3">
        <v>182014003</v>
      </c>
      <c r="K3">
        <f t="shared" si="1"/>
        <v>12</v>
      </c>
    </row>
    <row r="4" spans="1:11" x14ac:dyDescent="0.3">
      <c r="A4">
        <v>201014011</v>
      </c>
      <c r="B4">
        <v>9</v>
      </c>
      <c r="C4">
        <v>20</v>
      </c>
      <c r="E4">
        <f t="shared" si="0"/>
        <v>29</v>
      </c>
      <c r="G4">
        <v>201014011</v>
      </c>
      <c r="H4">
        <v>9</v>
      </c>
      <c r="J4">
        <v>182014011</v>
      </c>
      <c r="K4">
        <f t="shared" si="1"/>
        <v>17</v>
      </c>
    </row>
    <row r="5" spans="1:11" x14ac:dyDescent="0.3">
      <c r="A5">
        <v>183014047</v>
      </c>
      <c r="B5">
        <v>12</v>
      </c>
      <c r="C5">
        <v>20</v>
      </c>
      <c r="E5">
        <f t="shared" si="0"/>
        <v>32</v>
      </c>
      <c r="G5">
        <v>183014047</v>
      </c>
      <c r="H5">
        <v>12</v>
      </c>
      <c r="J5">
        <v>182014012</v>
      </c>
      <c r="K5">
        <f t="shared" si="1"/>
        <v>0</v>
      </c>
    </row>
    <row r="6" spans="1:11" x14ac:dyDescent="0.3">
      <c r="A6">
        <v>182014016</v>
      </c>
      <c r="B6">
        <v>12</v>
      </c>
      <c r="C6">
        <v>20</v>
      </c>
      <c r="E6">
        <f t="shared" si="0"/>
        <v>32</v>
      </c>
      <c r="G6">
        <v>182014016</v>
      </c>
      <c r="H6">
        <v>12</v>
      </c>
      <c r="J6">
        <v>182014016</v>
      </c>
      <c r="K6">
        <f t="shared" si="1"/>
        <v>12</v>
      </c>
    </row>
    <row r="7" spans="1:11" x14ac:dyDescent="0.3">
      <c r="A7">
        <v>201014062</v>
      </c>
      <c r="B7">
        <v>7</v>
      </c>
      <c r="C7">
        <v>20</v>
      </c>
      <c r="E7">
        <f t="shared" si="0"/>
        <v>27</v>
      </c>
      <c r="G7">
        <v>201014062</v>
      </c>
      <c r="H7">
        <v>7</v>
      </c>
      <c r="J7">
        <v>183014047</v>
      </c>
      <c r="K7">
        <f t="shared" si="1"/>
        <v>12</v>
      </c>
    </row>
    <row r="8" spans="1:11" x14ac:dyDescent="0.3">
      <c r="A8">
        <v>201014085</v>
      </c>
      <c r="B8">
        <v>11</v>
      </c>
      <c r="C8">
        <v>20</v>
      </c>
      <c r="E8">
        <f t="shared" si="0"/>
        <v>31</v>
      </c>
      <c r="G8">
        <v>201014085</v>
      </c>
      <c r="H8">
        <v>11</v>
      </c>
      <c r="J8">
        <v>191014054</v>
      </c>
      <c r="K8">
        <f t="shared" si="1"/>
        <v>11</v>
      </c>
    </row>
    <row r="9" spans="1:11" x14ac:dyDescent="0.3">
      <c r="A9">
        <v>182014003</v>
      </c>
      <c r="B9">
        <v>12</v>
      </c>
      <c r="C9">
        <v>20</v>
      </c>
      <c r="E9">
        <f t="shared" si="0"/>
        <v>32</v>
      </c>
      <c r="G9">
        <v>182014003</v>
      </c>
      <c r="H9">
        <v>12</v>
      </c>
      <c r="J9">
        <v>192014016</v>
      </c>
      <c r="K9">
        <f t="shared" si="1"/>
        <v>10</v>
      </c>
    </row>
    <row r="10" spans="1:11" x14ac:dyDescent="0.3">
      <c r="A10">
        <v>193014019</v>
      </c>
      <c r="B10">
        <v>4</v>
      </c>
      <c r="C10">
        <v>20</v>
      </c>
      <c r="E10">
        <f t="shared" si="0"/>
        <v>24</v>
      </c>
      <c r="G10">
        <v>193014019</v>
      </c>
      <c r="H10">
        <v>4</v>
      </c>
      <c r="J10">
        <v>192014029</v>
      </c>
      <c r="K10">
        <f t="shared" si="1"/>
        <v>11.5</v>
      </c>
    </row>
    <row r="11" spans="1:11" x14ac:dyDescent="0.3">
      <c r="A11">
        <v>182014011</v>
      </c>
      <c r="B11">
        <v>17</v>
      </c>
      <c r="C11">
        <v>20</v>
      </c>
      <c r="E11">
        <f t="shared" si="0"/>
        <v>37</v>
      </c>
      <c r="G11">
        <v>182014011</v>
      </c>
      <c r="H11">
        <v>17</v>
      </c>
      <c r="J11">
        <v>192014034</v>
      </c>
      <c r="K11">
        <f t="shared" si="1"/>
        <v>0</v>
      </c>
    </row>
    <row r="12" spans="1:11" x14ac:dyDescent="0.3">
      <c r="A12">
        <v>201014034</v>
      </c>
      <c r="B12">
        <v>16</v>
      </c>
      <c r="C12">
        <v>20</v>
      </c>
      <c r="E12">
        <f t="shared" si="0"/>
        <v>36</v>
      </c>
      <c r="G12">
        <v>201014034</v>
      </c>
      <c r="H12">
        <v>16</v>
      </c>
      <c r="J12">
        <v>193014019</v>
      </c>
      <c r="K12">
        <f t="shared" si="1"/>
        <v>4</v>
      </c>
    </row>
    <row r="13" spans="1:11" x14ac:dyDescent="0.3">
      <c r="A13">
        <v>201014100</v>
      </c>
      <c r="B13">
        <v>14</v>
      </c>
      <c r="C13">
        <v>20</v>
      </c>
      <c r="E13">
        <f t="shared" si="0"/>
        <v>34</v>
      </c>
      <c r="G13">
        <v>201014100</v>
      </c>
      <c r="H13">
        <v>14</v>
      </c>
      <c r="J13">
        <v>201014011</v>
      </c>
      <c r="K13">
        <f t="shared" si="1"/>
        <v>9</v>
      </c>
    </row>
    <row r="14" spans="1:11" x14ac:dyDescent="0.3">
      <c r="A14">
        <v>201014035</v>
      </c>
      <c r="B14">
        <v>12</v>
      </c>
      <c r="C14">
        <v>20</v>
      </c>
      <c r="E14">
        <f t="shared" si="0"/>
        <v>32</v>
      </c>
      <c r="G14">
        <v>201014035</v>
      </c>
      <c r="H14">
        <v>12</v>
      </c>
      <c r="J14">
        <v>201014029</v>
      </c>
      <c r="K14">
        <f t="shared" si="1"/>
        <v>12</v>
      </c>
    </row>
    <row r="15" spans="1:11" x14ac:dyDescent="0.3">
      <c r="A15">
        <v>201014056</v>
      </c>
      <c r="B15">
        <v>11.5</v>
      </c>
      <c r="C15">
        <v>20</v>
      </c>
      <c r="G15">
        <v>201014056</v>
      </c>
      <c r="H15">
        <v>11.5</v>
      </c>
      <c r="J15">
        <v>201014030</v>
      </c>
      <c r="K15">
        <f t="shared" si="1"/>
        <v>11.5</v>
      </c>
    </row>
    <row r="16" spans="1:11" x14ac:dyDescent="0.3">
      <c r="A16">
        <v>201014050</v>
      </c>
      <c r="B16">
        <v>12</v>
      </c>
      <c r="C16">
        <v>20</v>
      </c>
      <c r="G16">
        <v>201014050</v>
      </c>
      <c r="H16">
        <v>12</v>
      </c>
      <c r="J16">
        <v>201014034</v>
      </c>
      <c r="K16">
        <f t="shared" si="1"/>
        <v>16</v>
      </c>
    </row>
    <row r="17" spans="1:11" x14ac:dyDescent="0.3">
      <c r="A17">
        <v>201014110</v>
      </c>
      <c r="B17">
        <v>14</v>
      </c>
      <c r="C17">
        <v>20</v>
      </c>
      <c r="G17">
        <v>201014110</v>
      </c>
      <c r="H17">
        <v>14</v>
      </c>
      <c r="J17">
        <v>201014035</v>
      </c>
      <c r="K17">
        <f t="shared" si="1"/>
        <v>12</v>
      </c>
    </row>
    <row r="18" spans="1:11" x14ac:dyDescent="0.3">
      <c r="A18">
        <v>201014095</v>
      </c>
      <c r="B18">
        <v>10</v>
      </c>
      <c r="C18">
        <v>20</v>
      </c>
      <c r="G18">
        <v>201014095</v>
      </c>
      <c r="H18">
        <v>10</v>
      </c>
      <c r="J18">
        <v>201014043</v>
      </c>
      <c r="K18">
        <f t="shared" si="1"/>
        <v>0</v>
      </c>
    </row>
    <row r="19" spans="1:11" x14ac:dyDescent="0.3">
      <c r="A19">
        <v>192014029</v>
      </c>
      <c r="B19">
        <v>11.5</v>
      </c>
      <c r="C19">
        <v>20</v>
      </c>
      <c r="G19">
        <v>192014029</v>
      </c>
      <c r="H19">
        <v>11.5</v>
      </c>
      <c r="J19">
        <v>201014050</v>
      </c>
      <c r="K19">
        <f t="shared" si="1"/>
        <v>12</v>
      </c>
    </row>
    <row r="20" spans="1:11" x14ac:dyDescent="0.3">
      <c r="A20">
        <v>201014058</v>
      </c>
      <c r="B20">
        <v>12</v>
      </c>
      <c r="C20">
        <v>20</v>
      </c>
      <c r="G20">
        <v>201014058</v>
      </c>
      <c r="H20">
        <v>12</v>
      </c>
      <c r="J20">
        <v>201014056</v>
      </c>
      <c r="K20">
        <f t="shared" si="1"/>
        <v>11.5</v>
      </c>
    </row>
    <row r="21" spans="1:11" x14ac:dyDescent="0.3">
      <c r="A21">
        <v>201014030</v>
      </c>
      <c r="B21">
        <v>11.5</v>
      </c>
      <c r="C21">
        <v>20</v>
      </c>
      <c r="G21">
        <v>201014030</v>
      </c>
      <c r="H21">
        <v>11.5</v>
      </c>
      <c r="J21">
        <v>201014058</v>
      </c>
      <c r="K21">
        <f t="shared" si="1"/>
        <v>12</v>
      </c>
    </row>
    <row r="22" spans="1:11" x14ac:dyDescent="0.3">
      <c r="A22">
        <v>201014098</v>
      </c>
      <c r="B22">
        <v>9.5</v>
      </c>
      <c r="C22">
        <v>20</v>
      </c>
      <c r="G22">
        <v>201014098</v>
      </c>
      <c r="H22">
        <v>9.5</v>
      </c>
      <c r="J22">
        <v>201014062</v>
      </c>
      <c r="K22">
        <f t="shared" si="1"/>
        <v>7</v>
      </c>
    </row>
    <row r="23" spans="1:11" x14ac:dyDescent="0.3">
      <c r="A23">
        <v>201014029</v>
      </c>
      <c r="B23">
        <v>12</v>
      </c>
      <c r="C23">
        <v>20</v>
      </c>
      <c r="G23">
        <v>201014029</v>
      </c>
      <c r="H23">
        <v>12</v>
      </c>
      <c r="J23">
        <v>201014074</v>
      </c>
      <c r="K23">
        <f t="shared" si="1"/>
        <v>10.5</v>
      </c>
    </row>
    <row r="24" spans="1:11" x14ac:dyDescent="0.3">
      <c r="A24">
        <v>191014054</v>
      </c>
      <c r="B24">
        <v>11</v>
      </c>
      <c r="C24">
        <v>20</v>
      </c>
      <c r="G24">
        <v>191014054</v>
      </c>
      <c r="H24">
        <v>11</v>
      </c>
      <c r="J24">
        <v>201014082</v>
      </c>
      <c r="K24">
        <f t="shared" si="1"/>
        <v>9.5</v>
      </c>
    </row>
    <row r="25" spans="1:11" x14ac:dyDescent="0.3">
      <c r="A25">
        <v>192014016</v>
      </c>
      <c r="B25">
        <v>10</v>
      </c>
      <c r="C25">
        <v>20</v>
      </c>
      <c r="G25">
        <v>192014016</v>
      </c>
      <c r="H25">
        <v>10</v>
      </c>
      <c r="J25">
        <v>201014083</v>
      </c>
      <c r="K25">
        <f t="shared" si="1"/>
        <v>13.5</v>
      </c>
    </row>
    <row r="26" spans="1:11" x14ac:dyDescent="0.3">
      <c r="J26">
        <v>201014085</v>
      </c>
      <c r="K26">
        <f t="shared" si="1"/>
        <v>11</v>
      </c>
    </row>
    <row r="27" spans="1:11" x14ac:dyDescent="0.3">
      <c r="J27">
        <v>201014095</v>
      </c>
      <c r="K27">
        <f t="shared" si="1"/>
        <v>10</v>
      </c>
    </row>
    <row r="28" spans="1:11" x14ac:dyDescent="0.3">
      <c r="J28">
        <v>201014097</v>
      </c>
      <c r="K28">
        <f t="shared" si="1"/>
        <v>0</v>
      </c>
    </row>
    <row r="29" spans="1:11" x14ac:dyDescent="0.3">
      <c r="J29">
        <v>201014098</v>
      </c>
      <c r="K29">
        <f t="shared" si="1"/>
        <v>9.5</v>
      </c>
    </row>
    <row r="30" spans="1:11" x14ac:dyDescent="0.3">
      <c r="J30">
        <v>201014100</v>
      </c>
      <c r="K30">
        <f t="shared" si="1"/>
        <v>14</v>
      </c>
    </row>
    <row r="31" spans="1:11" x14ac:dyDescent="0.3">
      <c r="J31">
        <v>201014110</v>
      </c>
      <c r="K31">
        <f t="shared" si="1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0E82-5525-4EE8-91BF-DC748BCCF418}">
  <dimension ref="A1:J34"/>
  <sheetViews>
    <sheetView workbookViewId="0">
      <selection activeCell="G1" sqref="G1"/>
    </sheetView>
  </sheetViews>
  <sheetFormatPr defaultRowHeight="14.4" x14ac:dyDescent="0.3"/>
  <cols>
    <col min="1" max="1" width="10" bestFit="1" customWidth="1"/>
  </cols>
  <sheetData>
    <row r="1" spans="1:7" x14ac:dyDescent="0.3">
      <c r="A1">
        <v>162014031</v>
      </c>
      <c r="B1">
        <v>0</v>
      </c>
      <c r="C1">
        <v>0</v>
      </c>
      <c r="D1">
        <v>0</v>
      </c>
      <c r="E1">
        <f>B1+C1+D1</f>
        <v>0</v>
      </c>
      <c r="F1">
        <f>(E1/$I$34)*$J$34</f>
        <v>0</v>
      </c>
      <c r="G1">
        <f>ROUNDUP(F1,0)</f>
        <v>0</v>
      </c>
    </row>
    <row r="2" spans="1:7" x14ac:dyDescent="0.3">
      <c r="A2">
        <v>173014024</v>
      </c>
      <c r="B2">
        <v>13.5</v>
      </c>
      <c r="C2">
        <v>10</v>
      </c>
      <c r="D2">
        <v>5.5</v>
      </c>
      <c r="E2">
        <f t="shared" ref="E2:E31" si="0">B2+C2+D2</f>
        <v>29</v>
      </c>
      <c r="F2">
        <f t="shared" ref="F2:F31" si="1">(E2/$I$34)*$J$34</f>
        <v>6.2142857142857144</v>
      </c>
      <c r="G2">
        <f t="shared" ref="G2:G31" si="2">ROUNDUP(F2,0)</f>
        <v>7</v>
      </c>
    </row>
    <row r="3" spans="1:7" x14ac:dyDescent="0.3">
      <c r="A3">
        <v>182014003</v>
      </c>
      <c r="B3">
        <v>12.5</v>
      </c>
      <c r="C3">
        <v>14</v>
      </c>
      <c r="D3">
        <v>14</v>
      </c>
      <c r="E3">
        <f t="shared" si="0"/>
        <v>40.5</v>
      </c>
      <c r="F3">
        <f t="shared" si="1"/>
        <v>8.6785714285714288</v>
      </c>
      <c r="G3">
        <f t="shared" si="2"/>
        <v>9</v>
      </c>
    </row>
    <row r="4" spans="1:7" x14ac:dyDescent="0.3">
      <c r="A4">
        <v>182014011</v>
      </c>
      <c r="B4">
        <v>11</v>
      </c>
      <c r="C4">
        <v>17</v>
      </c>
      <c r="D4">
        <v>8</v>
      </c>
      <c r="E4">
        <f t="shared" si="0"/>
        <v>36</v>
      </c>
      <c r="F4">
        <f t="shared" si="1"/>
        <v>7.7142857142857135</v>
      </c>
      <c r="G4">
        <f t="shared" si="2"/>
        <v>8</v>
      </c>
    </row>
    <row r="5" spans="1:7" x14ac:dyDescent="0.3">
      <c r="A5">
        <v>182014012</v>
      </c>
      <c r="B5">
        <v>9.5</v>
      </c>
      <c r="C5">
        <v>4</v>
      </c>
      <c r="D5">
        <v>0</v>
      </c>
      <c r="E5">
        <f t="shared" si="0"/>
        <v>13.5</v>
      </c>
      <c r="F5">
        <f t="shared" si="1"/>
        <v>2.8928571428571428</v>
      </c>
      <c r="G5">
        <f t="shared" si="2"/>
        <v>3</v>
      </c>
    </row>
    <row r="6" spans="1:7" x14ac:dyDescent="0.3">
      <c r="A6">
        <v>182014016</v>
      </c>
      <c r="B6">
        <v>10.5</v>
      </c>
      <c r="C6">
        <v>14</v>
      </c>
      <c r="D6">
        <v>14</v>
      </c>
      <c r="E6">
        <f t="shared" si="0"/>
        <v>38.5</v>
      </c>
      <c r="F6">
        <f t="shared" si="1"/>
        <v>8.25</v>
      </c>
      <c r="G6">
        <f t="shared" si="2"/>
        <v>9</v>
      </c>
    </row>
    <row r="7" spans="1:7" x14ac:dyDescent="0.3">
      <c r="A7">
        <v>183014047</v>
      </c>
      <c r="B7">
        <v>14.5</v>
      </c>
      <c r="C7">
        <v>17</v>
      </c>
      <c r="D7">
        <v>15.5</v>
      </c>
      <c r="E7">
        <f t="shared" si="0"/>
        <v>47</v>
      </c>
      <c r="F7">
        <f t="shared" si="1"/>
        <v>10.071428571428571</v>
      </c>
      <c r="G7">
        <f t="shared" si="2"/>
        <v>11</v>
      </c>
    </row>
    <row r="8" spans="1:7" x14ac:dyDescent="0.3">
      <c r="A8">
        <v>191014054</v>
      </c>
      <c r="B8">
        <v>13</v>
      </c>
      <c r="C8">
        <v>15</v>
      </c>
      <c r="D8">
        <v>15</v>
      </c>
      <c r="E8">
        <f t="shared" si="0"/>
        <v>43</v>
      </c>
      <c r="F8">
        <f t="shared" si="1"/>
        <v>9.2142857142857153</v>
      </c>
      <c r="G8">
        <f t="shared" si="2"/>
        <v>10</v>
      </c>
    </row>
    <row r="9" spans="1:7" x14ac:dyDescent="0.3">
      <c r="A9">
        <v>192014016</v>
      </c>
      <c r="B9">
        <v>13.5</v>
      </c>
      <c r="C9">
        <v>16</v>
      </c>
      <c r="D9">
        <v>15</v>
      </c>
      <c r="E9">
        <f t="shared" si="0"/>
        <v>44.5</v>
      </c>
      <c r="F9">
        <f t="shared" si="1"/>
        <v>9.5357142857142847</v>
      </c>
      <c r="G9">
        <f t="shared" si="2"/>
        <v>10</v>
      </c>
    </row>
    <row r="10" spans="1:7" x14ac:dyDescent="0.3">
      <c r="A10">
        <v>192014029</v>
      </c>
      <c r="B10">
        <v>17</v>
      </c>
      <c r="C10">
        <v>14</v>
      </c>
      <c r="D10">
        <v>17</v>
      </c>
      <c r="E10">
        <f t="shared" si="0"/>
        <v>48</v>
      </c>
      <c r="F10">
        <f t="shared" si="1"/>
        <v>10.285714285714286</v>
      </c>
      <c r="G10">
        <f t="shared" si="2"/>
        <v>11</v>
      </c>
    </row>
    <row r="11" spans="1:7" x14ac:dyDescent="0.3">
      <c r="A11">
        <v>192014034</v>
      </c>
      <c r="B11">
        <v>14.5</v>
      </c>
      <c r="C11">
        <v>0</v>
      </c>
      <c r="D11">
        <v>0</v>
      </c>
      <c r="E11">
        <f t="shared" si="0"/>
        <v>14.5</v>
      </c>
      <c r="F11">
        <f t="shared" si="1"/>
        <v>3.1071428571428572</v>
      </c>
      <c r="G11">
        <f t="shared" si="2"/>
        <v>4</v>
      </c>
    </row>
    <row r="12" spans="1:7" x14ac:dyDescent="0.3">
      <c r="A12">
        <v>193014019</v>
      </c>
      <c r="B12">
        <v>13</v>
      </c>
      <c r="C12">
        <v>10</v>
      </c>
      <c r="D12">
        <v>8.5</v>
      </c>
      <c r="E12">
        <f t="shared" si="0"/>
        <v>31.5</v>
      </c>
      <c r="F12">
        <f t="shared" si="1"/>
        <v>6.75</v>
      </c>
      <c r="G12">
        <f t="shared" si="2"/>
        <v>7</v>
      </c>
    </row>
    <row r="13" spans="1:7" x14ac:dyDescent="0.3">
      <c r="A13">
        <v>201014011</v>
      </c>
      <c r="B13">
        <v>17</v>
      </c>
      <c r="C13">
        <v>15</v>
      </c>
      <c r="D13">
        <v>18</v>
      </c>
      <c r="E13">
        <f t="shared" si="0"/>
        <v>50</v>
      </c>
      <c r="F13">
        <f t="shared" si="1"/>
        <v>10.714285714285715</v>
      </c>
      <c r="G13">
        <f t="shared" si="2"/>
        <v>11</v>
      </c>
    </row>
    <row r="14" spans="1:7" x14ac:dyDescent="0.3">
      <c r="A14">
        <v>201014029</v>
      </c>
      <c r="B14">
        <v>14</v>
      </c>
      <c r="C14">
        <v>14</v>
      </c>
      <c r="D14">
        <v>17</v>
      </c>
      <c r="E14">
        <f t="shared" si="0"/>
        <v>45</v>
      </c>
      <c r="F14">
        <f t="shared" si="1"/>
        <v>9.6428571428571441</v>
      </c>
      <c r="G14">
        <f t="shared" si="2"/>
        <v>10</v>
      </c>
    </row>
    <row r="15" spans="1:7" x14ac:dyDescent="0.3">
      <c r="A15">
        <v>201014030</v>
      </c>
      <c r="B15">
        <v>14</v>
      </c>
      <c r="C15">
        <v>18</v>
      </c>
      <c r="D15">
        <v>0</v>
      </c>
      <c r="E15">
        <f t="shared" si="0"/>
        <v>32</v>
      </c>
      <c r="F15">
        <f t="shared" si="1"/>
        <v>6.8571428571428568</v>
      </c>
      <c r="G15">
        <f t="shared" si="2"/>
        <v>7</v>
      </c>
    </row>
    <row r="16" spans="1:7" x14ac:dyDescent="0.3">
      <c r="A16">
        <v>201014034</v>
      </c>
      <c r="B16">
        <v>15.5</v>
      </c>
      <c r="C16">
        <v>16</v>
      </c>
      <c r="D16">
        <v>21</v>
      </c>
      <c r="E16">
        <f t="shared" si="0"/>
        <v>52.5</v>
      </c>
      <c r="F16">
        <f t="shared" si="1"/>
        <v>11.25</v>
      </c>
      <c r="G16">
        <f t="shared" si="2"/>
        <v>12</v>
      </c>
    </row>
    <row r="17" spans="1:7" x14ac:dyDescent="0.3">
      <c r="A17">
        <v>201014035</v>
      </c>
      <c r="B17">
        <v>14.5</v>
      </c>
      <c r="C17">
        <v>17</v>
      </c>
      <c r="D17">
        <v>5</v>
      </c>
      <c r="E17">
        <f t="shared" si="0"/>
        <v>36.5</v>
      </c>
      <c r="F17">
        <f t="shared" si="1"/>
        <v>7.8214285714285721</v>
      </c>
      <c r="G17">
        <f t="shared" si="2"/>
        <v>8</v>
      </c>
    </row>
    <row r="18" spans="1:7" x14ac:dyDescent="0.3">
      <c r="A18">
        <v>201014043</v>
      </c>
      <c r="B18">
        <v>15</v>
      </c>
      <c r="C18">
        <v>9</v>
      </c>
      <c r="D18">
        <v>7.5</v>
      </c>
      <c r="E18">
        <f t="shared" si="0"/>
        <v>31.5</v>
      </c>
      <c r="F18">
        <f t="shared" si="1"/>
        <v>6.75</v>
      </c>
      <c r="G18">
        <f t="shared" si="2"/>
        <v>7</v>
      </c>
    </row>
    <row r="19" spans="1:7" x14ac:dyDescent="0.3">
      <c r="A19">
        <v>201014050</v>
      </c>
      <c r="B19">
        <v>13</v>
      </c>
      <c r="C19">
        <v>13</v>
      </c>
      <c r="D19">
        <v>15</v>
      </c>
      <c r="E19">
        <f t="shared" si="0"/>
        <v>41</v>
      </c>
      <c r="F19">
        <f t="shared" si="1"/>
        <v>8.7857142857142865</v>
      </c>
      <c r="G19">
        <f t="shared" si="2"/>
        <v>9</v>
      </c>
    </row>
    <row r="20" spans="1:7" x14ac:dyDescent="0.3">
      <c r="A20">
        <v>201014056</v>
      </c>
      <c r="B20">
        <v>15.5</v>
      </c>
      <c r="C20">
        <v>16</v>
      </c>
      <c r="D20">
        <v>14.5</v>
      </c>
      <c r="E20">
        <f t="shared" si="0"/>
        <v>46</v>
      </c>
      <c r="F20">
        <f t="shared" si="1"/>
        <v>9.8571428571428577</v>
      </c>
      <c r="G20">
        <f t="shared" si="2"/>
        <v>10</v>
      </c>
    </row>
    <row r="21" spans="1:7" x14ac:dyDescent="0.3">
      <c r="A21">
        <v>201014058</v>
      </c>
      <c r="B21">
        <v>14</v>
      </c>
      <c r="C21">
        <v>15</v>
      </c>
      <c r="D21">
        <v>14</v>
      </c>
      <c r="E21">
        <f t="shared" si="0"/>
        <v>43</v>
      </c>
      <c r="F21">
        <f t="shared" si="1"/>
        <v>9.2142857142857153</v>
      </c>
      <c r="G21">
        <f t="shared" si="2"/>
        <v>10</v>
      </c>
    </row>
    <row r="22" spans="1:7" x14ac:dyDescent="0.3">
      <c r="A22">
        <v>201014062</v>
      </c>
      <c r="B22">
        <v>15.5</v>
      </c>
      <c r="C22">
        <v>16</v>
      </c>
      <c r="D22">
        <v>21</v>
      </c>
      <c r="E22">
        <f t="shared" si="0"/>
        <v>52.5</v>
      </c>
      <c r="F22">
        <f t="shared" si="1"/>
        <v>11.25</v>
      </c>
      <c r="G22">
        <f t="shared" si="2"/>
        <v>12</v>
      </c>
    </row>
    <row r="23" spans="1:7" x14ac:dyDescent="0.3">
      <c r="A23">
        <v>201014074</v>
      </c>
      <c r="B23">
        <v>12</v>
      </c>
      <c r="C23">
        <v>15</v>
      </c>
      <c r="D23">
        <v>15</v>
      </c>
      <c r="E23">
        <f t="shared" si="0"/>
        <v>42</v>
      </c>
      <c r="F23">
        <f t="shared" si="1"/>
        <v>9</v>
      </c>
      <c r="G23">
        <f t="shared" si="2"/>
        <v>9</v>
      </c>
    </row>
    <row r="24" spans="1:7" x14ac:dyDescent="0.3">
      <c r="A24">
        <v>201014082</v>
      </c>
      <c r="B24">
        <v>20.5</v>
      </c>
      <c r="C24">
        <v>17</v>
      </c>
      <c r="D24">
        <v>20</v>
      </c>
      <c r="E24">
        <f t="shared" si="0"/>
        <v>57.5</v>
      </c>
      <c r="F24">
        <f t="shared" si="1"/>
        <v>12.321428571428571</v>
      </c>
      <c r="G24">
        <f t="shared" si="2"/>
        <v>13</v>
      </c>
    </row>
    <row r="25" spans="1:7" x14ac:dyDescent="0.3">
      <c r="A25">
        <v>201014083</v>
      </c>
      <c r="B25">
        <v>20</v>
      </c>
      <c r="C25">
        <v>17</v>
      </c>
      <c r="D25">
        <v>16.5</v>
      </c>
      <c r="E25">
        <f t="shared" si="0"/>
        <v>53.5</v>
      </c>
      <c r="F25">
        <f t="shared" si="1"/>
        <v>11.464285714285714</v>
      </c>
      <c r="G25">
        <f t="shared" si="2"/>
        <v>12</v>
      </c>
    </row>
    <row r="26" spans="1:7" x14ac:dyDescent="0.3">
      <c r="A26">
        <v>201014085</v>
      </c>
      <c r="B26">
        <v>18.5</v>
      </c>
      <c r="C26">
        <v>17</v>
      </c>
      <c r="D26">
        <v>14</v>
      </c>
      <c r="E26">
        <f t="shared" si="0"/>
        <v>49.5</v>
      </c>
      <c r="F26">
        <f t="shared" si="1"/>
        <v>10.607142857142858</v>
      </c>
      <c r="G26">
        <f t="shared" si="2"/>
        <v>11</v>
      </c>
    </row>
    <row r="27" spans="1:7" x14ac:dyDescent="0.3">
      <c r="A27">
        <v>201014095</v>
      </c>
      <c r="B27">
        <v>12</v>
      </c>
      <c r="C27">
        <v>12</v>
      </c>
      <c r="D27">
        <v>14</v>
      </c>
      <c r="E27">
        <f t="shared" si="0"/>
        <v>38</v>
      </c>
      <c r="F27">
        <f t="shared" si="1"/>
        <v>8.1428571428571423</v>
      </c>
      <c r="G27">
        <f t="shared" si="2"/>
        <v>9</v>
      </c>
    </row>
    <row r="28" spans="1:7" x14ac:dyDescent="0.3">
      <c r="A28">
        <v>201014097</v>
      </c>
      <c r="B28">
        <v>13.5</v>
      </c>
      <c r="C28">
        <v>17</v>
      </c>
      <c r="D28">
        <v>15.5</v>
      </c>
      <c r="E28">
        <f t="shared" si="0"/>
        <v>46</v>
      </c>
      <c r="F28">
        <f t="shared" si="1"/>
        <v>9.8571428571428577</v>
      </c>
      <c r="G28">
        <f t="shared" si="2"/>
        <v>10</v>
      </c>
    </row>
    <row r="29" spans="1:7" x14ac:dyDescent="0.3">
      <c r="A29">
        <v>201014098</v>
      </c>
      <c r="B29">
        <v>12.5</v>
      </c>
      <c r="C29">
        <v>15</v>
      </c>
      <c r="D29">
        <v>16</v>
      </c>
      <c r="E29">
        <f t="shared" si="0"/>
        <v>43.5</v>
      </c>
      <c r="F29">
        <f t="shared" si="1"/>
        <v>9.3214285714285712</v>
      </c>
      <c r="G29">
        <f t="shared" si="2"/>
        <v>10</v>
      </c>
    </row>
    <row r="30" spans="1:7" x14ac:dyDescent="0.3">
      <c r="A30">
        <v>201014100</v>
      </c>
      <c r="B30">
        <v>16</v>
      </c>
      <c r="C30">
        <v>16</v>
      </c>
      <c r="D30">
        <v>20</v>
      </c>
      <c r="E30">
        <f t="shared" si="0"/>
        <v>52</v>
      </c>
      <c r="F30">
        <f t="shared" si="1"/>
        <v>11.142857142857142</v>
      </c>
      <c r="G30">
        <f t="shared" si="2"/>
        <v>12</v>
      </c>
    </row>
    <row r="31" spans="1:7" x14ac:dyDescent="0.3">
      <c r="A31">
        <v>201014110</v>
      </c>
      <c r="B31">
        <v>12.5</v>
      </c>
      <c r="C31">
        <v>17</v>
      </c>
      <c r="D31">
        <v>14</v>
      </c>
      <c r="E31">
        <f t="shared" si="0"/>
        <v>43.5</v>
      </c>
      <c r="F31">
        <f t="shared" si="1"/>
        <v>9.3214285714285712</v>
      </c>
      <c r="G31">
        <f t="shared" si="2"/>
        <v>10</v>
      </c>
    </row>
    <row r="34" spans="9:10" x14ac:dyDescent="0.3">
      <c r="I34">
        <v>70</v>
      </c>
      <c r="J3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3208-F8A2-41DC-AEE6-DB825CA9D6BE}">
  <dimension ref="A1:C31"/>
  <sheetViews>
    <sheetView tabSelected="1" topLeftCell="A6" workbookViewId="0">
      <selection activeCell="C1" sqref="C1:C31"/>
    </sheetView>
  </sheetViews>
  <sheetFormatPr defaultRowHeight="14.4" x14ac:dyDescent="0.3"/>
  <cols>
    <col min="1" max="1" width="10" bestFit="1" customWidth="1"/>
  </cols>
  <sheetData>
    <row r="1" spans="1:3" x14ac:dyDescent="0.3">
      <c r="A1">
        <v>162014031</v>
      </c>
      <c r="B1">
        <v>0</v>
      </c>
      <c r="C1" s="5" t="str">
        <f>IF(B1=0,"N","Y")</f>
        <v>N</v>
      </c>
    </row>
    <row r="2" spans="1:3" x14ac:dyDescent="0.3">
      <c r="A2">
        <v>173014024</v>
      </c>
      <c r="B2">
        <v>5.5</v>
      </c>
      <c r="C2" s="5" t="str">
        <f t="shared" ref="C2:C31" si="0">IF(B2=0,"N","Y")</f>
        <v>Y</v>
      </c>
    </row>
    <row r="3" spans="1:3" x14ac:dyDescent="0.3">
      <c r="A3">
        <v>182014003</v>
      </c>
      <c r="B3">
        <v>14</v>
      </c>
      <c r="C3" s="5" t="str">
        <f t="shared" si="0"/>
        <v>Y</v>
      </c>
    </row>
    <row r="4" spans="1:3" x14ac:dyDescent="0.3">
      <c r="A4">
        <v>182014011</v>
      </c>
      <c r="B4">
        <v>8</v>
      </c>
      <c r="C4" s="5" t="str">
        <f t="shared" si="0"/>
        <v>Y</v>
      </c>
    </row>
    <row r="5" spans="1:3" x14ac:dyDescent="0.3">
      <c r="A5">
        <v>182014012</v>
      </c>
      <c r="B5">
        <v>0</v>
      </c>
      <c r="C5" s="5" t="str">
        <f t="shared" si="0"/>
        <v>N</v>
      </c>
    </row>
    <row r="6" spans="1:3" x14ac:dyDescent="0.3">
      <c r="A6">
        <v>182014016</v>
      </c>
      <c r="B6">
        <v>14</v>
      </c>
      <c r="C6" s="5" t="str">
        <f t="shared" si="0"/>
        <v>Y</v>
      </c>
    </row>
    <row r="7" spans="1:3" x14ac:dyDescent="0.3">
      <c r="A7">
        <v>183014047</v>
      </c>
      <c r="B7">
        <v>15.5</v>
      </c>
      <c r="C7" s="5" t="str">
        <f t="shared" si="0"/>
        <v>Y</v>
      </c>
    </row>
    <row r="8" spans="1:3" x14ac:dyDescent="0.3">
      <c r="A8">
        <v>191014054</v>
      </c>
      <c r="B8">
        <v>15</v>
      </c>
      <c r="C8" s="5" t="str">
        <f t="shared" si="0"/>
        <v>Y</v>
      </c>
    </row>
    <row r="9" spans="1:3" x14ac:dyDescent="0.3">
      <c r="A9">
        <v>192014016</v>
      </c>
      <c r="B9">
        <v>15</v>
      </c>
      <c r="C9" s="5" t="str">
        <f t="shared" si="0"/>
        <v>Y</v>
      </c>
    </row>
    <row r="10" spans="1:3" x14ac:dyDescent="0.3">
      <c r="A10">
        <v>192014029</v>
      </c>
      <c r="B10">
        <v>17</v>
      </c>
      <c r="C10" s="5" t="str">
        <f t="shared" si="0"/>
        <v>Y</v>
      </c>
    </row>
    <row r="11" spans="1:3" x14ac:dyDescent="0.3">
      <c r="A11">
        <v>192014034</v>
      </c>
      <c r="B11">
        <v>0</v>
      </c>
      <c r="C11" s="5" t="str">
        <f t="shared" si="0"/>
        <v>N</v>
      </c>
    </row>
    <row r="12" spans="1:3" x14ac:dyDescent="0.3">
      <c r="A12">
        <v>193014019</v>
      </c>
      <c r="B12">
        <v>8.5</v>
      </c>
      <c r="C12" s="5" t="str">
        <f t="shared" si="0"/>
        <v>Y</v>
      </c>
    </row>
    <row r="13" spans="1:3" x14ac:dyDescent="0.3">
      <c r="A13">
        <v>201014011</v>
      </c>
      <c r="B13">
        <v>18</v>
      </c>
      <c r="C13" s="5" t="str">
        <f t="shared" si="0"/>
        <v>Y</v>
      </c>
    </row>
    <row r="14" spans="1:3" x14ac:dyDescent="0.3">
      <c r="A14">
        <v>201014029</v>
      </c>
      <c r="B14">
        <v>17</v>
      </c>
      <c r="C14" s="5" t="str">
        <f t="shared" si="0"/>
        <v>Y</v>
      </c>
    </row>
    <row r="15" spans="1:3" x14ac:dyDescent="0.3">
      <c r="A15">
        <v>201014030</v>
      </c>
      <c r="B15">
        <v>0</v>
      </c>
      <c r="C15" s="5" t="str">
        <f t="shared" si="0"/>
        <v>N</v>
      </c>
    </row>
    <row r="16" spans="1:3" x14ac:dyDescent="0.3">
      <c r="A16">
        <v>201014034</v>
      </c>
      <c r="B16">
        <v>21</v>
      </c>
      <c r="C16" s="5" t="str">
        <f t="shared" si="0"/>
        <v>Y</v>
      </c>
    </row>
    <row r="17" spans="1:3" x14ac:dyDescent="0.3">
      <c r="A17">
        <v>201014035</v>
      </c>
      <c r="B17">
        <v>5</v>
      </c>
      <c r="C17" s="5" t="str">
        <f t="shared" si="0"/>
        <v>Y</v>
      </c>
    </row>
    <row r="18" spans="1:3" x14ac:dyDescent="0.3">
      <c r="A18">
        <v>201014043</v>
      </c>
      <c r="B18">
        <v>7.5</v>
      </c>
      <c r="C18" s="5" t="str">
        <f t="shared" si="0"/>
        <v>Y</v>
      </c>
    </row>
    <row r="19" spans="1:3" x14ac:dyDescent="0.3">
      <c r="A19">
        <v>201014050</v>
      </c>
      <c r="B19">
        <v>15</v>
      </c>
      <c r="C19" s="5" t="str">
        <f t="shared" si="0"/>
        <v>Y</v>
      </c>
    </row>
    <row r="20" spans="1:3" x14ac:dyDescent="0.3">
      <c r="A20">
        <v>201014056</v>
      </c>
      <c r="B20">
        <v>14.5</v>
      </c>
      <c r="C20" s="5" t="str">
        <f t="shared" si="0"/>
        <v>Y</v>
      </c>
    </row>
    <row r="21" spans="1:3" x14ac:dyDescent="0.3">
      <c r="A21">
        <v>201014058</v>
      </c>
      <c r="B21">
        <v>14</v>
      </c>
      <c r="C21" s="5" t="str">
        <f t="shared" si="0"/>
        <v>Y</v>
      </c>
    </row>
    <row r="22" spans="1:3" x14ac:dyDescent="0.3">
      <c r="A22">
        <v>201014062</v>
      </c>
      <c r="B22">
        <v>21</v>
      </c>
      <c r="C22" s="5" t="str">
        <f t="shared" si="0"/>
        <v>Y</v>
      </c>
    </row>
    <row r="23" spans="1:3" x14ac:dyDescent="0.3">
      <c r="A23">
        <v>201014074</v>
      </c>
      <c r="B23">
        <v>15</v>
      </c>
      <c r="C23" s="5" t="str">
        <f t="shared" si="0"/>
        <v>Y</v>
      </c>
    </row>
    <row r="24" spans="1:3" x14ac:dyDescent="0.3">
      <c r="A24">
        <v>201014082</v>
      </c>
      <c r="B24">
        <v>20</v>
      </c>
      <c r="C24" s="5" t="str">
        <f t="shared" si="0"/>
        <v>Y</v>
      </c>
    </row>
    <row r="25" spans="1:3" x14ac:dyDescent="0.3">
      <c r="A25">
        <v>201014083</v>
      </c>
      <c r="B25">
        <v>16.5</v>
      </c>
      <c r="C25" s="5" t="str">
        <f t="shared" si="0"/>
        <v>Y</v>
      </c>
    </row>
    <row r="26" spans="1:3" x14ac:dyDescent="0.3">
      <c r="A26">
        <v>201014085</v>
      </c>
      <c r="B26">
        <v>14</v>
      </c>
      <c r="C26" s="5" t="str">
        <f t="shared" si="0"/>
        <v>Y</v>
      </c>
    </row>
    <row r="27" spans="1:3" x14ac:dyDescent="0.3">
      <c r="A27">
        <v>201014095</v>
      </c>
      <c r="B27">
        <v>14</v>
      </c>
      <c r="C27" s="5" t="str">
        <f t="shared" si="0"/>
        <v>Y</v>
      </c>
    </row>
    <row r="28" spans="1:3" x14ac:dyDescent="0.3">
      <c r="A28">
        <v>201014097</v>
      </c>
      <c r="B28">
        <v>15.5</v>
      </c>
      <c r="C28" s="5" t="str">
        <f t="shared" si="0"/>
        <v>Y</v>
      </c>
    </row>
    <row r="29" spans="1:3" x14ac:dyDescent="0.3">
      <c r="A29">
        <v>201014098</v>
      </c>
      <c r="B29">
        <v>16</v>
      </c>
      <c r="C29" s="5" t="str">
        <f t="shared" si="0"/>
        <v>Y</v>
      </c>
    </row>
    <row r="30" spans="1:3" x14ac:dyDescent="0.3">
      <c r="A30">
        <v>201014100</v>
      </c>
      <c r="B30">
        <v>20</v>
      </c>
      <c r="C30" s="5" t="str">
        <f t="shared" si="0"/>
        <v>Y</v>
      </c>
    </row>
    <row r="31" spans="1:3" x14ac:dyDescent="0.3">
      <c r="A31">
        <v>201014110</v>
      </c>
      <c r="B31">
        <v>14</v>
      </c>
      <c r="C31" s="5" t="str">
        <f t="shared" si="0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AttendenceSheet</vt:lpstr>
      <vt:lpstr>Sheet1</vt:lpstr>
      <vt:lpstr>Sheet2</vt:lpstr>
      <vt:lpstr>Sheet3</vt:lpstr>
      <vt:lpstr>Sheet5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2021-01-25T20:23:55Z</dcterms:created>
  <dcterms:modified xsi:type="dcterms:W3CDTF">2021-01-26T06:17:59Z</dcterms:modified>
  <cp:category/>
</cp:coreProperties>
</file>