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8\results\"/>
    </mc:Choice>
  </mc:AlternateContent>
  <xr:revisionPtr revIDLastSave="0" documentId="13_ncr:1_{FFF5A8E3-77B9-48E3-AB3F-B0D4069FE4A7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AttendenceSheet" sheetId="1" r:id="rId1"/>
    <sheet name="Sheet1" sheetId="2" r:id="rId2"/>
    <sheet name="Sheet2" sheetId="3" r:id="rId3"/>
    <sheet name="Sheet5" sheetId="4" r:id="rId4"/>
  </sheets>
  <calcPr calcId="191029"/>
</workbook>
</file>

<file path=xl/calcChain.xml><?xml version="1.0" encoding="utf-8"?>
<calcChain xmlns="http://schemas.openxmlformats.org/spreadsheetml/2006/main"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N2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2" i="2"/>
  <c r="K19" i="3" l="1"/>
  <c r="K18" i="3"/>
  <c r="K17" i="3"/>
  <c r="K16" i="3"/>
  <c r="K15" i="3"/>
  <c r="K14" i="3"/>
  <c r="E14" i="3"/>
  <c r="K13" i="3"/>
  <c r="E13" i="3"/>
  <c r="K12" i="3"/>
  <c r="E12" i="3"/>
  <c r="K11" i="3"/>
  <c r="E11" i="3"/>
  <c r="K10" i="3"/>
  <c r="E10" i="3"/>
  <c r="K9" i="3"/>
  <c r="E9" i="3"/>
  <c r="K8" i="3"/>
  <c r="E8" i="3"/>
  <c r="K7" i="3"/>
  <c r="E7" i="3"/>
  <c r="K6" i="3"/>
  <c r="E6" i="3"/>
  <c r="K5" i="3"/>
  <c r="E5" i="3"/>
  <c r="K4" i="3"/>
  <c r="E4" i="3"/>
  <c r="K3" i="3"/>
  <c r="E3" i="3"/>
  <c r="K2" i="3"/>
  <c r="E2" i="3"/>
  <c r="K1" i="3"/>
  <c r="E1" i="3"/>
  <c r="I8" i="2"/>
  <c r="J8" i="2" s="1"/>
  <c r="K8" i="2" s="1"/>
  <c r="L8" i="2" s="1"/>
  <c r="I16" i="2" l="1"/>
  <c r="J16" i="2" s="1"/>
  <c r="K16" i="2" s="1"/>
  <c r="L16" i="2" s="1"/>
  <c r="I3" i="2"/>
  <c r="J3" i="2" s="1"/>
  <c r="K3" i="2" s="1"/>
  <c r="L3" i="2" s="1"/>
  <c r="I11" i="2"/>
  <c r="J11" i="2" s="1"/>
  <c r="K11" i="2" s="1"/>
  <c r="L11" i="2" s="1"/>
  <c r="I12" i="2"/>
  <c r="J12" i="2" s="1"/>
  <c r="K12" i="2" s="1"/>
  <c r="L12" i="2" s="1"/>
  <c r="I5" i="2"/>
  <c r="J5" i="2" s="1"/>
  <c r="K5" i="2" s="1"/>
  <c r="L5" i="2" s="1"/>
  <c r="I13" i="2"/>
  <c r="J13" i="2" s="1"/>
  <c r="K13" i="2" s="1"/>
  <c r="L13" i="2" s="1"/>
  <c r="I4" i="2"/>
  <c r="J4" i="2" s="1"/>
  <c r="K4" i="2" s="1"/>
  <c r="L4" i="2" s="1"/>
  <c r="I14" i="2"/>
  <c r="J14" i="2" s="1"/>
  <c r="K14" i="2" s="1"/>
  <c r="L14" i="2" s="1"/>
  <c r="I9" i="2"/>
  <c r="J9" i="2" s="1"/>
  <c r="K9" i="2" s="1"/>
  <c r="L9" i="2" s="1"/>
  <c r="I6" i="2"/>
  <c r="J6" i="2" s="1"/>
  <c r="K6" i="2" s="1"/>
  <c r="L6" i="2" s="1"/>
  <c r="I7" i="2"/>
  <c r="J7" i="2" s="1"/>
  <c r="K7" i="2" s="1"/>
  <c r="L7" i="2" s="1"/>
  <c r="I15" i="2"/>
  <c r="J15" i="2" s="1"/>
  <c r="K15" i="2" s="1"/>
  <c r="L15" i="2" s="1"/>
  <c r="I2" i="2"/>
  <c r="J2" i="2" s="1"/>
  <c r="K2" i="2" s="1"/>
  <c r="L2" i="2" s="1"/>
  <c r="I10" i="2"/>
  <c r="J10" i="2" s="1"/>
  <c r="K10" i="2" s="1"/>
  <c r="L10" i="2" s="1"/>
</calcChain>
</file>

<file path=xl/sharedStrings.xml><?xml version="1.0" encoding="utf-8"?>
<sst xmlns="http://schemas.openxmlformats.org/spreadsheetml/2006/main" count="43" uniqueCount="41">
  <si>
    <t>UNIVERSITY OF LIBERAL ARTS BANGLADESH</t>
  </si>
  <si>
    <t>Course:</t>
  </si>
  <si>
    <t>CSE208</t>
  </si>
  <si>
    <t>Course Title:</t>
  </si>
  <si>
    <t>Data Structures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</si>
  <si>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</si>
  <si>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</si>
  <si>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</si>
  <si>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</si>
  <si>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</si>
  <si>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</si>
  <si>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</si>
  <si>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FINAL</t>
  </si>
  <si>
    <t>Md. Mehedi Kayser Chowdhury</t>
  </si>
  <si>
    <t>Md. Foysal Hossain</t>
  </si>
  <si>
    <t>Nisa Akter</t>
  </si>
  <si>
    <t>Irfanuddin Ahmed</t>
  </si>
  <si>
    <t>Md. Ahsan Habib Atik</t>
  </si>
  <si>
    <t>Md. Abir Ahmad</t>
  </si>
  <si>
    <t>Mostofa Wadud</t>
  </si>
  <si>
    <t>Khadiza Nasrin</t>
  </si>
  <si>
    <t>Joyonti Rani Karmaker</t>
  </si>
  <si>
    <t>Sadia Afrin Pinky</t>
  </si>
  <si>
    <t>Tanmim Samad Alfi</t>
  </si>
  <si>
    <t>Sharier Kamal Srabon</t>
  </si>
  <si>
    <t>Rafid Bin Sikder</t>
  </si>
  <si>
    <t>Sajid Alam</t>
  </si>
  <si>
    <t xml:space="preserve">Md. Shihan </t>
  </si>
  <si>
    <t>Lab</t>
  </si>
  <si>
    <t>Attendance</t>
  </si>
  <si>
    <t>Project</t>
  </si>
  <si>
    <t>ID</t>
  </si>
  <si>
    <t>Lab 1</t>
  </si>
  <si>
    <t>Lab 2</t>
  </si>
  <si>
    <t>Lab 3</t>
  </si>
  <si>
    <t>Lab 4</t>
  </si>
  <si>
    <t>Lab 5</t>
  </si>
  <si>
    <t>Lab 6</t>
  </si>
  <si>
    <t>Total</t>
  </si>
  <si>
    <t>Converted</t>
  </si>
  <si>
    <t>Raw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</si>
</sst>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9" sqref="C29"/>
    </sheetView>
  </sheetViews>
  <sheetFormatPr defaultRowHeight="14.4" x14ac:dyDescent="0.3"/>
  <cols>
    <col min="2" max="2" width="17.6640625" bestFit="1" customWidth="1"/>
    <col min="3" max="3" width="28.33203125" bestFit="1" customWidth="1"/>
    <col min="4" max="5" width="11.5546875" bestFit="1" customWidth="1"/>
  </cols>
  <sheetData>
    <row r="1" spans="1:7" ht="18.600000000000001" x14ac:dyDescent="0.3">
      <c r="A1" s="4" t="s">
        <v>0</v>
      </c>
      <c r="B1" s="4"/>
      <c r="C1" s="4"/>
      <c r="D1" s="4"/>
      <c r="E1" s="4"/>
      <c r="F1" s="5"/>
      <c r="G1" s="5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3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5" t="s">
        <v>8</v>
      </c>
      <c r="C7" s="5"/>
      <c r="D7" s="5"/>
      <c r="E7" s="5"/>
    </row>
    <row r="9" spans="1:7" x14ac:dyDescent="0.3">
      <c r="A9" s="1" t="s">
        <v>9</v>
      </c>
      <c r="B9" s="1" t="s">
        <v>10</v>
      </c>
      <c r="C9" s="1" t="s">
        <v>11</v>
      </c>
      <c r="D9" s="1" t="s">
        <v>30</v>
      </c>
      <c r="E9" s="1" t="s">
        <v>29</v>
      </c>
      <c r="F9" s="1" t="s">
        <v>12</v>
      </c>
      <c r="G9" s="1" t="s">
        <v>28</v>
      </c>
    </row>
    <row r="11" spans="1:7" x14ac:dyDescent="0.3">
      <c r="A11">
        <v>0</v>
      </c>
      <c r="B11">
        <v>151014014</v>
      </c>
      <c r="C11" t="s">
        <v>13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</v>
      </c>
      <c r="B12">
        <v>181014105</v>
      </c>
      <c r="C12" t="s">
        <v>14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2</v>
      </c>
      <c r="B13">
        <v>182014006</v>
      </c>
      <c r="C13" t="s">
        <v>15</v>
      </c>
      <c r="D13">
        <v>20</v>
      </c>
      <c r="E13">
        <v>10</v>
      </c>
      <c r="F13">
        <v>28</v>
      </c>
      <c r="G13">
        <v>39</v>
      </c>
    </row>
    <row r="14" spans="1:7" x14ac:dyDescent="0.3">
      <c r="A14">
        <v>3</v>
      </c>
      <c r="B14">
        <v>182014030</v>
      </c>
      <c r="C14" t="s">
        <v>16</v>
      </c>
      <c r="D14">
        <v>0</v>
      </c>
      <c r="E14">
        <v>1</v>
      </c>
      <c r="F14">
        <v>21</v>
      </c>
      <c r="G14">
        <v>2</v>
      </c>
    </row>
    <row r="15" spans="1:7" x14ac:dyDescent="0.3">
      <c r="A15">
        <v>4</v>
      </c>
      <c r="B15">
        <v>182014035</v>
      </c>
      <c r="C15" t="s">
        <v>17</v>
      </c>
      <c r="D15">
        <v>0</v>
      </c>
      <c r="E15">
        <v>1</v>
      </c>
      <c r="F15">
        <v>20</v>
      </c>
      <c r="G15">
        <v>3</v>
      </c>
    </row>
    <row r="16" spans="1:7" x14ac:dyDescent="0.3">
      <c r="A16">
        <v>5</v>
      </c>
      <c r="B16">
        <v>182014036</v>
      </c>
      <c r="C16" t="s">
        <v>18</v>
      </c>
      <c r="D16">
        <v>0</v>
      </c>
      <c r="E16">
        <v>1</v>
      </c>
      <c r="F16">
        <v>0</v>
      </c>
      <c r="G16">
        <v>4</v>
      </c>
    </row>
    <row r="17" spans="1:7" x14ac:dyDescent="0.3">
      <c r="A17">
        <v>6</v>
      </c>
      <c r="B17">
        <v>182014080</v>
      </c>
      <c r="C17" t="s">
        <v>19</v>
      </c>
      <c r="D17">
        <v>0</v>
      </c>
      <c r="E17">
        <v>1</v>
      </c>
      <c r="F17">
        <v>0</v>
      </c>
      <c r="G17">
        <v>2</v>
      </c>
    </row>
    <row r="18" spans="1:7" x14ac:dyDescent="0.3">
      <c r="A18">
        <v>7</v>
      </c>
      <c r="B18">
        <v>191014042</v>
      </c>
      <c r="C18" t="s">
        <v>20</v>
      </c>
      <c r="D18">
        <v>0</v>
      </c>
      <c r="E18">
        <v>0</v>
      </c>
      <c r="F18">
        <v>19</v>
      </c>
      <c r="G18">
        <v>0</v>
      </c>
    </row>
    <row r="19" spans="1:7" x14ac:dyDescent="0.3">
      <c r="A19">
        <v>8</v>
      </c>
      <c r="B19">
        <v>191014052</v>
      </c>
      <c r="C19" t="s">
        <v>21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9</v>
      </c>
      <c r="B20">
        <v>191014077</v>
      </c>
      <c r="C20" t="s">
        <v>22</v>
      </c>
      <c r="D20">
        <v>20</v>
      </c>
      <c r="E20">
        <v>9</v>
      </c>
      <c r="F20">
        <v>28</v>
      </c>
      <c r="G20">
        <v>34</v>
      </c>
    </row>
    <row r="21" spans="1:7" x14ac:dyDescent="0.3">
      <c r="A21">
        <v>10</v>
      </c>
      <c r="B21">
        <v>193014019</v>
      </c>
      <c r="C21" t="s">
        <v>23</v>
      </c>
      <c r="D21">
        <v>0</v>
      </c>
      <c r="E21">
        <v>0</v>
      </c>
      <c r="F21">
        <v>19</v>
      </c>
      <c r="G21">
        <v>0</v>
      </c>
    </row>
    <row r="22" spans="1:7" x14ac:dyDescent="0.3">
      <c r="A22">
        <v>11</v>
      </c>
      <c r="B22">
        <v>193014024</v>
      </c>
      <c r="C22" t="s">
        <v>24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12</v>
      </c>
      <c r="B23">
        <v>193014028</v>
      </c>
      <c r="C23" t="s">
        <v>25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13</v>
      </c>
      <c r="B24">
        <v>193014045</v>
      </c>
      <c r="C24" t="s">
        <v>26</v>
      </c>
      <c r="D24">
        <v>0</v>
      </c>
      <c r="E24">
        <v>0</v>
      </c>
      <c r="F24">
        <v>18</v>
      </c>
      <c r="G24">
        <v>0</v>
      </c>
    </row>
    <row r="25" spans="1:7" x14ac:dyDescent="0.3">
      <c r="A25">
        <v>14</v>
      </c>
      <c r="B25">
        <v>193014059</v>
      </c>
      <c r="C25" t="s">
        <v>27</v>
      </c>
      <c r="D25">
        <v>0</v>
      </c>
      <c r="E25">
        <v>0</v>
      </c>
      <c r="F25">
        <v>0</v>
      </c>
      <c r="G2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3869-7A08-40E9-AC4D-5075C7796FB3}">
  <dimension ref="A1:P24"/>
  <sheetViews>
    <sheetView workbookViewId="0">
      <selection activeCell="L2" sqref="L2:L16"/>
    </sheetView>
  </sheetViews>
  <sheetFormatPr defaultRowHeight="14.4" x14ac:dyDescent="0.3"/>
  <cols>
    <col min="1" max="1" width="10" bestFit="1" customWidth="1"/>
    <col min="9" max="9" width="10" bestFit="1" customWidth="1"/>
    <col min="11" max="11" width="15.109375" bestFit="1" customWidth="1"/>
    <col min="12" max="12" width="11" bestFit="1" customWidth="1"/>
  </cols>
  <sheetData>
    <row r="1" spans="1:12" s="3" customFormat="1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28</v>
      </c>
      <c r="K1" s="3" t="s">
        <v>40</v>
      </c>
      <c r="L1" s="3" t="s">
        <v>29</v>
      </c>
    </row>
    <row r="2" spans="1:12" x14ac:dyDescent="0.3">
      <c r="A2">
        <v>151014014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SUM(B2:G2)</f>
        <v>0</v>
      </c>
      <c r="I2">
        <f t="shared" ref="I2:I16" si="0">(H2/$N$24)*$O$24</f>
        <v>0</v>
      </c>
      <c r="J2">
        <f>ROUNDUP(I2,0)</f>
        <v>0</v>
      </c>
      <c r="K2">
        <f t="shared" ref="K2:K16" si="1">(J2/$O$24)*$P$24</f>
        <v>0</v>
      </c>
      <c r="L2">
        <f>ROUNDUP(K2,0)</f>
        <v>0</v>
      </c>
    </row>
    <row r="3" spans="1:12" x14ac:dyDescent="0.3">
      <c r="A3">
        <v>181014105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 t="shared" ref="H3:H17" si="2">SUM(B3:G3)</f>
        <v>0</v>
      </c>
      <c r="I3">
        <f t="shared" si="0"/>
        <v>0</v>
      </c>
      <c r="J3">
        <f t="shared" ref="J3:J16" si="3">ROUNDUP(I3,0)</f>
        <v>0</v>
      </c>
      <c r="K3">
        <f t="shared" si="1"/>
        <v>0</v>
      </c>
      <c r="L3">
        <f t="shared" ref="L3:L16" si="4">ROUNDUP(K3,0)</f>
        <v>0</v>
      </c>
    </row>
    <row r="4" spans="1:12" x14ac:dyDescent="0.3">
      <c r="A4">
        <v>182014006</v>
      </c>
      <c r="B4">
        <v>16</v>
      </c>
      <c r="C4">
        <v>40</v>
      </c>
      <c r="D4">
        <v>40</v>
      </c>
      <c r="E4">
        <v>20</v>
      </c>
      <c r="F4">
        <v>38</v>
      </c>
      <c r="G4">
        <v>20</v>
      </c>
      <c r="H4">
        <f t="shared" si="2"/>
        <v>174</v>
      </c>
      <c r="I4">
        <f t="shared" si="0"/>
        <v>38.666666666666664</v>
      </c>
      <c r="J4">
        <f t="shared" si="3"/>
        <v>39</v>
      </c>
      <c r="K4">
        <f t="shared" si="1"/>
        <v>9.75</v>
      </c>
      <c r="L4">
        <f t="shared" si="4"/>
        <v>10</v>
      </c>
    </row>
    <row r="5" spans="1:12" x14ac:dyDescent="0.3">
      <c r="A5">
        <v>182014030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2"/>
        <v>8</v>
      </c>
      <c r="I5">
        <f t="shared" si="0"/>
        <v>1.7777777777777779</v>
      </c>
      <c r="J5">
        <f t="shared" si="3"/>
        <v>2</v>
      </c>
      <c r="K5">
        <f t="shared" si="1"/>
        <v>0.5</v>
      </c>
      <c r="L5">
        <f t="shared" si="4"/>
        <v>1</v>
      </c>
    </row>
    <row r="6" spans="1:12" x14ac:dyDescent="0.3">
      <c r="A6">
        <v>182014035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2"/>
        <v>12</v>
      </c>
      <c r="I6">
        <f t="shared" si="0"/>
        <v>2.6666666666666665</v>
      </c>
      <c r="J6">
        <f t="shared" si="3"/>
        <v>3</v>
      </c>
      <c r="K6">
        <f t="shared" si="1"/>
        <v>0.75</v>
      </c>
      <c r="L6">
        <f t="shared" si="4"/>
        <v>1</v>
      </c>
    </row>
    <row r="7" spans="1:12" x14ac:dyDescent="0.3">
      <c r="A7">
        <v>182014036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2"/>
        <v>15</v>
      </c>
      <c r="I7">
        <f t="shared" si="0"/>
        <v>3.333333333333333</v>
      </c>
      <c r="J7">
        <f t="shared" si="3"/>
        <v>4</v>
      </c>
      <c r="K7">
        <f t="shared" si="1"/>
        <v>1</v>
      </c>
      <c r="L7">
        <f t="shared" si="4"/>
        <v>1</v>
      </c>
    </row>
    <row r="8" spans="1:12" x14ac:dyDescent="0.3">
      <c r="A8">
        <v>182014080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2"/>
        <v>8</v>
      </c>
      <c r="I8">
        <f t="shared" si="0"/>
        <v>1.7777777777777779</v>
      </c>
      <c r="J8">
        <f t="shared" si="3"/>
        <v>2</v>
      </c>
      <c r="K8">
        <f t="shared" si="1"/>
        <v>0.5</v>
      </c>
      <c r="L8">
        <f t="shared" si="4"/>
        <v>1</v>
      </c>
    </row>
    <row r="9" spans="1:12" x14ac:dyDescent="0.3">
      <c r="A9">
        <v>191014042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2"/>
        <v>0</v>
      </c>
      <c r="I9">
        <f t="shared" si="0"/>
        <v>0</v>
      </c>
      <c r="J9">
        <f t="shared" si="3"/>
        <v>0</v>
      </c>
      <c r="K9">
        <f t="shared" si="1"/>
        <v>0</v>
      </c>
      <c r="L9">
        <f t="shared" si="4"/>
        <v>0</v>
      </c>
    </row>
    <row r="10" spans="1:12" x14ac:dyDescent="0.3">
      <c r="A10">
        <v>191014052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2"/>
        <v>0</v>
      </c>
      <c r="I10">
        <f t="shared" si="0"/>
        <v>0</v>
      </c>
      <c r="J10">
        <f t="shared" si="3"/>
        <v>0</v>
      </c>
      <c r="K10">
        <f t="shared" si="1"/>
        <v>0</v>
      </c>
      <c r="L10">
        <f t="shared" si="4"/>
        <v>0</v>
      </c>
    </row>
    <row r="11" spans="1:12" x14ac:dyDescent="0.3">
      <c r="A11">
        <v>191014077</v>
      </c>
      <c r="B11">
        <v>17</v>
      </c>
      <c r="C11">
        <v>40</v>
      </c>
      <c r="D11">
        <v>40</v>
      </c>
      <c r="E11">
        <v>20</v>
      </c>
      <c r="F11">
        <v>18</v>
      </c>
      <c r="G11">
        <v>17</v>
      </c>
      <c r="H11">
        <f t="shared" si="2"/>
        <v>152</v>
      </c>
      <c r="I11">
        <f t="shared" si="0"/>
        <v>33.777777777777779</v>
      </c>
      <c r="J11">
        <f t="shared" si="3"/>
        <v>34</v>
      </c>
      <c r="K11">
        <f t="shared" si="1"/>
        <v>8.5</v>
      </c>
      <c r="L11">
        <f t="shared" si="4"/>
        <v>9</v>
      </c>
    </row>
    <row r="12" spans="1:12" x14ac:dyDescent="0.3">
      <c r="A12">
        <v>193014019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2"/>
        <v>0</v>
      </c>
      <c r="I12">
        <f t="shared" si="0"/>
        <v>0</v>
      </c>
      <c r="J12">
        <f t="shared" si="3"/>
        <v>0</v>
      </c>
      <c r="K12">
        <f t="shared" si="1"/>
        <v>0</v>
      </c>
      <c r="L12">
        <f t="shared" si="4"/>
        <v>0</v>
      </c>
    </row>
    <row r="13" spans="1:12" x14ac:dyDescent="0.3">
      <c r="A13">
        <v>193014024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2"/>
        <v>0</v>
      </c>
      <c r="I13">
        <f t="shared" si="0"/>
        <v>0</v>
      </c>
      <c r="J13">
        <f t="shared" si="3"/>
        <v>0</v>
      </c>
      <c r="K13">
        <f t="shared" si="1"/>
        <v>0</v>
      </c>
      <c r="L13">
        <f t="shared" si="4"/>
        <v>0</v>
      </c>
    </row>
    <row r="14" spans="1:12" x14ac:dyDescent="0.3">
      <c r="A14">
        <v>193014028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2"/>
        <v>0</v>
      </c>
      <c r="I14">
        <f t="shared" si="0"/>
        <v>0</v>
      </c>
      <c r="J14">
        <f t="shared" si="3"/>
        <v>0</v>
      </c>
      <c r="K14">
        <f t="shared" si="1"/>
        <v>0</v>
      </c>
      <c r="L14">
        <f t="shared" si="4"/>
        <v>0</v>
      </c>
    </row>
    <row r="15" spans="1:12" x14ac:dyDescent="0.3">
      <c r="A15">
        <v>193014045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2"/>
        <v>0</v>
      </c>
      <c r="I15">
        <f t="shared" si="0"/>
        <v>0</v>
      </c>
      <c r="J15">
        <f t="shared" si="3"/>
        <v>0</v>
      </c>
      <c r="K15">
        <f t="shared" si="1"/>
        <v>0</v>
      </c>
      <c r="L15">
        <f t="shared" si="4"/>
        <v>0</v>
      </c>
    </row>
    <row r="16" spans="1:12" x14ac:dyDescent="0.3">
      <c r="A16">
        <v>193014059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2"/>
        <v>0</v>
      </c>
      <c r="I16">
        <f t="shared" si="0"/>
        <v>0</v>
      </c>
      <c r="J16">
        <f t="shared" si="3"/>
        <v>0</v>
      </c>
      <c r="K16">
        <f t="shared" si="1"/>
        <v>0</v>
      </c>
      <c r="L16">
        <f t="shared" si="4"/>
        <v>0</v>
      </c>
    </row>
    <row r="17" spans="2:16" x14ac:dyDescent="0.3">
      <c r="B17">
        <v>20</v>
      </c>
      <c r="C17">
        <v>40</v>
      </c>
      <c r="D17">
        <v>40</v>
      </c>
      <c r="E17">
        <v>20</v>
      </c>
      <c r="F17">
        <v>40</v>
      </c>
      <c r="G17">
        <v>20</v>
      </c>
      <c r="H17">
        <f t="shared" si="2"/>
        <v>180</v>
      </c>
    </row>
    <row r="24" spans="2:16" x14ac:dyDescent="0.3">
      <c r="N24">
        <f>H17</f>
        <v>180</v>
      </c>
      <c r="O24">
        <v>40</v>
      </c>
      <c r="P24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D1B8-34C9-4D93-9649-F677F0C3E91B}">
  <dimension ref="A1:K19"/>
  <sheetViews>
    <sheetView workbookViewId="0">
      <selection activeCell="K1" sqref="K1:K15"/>
    </sheetView>
  </sheetViews>
  <sheetFormatPr defaultRowHeight="14.4" x14ac:dyDescent="0.3"/>
  <cols>
    <col min="1" max="1" width="10" bestFit="1" customWidth="1"/>
    <col min="7" max="7" width="10" bestFit="1" customWidth="1"/>
    <col min="10" max="10" width="10" bestFit="1" customWidth="1"/>
  </cols>
  <sheetData>
    <row r="1" spans="1:11" x14ac:dyDescent="0.3">
      <c r="A1">
        <v>191014042</v>
      </c>
      <c r="B1">
        <v>0</v>
      </c>
      <c r="C1">
        <v>20</v>
      </c>
      <c r="E1">
        <f t="shared" ref="E1:E14" si="0">B1+C1</f>
        <v>20</v>
      </c>
      <c r="G1">
        <v>191014042</v>
      </c>
      <c r="H1">
        <v>0</v>
      </c>
      <c r="J1">
        <v>151014014</v>
      </c>
      <c r="K1">
        <f>IFERROR(VLOOKUP($J1,$G$1:$H$19,2,FALSE),0)</f>
        <v>0</v>
      </c>
    </row>
    <row r="2" spans="1:11" x14ac:dyDescent="0.3">
      <c r="A2">
        <v>191014077</v>
      </c>
      <c r="B2">
        <v>17</v>
      </c>
      <c r="C2">
        <v>20</v>
      </c>
      <c r="E2">
        <f t="shared" si="0"/>
        <v>37</v>
      </c>
      <c r="G2">
        <v>191014077</v>
      </c>
      <c r="H2">
        <v>17</v>
      </c>
      <c r="J2">
        <v>181014105</v>
      </c>
      <c r="K2">
        <f t="shared" ref="K2:K19" si="1">IFERROR(VLOOKUP($J2,$G$1:$H$19,2,FALSE),0)</f>
        <v>0</v>
      </c>
    </row>
    <row r="3" spans="1:11" x14ac:dyDescent="0.3">
      <c r="A3">
        <v>182014006</v>
      </c>
      <c r="B3">
        <v>20</v>
      </c>
      <c r="C3">
        <v>20</v>
      </c>
      <c r="E3">
        <f t="shared" si="0"/>
        <v>40</v>
      </c>
      <c r="G3">
        <v>182014006</v>
      </c>
      <c r="H3">
        <v>20</v>
      </c>
      <c r="J3">
        <v>182014006</v>
      </c>
      <c r="K3">
        <f t="shared" si="1"/>
        <v>20</v>
      </c>
    </row>
    <row r="4" spans="1:11" x14ac:dyDescent="0.3">
      <c r="E4">
        <f t="shared" si="0"/>
        <v>0</v>
      </c>
      <c r="J4">
        <v>182014030</v>
      </c>
      <c r="K4">
        <f t="shared" si="1"/>
        <v>0</v>
      </c>
    </row>
    <row r="5" spans="1:11" x14ac:dyDescent="0.3">
      <c r="E5">
        <f t="shared" si="0"/>
        <v>0</v>
      </c>
      <c r="J5">
        <v>182014035</v>
      </c>
      <c r="K5">
        <f t="shared" si="1"/>
        <v>0</v>
      </c>
    </row>
    <row r="6" spans="1:11" x14ac:dyDescent="0.3">
      <c r="E6">
        <f t="shared" si="0"/>
        <v>0</v>
      </c>
      <c r="J6">
        <v>182014036</v>
      </c>
      <c r="K6">
        <f t="shared" si="1"/>
        <v>0</v>
      </c>
    </row>
    <row r="7" spans="1:11" x14ac:dyDescent="0.3">
      <c r="E7">
        <f t="shared" si="0"/>
        <v>0</v>
      </c>
      <c r="J7">
        <v>182014080</v>
      </c>
      <c r="K7">
        <f t="shared" si="1"/>
        <v>0</v>
      </c>
    </row>
    <row r="8" spans="1:11" x14ac:dyDescent="0.3">
      <c r="E8">
        <f t="shared" si="0"/>
        <v>0</v>
      </c>
      <c r="J8">
        <v>191014042</v>
      </c>
      <c r="K8">
        <f t="shared" si="1"/>
        <v>0</v>
      </c>
    </row>
    <row r="9" spans="1:11" x14ac:dyDescent="0.3">
      <c r="E9">
        <f t="shared" si="0"/>
        <v>0</v>
      </c>
      <c r="J9">
        <v>191014052</v>
      </c>
      <c r="K9">
        <f t="shared" si="1"/>
        <v>0</v>
      </c>
    </row>
    <row r="10" spans="1:11" x14ac:dyDescent="0.3">
      <c r="E10">
        <f t="shared" si="0"/>
        <v>0</v>
      </c>
      <c r="J10">
        <v>191014077</v>
      </c>
      <c r="K10">
        <f t="shared" si="1"/>
        <v>17</v>
      </c>
    </row>
    <row r="11" spans="1:11" x14ac:dyDescent="0.3">
      <c r="E11">
        <f t="shared" si="0"/>
        <v>0</v>
      </c>
      <c r="J11">
        <v>193014019</v>
      </c>
      <c r="K11">
        <f t="shared" si="1"/>
        <v>0</v>
      </c>
    </row>
    <row r="12" spans="1:11" x14ac:dyDescent="0.3">
      <c r="E12">
        <f t="shared" si="0"/>
        <v>0</v>
      </c>
      <c r="J12">
        <v>193014024</v>
      </c>
      <c r="K12">
        <f t="shared" si="1"/>
        <v>0</v>
      </c>
    </row>
    <row r="13" spans="1:11" x14ac:dyDescent="0.3">
      <c r="E13">
        <f t="shared" si="0"/>
        <v>0</v>
      </c>
      <c r="J13">
        <v>193014028</v>
      </c>
      <c r="K13">
        <f t="shared" si="1"/>
        <v>0</v>
      </c>
    </row>
    <row r="14" spans="1:11" x14ac:dyDescent="0.3">
      <c r="E14">
        <f t="shared" si="0"/>
        <v>0</v>
      </c>
      <c r="J14">
        <v>193014045</v>
      </c>
      <c r="K14">
        <f t="shared" si="1"/>
        <v>0</v>
      </c>
    </row>
    <row r="15" spans="1:11" x14ac:dyDescent="0.3">
      <c r="J15">
        <v>193014059</v>
      </c>
      <c r="K15">
        <f t="shared" si="1"/>
        <v>0</v>
      </c>
    </row>
    <row r="16" spans="1:11" x14ac:dyDescent="0.3">
      <c r="K16">
        <f t="shared" si="1"/>
        <v>0</v>
      </c>
    </row>
    <row r="17" spans="11:11" x14ac:dyDescent="0.3">
      <c r="K17">
        <f t="shared" si="1"/>
        <v>0</v>
      </c>
    </row>
    <row r="18" spans="11:11" x14ac:dyDescent="0.3">
      <c r="K18">
        <f t="shared" si="1"/>
        <v>0</v>
      </c>
    </row>
    <row r="19" spans="11:11" x14ac:dyDescent="0.3">
      <c r="K1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CC49-BFFF-4DC3-90DB-2AC57018FC95}">
  <dimension ref="A1:C31"/>
  <sheetViews>
    <sheetView tabSelected="1" workbookViewId="0">
      <selection activeCell="C1" sqref="C1:C15"/>
    </sheetView>
  </sheetViews>
  <sheetFormatPr defaultRowHeight="14.4" x14ac:dyDescent="0.3"/>
  <cols>
    <col min="1" max="1" width="10" style="2" bestFit="1" customWidth="1"/>
    <col min="2" max="16384" width="8.88671875" style="2"/>
  </cols>
  <sheetData>
    <row r="1" spans="1:3" x14ac:dyDescent="0.3">
      <c r="A1" s="2">
        <v>151014014</v>
      </c>
      <c r="B1" s="2">
        <v>0</v>
      </c>
      <c r="C1" s="6" t="str">
        <f>IF(B1=0,"N","Y")</f>
        <v>N</v>
      </c>
    </row>
    <row r="2" spans="1:3" x14ac:dyDescent="0.3">
      <c r="A2" s="2">
        <v>181014105</v>
      </c>
      <c r="B2" s="2">
        <v>0</v>
      </c>
      <c r="C2" s="6" t="str">
        <f t="shared" ref="C2:C31" si="0">IF(B2=0,"N","Y")</f>
        <v>N</v>
      </c>
    </row>
    <row r="3" spans="1:3" x14ac:dyDescent="0.3">
      <c r="A3" s="2">
        <v>182014006</v>
      </c>
      <c r="B3" s="2">
        <v>28</v>
      </c>
      <c r="C3" s="6" t="str">
        <f t="shared" si="0"/>
        <v>Y</v>
      </c>
    </row>
    <row r="4" spans="1:3" x14ac:dyDescent="0.3">
      <c r="A4" s="2">
        <v>182014030</v>
      </c>
      <c r="B4" s="2">
        <v>21</v>
      </c>
      <c r="C4" s="6" t="str">
        <f t="shared" si="0"/>
        <v>Y</v>
      </c>
    </row>
    <row r="5" spans="1:3" x14ac:dyDescent="0.3">
      <c r="A5" s="2">
        <v>182014035</v>
      </c>
      <c r="B5" s="2">
        <v>20</v>
      </c>
      <c r="C5" s="6" t="str">
        <f t="shared" si="0"/>
        <v>Y</v>
      </c>
    </row>
    <row r="6" spans="1:3" x14ac:dyDescent="0.3">
      <c r="A6" s="2">
        <v>182014036</v>
      </c>
      <c r="B6" s="2">
        <v>0</v>
      </c>
      <c r="C6" s="6" t="str">
        <f t="shared" si="0"/>
        <v>N</v>
      </c>
    </row>
    <row r="7" spans="1:3" x14ac:dyDescent="0.3">
      <c r="A7" s="2">
        <v>182014080</v>
      </c>
      <c r="B7" s="2">
        <v>0</v>
      </c>
      <c r="C7" s="6" t="str">
        <f t="shared" si="0"/>
        <v>N</v>
      </c>
    </row>
    <row r="8" spans="1:3" x14ac:dyDescent="0.3">
      <c r="A8" s="2">
        <v>191014042</v>
      </c>
      <c r="B8" s="2">
        <v>19</v>
      </c>
      <c r="C8" s="6" t="str">
        <f t="shared" si="0"/>
        <v>Y</v>
      </c>
    </row>
    <row r="9" spans="1:3" x14ac:dyDescent="0.3">
      <c r="A9" s="2">
        <v>191014052</v>
      </c>
      <c r="B9" s="2">
        <v>0</v>
      </c>
      <c r="C9" s="6" t="str">
        <f t="shared" si="0"/>
        <v>N</v>
      </c>
    </row>
    <row r="10" spans="1:3" x14ac:dyDescent="0.3">
      <c r="A10" s="2">
        <v>191014077</v>
      </c>
      <c r="B10" s="2">
        <v>28</v>
      </c>
      <c r="C10" s="6" t="str">
        <f t="shared" si="0"/>
        <v>Y</v>
      </c>
    </row>
    <row r="11" spans="1:3" x14ac:dyDescent="0.3">
      <c r="A11" s="2">
        <v>193014019</v>
      </c>
      <c r="B11" s="2">
        <v>19</v>
      </c>
      <c r="C11" s="6" t="str">
        <f t="shared" si="0"/>
        <v>Y</v>
      </c>
    </row>
    <row r="12" spans="1:3" x14ac:dyDescent="0.3">
      <c r="A12" s="2">
        <v>193014024</v>
      </c>
      <c r="B12" s="2">
        <v>0</v>
      </c>
      <c r="C12" s="6" t="str">
        <f t="shared" si="0"/>
        <v>N</v>
      </c>
    </row>
    <row r="13" spans="1:3" x14ac:dyDescent="0.3">
      <c r="A13" s="2">
        <v>193014028</v>
      </c>
      <c r="B13" s="2">
        <v>0</v>
      </c>
      <c r="C13" s="6" t="str">
        <f t="shared" si="0"/>
        <v>N</v>
      </c>
    </row>
    <row r="14" spans="1:3" x14ac:dyDescent="0.3">
      <c r="A14" s="2">
        <v>193014045</v>
      </c>
      <c r="B14" s="2">
        <v>18</v>
      </c>
      <c r="C14" s="6" t="str">
        <f t="shared" si="0"/>
        <v>Y</v>
      </c>
    </row>
    <row r="15" spans="1:3" x14ac:dyDescent="0.3">
      <c r="A15" s="2">
        <v>193014059</v>
      </c>
      <c r="B15" s="2">
        <v>0</v>
      </c>
      <c r="C15" s="6" t="str">
        <f t="shared" si="0"/>
        <v>N</v>
      </c>
    </row>
    <row r="16" spans="1:3" x14ac:dyDescent="0.3">
      <c r="C16" s="6" t="str">
        <f t="shared" si="0"/>
        <v>N</v>
      </c>
    </row>
    <row r="17" spans="3:3" x14ac:dyDescent="0.3">
      <c r="C17" s="6" t="str">
        <f t="shared" si="0"/>
        <v>N</v>
      </c>
    </row>
    <row r="18" spans="3:3" x14ac:dyDescent="0.3">
      <c r="C18" s="6" t="str">
        <f t="shared" si="0"/>
        <v>N</v>
      </c>
    </row>
    <row r="19" spans="3:3" x14ac:dyDescent="0.3">
      <c r="C19" s="6" t="str">
        <f t="shared" si="0"/>
        <v>N</v>
      </c>
    </row>
    <row r="20" spans="3:3" x14ac:dyDescent="0.3">
      <c r="C20" s="6" t="str">
        <f t="shared" si="0"/>
        <v>N</v>
      </c>
    </row>
    <row r="21" spans="3:3" x14ac:dyDescent="0.3">
      <c r="C21" s="6" t="str">
        <f t="shared" si="0"/>
        <v>N</v>
      </c>
    </row>
    <row r="22" spans="3:3" x14ac:dyDescent="0.3">
      <c r="C22" s="6" t="str">
        <f t="shared" si="0"/>
        <v>N</v>
      </c>
    </row>
    <row r="23" spans="3:3" x14ac:dyDescent="0.3">
      <c r="C23" s="6" t="str">
        <f t="shared" si="0"/>
        <v>N</v>
      </c>
    </row>
    <row r="24" spans="3:3" x14ac:dyDescent="0.3">
      <c r="C24" s="6" t="str">
        <f t="shared" si="0"/>
        <v>N</v>
      </c>
    </row>
    <row r="25" spans="3:3" x14ac:dyDescent="0.3">
      <c r="C25" s="6" t="str">
        <f t="shared" si="0"/>
        <v>N</v>
      </c>
    </row>
    <row r="26" spans="3:3" x14ac:dyDescent="0.3">
      <c r="C26" s="6" t="str">
        <f t="shared" si="0"/>
        <v>N</v>
      </c>
    </row>
    <row r="27" spans="3:3" x14ac:dyDescent="0.3">
      <c r="C27" s="6" t="str">
        <f t="shared" si="0"/>
        <v>N</v>
      </c>
    </row>
    <row r="28" spans="3:3" x14ac:dyDescent="0.3">
      <c r="C28" s="6" t="str">
        <f t="shared" si="0"/>
        <v>N</v>
      </c>
    </row>
    <row r="29" spans="3:3" x14ac:dyDescent="0.3">
      <c r="C29" s="6" t="str">
        <f t="shared" si="0"/>
        <v>N</v>
      </c>
    </row>
    <row r="30" spans="3:3" x14ac:dyDescent="0.3">
      <c r="C30" s="6" t="str">
        <f t="shared" si="0"/>
        <v>N</v>
      </c>
    </row>
    <row r="31" spans="3:3" x14ac:dyDescent="0.3">
      <c r="C31" s="6" t="str">
        <f t="shared" si="0"/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AttendenceSheet</vt:lpstr>
      <vt:lpstr>Sheet1</vt:lpstr>
      <vt:lpstr>Sheet2</vt:lpstr>
      <vt:lpstr>Sheet5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2021-01-25T19:55:44Z</dcterms:created>
  <dcterms:modified xsi:type="dcterms:W3CDTF">2021-01-26T06:44:04Z</dcterms:modified>
  <cp:category/>
</cp:coreProperties>
</file>