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304\"/>
    </mc:Choice>
  </mc:AlternateContent>
  <xr:revisionPtr revIDLastSave="0" documentId="13_ncr:1_{B217AE28-6DEA-40B4-BC56-52C8F1AF1C33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AttendenceSheet" sheetId="1" r:id="rId1"/>
    <sheet name="Sheet1" sheetId="2" r:id="rId2"/>
    <sheet name="Sheet2" sheetId="4" r:id="rId3"/>
    <sheet name="Sheet1 (2)" sheetId="5" r:id="rId4"/>
    <sheet name="Sheet5" sheetId="6" r:id="rId5"/>
  </sheets>
  <calcPr calcId="191029"/>
</workbook>
</file>

<file path=xl/calcChain.xml><?xml version="1.0" encoding="utf-8"?>
<calcChain xmlns="http://schemas.openxmlformats.org/spreadsheetml/2006/main">
  <c r="C31" i="6" l="1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L29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F20" i="5"/>
  <c r="F19" i="5"/>
  <c r="F18" i="5"/>
  <c r="F17" i="5"/>
  <c r="E1" i="4"/>
  <c r="K1" i="4"/>
  <c r="E2" i="4"/>
  <c r="K2" i="4"/>
  <c r="E3" i="4"/>
  <c r="K3" i="4"/>
  <c r="E4" i="4"/>
  <c r="K4" i="4"/>
  <c r="E5" i="4"/>
  <c r="K5" i="4"/>
  <c r="E6" i="4"/>
  <c r="K6" i="4"/>
  <c r="E7" i="4"/>
  <c r="K7" i="4"/>
  <c r="E8" i="4"/>
  <c r="K8" i="4"/>
  <c r="E9" i="4"/>
  <c r="K9" i="4"/>
  <c r="E10" i="4"/>
  <c r="K10" i="4"/>
  <c r="E11" i="4"/>
  <c r="K11" i="4"/>
  <c r="E12" i="4"/>
  <c r="K12" i="4"/>
  <c r="E13" i="4"/>
  <c r="K13" i="4"/>
  <c r="E14" i="4"/>
  <c r="K14" i="4"/>
  <c r="K15" i="4"/>
  <c r="K16" i="4"/>
  <c r="K17" i="4"/>
  <c r="K18" i="4"/>
  <c r="K19" i="4"/>
  <c r="G9" i="5" l="1"/>
  <c r="H9" i="5" s="1"/>
  <c r="I9" i="5" s="1"/>
  <c r="J9" i="5" s="1"/>
  <c r="G10" i="5"/>
  <c r="H10" i="5" s="1"/>
  <c r="I10" i="5" s="1"/>
  <c r="J10" i="5" s="1"/>
  <c r="G16" i="5"/>
  <c r="H16" i="5" s="1"/>
  <c r="I16" i="5" s="1"/>
  <c r="J16" i="5" s="1"/>
  <c r="G20" i="5"/>
  <c r="H20" i="5" s="1"/>
  <c r="I20" i="5" s="1"/>
  <c r="J20" i="5" s="1"/>
  <c r="G14" i="5"/>
  <c r="H14" i="5" s="1"/>
  <c r="I14" i="5" s="1"/>
  <c r="J14" i="5" s="1"/>
  <c r="G13" i="5"/>
  <c r="H13" i="5" s="1"/>
  <c r="I13" i="5" s="1"/>
  <c r="J13" i="5" s="1"/>
  <c r="G15" i="5"/>
  <c r="H15" i="5" s="1"/>
  <c r="I15" i="5" s="1"/>
  <c r="J15" i="5" s="1"/>
  <c r="G17" i="5"/>
  <c r="H17" i="5" s="1"/>
  <c r="I17" i="5" s="1"/>
  <c r="J17" i="5" s="1"/>
  <c r="G8" i="5"/>
  <c r="H8" i="5" s="1"/>
  <c r="I8" i="5" s="1"/>
  <c r="J8" i="5" s="1"/>
  <c r="G11" i="5"/>
  <c r="H11" i="5" s="1"/>
  <c r="I11" i="5" s="1"/>
  <c r="J11" i="5" s="1"/>
  <c r="G2" i="5"/>
  <c r="G3" i="5"/>
  <c r="H3" i="5" s="1"/>
  <c r="I3" i="5" s="1"/>
  <c r="J3" i="5" s="1"/>
  <c r="G12" i="5"/>
  <c r="H12" i="5" s="1"/>
  <c r="I12" i="5" s="1"/>
  <c r="J12" i="5" s="1"/>
  <c r="G4" i="5"/>
  <c r="H4" i="5" s="1"/>
  <c r="I4" i="5" s="1"/>
  <c r="J4" i="5" s="1"/>
  <c r="G5" i="5"/>
  <c r="H5" i="5" s="1"/>
  <c r="I5" i="5" s="1"/>
  <c r="J5" i="5" s="1"/>
  <c r="G6" i="5"/>
  <c r="H6" i="5" s="1"/>
  <c r="I6" i="5" s="1"/>
  <c r="J6" i="5" s="1"/>
  <c r="G7" i="5"/>
  <c r="H7" i="5" s="1"/>
  <c r="I7" i="5" s="1"/>
  <c r="J7" i="5" s="1"/>
  <c r="G19" i="5"/>
  <c r="H19" i="5" s="1"/>
  <c r="I19" i="5" s="1"/>
  <c r="J19" i="5" s="1"/>
  <c r="H2" i="5"/>
  <c r="G18" i="5"/>
  <c r="H18" i="5" s="1"/>
  <c r="I18" i="5" s="1"/>
  <c r="J18" i="5" s="1"/>
  <c r="I2" i="5" l="1"/>
  <c r="J2" i="5" s="1"/>
</calcChain>
</file>

<file path=xl/sharedStrings.xml><?xml version="1.0" encoding="utf-8"?>
<sst xmlns="http://schemas.openxmlformats.org/spreadsheetml/2006/main" count="58" uniqueCount="39">
  <si>
    <t>UNIVERSITY OF LIBERAL ARTS BANGLADESH</t>
  </si>
  <si>
    <t>Course:</t>
  </si>
  <si>
    <t>CSE304</t>
  </si>
  <si>
    <t>Course Title:</t>
  </si>
  <si>
    <t>Database Lab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</si>
  <si>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</si>
  <si>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</si>
  <si>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</si>
  <si>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</si>
  <si>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</si>
  <si>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</si>
  <si>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</si>
  <si>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Maliha Sadia</t>
  </si>
  <si>
    <t>Md. Naimur Rahman Nirob</t>
  </si>
  <si>
    <t>Shamima Akter Fariha</t>
  </si>
  <si>
    <t>Efat Jahan Ema</t>
  </si>
  <si>
    <t>Dewan Tahmeed Abdullah</t>
  </si>
  <si>
    <t>Monika Akther</t>
  </si>
  <si>
    <t>A. B. M. Rafiul Hasan</t>
  </si>
  <si>
    <t>Abu Saddat Mohammad Sayem</t>
  </si>
  <si>
    <t>Shahidul Islam</t>
  </si>
  <si>
    <t>Nigar Sultana Anni</t>
  </si>
  <si>
    <t>Rezoana Tasnim Koly</t>
  </si>
  <si>
    <t>Shaikh Muhibul Rasul Swarup</t>
  </si>
  <si>
    <t>Tashfat Fatema</t>
  </si>
  <si>
    <t>Lamima Afroz Entu</t>
  </si>
  <si>
    <t>Naser Abdullah Alam</t>
  </si>
  <si>
    <t>Final</t>
  </si>
  <si>
    <t>ID</t>
  </si>
  <si>
    <t>Lab 1</t>
  </si>
  <si>
    <t>Lab 2</t>
  </si>
  <si>
    <t>Lab 3</t>
  </si>
  <si>
    <t>Lab 4</t>
  </si>
  <si>
    <t>Total</t>
  </si>
  <si>
    <t>Converted</t>
  </si>
  <si>
    <t>Lab</t>
  </si>
  <si>
    <t>Raw Attendance</t>
  </si>
  <si>
    <t>Attendance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</si>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</sst>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4" fillId="0" borderId="0" xfId="0" applyFont="1"/>
    <xf numFmtId="0" fontId="4" fillId="0" borderId="0" xfId="1" applyFont="1" applyAlignment="1">
      <alignment horizontal="center" vertical="center"/>
    </xf>
    <xf numFmtId="0" fontId="3" fillId="0" borderId="0" xfId="1"/>
    <xf numFmtId="0" fontId="2" fillId="0" borderId="0" xfId="0" applyFont="1"/>
    <xf numFmtId="0" fontId="0" fillId="0" borderId="0" xfId="0"/>
    <xf numFmtId="0" fontId="0" fillId="0" borderId="0" xfId="0" applyAlignment="1">
      <alignment vertical="center"/>
    </xf>
  </cellXfs>
  <cellStyles count="2">
    <cellStyle name="Normal" xfId="0" builtinId="0"/>
    <cellStyle name="Normal 2" xfId="1" xr:uid="{06E7C3E3-426A-4DF7-89E0-B89897E529DE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workbookViewId="0">
      <selection activeCell="B11" sqref="B11:C25"/>
    </sheetView>
  </sheetViews>
  <sheetFormatPr defaultRowHeight="14.4" x14ac:dyDescent="0.3"/>
  <cols>
    <col min="2" max="2" width="12.21875" bestFit="1" customWidth="1"/>
    <col min="3" max="3" width="28" bestFit="1" customWidth="1"/>
  </cols>
  <sheetData>
    <row r="1" spans="1:35" ht="18.600000000000001" x14ac:dyDescent="0.3">
      <c r="A1" s="7" t="s">
        <v>0</v>
      </c>
      <c r="B1" s="7"/>
      <c r="C1" s="7"/>
      <c r="D1" s="7"/>
      <c r="E1" s="7"/>
      <c r="F1" s="8"/>
      <c r="G1" s="8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2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8" t="s">
        <v>8</v>
      </c>
      <c r="C7" s="8"/>
      <c r="D7" s="8"/>
      <c r="E7" s="8"/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1" spans="1:35" x14ac:dyDescent="0.3">
      <c r="A11">
        <v>0</v>
      </c>
      <c r="B11">
        <v>171014030</v>
      </c>
      <c r="C11" t="s">
        <v>12</v>
      </c>
    </row>
    <row r="12" spans="1:35" x14ac:dyDescent="0.3">
      <c r="A12">
        <v>1</v>
      </c>
      <c r="B12">
        <v>172014006</v>
      </c>
      <c r="C12" t="s">
        <v>13</v>
      </c>
    </row>
    <row r="13" spans="1:35" x14ac:dyDescent="0.3">
      <c r="A13">
        <v>2</v>
      </c>
      <c r="B13">
        <v>172014050</v>
      </c>
      <c r="C13" t="s">
        <v>14</v>
      </c>
    </row>
    <row r="14" spans="1:35" x14ac:dyDescent="0.3">
      <c r="A14">
        <v>3</v>
      </c>
      <c r="B14">
        <v>172014064</v>
      </c>
      <c r="C14" t="s">
        <v>15</v>
      </c>
    </row>
    <row r="15" spans="1:35" x14ac:dyDescent="0.3">
      <c r="A15">
        <v>4</v>
      </c>
      <c r="B15">
        <v>181014008</v>
      </c>
      <c r="C15" t="s">
        <v>16</v>
      </c>
    </row>
    <row r="16" spans="1:35" x14ac:dyDescent="0.3">
      <c r="A16">
        <v>5</v>
      </c>
      <c r="B16">
        <v>181014048</v>
      </c>
      <c r="C16" t="s">
        <v>17</v>
      </c>
    </row>
    <row r="17" spans="1:3" x14ac:dyDescent="0.3">
      <c r="A17">
        <v>6</v>
      </c>
      <c r="B17">
        <v>181014072</v>
      </c>
      <c r="C17" t="s">
        <v>18</v>
      </c>
    </row>
    <row r="18" spans="1:3" x14ac:dyDescent="0.3">
      <c r="A18">
        <v>7</v>
      </c>
      <c r="B18">
        <v>181014073</v>
      </c>
      <c r="C18" t="s">
        <v>19</v>
      </c>
    </row>
    <row r="19" spans="1:3" x14ac:dyDescent="0.3">
      <c r="A19">
        <v>8</v>
      </c>
      <c r="B19">
        <v>181014093</v>
      </c>
      <c r="C19" t="s">
        <v>20</v>
      </c>
    </row>
    <row r="20" spans="1:3" x14ac:dyDescent="0.3">
      <c r="A20">
        <v>9</v>
      </c>
      <c r="B20">
        <v>183014006</v>
      </c>
      <c r="C20" t="s">
        <v>21</v>
      </c>
    </row>
    <row r="21" spans="1:3" x14ac:dyDescent="0.3">
      <c r="A21">
        <v>10</v>
      </c>
      <c r="B21">
        <v>183014047</v>
      </c>
      <c r="C21" t="s">
        <v>22</v>
      </c>
    </row>
    <row r="22" spans="1:3" x14ac:dyDescent="0.3">
      <c r="A22">
        <v>11</v>
      </c>
      <c r="B22">
        <v>183014064</v>
      </c>
      <c r="C22" t="s">
        <v>23</v>
      </c>
    </row>
    <row r="23" spans="1:3" x14ac:dyDescent="0.3">
      <c r="A23">
        <v>12</v>
      </c>
      <c r="B23">
        <v>191014020</v>
      </c>
      <c r="C23" t="s">
        <v>24</v>
      </c>
    </row>
    <row r="24" spans="1:3" x14ac:dyDescent="0.3">
      <c r="A24">
        <v>13</v>
      </c>
      <c r="B24">
        <v>191014081</v>
      </c>
      <c r="C24" t="s">
        <v>25</v>
      </c>
    </row>
    <row r="25" spans="1:3" x14ac:dyDescent="0.3">
      <c r="A25">
        <v>14</v>
      </c>
      <c r="B25">
        <v>193014041</v>
      </c>
      <c r="C25" t="s">
        <v>26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C153-234F-4C80-BAC4-BCAE65CA9354}">
  <dimension ref="A1:F16"/>
  <sheetViews>
    <sheetView workbookViewId="0">
      <selection activeCell="C2" sqref="C2:C16"/>
    </sheetView>
  </sheetViews>
  <sheetFormatPr defaultRowHeight="14.4" x14ac:dyDescent="0.3"/>
  <cols>
    <col min="1" max="1" width="12.21875" bestFit="1" customWidth="1"/>
    <col min="2" max="2" width="28" bestFit="1" customWidth="1"/>
    <col min="5" max="5" width="11" bestFit="1" customWidth="1"/>
  </cols>
  <sheetData>
    <row r="1" spans="1:6" s="4" customFormat="1" x14ac:dyDescent="0.3">
      <c r="A1" s="4" t="s">
        <v>10</v>
      </c>
      <c r="B1" s="4" t="s">
        <v>11</v>
      </c>
      <c r="C1" s="4" t="s">
        <v>27</v>
      </c>
      <c r="D1" s="4" t="s">
        <v>35</v>
      </c>
      <c r="E1" s="4" t="s">
        <v>37</v>
      </c>
      <c r="F1" s="4" t="s">
        <v>38</v>
      </c>
    </row>
    <row r="2" spans="1:6" x14ac:dyDescent="0.3">
      <c r="A2">
        <v>171014030</v>
      </c>
      <c r="B2" t="s">
        <v>12</v>
      </c>
      <c r="C2">
        <v>10</v>
      </c>
      <c r="D2">
        <v>26</v>
      </c>
      <c r="E2">
        <v>10</v>
      </c>
      <c r="F2">
        <v>16</v>
      </c>
    </row>
    <row r="3" spans="1:6" x14ac:dyDescent="0.3">
      <c r="A3">
        <v>172014006</v>
      </c>
      <c r="B3" t="s">
        <v>13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172014050</v>
      </c>
      <c r="B4" t="s">
        <v>14</v>
      </c>
      <c r="C4">
        <v>12</v>
      </c>
      <c r="D4">
        <v>40</v>
      </c>
      <c r="E4">
        <v>15</v>
      </c>
      <c r="F4">
        <v>19.5</v>
      </c>
    </row>
    <row r="5" spans="1:6" x14ac:dyDescent="0.3">
      <c r="A5">
        <v>172014064</v>
      </c>
      <c r="B5" t="s">
        <v>15</v>
      </c>
      <c r="C5">
        <v>20</v>
      </c>
      <c r="D5">
        <v>26</v>
      </c>
      <c r="E5">
        <v>10</v>
      </c>
      <c r="F5">
        <v>16</v>
      </c>
    </row>
    <row r="6" spans="1:6" x14ac:dyDescent="0.3">
      <c r="A6">
        <v>181014008</v>
      </c>
      <c r="B6" t="s">
        <v>16</v>
      </c>
      <c r="C6">
        <v>10</v>
      </c>
      <c r="D6">
        <v>13</v>
      </c>
      <c r="E6">
        <v>5</v>
      </c>
      <c r="F6">
        <v>16</v>
      </c>
    </row>
    <row r="7" spans="1:6" x14ac:dyDescent="0.3">
      <c r="A7">
        <v>181014048</v>
      </c>
      <c r="B7" t="s">
        <v>17</v>
      </c>
      <c r="C7">
        <v>12</v>
      </c>
      <c r="D7">
        <v>31</v>
      </c>
      <c r="E7">
        <v>12</v>
      </c>
      <c r="F7">
        <v>17</v>
      </c>
    </row>
    <row r="8" spans="1:6" x14ac:dyDescent="0.3">
      <c r="A8">
        <v>181014072</v>
      </c>
      <c r="B8" t="s">
        <v>18</v>
      </c>
      <c r="C8">
        <v>22</v>
      </c>
      <c r="D8">
        <v>27</v>
      </c>
      <c r="E8">
        <v>11</v>
      </c>
      <c r="F8">
        <v>19.5</v>
      </c>
    </row>
    <row r="9" spans="1:6" x14ac:dyDescent="0.3">
      <c r="A9">
        <v>181014073</v>
      </c>
      <c r="B9" t="s">
        <v>19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181014093</v>
      </c>
      <c r="B10" t="s">
        <v>20</v>
      </c>
      <c r="C10">
        <v>20</v>
      </c>
      <c r="D10">
        <v>26</v>
      </c>
      <c r="E10">
        <v>10</v>
      </c>
      <c r="F10">
        <v>19.5</v>
      </c>
    </row>
    <row r="11" spans="1:6" x14ac:dyDescent="0.3">
      <c r="A11">
        <v>183014006</v>
      </c>
      <c r="B11" t="s">
        <v>21</v>
      </c>
      <c r="C11">
        <v>20</v>
      </c>
      <c r="D11">
        <v>40</v>
      </c>
      <c r="E11">
        <v>15</v>
      </c>
      <c r="F11">
        <v>20</v>
      </c>
    </row>
    <row r="12" spans="1:6" x14ac:dyDescent="0.3">
      <c r="A12">
        <v>183014047</v>
      </c>
      <c r="B12" t="s">
        <v>22</v>
      </c>
      <c r="C12">
        <v>0</v>
      </c>
      <c r="D12">
        <v>31</v>
      </c>
      <c r="E12">
        <v>12</v>
      </c>
      <c r="F12">
        <v>19.5</v>
      </c>
    </row>
    <row r="13" spans="1:6" x14ac:dyDescent="0.3">
      <c r="A13">
        <v>183014064</v>
      </c>
      <c r="B13" t="s">
        <v>23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191014020</v>
      </c>
      <c r="B14" t="s">
        <v>24</v>
      </c>
      <c r="C14">
        <v>20</v>
      </c>
      <c r="D14">
        <v>40</v>
      </c>
      <c r="E14">
        <v>15</v>
      </c>
      <c r="F14">
        <v>20</v>
      </c>
    </row>
    <row r="15" spans="1:6" x14ac:dyDescent="0.3">
      <c r="A15">
        <v>191014081</v>
      </c>
      <c r="B15" t="s">
        <v>25</v>
      </c>
      <c r="C15">
        <v>10</v>
      </c>
      <c r="D15">
        <v>23</v>
      </c>
      <c r="E15">
        <v>9</v>
      </c>
      <c r="F15">
        <v>16.5</v>
      </c>
    </row>
    <row r="16" spans="1:6" x14ac:dyDescent="0.3">
      <c r="A16">
        <v>193014041</v>
      </c>
      <c r="B16" t="s">
        <v>26</v>
      </c>
      <c r="C16">
        <v>25</v>
      </c>
      <c r="D16">
        <v>40</v>
      </c>
      <c r="E16">
        <v>15</v>
      </c>
      <c r="F16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3163-527E-4F49-AAFF-8D2F80C4E0EE}">
  <dimension ref="A1:K19"/>
  <sheetViews>
    <sheetView workbookViewId="0">
      <selection activeCell="K1" sqref="K1:K15"/>
    </sheetView>
  </sheetViews>
  <sheetFormatPr defaultRowHeight="14.4" x14ac:dyDescent="0.3"/>
  <cols>
    <col min="1" max="1" width="10" style="2" bestFit="1" customWidth="1"/>
    <col min="2" max="6" width="8.88671875" style="2"/>
    <col min="7" max="7" width="10" style="2" bestFit="1" customWidth="1"/>
    <col min="8" max="9" width="8.88671875" style="2"/>
    <col min="10" max="10" width="10" style="2" bestFit="1" customWidth="1"/>
    <col min="11" max="16384" width="8.88671875" style="2"/>
  </cols>
  <sheetData>
    <row r="1" spans="1:11" x14ac:dyDescent="0.3">
      <c r="A1" s="2">
        <v>191014020</v>
      </c>
      <c r="B1" s="2">
        <v>20</v>
      </c>
      <c r="C1" s="2">
        <v>20</v>
      </c>
      <c r="E1" s="2">
        <f t="shared" ref="E1:E14" si="0">B1+C1</f>
        <v>40</v>
      </c>
      <c r="G1" s="2">
        <v>191014020</v>
      </c>
      <c r="H1" s="2">
        <v>20</v>
      </c>
      <c r="J1" s="2">
        <v>171014030</v>
      </c>
      <c r="K1" s="2">
        <f t="shared" ref="K1:K19" si="1">IFERROR(VLOOKUP($J1,$G$1:$H$19,2,FALSE),0)</f>
        <v>0</v>
      </c>
    </row>
    <row r="2" spans="1:11" x14ac:dyDescent="0.3">
      <c r="A2" s="2">
        <v>181014048</v>
      </c>
      <c r="B2" s="2">
        <v>16</v>
      </c>
      <c r="C2" s="2">
        <v>20</v>
      </c>
      <c r="E2" s="2">
        <f t="shared" si="0"/>
        <v>36</v>
      </c>
      <c r="G2" s="2">
        <v>181014048</v>
      </c>
      <c r="H2" s="2">
        <v>16</v>
      </c>
      <c r="J2" s="2">
        <v>172014006</v>
      </c>
      <c r="K2" s="2">
        <f t="shared" si="1"/>
        <v>0</v>
      </c>
    </row>
    <row r="3" spans="1:11" x14ac:dyDescent="0.3">
      <c r="A3" s="2">
        <v>183014047</v>
      </c>
      <c r="B3" s="2">
        <v>20</v>
      </c>
      <c r="C3" s="2">
        <v>20</v>
      </c>
      <c r="E3" s="2">
        <f t="shared" si="0"/>
        <v>40</v>
      </c>
      <c r="G3" s="2">
        <v>183014047</v>
      </c>
      <c r="H3" s="2">
        <v>20</v>
      </c>
      <c r="J3" s="2">
        <v>172014050</v>
      </c>
      <c r="K3" s="2">
        <f t="shared" si="1"/>
        <v>20</v>
      </c>
    </row>
    <row r="4" spans="1:11" x14ac:dyDescent="0.3">
      <c r="A4" s="2">
        <v>181014093</v>
      </c>
      <c r="B4" s="2">
        <v>18</v>
      </c>
      <c r="C4" s="2">
        <v>20</v>
      </c>
      <c r="E4" s="2">
        <f t="shared" si="0"/>
        <v>38</v>
      </c>
      <c r="G4" s="2">
        <v>181014093</v>
      </c>
      <c r="H4" s="2">
        <v>18</v>
      </c>
      <c r="J4" s="2">
        <v>172014064</v>
      </c>
      <c r="K4" s="2">
        <f t="shared" si="1"/>
        <v>16</v>
      </c>
    </row>
    <row r="5" spans="1:11" x14ac:dyDescent="0.3">
      <c r="A5" s="2">
        <v>183014006</v>
      </c>
      <c r="B5" s="2">
        <v>20</v>
      </c>
      <c r="C5" s="2">
        <v>20</v>
      </c>
      <c r="E5" s="2">
        <f t="shared" si="0"/>
        <v>40</v>
      </c>
      <c r="G5" s="2">
        <v>183014006</v>
      </c>
      <c r="H5" s="2">
        <v>20</v>
      </c>
      <c r="J5" s="2">
        <v>181014008</v>
      </c>
      <c r="K5" s="2">
        <f t="shared" si="1"/>
        <v>17</v>
      </c>
    </row>
    <row r="6" spans="1:11" x14ac:dyDescent="0.3">
      <c r="A6" s="2">
        <v>193014041</v>
      </c>
      <c r="B6" s="2">
        <v>20</v>
      </c>
      <c r="C6" s="2">
        <v>20</v>
      </c>
      <c r="E6" s="2">
        <f t="shared" si="0"/>
        <v>40</v>
      </c>
      <c r="G6" s="2">
        <v>193014041</v>
      </c>
      <c r="H6" s="2">
        <v>20</v>
      </c>
      <c r="J6" s="2">
        <v>181014048</v>
      </c>
      <c r="K6" s="2">
        <f t="shared" si="1"/>
        <v>16</v>
      </c>
    </row>
    <row r="7" spans="1:11" x14ac:dyDescent="0.3">
      <c r="A7" s="2">
        <v>191014081</v>
      </c>
      <c r="B7" s="2">
        <v>18</v>
      </c>
      <c r="C7" s="2">
        <v>20</v>
      </c>
      <c r="E7" s="2">
        <f t="shared" si="0"/>
        <v>38</v>
      </c>
      <c r="G7" s="2">
        <v>191014081</v>
      </c>
      <c r="H7" s="2">
        <v>18</v>
      </c>
      <c r="J7" s="2">
        <v>181014072</v>
      </c>
      <c r="K7" s="2">
        <f t="shared" si="1"/>
        <v>20</v>
      </c>
    </row>
    <row r="8" spans="1:11" x14ac:dyDescent="0.3">
      <c r="A8" s="2">
        <v>172014050</v>
      </c>
      <c r="B8" s="2">
        <v>20</v>
      </c>
      <c r="C8" s="2">
        <v>20</v>
      </c>
      <c r="E8" s="2">
        <f t="shared" si="0"/>
        <v>40</v>
      </c>
      <c r="G8" s="2">
        <v>172014050</v>
      </c>
      <c r="H8" s="2">
        <v>20</v>
      </c>
      <c r="J8" s="2">
        <v>181014073</v>
      </c>
      <c r="K8" s="2">
        <f t="shared" si="1"/>
        <v>0</v>
      </c>
    </row>
    <row r="9" spans="1:11" x14ac:dyDescent="0.3">
      <c r="A9" s="2">
        <v>181014072</v>
      </c>
      <c r="B9" s="2">
        <v>20</v>
      </c>
      <c r="C9" s="2">
        <v>20</v>
      </c>
      <c r="E9" s="2">
        <f t="shared" si="0"/>
        <v>40</v>
      </c>
      <c r="G9" s="2">
        <v>181014072</v>
      </c>
      <c r="H9" s="2">
        <v>20</v>
      </c>
      <c r="J9" s="2">
        <v>181014093</v>
      </c>
      <c r="K9" s="2">
        <f t="shared" si="1"/>
        <v>18</v>
      </c>
    </row>
    <row r="10" spans="1:11" x14ac:dyDescent="0.3">
      <c r="A10" s="2">
        <v>171014030</v>
      </c>
      <c r="B10" s="2">
        <v>0</v>
      </c>
      <c r="C10" s="2">
        <v>20</v>
      </c>
      <c r="E10" s="2">
        <f t="shared" si="0"/>
        <v>20</v>
      </c>
      <c r="G10" s="2">
        <v>171014030</v>
      </c>
      <c r="H10" s="2">
        <v>0</v>
      </c>
      <c r="J10" s="2">
        <v>183014006</v>
      </c>
      <c r="K10" s="2">
        <f t="shared" si="1"/>
        <v>20</v>
      </c>
    </row>
    <row r="11" spans="1:11" x14ac:dyDescent="0.3">
      <c r="A11" s="2">
        <v>181014008</v>
      </c>
      <c r="B11" s="2">
        <v>17</v>
      </c>
      <c r="C11" s="2">
        <v>20</v>
      </c>
      <c r="E11" s="2">
        <f t="shared" si="0"/>
        <v>37</v>
      </c>
      <c r="G11" s="2">
        <v>181014008</v>
      </c>
      <c r="H11" s="2">
        <v>17</v>
      </c>
      <c r="J11" s="2">
        <v>183014047</v>
      </c>
      <c r="K11" s="2">
        <f t="shared" si="1"/>
        <v>20</v>
      </c>
    </row>
    <row r="12" spans="1:11" x14ac:dyDescent="0.3">
      <c r="A12" s="2">
        <v>172014064</v>
      </c>
      <c r="B12" s="2">
        <v>16</v>
      </c>
      <c r="C12" s="2">
        <v>20</v>
      </c>
      <c r="E12" s="2">
        <f t="shared" si="0"/>
        <v>36</v>
      </c>
      <c r="G12" s="2">
        <v>172014064</v>
      </c>
      <c r="H12" s="2">
        <v>16</v>
      </c>
      <c r="J12" s="2">
        <v>183014064</v>
      </c>
      <c r="K12" s="2">
        <f t="shared" si="1"/>
        <v>0</v>
      </c>
    </row>
    <row r="13" spans="1:11" x14ac:dyDescent="0.3">
      <c r="E13" s="2">
        <f t="shared" si="0"/>
        <v>0</v>
      </c>
      <c r="J13" s="2">
        <v>191014020</v>
      </c>
      <c r="K13" s="2">
        <f t="shared" si="1"/>
        <v>20</v>
      </c>
    </row>
    <row r="14" spans="1:11" x14ac:dyDescent="0.3">
      <c r="E14" s="2">
        <f t="shared" si="0"/>
        <v>0</v>
      </c>
      <c r="J14" s="2">
        <v>191014081</v>
      </c>
      <c r="K14" s="2">
        <f t="shared" si="1"/>
        <v>18</v>
      </c>
    </row>
    <row r="15" spans="1:11" x14ac:dyDescent="0.3">
      <c r="J15" s="2">
        <v>193014041</v>
      </c>
      <c r="K15" s="2">
        <f t="shared" si="1"/>
        <v>20</v>
      </c>
    </row>
    <row r="16" spans="1:11" x14ac:dyDescent="0.3">
      <c r="K16" s="2">
        <f t="shared" si="1"/>
        <v>0</v>
      </c>
    </row>
    <row r="17" spans="11:11" x14ac:dyDescent="0.3">
      <c r="K17" s="2">
        <f t="shared" si="1"/>
        <v>0</v>
      </c>
    </row>
    <row r="18" spans="11:11" x14ac:dyDescent="0.3">
      <c r="K18" s="2">
        <f t="shared" si="1"/>
        <v>0</v>
      </c>
    </row>
    <row r="19" spans="11:11" x14ac:dyDescent="0.3">
      <c r="K19" s="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A110-0FBC-4682-B9D6-36BFC6B59A16}">
  <dimension ref="A1:N29"/>
  <sheetViews>
    <sheetView workbookViewId="0">
      <selection activeCell="J2" sqref="J2:J16"/>
    </sheetView>
  </sheetViews>
  <sheetFormatPr defaultRowHeight="14.4" x14ac:dyDescent="0.3"/>
  <cols>
    <col min="1" max="1" width="10" style="6" bestFit="1" customWidth="1"/>
    <col min="2" max="6" width="8.88671875" style="6"/>
    <col min="7" max="7" width="10" style="6" bestFit="1" customWidth="1"/>
    <col min="8" max="8" width="8.88671875" style="6"/>
    <col min="9" max="9" width="15.109375" style="6" bestFit="1" customWidth="1"/>
    <col min="10" max="10" width="11" style="6" bestFit="1" customWidth="1"/>
    <col min="11" max="16384" width="8.88671875" style="6"/>
  </cols>
  <sheetData>
    <row r="1" spans="1:10" s="5" customFormat="1" x14ac:dyDescent="0.3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</row>
    <row r="2" spans="1:10" x14ac:dyDescent="0.3">
      <c r="A2" s="6">
        <v>171014030</v>
      </c>
      <c r="B2" s="6">
        <v>20</v>
      </c>
      <c r="C2" s="6">
        <v>20</v>
      </c>
      <c r="D2" s="6">
        <v>37</v>
      </c>
      <c r="E2" s="6">
        <v>0</v>
      </c>
      <c r="F2" s="6">
        <f>SUM(B2:E2)</f>
        <v>77</v>
      </c>
      <c r="G2" s="6">
        <f t="shared" ref="G2:G20" si="0">(F2/$L$29)*$M$29</f>
        <v>25.666666666666668</v>
      </c>
      <c r="H2" s="6">
        <f>ROUNDUP(G2,0)</f>
        <v>26</v>
      </c>
      <c r="I2" s="6">
        <f t="shared" ref="I2:I20" si="1">(H2/$M$29)*$N$29</f>
        <v>9.75</v>
      </c>
      <c r="J2" s="6">
        <f>ROUNDUP(I2,0)</f>
        <v>10</v>
      </c>
    </row>
    <row r="3" spans="1:10" x14ac:dyDescent="0.3">
      <c r="A3" s="6">
        <v>172014006</v>
      </c>
      <c r="B3" s="6">
        <v>0</v>
      </c>
      <c r="C3" s="6">
        <v>0</v>
      </c>
      <c r="D3" s="6">
        <v>0</v>
      </c>
      <c r="E3" s="6">
        <v>0</v>
      </c>
      <c r="F3" s="6">
        <f t="shared" ref="F3:F16" si="2">SUM(B3:E3)</f>
        <v>0</v>
      </c>
      <c r="G3" s="6">
        <f t="shared" si="0"/>
        <v>0</v>
      </c>
      <c r="H3" s="6">
        <f t="shared" ref="H3:H20" si="3">ROUNDUP(G3,0)</f>
        <v>0</v>
      </c>
      <c r="I3" s="6">
        <f t="shared" si="1"/>
        <v>0</v>
      </c>
      <c r="J3" s="6">
        <f t="shared" ref="J3:J20" si="4">ROUNDUP(I3,0)</f>
        <v>0</v>
      </c>
    </row>
    <row r="4" spans="1:10" x14ac:dyDescent="0.3">
      <c r="A4" s="6">
        <v>172014050</v>
      </c>
      <c r="B4" s="6">
        <v>20</v>
      </c>
      <c r="C4" s="6">
        <v>20</v>
      </c>
      <c r="D4" s="6">
        <v>58.5</v>
      </c>
      <c r="E4" s="6">
        <v>20</v>
      </c>
      <c r="F4" s="6">
        <f t="shared" si="2"/>
        <v>118.5</v>
      </c>
      <c r="G4" s="6">
        <f t="shared" si="0"/>
        <v>39.5</v>
      </c>
      <c r="H4" s="6">
        <f t="shared" si="3"/>
        <v>40</v>
      </c>
      <c r="I4" s="6">
        <f t="shared" si="1"/>
        <v>15</v>
      </c>
      <c r="J4" s="6">
        <f t="shared" si="4"/>
        <v>15</v>
      </c>
    </row>
    <row r="5" spans="1:10" x14ac:dyDescent="0.3">
      <c r="A5" s="6">
        <v>172014064</v>
      </c>
      <c r="B5" s="6">
        <v>0</v>
      </c>
      <c r="C5" s="6">
        <v>0</v>
      </c>
      <c r="D5" s="6">
        <v>60</v>
      </c>
      <c r="E5" s="6">
        <v>16</v>
      </c>
      <c r="F5" s="6">
        <f t="shared" si="2"/>
        <v>76</v>
      </c>
      <c r="G5" s="6">
        <f t="shared" si="0"/>
        <v>25.333333333333332</v>
      </c>
      <c r="H5" s="6">
        <f t="shared" si="3"/>
        <v>26</v>
      </c>
      <c r="I5" s="6">
        <f t="shared" si="1"/>
        <v>9.75</v>
      </c>
      <c r="J5" s="6">
        <f t="shared" si="4"/>
        <v>10</v>
      </c>
    </row>
    <row r="6" spans="1:10" x14ac:dyDescent="0.3">
      <c r="A6" s="6">
        <v>181014008</v>
      </c>
      <c r="B6" s="6">
        <v>20</v>
      </c>
      <c r="C6" s="6">
        <v>0</v>
      </c>
      <c r="D6" s="6">
        <v>0</v>
      </c>
      <c r="E6" s="6">
        <v>17</v>
      </c>
      <c r="F6" s="6">
        <f t="shared" si="2"/>
        <v>37</v>
      </c>
      <c r="G6" s="6">
        <f t="shared" si="0"/>
        <v>12.333333333333334</v>
      </c>
      <c r="H6" s="6">
        <f t="shared" si="3"/>
        <v>13</v>
      </c>
      <c r="I6" s="6">
        <f t="shared" si="1"/>
        <v>4.875</v>
      </c>
      <c r="J6" s="6">
        <f t="shared" si="4"/>
        <v>5</v>
      </c>
    </row>
    <row r="7" spans="1:10" x14ac:dyDescent="0.3">
      <c r="A7" s="6">
        <v>181014048</v>
      </c>
      <c r="B7" s="6">
        <v>20</v>
      </c>
      <c r="C7" s="6">
        <v>0</v>
      </c>
      <c r="D7" s="6">
        <v>56</v>
      </c>
      <c r="E7" s="6">
        <v>16</v>
      </c>
      <c r="F7" s="6">
        <f t="shared" si="2"/>
        <v>92</v>
      </c>
      <c r="G7" s="6">
        <f t="shared" si="0"/>
        <v>30.666666666666668</v>
      </c>
      <c r="H7" s="6">
        <f t="shared" si="3"/>
        <v>31</v>
      </c>
      <c r="I7" s="6">
        <f t="shared" si="1"/>
        <v>11.625</v>
      </c>
      <c r="J7" s="6">
        <f t="shared" si="4"/>
        <v>12</v>
      </c>
    </row>
    <row r="8" spans="1:10" x14ac:dyDescent="0.3">
      <c r="A8" s="6">
        <v>181014072</v>
      </c>
      <c r="B8" s="6">
        <v>20</v>
      </c>
      <c r="C8" s="6">
        <v>0</v>
      </c>
      <c r="D8" s="6">
        <v>40</v>
      </c>
      <c r="E8" s="6">
        <v>20</v>
      </c>
      <c r="F8" s="6">
        <f t="shared" si="2"/>
        <v>80</v>
      </c>
      <c r="G8" s="6">
        <f t="shared" si="0"/>
        <v>26.666666666666664</v>
      </c>
      <c r="H8" s="6">
        <f t="shared" si="3"/>
        <v>27</v>
      </c>
      <c r="I8" s="6">
        <f t="shared" si="1"/>
        <v>10.125</v>
      </c>
      <c r="J8" s="6">
        <f t="shared" si="4"/>
        <v>11</v>
      </c>
    </row>
    <row r="9" spans="1:10" x14ac:dyDescent="0.3">
      <c r="A9" s="6">
        <v>181014073</v>
      </c>
      <c r="B9" s="6">
        <v>0</v>
      </c>
      <c r="C9" s="6">
        <v>0</v>
      </c>
      <c r="D9" s="6">
        <v>0</v>
      </c>
      <c r="E9" s="6">
        <v>0</v>
      </c>
      <c r="F9" s="6">
        <f t="shared" si="2"/>
        <v>0</v>
      </c>
      <c r="G9" s="6">
        <f t="shared" si="0"/>
        <v>0</v>
      </c>
      <c r="H9" s="6">
        <f t="shared" si="3"/>
        <v>0</v>
      </c>
      <c r="I9" s="6">
        <f t="shared" si="1"/>
        <v>0</v>
      </c>
      <c r="J9" s="6">
        <f t="shared" si="4"/>
        <v>0</v>
      </c>
    </row>
    <row r="10" spans="1:10" x14ac:dyDescent="0.3">
      <c r="A10" s="6">
        <v>181014093</v>
      </c>
      <c r="B10" s="6">
        <v>20</v>
      </c>
      <c r="C10" s="6">
        <v>0</v>
      </c>
      <c r="D10" s="6">
        <v>40</v>
      </c>
      <c r="E10" s="6">
        <v>18</v>
      </c>
      <c r="F10" s="6">
        <f t="shared" si="2"/>
        <v>78</v>
      </c>
      <c r="G10" s="6">
        <f t="shared" si="0"/>
        <v>26</v>
      </c>
      <c r="H10" s="6">
        <f t="shared" si="3"/>
        <v>26</v>
      </c>
      <c r="I10" s="6">
        <f t="shared" si="1"/>
        <v>9.75</v>
      </c>
      <c r="J10" s="6">
        <f t="shared" si="4"/>
        <v>10</v>
      </c>
    </row>
    <row r="11" spans="1:10" x14ac:dyDescent="0.3">
      <c r="A11" s="6">
        <v>183014006</v>
      </c>
      <c r="B11" s="6">
        <v>20</v>
      </c>
      <c r="C11" s="6">
        <v>18</v>
      </c>
      <c r="D11" s="6">
        <v>60</v>
      </c>
      <c r="E11" s="6">
        <v>20</v>
      </c>
      <c r="F11" s="6">
        <f t="shared" si="2"/>
        <v>118</v>
      </c>
      <c r="G11" s="6">
        <f t="shared" si="0"/>
        <v>39.333333333333329</v>
      </c>
      <c r="H11" s="6">
        <f t="shared" si="3"/>
        <v>40</v>
      </c>
      <c r="I11" s="6">
        <f t="shared" si="1"/>
        <v>15</v>
      </c>
      <c r="J11" s="6">
        <f t="shared" si="4"/>
        <v>15</v>
      </c>
    </row>
    <row r="12" spans="1:10" x14ac:dyDescent="0.3">
      <c r="A12" s="6">
        <v>183014047</v>
      </c>
      <c r="B12" s="6">
        <v>20</v>
      </c>
      <c r="C12" s="6">
        <v>16</v>
      </c>
      <c r="D12" s="6">
        <v>36</v>
      </c>
      <c r="E12" s="6">
        <v>20</v>
      </c>
      <c r="F12" s="6">
        <f t="shared" si="2"/>
        <v>92</v>
      </c>
      <c r="G12" s="6">
        <f t="shared" si="0"/>
        <v>30.666666666666668</v>
      </c>
      <c r="H12" s="6">
        <f t="shared" si="3"/>
        <v>31</v>
      </c>
      <c r="I12" s="6">
        <f t="shared" si="1"/>
        <v>11.625</v>
      </c>
      <c r="J12" s="6">
        <f t="shared" si="4"/>
        <v>12</v>
      </c>
    </row>
    <row r="13" spans="1:10" x14ac:dyDescent="0.3">
      <c r="A13" s="6">
        <v>183014064</v>
      </c>
      <c r="B13" s="6">
        <v>0</v>
      </c>
      <c r="C13" s="6">
        <v>0</v>
      </c>
      <c r="D13" s="6">
        <v>0</v>
      </c>
      <c r="E13" s="6">
        <v>0</v>
      </c>
      <c r="F13" s="6">
        <f t="shared" si="2"/>
        <v>0</v>
      </c>
      <c r="G13" s="6">
        <f t="shared" si="0"/>
        <v>0</v>
      </c>
      <c r="H13" s="6">
        <f t="shared" si="3"/>
        <v>0</v>
      </c>
      <c r="I13" s="6">
        <f t="shared" si="1"/>
        <v>0</v>
      </c>
      <c r="J13" s="6">
        <f t="shared" si="4"/>
        <v>0</v>
      </c>
    </row>
    <row r="14" spans="1:10" x14ac:dyDescent="0.3">
      <c r="A14" s="6">
        <v>191014020</v>
      </c>
      <c r="B14" s="6">
        <v>20</v>
      </c>
      <c r="C14" s="6">
        <v>20</v>
      </c>
      <c r="D14" s="6">
        <v>60</v>
      </c>
      <c r="E14" s="6">
        <v>20</v>
      </c>
      <c r="F14" s="6">
        <f t="shared" si="2"/>
        <v>120</v>
      </c>
      <c r="G14" s="6">
        <f t="shared" si="0"/>
        <v>40</v>
      </c>
      <c r="H14" s="6">
        <f t="shared" si="3"/>
        <v>40</v>
      </c>
      <c r="I14" s="6">
        <f t="shared" si="1"/>
        <v>15</v>
      </c>
      <c r="J14" s="6">
        <f t="shared" si="4"/>
        <v>15</v>
      </c>
    </row>
    <row r="15" spans="1:10" x14ac:dyDescent="0.3">
      <c r="A15" s="6">
        <v>191014081</v>
      </c>
      <c r="B15" s="6">
        <v>0</v>
      </c>
      <c r="C15" s="6">
        <v>0</v>
      </c>
      <c r="D15" s="6">
        <v>49</v>
      </c>
      <c r="E15" s="6">
        <v>18</v>
      </c>
      <c r="F15" s="6">
        <f t="shared" si="2"/>
        <v>67</v>
      </c>
      <c r="G15" s="6">
        <f t="shared" si="0"/>
        <v>22.333333333333336</v>
      </c>
      <c r="H15" s="6">
        <f t="shared" si="3"/>
        <v>23</v>
      </c>
      <c r="I15" s="6">
        <f t="shared" si="1"/>
        <v>8.625</v>
      </c>
      <c r="J15" s="6">
        <f t="shared" si="4"/>
        <v>9</v>
      </c>
    </row>
    <row r="16" spans="1:10" x14ac:dyDescent="0.3">
      <c r="A16" s="6">
        <v>193014041</v>
      </c>
      <c r="B16" s="6">
        <v>20</v>
      </c>
      <c r="C16" s="6">
        <v>20</v>
      </c>
      <c r="D16" s="6">
        <v>60</v>
      </c>
      <c r="E16" s="6">
        <v>20</v>
      </c>
      <c r="F16" s="6">
        <f t="shared" si="2"/>
        <v>120</v>
      </c>
      <c r="G16" s="6">
        <f t="shared" si="0"/>
        <v>40</v>
      </c>
      <c r="H16" s="6">
        <f t="shared" si="3"/>
        <v>40</v>
      </c>
      <c r="I16" s="6">
        <f t="shared" si="1"/>
        <v>15</v>
      </c>
      <c r="J16" s="6">
        <f t="shared" si="4"/>
        <v>15</v>
      </c>
    </row>
    <row r="17" spans="2:14" x14ac:dyDescent="0.3">
      <c r="B17" s="6">
        <v>0</v>
      </c>
      <c r="C17" s="6">
        <v>0</v>
      </c>
      <c r="D17" s="6">
        <v>0</v>
      </c>
      <c r="E17" s="6">
        <v>0</v>
      </c>
      <c r="F17" s="6">
        <f>SUM(B17:E17)</f>
        <v>0</v>
      </c>
      <c r="G17" s="6">
        <f t="shared" si="0"/>
        <v>0</v>
      </c>
      <c r="H17" s="6">
        <f t="shared" si="3"/>
        <v>0</v>
      </c>
      <c r="I17" s="6">
        <f t="shared" si="1"/>
        <v>0</v>
      </c>
      <c r="J17" s="6">
        <f t="shared" si="4"/>
        <v>0</v>
      </c>
    </row>
    <row r="18" spans="2:14" x14ac:dyDescent="0.3">
      <c r="B18" s="6">
        <v>0</v>
      </c>
      <c r="C18" s="6">
        <v>0</v>
      </c>
      <c r="D18" s="6">
        <v>0</v>
      </c>
      <c r="E18" s="6">
        <v>0</v>
      </c>
      <c r="F18" s="6">
        <f>SUM(B18:E18)</f>
        <v>0</v>
      </c>
      <c r="G18" s="6">
        <f t="shared" si="0"/>
        <v>0</v>
      </c>
      <c r="H18" s="6">
        <f t="shared" si="3"/>
        <v>0</v>
      </c>
      <c r="I18" s="6">
        <f t="shared" si="1"/>
        <v>0</v>
      </c>
      <c r="J18" s="6">
        <f t="shared" si="4"/>
        <v>0</v>
      </c>
    </row>
    <row r="19" spans="2:14" x14ac:dyDescent="0.3">
      <c r="B19" s="6">
        <v>0</v>
      </c>
      <c r="C19" s="6">
        <v>0</v>
      </c>
      <c r="D19" s="6">
        <v>0</v>
      </c>
      <c r="E19" s="6">
        <v>0</v>
      </c>
      <c r="F19" s="6">
        <f>SUM(B19:E19)</f>
        <v>0</v>
      </c>
      <c r="G19" s="6">
        <f t="shared" si="0"/>
        <v>0</v>
      </c>
      <c r="H19" s="6">
        <f t="shared" si="3"/>
        <v>0</v>
      </c>
      <c r="I19" s="6">
        <f t="shared" si="1"/>
        <v>0</v>
      </c>
      <c r="J19" s="6">
        <f t="shared" si="4"/>
        <v>0</v>
      </c>
    </row>
    <row r="20" spans="2:14" x14ac:dyDescent="0.3">
      <c r="B20" s="6">
        <v>0</v>
      </c>
      <c r="C20" s="6">
        <v>0</v>
      </c>
      <c r="D20" s="6">
        <v>0</v>
      </c>
      <c r="E20" s="6">
        <v>0</v>
      </c>
      <c r="F20" s="6">
        <f>SUM(B20:E20)</f>
        <v>0</v>
      </c>
      <c r="G20" s="6">
        <f t="shared" si="0"/>
        <v>0</v>
      </c>
      <c r="H20" s="6">
        <f t="shared" si="3"/>
        <v>0</v>
      </c>
      <c r="I20" s="6">
        <f t="shared" si="1"/>
        <v>0</v>
      </c>
      <c r="J20" s="6">
        <f t="shared" si="4"/>
        <v>0</v>
      </c>
    </row>
    <row r="29" spans="2:14" x14ac:dyDescent="0.3">
      <c r="L29" s="6">
        <f>20+20+60+20</f>
        <v>120</v>
      </c>
      <c r="M29" s="6">
        <v>40</v>
      </c>
      <c r="N29" s="6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0D6D-3086-44CC-B707-0388D12031A6}">
  <dimension ref="A1:C31"/>
  <sheetViews>
    <sheetView tabSelected="1" workbookViewId="0">
      <selection activeCell="C1" sqref="C1:C15"/>
    </sheetView>
  </sheetViews>
  <sheetFormatPr defaultRowHeight="14.4" x14ac:dyDescent="0.3"/>
  <cols>
    <col min="1" max="1" width="10" style="3" bestFit="1" customWidth="1"/>
    <col min="2" max="16384" width="8.88671875" style="3"/>
  </cols>
  <sheetData>
    <row r="1" spans="1:3" x14ac:dyDescent="0.3">
      <c r="A1" s="3">
        <v>171014030</v>
      </c>
      <c r="B1" s="3">
        <v>10</v>
      </c>
      <c r="C1" s="9" t="str">
        <f>IF(B1=0,"N","Y")</f>
        <v>Y</v>
      </c>
    </row>
    <row r="2" spans="1:3" x14ac:dyDescent="0.3">
      <c r="A2" s="3">
        <v>172014006</v>
      </c>
      <c r="B2" s="3">
        <v>0</v>
      </c>
      <c r="C2" s="9" t="str">
        <f t="shared" ref="C2:C31" si="0">IF(B2=0,"N","Y")</f>
        <v>N</v>
      </c>
    </row>
    <row r="3" spans="1:3" x14ac:dyDescent="0.3">
      <c r="A3" s="3">
        <v>172014050</v>
      </c>
      <c r="B3" s="3">
        <v>12</v>
      </c>
      <c r="C3" s="9" t="str">
        <f t="shared" si="0"/>
        <v>Y</v>
      </c>
    </row>
    <row r="4" spans="1:3" x14ac:dyDescent="0.3">
      <c r="A4" s="3">
        <v>172014064</v>
      </c>
      <c r="B4" s="3">
        <v>20</v>
      </c>
      <c r="C4" s="9" t="str">
        <f t="shared" si="0"/>
        <v>Y</v>
      </c>
    </row>
    <row r="5" spans="1:3" x14ac:dyDescent="0.3">
      <c r="A5" s="3">
        <v>181014008</v>
      </c>
      <c r="B5" s="3">
        <v>10</v>
      </c>
      <c r="C5" s="9" t="str">
        <f t="shared" si="0"/>
        <v>Y</v>
      </c>
    </row>
    <row r="6" spans="1:3" x14ac:dyDescent="0.3">
      <c r="A6" s="3">
        <v>181014048</v>
      </c>
      <c r="B6" s="3">
        <v>12</v>
      </c>
      <c r="C6" s="9" t="str">
        <f t="shared" si="0"/>
        <v>Y</v>
      </c>
    </row>
    <row r="7" spans="1:3" x14ac:dyDescent="0.3">
      <c r="A7" s="3">
        <v>181014072</v>
      </c>
      <c r="B7" s="3">
        <v>22</v>
      </c>
      <c r="C7" s="9" t="str">
        <f t="shared" si="0"/>
        <v>Y</v>
      </c>
    </row>
    <row r="8" spans="1:3" x14ac:dyDescent="0.3">
      <c r="A8" s="3">
        <v>181014073</v>
      </c>
      <c r="B8" s="3">
        <v>0</v>
      </c>
      <c r="C8" s="9" t="str">
        <f t="shared" si="0"/>
        <v>N</v>
      </c>
    </row>
    <row r="9" spans="1:3" x14ac:dyDescent="0.3">
      <c r="A9" s="3">
        <v>181014093</v>
      </c>
      <c r="B9" s="3">
        <v>20</v>
      </c>
      <c r="C9" s="9" t="str">
        <f t="shared" si="0"/>
        <v>Y</v>
      </c>
    </row>
    <row r="10" spans="1:3" x14ac:dyDescent="0.3">
      <c r="A10" s="3">
        <v>183014006</v>
      </c>
      <c r="B10" s="3">
        <v>20</v>
      </c>
      <c r="C10" s="9" t="str">
        <f t="shared" si="0"/>
        <v>Y</v>
      </c>
    </row>
    <row r="11" spans="1:3" x14ac:dyDescent="0.3">
      <c r="A11" s="3">
        <v>183014047</v>
      </c>
      <c r="B11" s="3">
        <v>0</v>
      </c>
      <c r="C11" s="9" t="str">
        <f t="shared" si="0"/>
        <v>N</v>
      </c>
    </row>
    <row r="12" spans="1:3" x14ac:dyDescent="0.3">
      <c r="A12" s="3">
        <v>183014064</v>
      </c>
      <c r="B12" s="3">
        <v>0</v>
      </c>
      <c r="C12" s="9" t="str">
        <f t="shared" si="0"/>
        <v>N</v>
      </c>
    </row>
    <row r="13" spans="1:3" x14ac:dyDescent="0.3">
      <c r="A13" s="3">
        <v>191014020</v>
      </c>
      <c r="B13" s="3">
        <v>20</v>
      </c>
      <c r="C13" s="9" t="str">
        <f t="shared" si="0"/>
        <v>Y</v>
      </c>
    </row>
    <row r="14" spans="1:3" x14ac:dyDescent="0.3">
      <c r="A14" s="3">
        <v>191014081</v>
      </c>
      <c r="B14" s="3">
        <v>10</v>
      </c>
      <c r="C14" s="9" t="str">
        <f t="shared" si="0"/>
        <v>Y</v>
      </c>
    </row>
    <row r="15" spans="1:3" x14ac:dyDescent="0.3">
      <c r="A15" s="3">
        <v>193014041</v>
      </c>
      <c r="B15" s="3">
        <v>25</v>
      </c>
      <c r="C15" s="9" t="str">
        <f t="shared" si="0"/>
        <v>Y</v>
      </c>
    </row>
    <row r="16" spans="1:3" x14ac:dyDescent="0.3">
      <c r="C16" s="9" t="str">
        <f t="shared" si="0"/>
        <v>N</v>
      </c>
    </row>
    <row r="17" spans="3:3" x14ac:dyDescent="0.3">
      <c r="C17" s="9" t="str">
        <f t="shared" si="0"/>
        <v>N</v>
      </c>
    </row>
    <row r="18" spans="3:3" x14ac:dyDescent="0.3">
      <c r="C18" s="9" t="str">
        <f t="shared" si="0"/>
        <v>N</v>
      </c>
    </row>
    <row r="19" spans="3:3" x14ac:dyDescent="0.3">
      <c r="C19" s="9" t="str">
        <f t="shared" si="0"/>
        <v>N</v>
      </c>
    </row>
    <row r="20" spans="3:3" x14ac:dyDescent="0.3">
      <c r="C20" s="9" t="str">
        <f t="shared" si="0"/>
        <v>N</v>
      </c>
    </row>
    <row r="21" spans="3:3" x14ac:dyDescent="0.3">
      <c r="C21" s="9" t="str">
        <f t="shared" si="0"/>
        <v>N</v>
      </c>
    </row>
    <row r="22" spans="3:3" x14ac:dyDescent="0.3">
      <c r="C22" s="9" t="str">
        <f t="shared" si="0"/>
        <v>N</v>
      </c>
    </row>
    <row r="23" spans="3:3" x14ac:dyDescent="0.3">
      <c r="C23" s="9" t="str">
        <f t="shared" si="0"/>
        <v>N</v>
      </c>
    </row>
    <row r="24" spans="3:3" x14ac:dyDescent="0.3">
      <c r="C24" s="9" t="str">
        <f t="shared" si="0"/>
        <v>N</v>
      </c>
    </row>
    <row r="25" spans="3:3" x14ac:dyDescent="0.3">
      <c r="C25" s="9" t="str">
        <f t="shared" si="0"/>
        <v>N</v>
      </c>
    </row>
    <row r="26" spans="3:3" x14ac:dyDescent="0.3">
      <c r="C26" s="9" t="str">
        <f t="shared" si="0"/>
        <v>N</v>
      </c>
    </row>
    <row r="27" spans="3:3" x14ac:dyDescent="0.3">
      <c r="C27" s="9" t="str">
        <f t="shared" si="0"/>
        <v>N</v>
      </c>
    </row>
    <row r="28" spans="3:3" x14ac:dyDescent="0.3">
      <c r="C28" s="9" t="str">
        <f t="shared" si="0"/>
        <v>N</v>
      </c>
    </row>
    <row r="29" spans="3:3" x14ac:dyDescent="0.3">
      <c r="C29" s="9" t="str">
        <f t="shared" si="0"/>
        <v>N</v>
      </c>
    </row>
    <row r="30" spans="3:3" x14ac:dyDescent="0.3">
      <c r="C30" s="9" t="str">
        <f t="shared" si="0"/>
        <v>N</v>
      </c>
    </row>
    <row r="31" spans="3:3" x14ac:dyDescent="0.3">
      <c r="C31" s="9" t="str">
        <f t="shared" si="0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AttendenceSheet</vt:lpstr>
      <vt:lpstr>Sheet1</vt:lpstr>
      <vt:lpstr>Sheet2</vt:lpstr>
      <vt:lpstr>Sheet1 (2)</vt:lpstr>
      <vt:lpstr>Sheet5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2020-11-17T05:06:14Z</dcterms:created>
  <dcterms:modified xsi:type="dcterms:W3CDTF">2021-01-26T06:47:34Z</dcterms:modified>
  <cp:category/>
</cp:coreProperties>
</file>