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04\results\"/>
    </mc:Choice>
  </mc:AlternateContent>
  <xr:revisionPtr revIDLastSave="0" documentId="13_ncr:1_{88D192F2-C93A-4D7F-B752-C6BC27908050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AttendenceSheet" sheetId="1" r:id="rId1"/>
    <sheet name="Sheet1" sheetId="2" r:id="rId2"/>
    <sheet name="Sheet2" sheetId="3" r:id="rId3"/>
    <sheet name="Sheet3" sheetId="4" r:id="rId4"/>
    <sheet name="Sheet5" sheetId="5" r:id="rId5"/>
  </sheets>
  <calcPr calcId="181029"/>
</workbook>
</file>

<file path=xl/calcChain.xml><?xml version="1.0" encoding="utf-8"?>
<calcChain xmlns="http://schemas.openxmlformats.org/spreadsheetml/2006/main">
  <c r="C31" i="5" l="1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E31" i="4" l="1"/>
  <c r="F31" i="4" s="1"/>
  <c r="G31" i="4" s="1"/>
  <c r="E30" i="4"/>
  <c r="F30" i="4" s="1"/>
  <c r="G30" i="4" s="1"/>
  <c r="G29" i="4"/>
  <c r="F29" i="4"/>
  <c r="E29" i="4"/>
  <c r="E28" i="4"/>
  <c r="F28" i="4" s="1"/>
  <c r="G28" i="4" s="1"/>
  <c r="E27" i="4"/>
  <c r="F27" i="4" s="1"/>
  <c r="G27" i="4" s="1"/>
  <c r="E26" i="4"/>
  <c r="F26" i="4" s="1"/>
  <c r="G26" i="4" s="1"/>
  <c r="E25" i="4"/>
  <c r="F25" i="4" s="1"/>
  <c r="G25" i="4" s="1"/>
  <c r="F24" i="4"/>
  <c r="G24" i="4" s="1"/>
  <c r="E24" i="4"/>
  <c r="F23" i="4"/>
  <c r="G23" i="4" s="1"/>
  <c r="E23" i="4"/>
  <c r="E22" i="4"/>
  <c r="F22" i="4" s="1"/>
  <c r="G22" i="4" s="1"/>
  <c r="G21" i="4"/>
  <c r="F21" i="4"/>
  <c r="E21" i="4"/>
  <c r="E20" i="4"/>
  <c r="F20" i="4" s="1"/>
  <c r="G20" i="4" s="1"/>
  <c r="E19" i="4"/>
  <c r="F19" i="4" s="1"/>
  <c r="G19" i="4" s="1"/>
  <c r="E18" i="4"/>
  <c r="F18" i="4" s="1"/>
  <c r="G18" i="4" s="1"/>
  <c r="E17" i="4"/>
  <c r="F17" i="4" s="1"/>
  <c r="G17" i="4" s="1"/>
  <c r="F16" i="4"/>
  <c r="G16" i="4" s="1"/>
  <c r="E16" i="4"/>
  <c r="F15" i="4"/>
  <c r="G15" i="4" s="1"/>
  <c r="E15" i="4"/>
  <c r="E14" i="4"/>
  <c r="F14" i="4" s="1"/>
  <c r="G14" i="4" s="1"/>
  <c r="G13" i="4"/>
  <c r="F13" i="4"/>
  <c r="E13" i="4"/>
  <c r="E12" i="4"/>
  <c r="F12" i="4" s="1"/>
  <c r="G12" i="4" s="1"/>
  <c r="E11" i="4"/>
  <c r="F11" i="4" s="1"/>
  <c r="G11" i="4" s="1"/>
  <c r="E10" i="4"/>
  <c r="F10" i="4" s="1"/>
  <c r="G10" i="4" s="1"/>
  <c r="E9" i="4"/>
  <c r="F9" i="4" s="1"/>
  <c r="G9" i="4" s="1"/>
  <c r="F8" i="4"/>
  <c r="G8" i="4" s="1"/>
  <c r="E8" i="4"/>
  <c r="F7" i="4"/>
  <c r="G7" i="4" s="1"/>
  <c r="E7" i="4"/>
  <c r="E6" i="4"/>
  <c r="F6" i="4" s="1"/>
  <c r="G6" i="4" s="1"/>
  <c r="G5" i="4"/>
  <c r="F5" i="4"/>
  <c r="E5" i="4"/>
  <c r="E4" i="4"/>
  <c r="F4" i="4" s="1"/>
  <c r="G4" i="4" s="1"/>
  <c r="E3" i="4"/>
  <c r="F3" i="4" s="1"/>
  <c r="G3" i="4" s="1"/>
  <c r="E2" i="4"/>
  <c r="F2" i="4" s="1"/>
  <c r="G2" i="4" s="1"/>
  <c r="E1" i="4"/>
  <c r="F1" i="4" s="1"/>
  <c r="G1" i="4" s="1"/>
  <c r="K15" i="3"/>
  <c r="K14" i="3"/>
  <c r="E14" i="3"/>
  <c r="K13" i="3"/>
  <c r="E13" i="3"/>
  <c r="K12" i="3"/>
  <c r="E12" i="3"/>
  <c r="K11" i="3"/>
  <c r="E11" i="3"/>
  <c r="K10" i="3"/>
  <c r="E10" i="3"/>
  <c r="K9" i="3"/>
  <c r="E9" i="3"/>
  <c r="K8" i="3"/>
  <c r="E8" i="3"/>
  <c r="K7" i="3"/>
  <c r="E7" i="3"/>
  <c r="K6" i="3"/>
  <c r="E6" i="3"/>
  <c r="K5" i="3"/>
  <c r="E5" i="3"/>
  <c r="K4" i="3"/>
  <c r="E4" i="3"/>
  <c r="K3" i="3"/>
  <c r="E3" i="3"/>
  <c r="K2" i="3"/>
  <c r="E2" i="3"/>
  <c r="K1" i="3"/>
  <c r="E1" i="3"/>
  <c r="P22" i="2"/>
  <c r="F16" i="2"/>
  <c r="E16" i="2"/>
  <c r="G16" i="2" s="1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G8" i="2" s="1"/>
  <c r="F7" i="2"/>
  <c r="E7" i="2"/>
  <c r="F6" i="2"/>
  <c r="E6" i="2"/>
  <c r="F5" i="2"/>
  <c r="E5" i="2"/>
  <c r="F4" i="2"/>
  <c r="E4" i="2"/>
  <c r="F3" i="2"/>
  <c r="E3" i="2"/>
  <c r="F2" i="2"/>
  <c r="E2" i="2"/>
  <c r="G7" i="2" l="1"/>
  <c r="G15" i="2"/>
  <c r="H15" i="2" s="1"/>
  <c r="I15" i="2" s="1"/>
  <c r="J15" i="2" s="1"/>
  <c r="G2" i="2"/>
  <c r="G6" i="2"/>
  <c r="H6" i="2" s="1"/>
  <c r="I6" i="2" s="1"/>
  <c r="J6" i="2" s="1"/>
  <c r="G10" i="2"/>
  <c r="G14" i="2"/>
  <c r="G5" i="2"/>
  <c r="H5" i="2" s="1"/>
  <c r="I5" i="2" s="1"/>
  <c r="J5" i="2" s="1"/>
  <c r="G9" i="2"/>
  <c r="H9" i="2" s="1"/>
  <c r="I9" i="2" s="1"/>
  <c r="J9" i="2" s="1"/>
  <c r="G13" i="2"/>
  <c r="H13" i="2" s="1"/>
  <c r="I13" i="2" s="1"/>
  <c r="J13" i="2" s="1"/>
  <c r="H7" i="2"/>
  <c r="I7" i="2" s="1"/>
  <c r="J7" i="2" s="1"/>
  <c r="G12" i="2"/>
  <c r="H12" i="2" s="1"/>
  <c r="I12" i="2" s="1"/>
  <c r="J12" i="2" s="1"/>
  <c r="G4" i="2"/>
  <c r="H4" i="2" s="1"/>
  <c r="I4" i="2" s="1"/>
  <c r="J4" i="2" s="1"/>
  <c r="H10" i="2"/>
  <c r="I10" i="2" s="1"/>
  <c r="J10" i="2" s="1"/>
  <c r="H14" i="2"/>
  <c r="I14" i="2" s="1"/>
  <c r="J14" i="2" s="1"/>
  <c r="G11" i="2"/>
  <c r="H11" i="2" s="1"/>
  <c r="I11" i="2" s="1"/>
  <c r="J11" i="2" s="1"/>
  <c r="G3" i="2"/>
  <c r="H3" i="2" s="1"/>
  <c r="I3" i="2" s="1"/>
  <c r="J3" i="2" s="1"/>
  <c r="H16" i="2"/>
  <c r="I16" i="2" s="1"/>
  <c r="J16" i="2" s="1"/>
  <c r="H8" i="2"/>
  <c r="I8" i="2" s="1"/>
  <c r="J8" i="2" s="1"/>
  <c r="H2" i="2"/>
  <c r="I2" i="2" l="1"/>
  <c r="J2" i="2" s="1"/>
</calcChain>
</file>

<file path=xl/sharedStrings.xml><?xml version="1.0" encoding="utf-8"?>
<sst xmlns="http://schemas.openxmlformats.org/spreadsheetml/2006/main" count="42" uniqueCount="40">
  <si>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</si>
  <si>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</si>
  <si>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</si>
  <si>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</si>
  <si>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</si>
  <si>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</si>
  <si>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</si>
  <si>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</si>
  <si>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</si>
  <si>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</si>
  <si>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</si>
  <si>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</si>
  <si>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</si>
  <si>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FINAL</t>
  </si>
  <si>
    <t>Md. Sakib Ahamed Sohag</t>
  </si>
  <si>
    <t>Md. Atiqur Rahman</t>
  </si>
  <si>
    <t>Rafsan Jamil</t>
  </si>
  <si>
    <t>Nuzhat Farhana Prekkha</t>
  </si>
  <si>
    <t>Sadia Hasan Hima</t>
  </si>
  <si>
    <t>A.S.M Lutful Kabir</t>
  </si>
  <si>
    <t>Md. Mehedi Hasan</t>
  </si>
  <si>
    <t>Md. Emran Hossain Eju</t>
  </si>
  <si>
    <t>Abel Mrong</t>
  </si>
  <si>
    <t>Md. Muntakim Islam Badrul</t>
  </si>
  <si>
    <t>Nicholas Tony Gomes</t>
  </si>
  <si>
    <t>Sabiha Sumaiya</t>
  </si>
  <si>
    <t>Abdulla Al Numan</t>
  </si>
  <si>
    <t>Tabachsum Islam</t>
  </si>
  <si>
    <t>Tamanna Islam</t>
  </si>
  <si>
    <t>Quiz</t>
  </si>
  <si>
    <t>Project</t>
  </si>
  <si>
    <t>Attendance</t>
  </si>
  <si>
    <t>ID</t>
  </si>
  <si>
    <t>Quiz 1</t>
  </si>
  <si>
    <t>Quiz 2</t>
  </si>
  <si>
    <t>Quiz 3</t>
  </si>
  <si>
    <t>Best</t>
  </si>
  <si>
    <t>2nd Best</t>
  </si>
  <si>
    <t>Quiz Raw</t>
  </si>
  <si>
    <t>Raw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</si>
</sst>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F11" sqref="F11:F25"/>
    </sheetView>
  </sheetViews>
  <sheetFormatPr defaultRowHeight="14.4" x14ac:dyDescent="0.3"/>
  <cols>
    <col min="2" max="2" width="10" bestFit="1" customWidth="1"/>
    <col min="3" max="3" width="25" bestFit="1" customWidth="1"/>
    <col min="4" max="4" width="11.5546875" bestFit="1" customWidth="1"/>
    <col min="5" max="5" width="4.88671875" bestFit="1" customWidth="1"/>
    <col min="6" max="6" width="6" bestFit="1" customWidth="1"/>
    <col min="7" max="7" width="7.109375" bestFit="1" customWidth="1"/>
    <col min="8" max="8" width="11" bestFit="1" customWidth="1"/>
  </cols>
  <sheetData>
    <row r="1" spans="1:8" ht="18.600000000000001" x14ac:dyDescent="0.3">
      <c r="A1" s="4" t="s">
        <v>0</v>
      </c>
      <c r="B1" s="4"/>
      <c r="C1" s="4"/>
      <c r="D1" s="4"/>
      <c r="E1" s="4"/>
      <c r="F1" s="5"/>
      <c r="G1" s="5"/>
    </row>
    <row r="3" spans="1:8" x14ac:dyDescent="0.3">
      <c r="A3" s="1" t="s">
        <v>1</v>
      </c>
      <c r="B3" t="s">
        <v>2</v>
      </c>
    </row>
    <row r="4" spans="1:8" x14ac:dyDescent="0.3">
      <c r="A4" s="1" t="s">
        <v>3</v>
      </c>
      <c r="B4" t="s">
        <v>4</v>
      </c>
    </row>
    <row r="5" spans="1:8" x14ac:dyDescent="0.3">
      <c r="A5" s="1" t="s">
        <v>5</v>
      </c>
      <c r="B5">
        <v>1</v>
      </c>
    </row>
    <row r="6" spans="1:8" x14ac:dyDescent="0.3">
      <c r="A6" s="1" t="s">
        <v>6</v>
      </c>
      <c r="B6">
        <v>203</v>
      </c>
    </row>
    <row r="7" spans="1:8" x14ac:dyDescent="0.3">
      <c r="A7" s="1" t="s">
        <v>7</v>
      </c>
      <c r="B7" s="5" t="s">
        <v>8</v>
      </c>
      <c r="C7" s="5"/>
      <c r="D7" s="5"/>
      <c r="E7" s="5"/>
    </row>
    <row r="9" spans="1:8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29</v>
      </c>
      <c r="F9" s="1" t="s">
        <v>13</v>
      </c>
      <c r="G9" s="1" t="s">
        <v>30</v>
      </c>
      <c r="H9" s="1" t="s">
        <v>31</v>
      </c>
    </row>
    <row r="11" spans="1:8" x14ac:dyDescent="0.3">
      <c r="A11">
        <v>0</v>
      </c>
      <c r="B11">
        <v>151014077</v>
      </c>
      <c r="C11" t="s">
        <v>14</v>
      </c>
      <c r="D11">
        <v>16.5</v>
      </c>
      <c r="E11">
        <v>2</v>
      </c>
      <c r="F11">
        <v>22</v>
      </c>
      <c r="G11">
        <v>21</v>
      </c>
      <c r="H11">
        <v>1</v>
      </c>
    </row>
    <row r="12" spans="1:8" x14ac:dyDescent="0.3">
      <c r="A12">
        <v>1</v>
      </c>
      <c r="B12">
        <v>152014020</v>
      </c>
      <c r="C12" t="s">
        <v>15</v>
      </c>
      <c r="D12">
        <v>19</v>
      </c>
      <c r="E12">
        <v>10</v>
      </c>
      <c r="F12">
        <v>17.5</v>
      </c>
      <c r="G12">
        <v>10</v>
      </c>
      <c r="H12">
        <v>5</v>
      </c>
    </row>
    <row r="13" spans="1:8" x14ac:dyDescent="0.3">
      <c r="A13">
        <v>2</v>
      </c>
      <c r="B13">
        <v>153014011</v>
      </c>
      <c r="C13" t="s">
        <v>16</v>
      </c>
      <c r="D13">
        <v>14</v>
      </c>
      <c r="E13">
        <v>9</v>
      </c>
      <c r="F13">
        <v>17.5</v>
      </c>
      <c r="G13">
        <v>19</v>
      </c>
      <c r="H13">
        <v>5</v>
      </c>
    </row>
    <row r="14" spans="1:8" x14ac:dyDescent="0.3">
      <c r="A14">
        <v>3</v>
      </c>
      <c r="B14">
        <v>153014015</v>
      </c>
      <c r="C14" t="s">
        <v>17</v>
      </c>
      <c r="D14">
        <v>16</v>
      </c>
      <c r="E14">
        <v>9</v>
      </c>
      <c r="F14">
        <v>23.5</v>
      </c>
      <c r="G14">
        <v>23</v>
      </c>
      <c r="H14">
        <v>5</v>
      </c>
    </row>
    <row r="15" spans="1:8" x14ac:dyDescent="0.3">
      <c r="A15">
        <v>4</v>
      </c>
      <c r="B15">
        <v>161014008</v>
      </c>
      <c r="C15" t="s">
        <v>18</v>
      </c>
      <c r="D15">
        <v>20.5</v>
      </c>
      <c r="E15">
        <v>14</v>
      </c>
      <c r="F15">
        <v>21.5</v>
      </c>
      <c r="G15">
        <v>25</v>
      </c>
      <c r="H15">
        <v>7</v>
      </c>
    </row>
    <row r="16" spans="1:8" x14ac:dyDescent="0.3">
      <c r="A16">
        <v>5</v>
      </c>
      <c r="B16">
        <v>161014012</v>
      </c>
      <c r="C16" t="s">
        <v>19</v>
      </c>
      <c r="D16">
        <v>17</v>
      </c>
      <c r="E16">
        <v>13</v>
      </c>
      <c r="F16">
        <v>19</v>
      </c>
      <c r="G16">
        <v>23</v>
      </c>
      <c r="H16">
        <v>7</v>
      </c>
    </row>
    <row r="17" spans="1:8" x14ac:dyDescent="0.3">
      <c r="A17">
        <v>6</v>
      </c>
      <c r="B17">
        <v>161014023</v>
      </c>
      <c r="C17" t="s">
        <v>20</v>
      </c>
      <c r="D17">
        <v>13</v>
      </c>
      <c r="E17">
        <v>11</v>
      </c>
      <c r="F17">
        <v>19.5</v>
      </c>
      <c r="G17">
        <v>23</v>
      </c>
      <c r="H17">
        <v>6</v>
      </c>
    </row>
    <row r="18" spans="1:8" x14ac:dyDescent="0.3">
      <c r="A18">
        <v>7</v>
      </c>
      <c r="B18">
        <v>163014042</v>
      </c>
      <c r="C18" t="s">
        <v>21</v>
      </c>
      <c r="D18">
        <v>16.5</v>
      </c>
      <c r="E18">
        <v>10</v>
      </c>
      <c r="F18">
        <v>20</v>
      </c>
      <c r="G18">
        <v>23</v>
      </c>
      <c r="H18">
        <v>5</v>
      </c>
    </row>
    <row r="19" spans="1:8" x14ac:dyDescent="0.3">
      <c r="A19">
        <v>8</v>
      </c>
      <c r="B19">
        <v>163014051</v>
      </c>
      <c r="C19" t="s">
        <v>22</v>
      </c>
      <c r="D19">
        <v>15.5</v>
      </c>
      <c r="E19">
        <v>9</v>
      </c>
      <c r="F19">
        <v>20.5</v>
      </c>
      <c r="G19">
        <v>21</v>
      </c>
      <c r="H19">
        <v>5</v>
      </c>
    </row>
    <row r="20" spans="1:8" x14ac:dyDescent="0.3">
      <c r="A20">
        <v>9</v>
      </c>
      <c r="B20">
        <v>171014088</v>
      </c>
      <c r="C20" t="s">
        <v>23</v>
      </c>
      <c r="D20">
        <v>12.5</v>
      </c>
      <c r="E20">
        <v>4</v>
      </c>
      <c r="F20">
        <v>20.5</v>
      </c>
      <c r="G20">
        <v>20.5</v>
      </c>
      <c r="H20">
        <v>2</v>
      </c>
    </row>
    <row r="21" spans="1:8" x14ac:dyDescent="0.3">
      <c r="A21">
        <v>10</v>
      </c>
      <c r="B21">
        <v>172014005</v>
      </c>
      <c r="C21" t="s">
        <v>24</v>
      </c>
      <c r="D21">
        <v>19.5</v>
      </c>
      <c r="E21">
        <v>12</v>
      </c>
      <c r="F21">
        <v>20.5</v>
      </c>
      <c r="G21">
        <v>24.5</v>
      </c>
      <c r="H21">
        <v>6</v>
      </c>
    </row>
    <row r="22" spans="1:8" x14ac:dyDescent="0.3">
      <c r="A22">
        <v>11</v>
      </c>
      <c r="B22">
        <v>172014007</v>
      </c>
      <c r="C22" t="s">
        <v>25</v>
      </c>
      <c r="D22">
        <v>17</v>
      </c>
      <c r="E22">
        <v>12</v>
      </c>
      <c r="F22">
        <v>24.5</v>
      </c>
      <c r="G22">
        <v>24.5</v>
      </c>
      <c r="H22">
        <v>6</v>
      </c>
    </row>
    <row r="23" spans="1:8" x14ac:dyDescent="0.3">
      <c r="A23">
        <v>12</v>
      </c>
      <c r="B23">
        <v>172014013</v>
      </c>
      <c r="C23" t="s">
        <v>26</v>
      </c>
      <c r="D23">
        <v>15.5</v>
      </c>
      <c r="E23">
        <v>14</v>
      </c>
      <c r="F23">
        <v>25</v>
      </c>
      <c r="G23">
        <v>24.5</v>
      </c>
      <c r="H23">
        <v>7</v>
      </c>
    </row>
    <row r="24" spans="1:8" x14ac:dyDescent="0.3">
      <c r="A24">
        <v>13</v>
      </c>
      <c r="B24">
        <v>172014051</v>
      </c>
      <c r="C24" t="s">
        <v>27</v>
      </c>
      <c r="D24">
        <v>14</v>
      </c>
      <c r="E24">
        <v>9</v>
      </c>
      <c r="F24">
        <v>19</v>
      </c>
      <c r="G24">
        <v>22.5</v>
      </c>
      <c r="H24">
        <v>5</v>
      </c>
    </row>
    <row r="25" spans="1:8" x14ac:dyDescent="0.3">
      <c r="A25">
        <v>14</v>
      </c>
      <c r="B25">
        <v>172014052</v>
      </c>
      <c r="C25" t="s">
        <v>28</v>
      </c>
      <c r="D25">
        <v>14</v>
      </c>
      <c r="E25">
        <v>9</v>
      </c>
      <c r="F25">
        <v>19</v>
      </c>
      <c r="G25">
        <v>23</v>
      </c>
      <c r="H25">
        <v>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70BE-D0E8-43B7-B603-43926233B976}">
  <dimension ref="A1:S22"/>
  <sheetViews>
    <sheetView workbookViewId="0">
      <selection activeCell="J2" sqref="J2:J16"/>
    </sheetView>
  </sheetViews>
  <sheetFormatPr defaultRowHeight="14.4" x14ac:dyDescent="0.3"/>
  <cols>
    <col min="1" max="1" width="10" bestFit="1" customWidth="1"/>
    <col min="6" max="6" width="10" bestFit="1" customWidth="1"/>
    <col min="7" max="8" width="10" customWidth="1"/>
    <col min="9" max="9" width="15.109375" bestFit="1" customWidth="1"/>
    <col min="10" max="10" width="11" bestFit="1" customWidth="1"/>
  </cols>
  <sheetData>
    <row r="1" spans="1:10" s="2" customFormat="1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29</v>
      </c>
      <c r="I1" s="2" t="s">
        <v>39</v>
      </c>
      <c r="J1" s="2" t="s">
        <v>31</v>
      </c>
    </row>
    <row r="2" spans="1:10" x14ac:dyDescent="0.3">
      <c r="A2">
        <v>151014077</v>
      </c>
      <c r="B2">
        <v>0</v>
      </c>
      <c r="C2">
        <v>3</v>
      </c>
      <c r="D2">
        <v>0</v>
      </c>
      <c r="E2">
        <f>LARGE(B2:D2,1)</f>
        <v>3</v>
      </c>
      <c r="F2">
        <f>LARGE(B2:D2,2)</f>
        <v>0</v>
      </c>
      <c r="G2">
        <f t="shared" ref="G2:G16" si="0">(AVERAGE(E2:F2)/$Q$22)*$S$22</f>
        <v>1.125</v>
      </c>
      <c r="H2">
        <f>ROUNDUP(G2,0)</f>
        <v>2</v>
      </c>
      <c r="I2">
        <f>(H2/$Q$22)*$R$22</f>
        <v>1</v>
      </c>
      <c r="J2">
        <f>ROUNDUP(I2,0)</f>
        <v>1</v>
      </c>
    </row>
    <row r="3" spans="1:10" x14ac:dyDescent="0.3">
      <c r="A3">
        <v>152014020</v>
      </c>
      <c r="B3">
        <v>9</v>
      </c>
      <c r="C3">
        <v>0</v>
      </c>
      <c r="D3">
        <v>16</v>
      </c>
      <c r="E3">
        <f t="shared" ref="E3:E16" si="1">LARGE(B3:D3,1)</f>
        <v>16</v>
      </c>
      <c r="F3">
        <f t="shared" ref="F3:F16" si="2">LARGE(B3:D3,2)</f>
        <v>9</v>
      </c>
      <c r="G3">
        <f t="shared" si="0"/>
        <v>9.375</v>
      </c>
      <c r="H3">
        <f t="shared" ref="H3:H16" si="3">ROUNDUP(G3,0)</f>
        <v>10</v>
      </c>
      <c r="I3">
        <f t="shared" ref="I3:I16" si="4">(H3/$Q$22)*$R$22</f>
        <v>5</v>
      </c>
      <c r="J3">
        <f t="shared" ref="J3:J16" si="5">ROUNDUP(I3,0)</f>
        <v>5</v>
      </c>
    </row>
    <row r="4" spans="1:10" x14ac:dyDescent="0.3">
      <c r="A4">
        <v>153014011</v>
      </c>
      <c r="B4">
        <v>12</v>
      </c>
      <c r="C4">
        <v>3</v>
      </c>
      <c r="D4">
        <v>10.5</v>
      </c>
      <c r="E4">
        <f t="shared" si="1"/>
        <v>12</v>
      </c>
      <c r="F4">
        <f t="shared" si="2"/>
        <v>10.5</v>
      </c>
      <c r="G4">
        <f t="shared" si="0"/>
        <v>8.4375</v>
      </c>
      <c r="H4">
        <f t="shared" si="3"/>
        <v>9</v>
      </c>
      <c r="I4">
        <f t="shared" si="4"/>
        <v>4.5</v>
      </c>
      <c r="J4">
        <f t="shared" si="5"/>
        <v>5</v>
      </c>
    </row>
    <row r="5" spans="1:10" x14ac:dyDescent="0.3">
      <c r="A5">
        <v>153014015</v>
      </c>
      <c r="B5">
        <v>6</v>
      </c>
      <c r="C5">
        <v>0</v>
      </c>
      <c r="D5">
        <v>17</v>
      </c>
      <c r="E5">
        <f t="shared" si="1"/>
        <v>17</v>
      </c>
      <c r="F5">
        <f t="shared" si="2"/>
        <v>6</v>
      </c>
      <c r="G5">
        <f t="shared" si="0"/>
        <v>8.625</v>
      </c>
      <c r="H5">
        <f t="shared" si="3"/>
        <v>9</v>
      </c>
      <c r="I5">
        <f t="shared" si="4"/>
        <v>4.5</v>
      </c>
      <c r="J5">
        <f t="shared" si="5"/>
        <v>5</v>
      </c>
    </row>
    <row r="6" spans="1:10" x14ac:dyDescent="0.3">
      <c r="A6">
        <v>161014008</v>
      </c>
      <c r="B6">
        <v>18</v>
      </c>
      <c r="C6">
        <v>17</v>
      </c>
      <c r="D6">
        <v>19</v>
      </c>
      <c r="E6">
        <f t="shared" si="1"/>
        <v>19</v>
      </c>
      <c r="F6">
        <f t="shared" si="2"/>
        <v>18</v>
      </c>
      <c r="G6">
        <f t="shared" si="0"/>
        <v>13.875</v>
      </c>
      <c r="H6">
        <f t="shared" si="3"/>
        <v>14</v>
      </c>
      <c r="I6">
        <f t="shared" si="4"/>
        <v>7</v>
      </c>
      <c r="J6">
        <f t="shared" si="5"/>
        <v>7</v>
      </c>
    </row>
    <row r="7" spans="1:10" x14ac:dyDescent="0.3">
      <c r="A7">
        <v>161014012</v>
      </c>
      <c r="B7">
        <v>13.5</v>
      </c>
      <c r="C7">
        <v>9</v>
      </c>
      <c r="D7">
        <v>19</v>
      </c>
      <c r="E7">
        <f t="shared" si="1"/>
        <v>19</v>
      </c>
      <c r="F7">
        <f t="shared" si="2"/>
        <v>13.5</v>
      </c>
      <c r="G7">
        <f t="shared" si="0"/>
        <v>12.1875</v>
      </c>
      <c r="H7">
        <f t="shared" si="3"/>
        <v>13</v>
      </c>
      <c r="I7">
        <f t="shared" si="4"/>
        <v>6.5</v>
      </c>
      <c r="J7">
        <f t="shared" si="5"/>
        <v>7</v>
      </c>
    </row>
    <row r="8" spans="1:10" x14ac:dyDescent="0.3">
      <c r="A8">
        <v>161014023</v>
      </c>
      <c r="B8">
        <v>7</v>
      </c>
      <c r="C8">
        <v>9</v>
      </c>
      <c r="D8">
        <v>19</v>
      </c>
      <c r="E8">
        <f t="shared" si="1"/>
        <v>19</v>
      </c>
      <c r="F8">
        <f t="shared" si="2"/>
        <v>9</v>
      </c>
      <c r="G8">
        <f t="shared" si="0"/>
        <v>10.5</v>
      </c>
      <c r="H8">
        <f t="shared" si="3"/>
        <v>11</v>
      </c>
      <c r="I8">
        <f t="shared" si="4"/>
        <v>5.5</v>
      </c>
      <c r="J8">
        <f t="shared" si="5"/>
        <v>6</v>
      </c>
    </row>
    <row r="9" spans="1:10" x14ac:dyDescent="0.3">
      <c r="A9">
        <v>163014042</v>
      </c>
      <c r="B9">
        <v>13.5</v>
      </c>
      <c r="C9">
        <v>6.5</v>
      </c>
      <c r="D9">
        <v>12</v>
      </c>
      <c r="E9">
        <f t="shared" si="1"/>
        <v>13.5</v>
      </c>
      <c r="F9">
        <f t="shared" si="2"/>
        <v>12</v>
      </c>
      <c r="G9">
        <f t="shared" si="0"/>
        <v>9.5625</v>
      </c>
      <c r="H9">
        <f t="shared" si="3"/>
        <v>10</v>
      </c>
      <c r="I9">
        <f t="shared" si="4"/>
        <v>5</v>
      </c>
      <c r="J9">
        <f t="shared" si="5"/>
        <v>5</v>
      </c>
    </row>
    <row r="10" spans="1:10" x14ac:dyDescent="0.3">
      <c r="A10">
        <v>163014051</v>
      </c>
      <c r="B10">
        <v>9.5</v>
      </c>
      <c r="C10">
        <v>0</v>
      </c>
      <c r="D10">
        <v>13</v>
      </c>
      <c r="E10">
        <f t="shared" si="1"/>
        <v>13</v>
      </c>
      <c r="F10">
        <f t="shared" si="2"/>
        <v>9.5</v>
      </c>
      <c r="G10">
        <f t="shared" si="0"/>
        <v>8.4375</v>
      </c>
      <c r="H10">
        <f t="shared" si="3"/>
        <v>9</v>
      </c>
      <c r="I10">
        <f t="shared" si="4"/>
        <v>4.5</v>
      </c>
      <c r="J10">
        <f t="shared" si="5"/>
        <v>5</v>
      </c>
    </row>
    <row r="11" spans="1:10" x14ac:dyDescent="0.3">
      <c r="A11">
        <v>171014088</v>
      </c>
      <c r="B11">
        <v>10.5</v>
      </c>
      <c r="C11">
        <v>0</v>
      </c>
      <c r="D11">
        <v>0</v>
      </c>
      <c r="E11">
        <f t="shared" si="1"/>
        <v>10.5</v>
      </c>
      <c r="F11">
        <f t="shared" si="2"/>
        <v>0</v>
      </c>
      <c r="G11">
        <f t="shared" si="0"/>
        <v>3.9375</v>
      </c>
      <c r="H11">
        <f t="shared" si="3"/>
        <v>4</v>
      </c>
      <c r="I11">
        <f t="shared" si="4"/>
        <v>2</v>
      </c>
      <c r="J11">
        <f t="shared" si="5"/>
        <v>2</v>
      </c>
    </row>
    <row r="12" spans="1:10" x14ac:dyDescent="0.3">
      <c r="A12">
        <v>172014005</v>
      </c>
      <c r="B12">
        <v>16.5</v>
      </c>
      <c r="C12">
        <v>0</v>
      </c>
      <c r="D12">
        <v>14</v>
      </c>
      <c r="E12">
        <f t="shared" si="1"/>
        <v>16.5</v>
      </c>
      <c r="F12">
        <f t="shared" si="2"/>
        <v>14</v>
      </c>
      <c r="G12">
        <f t="shared" si="0"/>
        <v>11.4375</v>
      </c>
      <c r="H12">
        <f t="shared" si="3"/>
        <v>12</v>
      </c>
      <c r="I12">
        <f t="shared" si="4"/>
        <v>6</v>
      </c>
      <c r="J12">
        <f t="shared" si="5"/>
        <v>6</v>
      </c>
    </row>
    <row r="13" spans="1:10" x14ac:dyDescent="0.3">
      <c r="A13">
        <v>172014007</v>
      </c>
      <c r="B13">
        <v>10.5</v>
      </c>
      <c r="C13">
        <v>0</v>
      </c>
      <c r="D13">
        <v>20</v>
      </c>
      <c r="E13">
        <f t="shared" si="1"/>
        <v>20</v>
      </c>
      <c r="F13">
        <f t="shared" si="2"/>
        <v>10.5</v>
      </c>
      <c r="G13">
        <f t="shared" si="0"/>
        <v>11.4375</v>
      </c>
      <c r="H13">
        <f t="shared" si="3"/>
        <v>12</v>
      </c>
      <c r="I13">
        <f t="shared" si="4"/>
        <v>6</v>
      </c>
      <c r="J13">
        <f t="shared" si="5"/>
        <v>6</v>
      </c>
    </row>
    <row r="14" spans="1:10" x14ac:dyDescent="0.3">
      <c r="A14">
        <v>172014013</v>
      </c>
      <c r="B14">
        <v>15</v>
      </c>
      <c r="C14">
        <v>0</v>
      </c>
      <c r="D14">
        <v>20</v>
      </c>
      <c r="E14">
        <f t="shared" si="1"/>
        <v>20</v>
      </c>
      <c r="F14">
        <f t="shared" si="2"/>
        <v>15</v>
      </c>
      <c r="G14">
        <f t="shared" si="0"/>
        <v>13.125</v>
      </c>
      <c r="H14">
        <f t="shared" si="3"/>
        <v>14</v>
      </c>
      <c r="I14">
        <f t="shared" si="4"/>
        <v>7</v>
      </c>
      <c r="J14">
        <f t="shared" si="5"/>
        <v>7</v>
      </c>
    </row>
    <row r="15" spans="1:10" x14ac:dyDescent="0.3">
      <c r="A15">
        <v>172014051</v>
      </c>
      <c r="B15">
        <v>11.5</v>
      </c>
      <c r="C15">
        <v>3</v>
      </c>
      <c r="D15">
        <v>12.5</v>
      </c>
      <c r="E15">
        <f t="shared" si="1"/>
        <v>12.5</v>
      </c>
      <c r="F15">
        <f t="shared" si="2"/>
        <v>11.5</v>
      </c>
      <c r="G15">
        <f t="shared" si="0"/>
        <v>9</v>
      </c>
      <c r="H15">
        <f t="shared" si="3"/>
        <v>9</v>
      </c>
      <c r="I15">
        <f t="shared" si="4"/>
        <v>4.5</v>
      </c>
      <c r="J15">
        <f t="shared" si="5"/>
        <v>5</v>
      </c>
    </row>
    <row r="16" spans="1:10" x14ac:dyDescent="0.3">
      <c r="A16">
        <v>172014052</v>
      </c>
      <c r="B16">
        <v>11</v>
      </c>
      <c r="C16">
        <v>3</v>
      </c>
      <c r="D16">
        <v>12.5</v>
      </c>
      <c r="E16">
        <f t="shared" si="1"/>
        <v>12.5</v>
      </c>
      <c r="F16">
        <f t="shared" si="2"/>
        <v>11</v>
      </c>
      <c r="G16">
        <f t="shared" si="0"/>
        <v>8.8125</v>
      </c>
      <c r="H16">
        <f t="shared" si="3"/>
        <v>9</v>
      </c>
      <c r="I16">
        <f t="shared" si="4"/>
        <v>4.5</v>
      </c>
      <c r="J16">
        <f t="shared" si="5"/>
        <v>5</v>
      </c>
    </row>
    <row r="22" spans="16:19" x14ac:dyDescent="0.3">
      <c r="P22">
        <f>20*8</f>
        <v>160</v>
      </c>
      <c r="Q22">
        <v>20</v>
      </c>
      <c r="R22">
        <v>10</v>
      </c>
      <c r="S2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F10-B545-49B7-93F7-32E60D3BB45D}">
  <dimension ref="A1:K31"/>
  <sheetViews>
    <sheetView workbookViewId="0">
      <selection activeCell="K1" sqref="K1:K15"/>
    </sheetView>
  </sheetViews>
  <sheetFormatPr defaultRowHeight="14.4" x14ac:dyDescent="0.3"/>
  <cols>
    <col min="1" max="1" width="10" bestFit="1" customWidth="1"/>
    <col min="7" max="7" width="10" bestFit="1" customWidth="1"/>
    <col min="10" max="10" width="10" bestFit="1" customWidth="1"/>
  </cols>
  <sheetData>
    <row r="1" spans="1:11" x14ac:dyDescent="0.3">
      <c r="A1">
        <v>172014005</v>
      </c>
      <c r="B1">
        <v>14</v>
      </c>
      <c r="C1">
        <v>20</v>
      </c>
      <c r="E1">
        <f t="shared" ref="E1:E14" si="0">B1+C1</f>
        <v>34</v>
      </c>
      <c r="G1">
        <v>172014005</v>
      </c>
      <c r="H1">
        <v>14</v>
      </c>
      <c r="J1">
        <v>151014077</v>
      </c>
      <c r="K1">
        <f>IFERROR(VLOOKUP($J1,$G$1:$H$31,2,FALSE),0)</f>
        <v>0</v>
      </c>
    </row>
    <row r="2" spans="1:11" x14ac:dyDescent="0.3">
      <c r="A2">
        <v>152014020</v>
      </c>
      <c r="B2">
        <v>16</v>
      </c>
      <c r="C2">
        <v>20</v>
      </c>
      <c r="E2">
        <f t="shared" si="0"/>
        <v>36</v>
      </c>
      <c r="G2">
        <v>152014020</v>
      </c>
      <c r="H2">
        <v>16</v>
      </c>
      <c r="J2">
        <v>152014020</v>
      </c>
      <c r="K2">
        <f t="shared" ref="K2:K31" si="1">IFERROR(VLOOKUP($J2,$G$1:$H$31,2,FALSE),0)</f>
        <v>16</v>
      </c>
    </row>
    <row r="3" spans="1:11" x14ac:dyDescent="0.3">
      <c r="A3">
        <v>172014007</v>
      </c>
      <c r="B3">
        <v>20</v>
      </c>
      <c r="C3">
        <v>20</v>
      </c>
      <c r="E3">
        <f t="shared" si="0"/>
        <v>40</v>
      </c>
      <c r="G3">
        <v>172014007</v>
      </c>
      <c r="H3">
        <v>20</v>
      </c>
      <c r="J3">
        <v>153014011</v>
      </c>
      <c r="K3">
        <f t="shared" si="1"/>
        <v>10.5</v>
      </c>
    </row>
    <row r="4" spans="1:11" x14ac:dyDescent="0.3">
      <c r="A4">
        <v>172014051</v>
      </c>
      <c r="B4">
        <v>12.5</v>
      </c>
      <c r="C4">
        <v>20</v>
      </c>
      <c r="E4">
        <f t="shared" si="0"/>
        <v>32.5</v>
      </c>
      <c r="G4">
        <v>172014051</v>
      </c>
      <c r="H4">
        <v>12.5</v>
      </c>
      <c r="J4">
        <v>153014015</v>
      </c>
      <c r="K4">
        <f t="shared" si="1"/>
        <v>17</v>
      </c>
    </row>
    <row r="5" spans="1:11" x14ac:dyDescent="0.3">
      <c r="A5">
        <v>172014052</v>
      </c>
      <c r="B5">
        <v>12.5</v>
      </c>
      <c r="C5">
        <v>20</v>
      </c>
      <c r="E5">
        <f t="shared" si="0"/>
        <v>32.5</v>
      </c>
      <c r="G5">
        <v>172014052</v>
      </c>
      <c r="H5">
        <v>12.5</v>
      </c>
      <c r="J5">
        <v>161014008</v>
      </c>
      <c r="K5">
        <f t="shared" si="1"/>
        <v>19</v>
      </c>
    </row>
    <row r="6" spans="1:11" x14ac:dyDescent="0.3">
      <c r="A6">
        <v>163014051</v>
      </c>
      <c r="B6">
        <v>13</v>
      </c>
      <c r="C6">
        <v>20</v>
      </c>
      <c r="E6">
        <f t="shared" si="0"/>
        <v>33</v>
      </c>
      <c r="G6">
        <v>163014051</v>
      </c>
      <c r="H6">
        <v>13</v>
      </c>
      <c r="J6">
        <v>161014012</v>
      </c>
      <c r="K6">
        <f t="shared" si="1"/>
        <v>19</v>
      </c>
    </row>
    <row r="7" spans="1:11" x14ac:dyDescent="0.3">
      <c r="A7">
        <v>172014013</v>
      </c>
      <c r="B7">
        <v>20</v>
      </c>
      <c r="C7">
        <v>20</v>
      </c>
      <c r="E7">
        <f t="shared" si="0"/>
        <v>40</v>
      </c>
      <c r="G7">
        <v>172014013</v>
      </c>
      <c r="H7">
        <v>20</v>
      </c>
      <c r="J7">
        <v>161014023</v>
      </c>
      <c r="K7">
        <f t="shared" si="1"/>
        <v>19</v>
      </c>
    </row>
    <row r="8" spans="1:11" x14ac:dyDescent="0.3">
      <c r="A8">
        <v>161014008</v>
      </c>
      <c r="B8">
        <v>19</v>
      </c>
      <c r="C8">
        <v>20</v>
      </c>
      <c r="E8">
        <f t="shared" si="0"/>
        <v>39</v>
      </c>
      <c r="G8">
        <v>161014008</v>
      </c>
      <c r="H8">
        <v>19</v>
      </c>
      <c r="J8">
        <v>163014042</v>
      </c>
      <c r="K8">
        <f t="shared" si="1"/>
        <v>12</v>
      </c>
    </row>
    <row r="9" spans="1:11" x14ac:dyDescent="0.3">
      <c r="A9">
        <v>153014015</v>
      </c>
      <c r="B9">
        <v>17</v>
      </c>
      <c r="C9">
        <v>20</v>
      </c>
      <c r="E9">
        <f t="shared" si="0"/>
        <v>37</v>
      </c>
      <c r="G9">
        <v>153014015</v>
      </c>
      <c r="H9">
        <v>17</v>
      </c>
      <c r="J9">
        <v>163014051</v>
      </c>
      <c r="K9">
        <f t="shared" si="1"/>
        <v>13</v>
      </c>
    </row>
    <row r="10" spans="1:11" x14ac:dyDescent="0.3">
      <c r="A10">
        <v>161014023</v>
      </c>
      <c r="B10">
        <v>19</v>
      </c>
      <c r="C10">
        <v>20</v>
      </c>
      <c r="E10">
        <f t="shared" si="0"/>
        <v>39</v>
      </c>
      <c r="G10">
        <v>161014023</v>
      </c>
      <c r="H10">
        <v>19</v>
      </c>
      <c r="J10">
        <v>171014088</v>
      </c>
      <c r="K10">
        <f t="shared" si="1"/>
        <v>0</v>
      </c>
    </row>
    <row r="11" spans="1:11" x14ac:dyDescent="0.3">
      <c r="A11">
        <v>153014011</v>
      </c>
      <c r="B11">
        <v>10.5</v>
      </c>
      <c r="C11">
        <v>20</v>
      </c>
      <c r="E11">
        <f t="shared" si="0"/>
        <v>30.5</v>
      </c>
      <c r="G11">
        <v>153014011</v>
      </c>
      <c r="H11">
        <v>10.5</v>
      </c>
      <c r="J11">
        <v>172014005</v>
      </c>
      <c r="K11">
        <f t="shared" si="1"/>
        <v>14</v>
      </c>
    </row>
    <row r="12" spans="1:11" x14ac:dyDescent="0.3">
      <c r="A12">
        <v>163014042</v>
      </c>
      <c r="B12">
        <v>12</v>
      </c>
      <c r="C12">
        <v>20</v>
      </c>
      <c r="E12">
        <f t="shared" si="0"/>
        <v>32</v>
      </c>
      <c r="G12">
        <v>163014042</v>
      </c>
      <c r="H12">
        <v>12</v>
      </c>
      <c r="J12">
        <v>172014007</v>
      </c>
      <c r="K12">
        <f t="shared" si="1"/>
        <v>20</v>
      </c>
    </row>
    <row r="13" spans="1:11" x14ac:dyDescent="0.3">
      <c r="A13">
        <v>161014012</v>
      </c>
      <c r="B13">
        <v>19</v>
      </c>
      <c r="C13">
        <v>20</v>
      </c>
      <c r="E13">
        <f t="shared" si="0"/>
        <v>39</v>
      </c>
      <c r="G13">
        <v>161014012</v>
      </c>
      <c r="H13">
        <v>19</v>
      </c>
      <c r="J13">
        <v>172014013</v>
      </c>
      <c r="K13">
        <f t="shared" si="1"/>
        <v>20</v>
      </c>
    </row>
    <row r="14" spans="1:11" x14ac:dyDescent="0.3">
      <c r="E14">
        <f t="shared" si="0"/>
        <v>0</v>
      </c>
      <c r="J14">
        <v>172014051</v>
      </c>
      <c r="K14">
        <f t="shared" si="1"/>
        <v>12.5</v>
      </c>
    </row>
    <row r="15" spans="1:11" x14ac:dyDescent="0.3">
      <c r="J15">
        <v>172014052</v>
      </c>
      <c r="K15">
        <f t="shared" si="1"/>
        <v>12.5</v>
      </c>
    </row>
    <row r="16" spans="1:11" x14ac:dyDescent="0.3">
      <c r="K16">
        <f t="shared" si="1"/>
        <v>0</v>
      </c>
    </row>
    <row r="17" spans="11:11" x14ac:dyDescent="0.3">
      <c r="K17">
        <f t="shared" si="1"/>
        <v>0</v>
      </c>
    </row>
    <row r="18" spans="11:11" x14ac:dyDescent="0.3">
      <c r="K18">
        <f t="shared" si="1"/>
        <v>0</v>
      </c>
    </row>
    <row r="19" spans="11:11" x14ac:dyDescent="0.3">
      <c r="K19">
        <f t="shared" si="1"/>
        <v>0</v>
      </c>
    </row>
    <row r="20" spans="11:11" x14ac:dyDescent="0.3">
      <c r="K20">
        <f t="shared" si="1"/>
        <v>0</v>
      </c>
    </row>
    <row r="21" spans="11:11" x14ac:dyDescent="0.3">
      <c r="K21">
        <f t="shared" si="1"/>
        <v>0</v>
      </c>
    </row>
    <row r="22" spans="11:11" x14ac:dyDescent="0.3">
      <c r="K22">
        <f t="shared" si="1"/>
        <v>0</v>
      </c>
    </row>
    <row r="23" spans="11:11" x14ac:dyDescent="0.3">
      <c r="K23">
        <f t="shared" si="1"/>
        <v>0</v>
      </c>
    </row>
    <row r="24" spans="11:11" x14ac:dyDescent="0.3">
      <c r="K24">
        <f t="shared" si="1"/>
        <v>0</v>
      </c>
    </row>
    <row r="25" spans="11:11" x14ac:dyDescent="0.3">
      <c r="K25">
        <f t="shared" si="1"/>
        <v>0</v>
      </c>
    </row>
    <row r="26" spans="11:11" x14ac:dyDescent="0.3">
      <c r="K26">
        <f t="shared" si="1"/>
        <v>0</v>
      </c>
    </row>
    <row r="27" spans="11:11" x14ac:dyDescent="0.3">
      <c r="K27">
        <f t="shared" si="1"/>
        <v>0</v>
      </c>
    </row>
    <row r="28" spans="11:11" x14ac:dyDescent="0.3">
      <c r="K28">
        <f t="shared" si="1"/>
        <v>0</v>
      </c>
    </row>
    <row r="29" spans="11:11" x14ac:dyDescent="0.3">
      <c r="K29">
        <f t="shared" si="1"/>
        <v>0</v>
      </c>
    </row>
    <row r="30" spans="11:11" x14ac:dyDescent="0.3">
      <c r="K30">
        <f t="shared" si="1"/>
        <v>0</v>
      </c>
    </row>
    <row r="31" spans="11:11" x14ac:dyDescent="0.3">
      <c r="K31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3FC9-C207-4678-BC23-D8DEF1531545}">
  <dimension ref="A1:J34"/>
  <sheetViews>
    <sheetView workbookViewId="0">
      <selection activeCell="G1" sqref="G1"/>
    </sheetView>
  </sheetViews>
  <sheetFormatPr defaultRowHeight="14.4" x14ac:dyDescent="0.3"/>
  <cols>
    <col min="1" max="1" width="10" bestFit="1" customWidth="1"/>
  </cols>
  <sheetData>
    <row r="1" spans="1:7" x14ac:dyDescent="0.3">
      <c r="A1">
        <v>162014031</v>
      </c>
      <c r="B1">
        <v>0</v>
      </c>
      <c r="C1">
        <v>0</v>
      </c>
      <c r="D1">
        <v>0</v>
      </c>
      <c r="E1">
        <f>B1+C1+D1</f>
        <v>0</v>
      </c>
      <c r="F1">
        <f>(E1/$I$34)*$J$34</f>
        <v>0</v>
      </c>
      <c r="G1">
        <f>ROUNDUP(F1,0)</f>
        <v>0</v>
      </c>
    </row>
    <row r="2" spans="1:7" x14ac:dyDescent="0.3">
      <c r="A2">
        <v>173014024</v>
      </c>
      <c r="B2">
        <v>13.5</v>
      </c>
      <c r="C2">
        <v>10</v>
      </c>
      <c r="D2">
        <v>5.5</v>
      </c>
      <c r="E2">
        <f t="shared" ref="E2:E31" si="0">B2+C2+D2</f>
        <v>29</v>
      </c>
      <c r="F2">
        <f t="shared" ref="F2:F31" si="1">(E2/$I$34)*$J$34</f>
        <v>6.2142857142857144</v>
      </c>
      <c r="G2">
        <f t="shared" ref="G2:G31" si="2">ROUNDUP(F2,0)</f>
        <v>7</v>
      </c>
    </row>
    <row r="3" spans="1:7" x14ac:dyDescent="0.3">
      <c r="A3">
        <v>182014003</v>
      </c>
      <c r="B3">
        <v>12.5</v>
      </c>
      <c r="C3">
        <v>14</v>
      </c>
      <c r="D3">
        <v>14</v>
      </c>
      <c r="E3">
        <f t="shared" si="0"/>
        <v>40.5</v>
      </c>
      <c r="F3">
        <f t="shared" si="1"/>
        <v>8.6785714285714288</v>
      </c>
      <c r="G3">
        <f t="shared" si="2"/>
        <v>9</v>
      </c>
    </row>
    <row r="4" spans="1:7" x14ac:dyDescent="0.3">
      <c r="A4">
        <v>182014011</v>
      </c>
      <c r="B4">
        <v>11</v>
      </c>
      <c r="C4">
        <v>17</v>
      </c>
      <c r="D4">
        <v>8</v>
      </c>
      <c r="E4">
        <f t="shared" si="0"/>
        <v>36</v>
      </c>
      <c r="F4">
        <f t="shared" si="1"/>
        <v>7.7142857142857135</v>
      </c>
      <c r="G4">
        <f t="shared" si="2"/>
        <v>8</v>
      </c>
    </row>
    <row r="5" spans="1:7" x14ac:dyDescent="0.3">
      <c r="A5">
        <v>182014012</v>
      </c>
      <c r="B5">
        <v>9.5</v>
      </c>
      <c r="C5">
        <v>4</v>
      </c>
      <c r="D5">
        <v>0</v>
      </c>
      <c r="E5">
        <f t="shared" si="0"/>
        <v>13.5</v>
      </c>
      <c r="F5">
        <f t="shared" si="1"/>
        <v>2.8928571428571428</v>
      </c>
      <c r="G5">
        <f t="shared" si="2"/>
        <v>3</v>
      </c>
    </row>
    <row r="6" spans="1:7" x14ac:dyDescent="0.3">
      <c r="A6">
        <v>182014016</v>
      </c>
      <c r="B6">
        <v>10.5</v>
      </c>
      <c r="C6">
        <v>14</v>
      </c>
      <c r="D6">
        <v>14</v>
      </c>
      <c r="E6">
        <f t="shared" si="0"/>
        <v>38.5</v>
      </c>
      <c r="F6">
        <f t="shared" si="1"/>
        <v>8.25</v>
      </c>
      <c r="G6">
        <f t="shared" si="2"/>
        <v>9</v>
      </c>
    </row>
    <row r="7" spans="1:7" x14ac:dyDescent="0.3">
      <c r="A7">
        <v>183014047</v>
      </c>
      <c r="B7">
        <v>14.5</v>
      </c>
      <c r="C7">
        <v>17</v>
      </c>
      <c r="D7">
        <v>15.5</v>
      </c>
      <c r="E7">
        <f t="shared" si="0"/>
        <v>47</v>
      </c>
      <c r="F7">
        <f t="shared" si="1"/>
        <v>10.071428571428571</v>
      </c>
      <c r="G7">
        <f t="shared" si="2"/>
        <v>11</v>
      </c>
    </row>
    <row r="8" spans="1:7" x14ac:dyDescent="0.3">
      <c r="A8">
        <v>191014054</v>
      </c>
      <c r="B8">
        <v>13</v>
      </c>
      <c r="C8">
        <v>15</v>
      </c>
      <c r="D8">
        <v>15</v>
      </c>
      <c r="E8">
        <f t="shared" si="0"/>
        <v>43</v>
      </c>
      <c r="F8">
        <f t="shared" si="1"/>
        <v>9.2142857142857153</v>
      </c>
      <c r="G8">
        <f t="shared" si="2"/>
        <v>10</v>
      </c>
    </row>
    <row r="9" spans="1:7" x14ac:dyDescent="0.3">
      <c r="A9">
        <v>192014016</v>
      </c>
      <c r="B9">
        <v>13.5</v>
      </c>
      <c r="C9">
        <v>16</v>
      </c>
      <c r="D9">
        <v>15</v>
      </c>
      <c r="E9">
        <f t="shared" si="0"/>
        <v>44.5</v>
      </c>
      <c r="F9">
        <f t="shared" si="1"/>
        <v>9.5357142857142847</v>
      </c>
      <c r="G9">
        <f t="shared" si="2"/>
        <v>10</v>
      </c>
    </row>
    <row r="10" spans="1:7" x14ac:dyDescent="0.3">
      <c r="A10">
        <v>192014029</v>
      </c>
      <c r="B10">
        <v>17</v>
      </c>
      <c r="C10">
        <v>14</v>
      </c>
      <c r="D10">
        <v>17</v>
      </c>
      <c r="E10">
        <f t="shared" si="0"/>
        <v>48</v>
      </c>
      <c r="F10">
        <f t="shared" si="1"/>
        <v>10.285714285714286</v>
      </c>
      <c r="G10">
        <f t="shared" si="2"/>
        <v>11</v>
      </c>
    </row>
    <row r="11" spans="1:7" x14ac:dyDescent="0.3">
      <c r="A11">
        <v>192014034</v>
      </c>
      <c r="B11">
        <v>14.5</v>
      </c>
      <c r="C11">
        <v>0</v>
      </c>
      <c r="D11">
        <v>0</v>
      </c>
      <c r="E11">
        <f t="shared" si="0"/>
        <v>14.5</v>
      </c>
      <c r="F11">
        <f t="shared" si="1"/>
        <v>3.1071428571428572</v>
      </c>
      <c r="G11">
        <f t="shared" si="2"/>
        <v>4</v>
      </c>
    </row>
    <row r="12" spans="1:7" x14ac:dyDescent="0.3">
      <c r="A12">
        <v>193014019</v>
      </c>
      <c r="B12">
        <v>13</v>
      </c>
      <c r="C12">
        <v>10</v>
      </c>
      <c r="D12">
        <v>8.5</v>
      </c>
      <c r="E12">
        <f t="shared" si="0"/>
        <v>31.5</v>
      </c>
      <c r="F12">
        <f t="shared" si="1"/>
        <v>6.75</v>
      </c>
      <c r="G12">
        <f t="shared" si="2"/>
        <v>7</v>
      </c>
    </row>
    <row r="13" spans="1:7" x14ac:dyDescent="0.3">
      <c r="A13">
        <v>201014011</v>
      </c>
      <c r="B13">
        <v>17</v>
      </c>
      <c r="C13">
        <v>15</v>
      </c>
      <c r="D13">
        <v>18</v>
      </c>
      <c r="E13">
        <f t="shared" si="0"/>
        <v>50</v>
      </c>
      <c r="F13">
        <f t="shared" si="1"/>
        <v>10.714285714285715</v>
      </c>
      <c r="G13">
        <f t="shared" si="2"/>
        <v>11</v>
      </c>
    </row>
    <row r="14" spans="1:7" x14ac:dyDescent="0.3">
      <c r="A14">
        <v>201014029</v>
      </c>
      <c r="B14">
        <v>14</v>
      </c>
      <c r="C14">
        <v>14</v>
      </c>
      <c r="D14">
        <v>17</v>
      </c>
      <c r="E14">
        <f t="shared" si="0"/>
        <v>45</v>
      </c>
      <c r="F14">
        <f t="shared" si="1"/>
        <v>9.6428571428571441</v>
      </c>
      <c r="G14">
        <f t="shared" si="2"/>
        <v>10</v>
      </c>
    </row>
    <row r="15" spans="1:7" x14ac:dyDescent="0.3">
      <c r="A15">
        <v>201014030</v>
      </c>
      <c r="B15">
        <v>14</v>
      </c>
      <c r="C15">
        <v>18</v>
      </c>
      <c r="D15">
        <v>0</v>
      </c>
      <c r="E15">
        <f t="shared" si="0"/>
        <v>32</v>
      </c>
      <c r="F15">
        <f t="shared" si="1"/>
        <v>6.8571428571428568</v>
      </c>
      <c r="G15">
        <f t="shared" si="2"/>
        <v>7</v>
      </c>
    </row>
    <row r="16" spans="1:7" x14ac:dyDescent="0.3">
      <c r="A16">
        <v>201014034</v>
      </c>
      <c r="B16">
        <v>15.5</v>
      </c>
      <c r="C16">
        <v>16</v>
      </c>
      <c r="D16">
        <v>21</v>
      </c>
      <c r="E16">
        <f t="shared" si="0"/>
        <v>52.5</v>
      </c>
      <c r="F16">
        <f t="shared" si="1"/>
        <v>11.25</v>
      </c>
      <c r="G16">
        <f t="shared" si="2"/>
        <v>12</v>
      </c>
    </row>
    <row r="17" spans="1:7" x14ac:dyDescent="0.3">
      <c r="A17">
        <v>201014035</v>
      </c>
      <c r="B17">
        <v>14.5</v>
      </c>
      <c r="C17">
        <v>17</v>
      </c>
      <c r="D17">
        <v>5</v>
      </c>
      <c r="E17">
        <f t="shared" si="0"/>
        <v>36.5</v>
      </c>
      <c r="F17">
        <f t="shared" si="1"/>
        <v>7.8214285714285721</v>
      </c>
      <c r="G17">
        <f t="shared" si="2"/>
        <v>8</v>
      </c>
    </row>
    <row r="18" spans="1:7" x14ac:dyDescent="0.3">
      <c r="A18">
        <v>201014043</v>
      </c>
      <c r="B18">
        <v>15</v>
      </c>
      <c r="C18">
        <v>9</v>
      </c>
      <c r="D18">
        <v>7.5</v>
      </c>
      <c r="E18">
        <f t="shared" si="0"/>
        <v>31.5</v>
      </c>
      <c r="F18">
        <f t="shared" si="1"/>
        <v>6.75</v>
      </c>
      <c r="G18">
        <f t="shared" si="2"/>
        <v>7</v>
      </c>
    </row>
    <row r="19" spans="1:7" x14ac:dyDescent="0.3">
      <c r="A19">
        <v>201014050</v>
      </c>
      <c r="B19">
        <v>13</v>
      </c>
      <c r="C19">
        <v>13</v>
      </c>
      <c r="D19">
        <v>15</v>
      </c>
      <c r="E19">
        <f t="shared" si="0"/>
        <v>41</v>
      </c>
      <c r="F19">
        <f t="shared" si="1"/>
        <v>8.7857142857142865</v>
      </c>
      <c r="G19">
        <f t="shared" si="2"/>
        <v>9</v>
      </c>
    </row>
    <row r="20" spans="1:7" x14ac:dyDescent="0.3">
      <c r="A20">
        <v>201014056</v>
      </c>
      <c r="B20">
        <v>15.5</v>
      </c>
      <c r="C20">
        <v>16</v>
      </c>
      <c r="D20">
        <v>14.5</v>
      </c>
      <c r="E20">
        <f t="shared" si="0"/>
        <v>46</v>
      </c>
      <c r="F20">
        <f t="shared" si="1"/>
        <v>9.8571428571428577</v>
      </c>
      <c r="G20">
        <f t="shared" si="2"/>
        <v>10</v>
      </c>
    </row>
    <row r="21" spans="1:7" x14ac:dyDescent="0.3">
      <c r="A21">
        <v>201014058</v>
      </c>
      <c r="B21">
        <v>14</v>
      </c>
      <c r="C21">
        <v>15</v>
      </c>
      <c r="D21">
        <v>14</v>
      </c>
      <c r="E21">
        <f t="shared" si="0"/>
        <v>43</v>
      </c>
      <c r="F21">
        <f t="shared" si="1"/>
        <v>9.2142857142857153</v>
      </c>
      <c r="G21">
        <f t="shared" si="2"/>
        <v>10</v>
      </c>
    </row>
    <row r="22" spans="1:7" x14ac:dyDescent="0.3">
      <c r="A22">
        <v>201014062</v>
      </c>
      <c r="B22">
        <v>15.5</v>
      </c>
      <c r="C22">
        <v>16</v>
      </c>
      <c r="D22">
        <v>21</v>
      </c>
      <c r="E22">
        <f t="shared" si="0"/>
        <v>52.5</v>
      </c>
      <c r="F22">
        <f t="shared" si="1"/>
        <v>11.25</v>
      </c>
      <c r="G22">
        <f t="shared" si="2"/>
        <v>12</v>
      </c>
    </row>
    <row r="23" spans="1:7" x14ac:dyDescent="0.3">
      <c r="A23">
        <v>201014074</v>
      </c>
      <c r="B23">
        <v>12</v>
      </c>
      <c r="C23">
        <v>15</v>
      </c>
      <c r="D23">
        <v>15</v>
      </c>
      <c r="E23">
        <f t="shared" si="0"/>
        <v>42</v>
      </c>
      <c r="F23">
        <f t="shared" si="1"/>
        <v>9</v>
      </c>
      <c r="G23">
        <f t="shared" si="2"/>
        <v>9</v>
      </c>
    </row>
    <row r="24" spans="1:7" x14ac:dyDescent="0.3">
      <c r="A24">
        <v>201014082</v>
      </c>
      <c r="B24">
        <v>20.5</v>
      </c>
      <c r="C24">
        <v>17</v>
      </c>
      <c r="D24">
        <v>20</v>
      </c>
      <c r="E24">
        <f t="shared" si="0"/>
        <v>57.5</v>
      </c>
      <c r="F24">
        <f t="shared" si="1"/>
        <v>12.321428571428571</v>
      </c>
      <c r="G24">
        <f t="shared" si="2"/>
        <v>13</v>
      </c>
    </row>
    <row r="25" spans="1:7" x14ac:dyDescent="0.3">
      <c r="A25">
        <v>201014083</v>
      </c>
      <c r="B25">
        <v>20</v>
      </c>
      <c r="C25">
        <v>17</v>
      </c>
      <c r="D25">
        <v>16.5</v>
      </c>
      <c r="E25">
        <f t="shared" si="0"/>
        <v>53.5</v>
      </c>
      <c r="F25">
        <f t="shared" si="1"/>
        <v>11.464285714285714</v>
      </c>
      <c r="G25">
        <f t="shared" si="2"/>
        <v>12</v>
      </c>
    </row>
    <row r="26" spans="1:7" x14ac:dyDescent="0.3">
      <c r="A26">
        <v>201014085</v>
      </c>
      <c r="B26">
        <v>18.5</v>
      </c>
      <c r="C26">
        <v>17</v>
      </c>
      <c r="D26">
        <v>14</v>
      </c>
      <c r="E26">
        <f t="shared" si="0"/>
        <v>49.5</v>
      </c>
      <c r="F26">
        <f t="shared" si="1"/>
        <v>10.607142857142858</v>
      </c>
      <c r="G26">
        <f t="shared" si="2"/>
        <v>11</v>
      </c>
    </row>
    <row r="27" spans="1:7" x14ac:dyDescent="0.3">
      <c r="A27">
        <v>201014095</v>
      </c>
      <c r="B27">
        <v>12</v>
      </c>
      <c r="C27">
        <v>12</v>
      </c>
      <c r="D27">
        <v>14</v>
      </c>
      <c r="E27">
        <f t="shared" si="0"/>
        <v>38</v>
      </c>
      <c r="F27">
        <f t="shared" si="1"/>
        <v>8.1428571428571423</v>
      </c>
      <c r="G27">
        <f t="shared" si="2"/>
        <v>9</v>
      </c>
    </row>
    <row r="28" spans="1:7" x14ac:dyDescent="0.3">
      <c r="A28">
        <v>201014097</v>
      </c>
      <c r="B28">
        <v>13.5</v>
      </c>
      <c r="C28">
        <v>17</v>
      </c>
      <c r="D28">
        <v>15.5</v>
      </c>
      <c r="E28">
        <f t="shared" si="0"/>
        <v>46</v>
      </c>
      <c r="F28">
        <f t="shared" si="1"/>
        <v>9.8571428571428577</v>
      </c>
      <c r="G28">
        <f t="shared" si="2"/>
        <v>10</v>
      </c>
    </row>
    <row r="29" spans="1:7" x14ac:dyDescent="0.3">
      <c r="A29">
        <v>201014098</v>
      </c>
      <c r="B29">
        <v>12.5</v>
      </c>
      <c r="C29">
        <v>15</v>
      </c>
      <c r="D29">
        <v>16</v>
      </c>
      <c r="E29">
        <f t="shared" si="0"/>
        <v>43.5</v>
      </c>
      <c r="F29">
        <f t="shared" si="1"/>
        <v>9.3214285714285712</v>
      </c>
      <c r="G29">
        <f t="shared" si="2"/>
        <v>10</v>
      </c>
    </row>
    <row r="30" spans="1:7" x14ac:dyDescent="0.3">
      <c r="A30">
        <v>201014100</v>
      </c>
      <c r="B30">
        <v>16</v>
      </c>
      <c r="C30">
        <v>16</v>
      </c>
      <c r="D30">
        <v>20</v>
      </c>
      <c r="E30">
        <f t="shared" si="0"/>
        <v>52</v>
      </c>
      <c r="F30">
        <f t="shared" si="1"/>
        <v>11.142857142857142</v>
      </c>
      <c r="G30">
        <f t="shared" si="2"/>
        <v>12</v>
      </c>
    </row>
    <row r="31" spans="1:7" x14ac:dyDescent="0.3">
      <c r="A31">
        <v>201014110</v>
      </c>
      <c r="B31">
        <v>12.5</v>
      </c>
      <c r="C31">
        <v>17</v>
      </c>
      <c r="D31">
        <v>14</v>
      </c>
      <c r="E31">
        <f t="shared" si="0"/>
        <v>43.5</v>
      </c>
      <c r="F31">
        <f t="shared" si="1"/>
        <v>9.3214285714285712</v>
      </c>
      <c r="G31">
        <f t="shared" si="2"/>
        <v>10</v>
      </c>
    </row>
    <row r="34" spans="9:10" x14ac:dyDescent="0.3">
      <c r="I34">
        <v>70</v>
      </c>
      <c r="J3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96E4-CF5E-4D16-B39F-6F6F3473D1E7}">
  <dimension ref="A1:C31"/>
  <sheetViews>
    <sheetView tabSelected="1" workbookViewId="0">
      <selection activeCell="C1" sqref="C1:C15"/>
    </sheetView>
  </sheetViews>
  <sheetFormatPr defaultRowHeight="14.4" x14ac:dyDescent="0.3"/>
  <cols>
    <col min="1" max="1" width="10" style="3" bestFit="1" customWidth="1"/>
    <col min="2" max="16384" width="8.88671875" style="3"/>
  </cols>
  <sheetData>
    <row r="1" spans="1:3" x14ac:dyDescent="0.3">
      <c r="A1" s="3">
        <v>151014077</v>
      </c>
      <c r="B1" s="3">
        <v>22</v>
      </c>
      <c r="C1" s="6" t="str">
        <f>IF(B1=0,"N","Y")</f>
        <v>Y</v>
      </c>
    </row>
    <row r="2" spans="1:3" x14ac:dyDescent="0.3">
      <c r="A2" s="3">
        <v>152014020</v>
      </c>
      <c r="B2" s="3">
        <v>17.5</v>
      </c>
      <c r="C2" s="6" t="str">
        <f t="shared" ref="C2:C31" si="0">IF(B2=0,"N","Y")</f>
        <v>Y</v>
      </c>
    </row>
    <row r="3" spans="1:3" x14ac:dyDescent="0.3">
      <c r="A3" s="3">
        <v>153014011</v>
      </c>
      <c r="B3" s="3">
        <v>17.5</v>
      </c>
      <c r="C3" s="6" t="str">
        <f t="shared" si="0"/>
        <v>Y</v>
      </c>
    </row>
    <row r="4" spans="1:3" x14ac:dyDescent="0.3">
      <c r="A4" s="3">
        <v>153014015</v>
      </c>
      <c r="B4" s="3">
        <v>23.5</v>
      </c>
      <c r="C4" s="6" t="str">
        <f t="shared" si="0"/>
        <v>Y</v>
      </c>
    </row>
    <row r="5" spans="1:3" x14ac:dyDescent="0.3">
      <c r="A5" s="3">
        <v>161014008</v>
      </c>
      <c r="B5" s="3">
        <v>21.5</v>
      </c>
      <c r="C5" s="6" t="str">
        <f t="shared" si="0"/>
        <v>Y</v>
      </c>
    </row>
    <row r="6" spans="1:3" x14ac:dyDescent="0.3">
      <c r="A6" s="3">
        <v>161014012</v>
      </c>
      <c r="B6" s="3">
        <v>19</v>
      </c>
      <c r="C6" s="6" t="str">
        <f t="shared" si="0"/>
        <v>Y</v>
      </c>
    </row>
    <row r="7" spans="1:3" x14ac:dyDescent="0.3">
      <c r="A7" s="3">
        <v>161014023</v>
      </c>
      <c r="B7" s="3">
        <v>19.5</v>
      </c>
      <c r="C7" s="6" t="str">
        <f t="shared" si="0"/>
        <v>Y</v>
      </c>
    </row>
    <row r="8" spans="1:3" x14ac:dyDescent="0.3">
      <c r="A8" s="3">
        <v>163014042</v>
      </c>
      <c r="B8" s="3">
        <v>20</v>
      </c>
      <c r="C8" s="6" t="str">
        <f t="shared" si="0"/>
        <v>Y</v>
      </c>
    </row>
    <row r="9" spans="1:3" x14ac:dyDescent="0.3">
      <c r="A9" s="3">
        <v>163014051</v>
      </c>
      <c r="B9" s="3">
        <v>20.5</v>
      </c>
      <c r="C9" s="6" t="str">
        <f t="shared" si="0"/>
        <v>Y</v>
      </c>
    </row>
    <row r="10" spans="1:3" x14ac:dyDescent="0.3">
      <c r="A10" s="3">
        <v>171014088</v>
      </c>
      <c r="B10" s="3">
        <v>20.5</v>
      </c>
      <c r="C10" s="6" t="str">
        <f t="shared" si="0"/>
        <v>Y</v>
      </c>
    </row>
    <row r="11" spans="1:3" x14ac:dyDescent="0.3">
      <c r="A11" s="3">
        <v>172014005</v>
      </c>
      <c r="B11" s="3">
        <v>20.5</v>
      </c>
      <c r="C11" s="6" t="str">
        <f t="shared" si="0"/>
        <v>Y</v>
      </c>
    </row>
    <row r="12" spans="1:3" x14ac:dyDescent="0.3">
      <c r="A12" s="3">
        <v>172014007</v>
      </c>
      <c r="B12" s="3">
        <v>24.5</v>
      </c>
      <c r="C12" s="6" t="str">
        <f t="shared" si="0"/>
        <v>Y</v>
      </c>
    </row>
    <row r="13" spans="1:3" x14ac:dyDescent="0.3">
      <c r="A13" s="3">
        <v>172014013</v>
      </c>
      <c r="B13" s="3">
        <v>25</v>
      </c>
      <c r="C13" s="6" t="str">
        <f t="shared" si="0"/>
        <v>Y</v>
      </c>
    </row>
    <row r="14" spans="1:3" x14ac:dyDescent="0.3">
      <c r="A14" s="3">
        <v>172014051</v>
      </c>
      <c r="B14" s="3">
        <v>19</v>
      </c>
      <c r="C14" s="6" t="str">
        <f t="shared" si="0"/>
        <v>Y</v>
      </c>
    </row>
    <row r="15" spans="1:3" x14ac:dyDescent="0.3">
      <c r="A15" s="3">
        <v>172014052</v>
      </c>
      <c r="B15" s="3">
        <v>19</v>
      </c>
      <c r="C15" s="6" t="str">
        <f t="shared" si="0"/>
        <v>Y</v>
      </c>
    </row>
    <row r="16" spans="1:3" x14ac:dyDescent="0.3">
      <c r="C16" s="6" t="str">
        <f t="shared" si="0"/>
        <v>N</v>
      </c>
    </row>
    <row r="17" spans="3:3" x14ac:dyDescent="0.3">
      <c r="C17" s="6" t="str">
        <f t="shared" si="0"/>
        <v>N</v>
      </c>
    </row>
    <row r="18" spans="3:3" x14ac:dyDescent="0.3">
      <c r="C18" s="6" t="str">
        <f t="shared" si="0"/>
        <v>N</v>
      </c>
    </row>
    <row r="19" spans="3:3" x14ac:dyDescent="0.3">
      <c r="C19" s="6" t="str">
        <f t="shared" si="0"/>
        <v>N</v>
      </c>
    </row>
    <row r="20" spans="3:3" x14ac:dyDescent="0.3">
      <c r="C20" s="6" t="str">
        <f t="shared" si="0"/>
        <v>N</v>
      </c>
    </row>
    <row r="21" spans="3:3" x14ac:dyDescent="0.3">
      <c r="C21" s="6" t="str">
        <f t="shared" si="0"/>
        <v>N</v>
      </c>
    </row>
    <row r="22" spans="3:3" x14ac:dyDescent="0.3">
      <c r="C22" s="6" t="str">
        <f t="shared" si="0"/>
        <v>N</v>
      </c>
    </row>
    <row r="23" spans="3:3" x14ac:dyDescent="0.3">
      <c r="C23" s="6" t="str">
        <f t="shared" si="0"/>
        <v>N</v>
      </c>
    </row>
    <row r="24" spans="3:3" x14ac:dyDescent="0.3">
      <c r="C24" s="6" t="str">
        <f t="shared" si="0"/>
        <v>N</v>
      </c>
    </row>
    <row r="25" spans="3:3" x14ac:dyDescent="0.3">
      <c r="C25" s="6" t="str">
        <f t="shared" si="0"/>
        <v>N</v>
      </c>
    </row>
    <row r="26" spans="3:3" x14ac:dyDescent="0.3">
      <c r="C26" s="6" t="str">
        <f t="shared" si="0"/>
        <v>N</v>
      </c>
    </row>
    <row r="27" spans="3:3" x14ac:dyDescent="0.3">
      <c r="C27" s="6" t="str">
        <f t="shared" si="0"/>
        <v>N</v>
      </c>
    </row>
    <row r="28" spans="3:3" x14ac:dyDescent="0.3">
      <c r="C28" s="6" t="str">
        <f t="shared" si="0"/>
        <v>N</v>
      </c>
    </row>
    <row r="29" spans="3:3" x14ac:dyDescent="0.3">
      <c r="C29" s="6" t="str">
        <f t="shared" si="0"/>
        <v>N</v>
      </c>
    </row>
    <row r="30" spans="3:3" x14ac:dyDescent="0.3">
      <c r="C30" s="6" t="str">
        <f t="shared" si="0"/>
        <v>N</v>
      </c>
    </row>
    <row r="31" spans="3:3" x14ac:dyDescent="0.3">
      <c r="C31" s="6" t="str">
        <f t="shared" si="0"/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AttendenceSheet</vt:lpstr>
      <vt:lpstr>Sheet1</vt:lpstr>
      <vt:lpstr>Sheet2</vt:lpstr>
      <vt:lpstr>Sheet3</vt:lpstr>
      <vt:lpstr>Sheet5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2021-01-25T21:05:28Z</dcterms:created>
  <dcterms:modified xsi:type="dcterms:W3CDTF">2021-01-26T06:37:45Z</dcterms:modified>
  <cp:category/>
</cp:coreProperties>
</file>