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CSE 480\"/>
    </mc:Choice>
  </mc:AlternateContent>
  <xr:revisionPtr revIDLastSave="0" documentId="13_ncr:1_{F89702B0-C357-4089-9A62-6B965A1D1E90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D23" i="1" l="1"/>
  <c r="D13" i="1"/>
  <c r="D3" i="1"/>
  <c r="B3" i="1"/>
  <c r="B4" i="1"/>
  <c r="D4" i="1" s="1"/>
  <c r="B5" i="1"/>
  <c r="D5" i="1" s="1"/>
  <c r="B7" i="1"/>
  <c r="D7" i="1" s="1"/>
  <c r="B8" i="1"/>
  <c r="D8" i="1" s="1"/>
  <c r="B9" i="1"/>
  <c r="D9" i="1" s="1"/>
  <c r="B10" i="1"/>
  <c r="D10" i="1" s="1"/>
  <c r="B12" i="1"/>
  <c r="D12" i="1" s="1"/>
  <c r="B13" i="1"/>
  <c r="B14" i="1"/>
  <c r="D14" i="1" s="1"/>
  <c r="B15" i="1"/>
  <c r="D15" i="1" s="1"/>
  <c r="B17" i="1"/>
  <c r="D17" i="1" s="1"/>
  <c r="B18" i="1"/>
  <c r="D18" i="1" s="1"/>
  <c r="B19" i="1"/>
  <c r="D19" i="1" s="1"/>
  <c r="B20" i="1"/>
  <c r="D20" i="1" s="1"/>
  <c r="B22" i="1"/>
  <c r="D22" i="1" s="1"/>
  <c r="B23" i="1"/>
  <c r="B24" i="1"/>
  <c r="D24" i="1" s="1"/>
  <c r="B25" i="1"/>
  <c r="D25" i="1" s="1"/>
  <c r="B27" i="1"/>
  <c r="D27" i="1" s="1"/>
  <c r="B28" i="1"/>
  <c r="D28" i="1" s="1"/>
  <c r="B29" i="1"/>
  <c r="D29" i="1" s="1"/>
  <c r="B30" i="1"/>
  <c r="D30" i="1" s="1"/>
  <c r="B2" i="1"/>
  <c r="D2" i="1" s="1"/>
  <c r="B32" i="1" l="1"/>
  <c r="B34" i="1"/>
  <c r="B35" i="1"/>
  <c r="B37" i="1"/>
  <c r="B38" i="1"/>
  <c r="B39" i="1"/>
  <c r="B41" i="1"/>
  <c r="B42" i="1"/>
  <c r="B43" i="1"/>
</calcChain>
</file>

<file path=xl/sharedStrings.xml><?xml version="1.0" encoding="utf-8"?>
<sst xmlns="http://schemas.openxmlformats.org/spreadsheetml/2006/main" count="55" uniqueCount="28">
  <si>
    <t>Name</t>
  </si>
  <si>
    <t>ID</t>
  </si>
  <si>
    <t>Presentation</t>
  </si>
  <si>
    <t>Code</t>
  </si>
  <si>
    <t>Anika Tahsin Sababa</t>
  </si>
  <si>
    <t>Mahbubur Rahman</t>
  </si>
  <si>
    <t>Swarnali Dey</t>
  </si>
  <si>
    <t>Nuzhat Farhana Prekkha</t>
  </si>
  <si>
    <t>Fahmeda Gulzar</t>
  </si>
  <si>
    <t>Mahabub Rahman</t>
  </si>
  <si>
    <t>Asifa Sultana</t>
  </si>
  <si>
    <t>Aldrin Abir Halder</t>
  </si>
  <si>
    <t>Gibson Modhu Eric</t>
  </si>
  <si>
    <t>Fahim Afroz Tasnimul Haque</t>
  </si>
  <si>
    <t>Shahnila Mahbub</t>
  </si>
  <si>
    <t>Sadia Hasan</t>
  </si>
  <si>
    <t>A.S.M Arafat Kamal</t>
  </si>
  <si>
    <t>Md. Mahmudur Rahman</t>
  </si>
  <si>
    <t>Md. Abdul kamrun Faisal</t>
  </si>
  <si>
    <t>Salma Sayeeda Orpa</t>
  </si>
  <si>
    <t>Md. Muhtasim Fuad Fahim</t>
  </si>
  <si>
    <t>Anika Nusrat Ridme</t>
  </si>
  <si>
    <t>Ayon Mazumder</t>
  </si>
  <si>
    <t>Sabiha Sumaiya</t>
  </si>
  <si>
    <t>Md. Ashikur Rahaman</t>
  </si>
  <si>
    <t>Tabachsum Islam</t>
  </si>
  <si>
    <t>Tamanna Islam</t>
  </si>
  <si>
    <t>Prianka 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</si>
</sst>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1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opLeftCell="A16" zoomScale="220" zoomScaleNormal="220" workbookViewId="0">
      <selection activeCell="E29" sqref="E29"/>
    </sheetView>
  </sheetViews>
  <sheetFormatPr defaultRowHeight="14.4" x14ac:dyDescent="0.3"/>
  <cols>
    <col min="1" max="1" width="27.44140625" style="10" bestFit="1" customWidth="1"/>
    <col min="2" max="2" width="10.77734375" customWidth="1"/>
    <col min="3" max="3" width="16.109375" bestFit="1" customWidth="1"/>
    <col min="4" max="4" width="10" bestFit="1" customWidth="1"/>
  </cols>
  <sheetData>
    <row r="1" spans="1:5" s="1" customFormat="1" ht="20.399999999999999" thickBot="1" x14ac:dyDescent="0.45">
      <c r="A1" s="9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ht="15" thickTop="1" x14ac:dyDescent="0.3">
      <c r="A2" s="12" t="s">
        <v>8</v>
      </c>
      <c r="B2">
        <f>VLOOKUP(A2,Sheet2!$A$2:$B$30,2,FALSE)</f>
        <v>153014016</v>
      </c>
      <c r="C2">
        <v>5</v>
      </c>
      <c r="D2">
        <f>B2</f>
        <v>153014016</v>
      </c>
      <c r="E2">
        <v>20</v>
      </c>
    </row>
    <row r="3" spans="1:5" x14ac:dyDescent="0.3">
      <c r="A3" s="12" t="s">
        <v>24</v>
      </c>
      <c r="B3">
        <f>VLOOKUP(A3,Sheet2!$A$2:$B$30,2,FALSE)</f>
        <v>172014016</v>
      </c>
      <c r="C3">
        <v>5</v>
      </c>
      <c r="D3">
        <f t="shared" ref="D3:D5" si="0">B3</f>
        <v>172014016</v>
      </c>
      <c r="E3">
        <v>20</v>
      </c>
    </row>
    <row r="4" spans="1:5" x14ac:dyDescent="0.3">
      <c r="A4" s="12" t="s">
        <v>13</v>
      </c>
      <c r="B4">
        <f>VLOOKUP(A4,Sheet2!$A$2:$B$30,2,FALSE)</f>
        <v>171014006</v>
      </c>
      <c r="C4">
        <v>4.5</v>
      </c>
      <c r="D4">
        <f t="shared" si="0"/>
        <v>171014006</v>
      </c>
      <c r="E4">
        <v>19</v>
      </c>
    </row>
    <row r="5" spans="1:5" x14ac:dyDescent="0.3">
      <c r="A5" s="12" t="s">
        <v>7</v>
      </c>
      <c r="B5">
        <f>VLOOKUP(A5,Sheet2!$A$2:$B$30,2,FALSE)</f>
        <v>153014015</v>
      </c>
      <c r="C5">
        <v>4</v>
      </c>
      <c r="D5">
        <f t="shared" si="0"/>
        <v>153014015</v>
      </c>
      <c r="E5">
        <v>19</v>
      </c>
    </row>
    <row r="6" spans="1:5" s="8" customFormat="1" x14ac:dyDescent="0.3">
      <c r="A6" s="11"/>
    </row>
    <row r="7" spans="1:5" x14ac:dyDescent="0.3">
      <c r="A7" s="12" t="s">
        <v>23</v>
      </c>
      <c r="B7">
        <f>VLOOKUP(A7,Sheet2!$A$2:$B$30,2,FALSE)</f>
        <v>172014007</v>
      </c>
      <c r="C7">
        <v>5</v>
      </c>
      <c r="D7">
        <f>B7</f>
        <v>172014007</v>
      </c>
      <c r="E7">
        <v>20</v>
      </c>
    </row>
    <row r="8" spans="1:5" x14ac:dyDescent="0.3">
      <c r="A8" s="12" t="s">
        <v>4</v>
      </c>
      <c r="B8">
        <f>VLOOKUP(A8,Sheet2!$A$2:$B$30,2,FALSE)</f>
        <v>171011166</v>
      </c>
      <c r="C8">
        <v>4</v>
      </c>
      <c r="D8">
        <f t="shared" ref="D8:D10" si="1">B8</f>
        <v>171011166</v>
      </c>
      <c r="E8">
        <v>20</v>
      </c>
    </row>
    <row r="9" spans="1:5" x14ac:dyDescent="0.3">
      <c r="A9" s="12" t="s">
        <v>26</v>
      </c>
      <c r="B9">
        <f>VLOOKUP(A9,Sheet2!$A$2:$B$30,2,FALSE)</f>
        <v>172014052</v>
      </c>
      <c r="C9">
        <v>4</v>
      </c>
      <c r="D9">
        <f t="shared" si="1"/>
        <v>172014052</v>
      </c>
      <c r="E9">
        <v>18</v>
      </c>
    </row>
    <row r="10" spans="1:5" x14ac:dyDescent="0.3">
      <c r="A10" s="12" t="s">
        <v>25</v>
      </c>
      <c r="B10">
        <f>VLOOKUP(A10,Sheet2!$A$2:$B$30,2,FALSE)</f>
        <v>172014051</v>
      </c>
      <c r="C10">
        <v>4</v>
      </c>
      <c r="D10">
        <f t="shared" si="1"/>
        <v>172014051</v>
      </c>
      <c r="E10">
        <v>18</v>
      </c>
    </row>
    <row r="11" spans="1:5" s="8" customFormat="1" x14ac:dyDescent="0.3">
      <c r="A11" s="11"/>
    </row>
    <row r="12" spans="1:5" x14ac:dyDescent="0.3">
      <c r="A12" s="12" t="s">
        <v>5</v>
      </c>
      <c r="B12">
        <f>VLOOKUP(A12,Sheet2!$A$2:$B$30,2,FALSE)</f>
        <v>143014008</v>
      </c>
      <c r="C12">
        <v>4.5</v>
      </c>
      <c r="D12">
        <f>B12</f>
        <v>143014008</v>
      </c>
      <c r="E12">
        <v>17</v>
      </c>
    </row>
    <row r="13" spans="1:5" x14ac:dyDescent="0.3">
      <c r="A13" s="12" t="s">
        <v>16</v>
      </c>
      <c r="B13">
        <f>VLOOKUP(A13,Sheet2!$A$2:$B$30,2,FALSE)</f>
        <v>171014032</v>
      </c>
      <c r="C13">
        <v>4.5</v>
      </c>
      <c r="D13">
        <f t="shared" ref="D13:D15" si="2">B13</f>
        <v>171014032</v>
      </c>
      <c r="E13">
        <v>17</v>
      </c>
    </row>
    <row r="14" spans="1:5" x14ac:dyDescent="0.3">
      <c r="A14" s="12" t="s">
        <v>6</v>
      </c>
      <c r="B14">
        <f>VLOOKUP(A14,Sheet2!$A$2:$B$30,2,FALSE)</f>
        <v>151014002</v>
      </c>
      <c r="C14">
        <v>4.5</v>
      </c>
      <c r="D14">
        <f t="shared" si="2"/>
        <v>151014002</v>
      </c>
      <c r="E14">
        <v>17</v>
      </c>
    </row>
    <row r="15" spans="1:5" x14ac:dyDescent="0.3">
      <c r="A15" s="12" t="s">
        <v>9</v>
      </c>
      <c r="B15">
        <f>VLOOKUP(A15,Sheet2!$A$2:$B$30,2,FALSE)</f>
        <v>161014019</v>
      </c>
      <c r="C15">
        <v>4.5</v>
      </c>
      <c r="D15">
        <f t="shared" si="2"/>
        <v>161014019</v>
      </c>
      <c r="E15">
        <v>17</v>
      </c>
    </row>
    <row r="16" spans="1:5" s="8" customFormat="1" x14ac:dyDescent="0.3">
      <c r="A16" s="11"/>
    </row>
    <row r="17" spans="1:5" x14ac:dyDescent="0.3">
      <c r="A17" s="12" t="s">
        <v>12</v>
      </c>
      <c r="B17">
        <f>VLOOKUP(A17,Sheet2!$A$2:$B$30,2,FALSE)</f>
        <v>163014016</v>
      </c>
      <c r="C17">
        <v>4.5</v>
      </c>
      <c r="D17">
        <f>B17</f>
        <v>163014016</v>
      </c>
      <c r="E17">
        <v>17</v>
      </c>
    </row>
    <row r="18" spans="1:5" x14ac:dyDescent="0.3">
      <c r="A18" s="12" t="s">
        <v>11</v>
      </c>
      <c r="B18">
        <f>VLOOKUP(A18,Sheet2!$A$2:$B$30,2,FALSE)</f>
        <v>163014011</v>
      </c>
      <c r="C18">
        <v>4.5</v>
      </c>
      <c r="D18">
        <f t="shared" ref="D18:D20" si="3">B18</f>
        <v>163014011</v>
      </c>
      <c r="E18">
        <v>17</v>
      </c>
    </row>
    <row r="19" spans="1:5" x14ac:dyDescent="0.3">
      <c r="A19" s="12" t="s">
        <v>21</v>
      </c>
      <c r="B19">
        <f>VLOOKUP(A19,Sheet2!$A$2:$B$30,2,FALSE)</f>
        <v>171014068</v>
      </c>
      <c r="C19">
        <v>4.5</v>
      </c>
      <c r="D19">
        <f t="shared" si="3"/>
        <v>171014068</v>
      </c>
      <c r="E19">
        <v>17</v>
      </c>
    </row>
    <row r="20" spans="1:5" x14ac:dyDescent="0.3">
      <c r="A20" s="12" t="s">
        <v>27</v>
      </c>
      <c r="B20">
        <f>VLOOKUP(A20,Sheet2!$A$2:$B$30,2,FALSE)</f>
        <v>181014110</v>
      </c>
      <c r="C20">
        <v>4.5</v>
      </c>
      <c r="D20">
        <f t="shared" si="3"/>
        <v>181014110</v>
      </c>
      <c r="E20">
        <v>17</v>
      </c>
    </row>
    <row r="21" spans="1:5" s="8" customFormat="1" x14ac:dyDescent="0.3">
      <c r="A21" s="11"/>
    </row>
    <row r="22" spans="1:5" x14ac:dyDescent="0.3">
      <c r="A22" s="12" t="s">
        <v>22</v>
      </c>
      <c r="B22">
        <f>VLOOKUP(A22,Sheet2!$A$2:$B$30,2,FALSE)</f>
        <v>171014075</v>
      </c>
      <c r="C22">
        <v>5</v>
      </c>
      <c r="D22">
        <f>B22</f>
        <v>171014075</v>
      </c>
      <c r="E22">
        <v>18</v>
      </c>
    </row>
    <row r="23" spans="1:5" x14ac:dyDescent="0.3">
      <c r="A23" s="12" t="s">
        <v>14</v>
      </c>
      <c r="B23">
        <f>VLOOKUP(A23,Sheet2!$A$2:$B$30,2,FALSE)</f>
        <v>171014012</v>
      </c>
      <c r="C23">
        <v>5</v>
      </c>
      <c r="D23">
        <f t="shared" ref="D23:D25" si="4">B23</f>
        <v>171014012</v>
      </c>
      <c r="E23">
        <v>18</v>
      </c>
    </row>
    <row r="24" spans="1:5" x14ac:dyDescent="0.3">
      <c r="A24" s="12" t="s">
        <v>15</v>
      </c>
      <c r="B24">
        <f>VLOOKUP(A24,Sheet2!$A$2:$B$30,2,FALSE)</f>
        <v>171014022</v>
      </c>
      <c r="C24">
        <v>4</v>
      </c>
      <c r="D24">
        <f t="shared" si="4"/>
        <v>171014022</v>
      </c>
      <c r="E24">
        <v>18</v>
      </c>
    </row>
    <row r="25" spans="1:5" x14ac:dyDescent="0.3">
      <c r="A25" s="12" t="s">
        <v>10</v>
      </c>
      <c r="B25">
        <f>VLOOKUP(A25,Sheet2!$A$2:$B$30,2,FALSE)</f>
        <v>162014022</v>
      </c>
      <c r="C25">
        <v>4</v>
      </c>
      <c r="D25">
        <f t="shared" si="4"/>
        <v>162014022</v>
      </c>
      <c r="E25">
        <v>18</v>
      </c>
    </row>
    <row r="26" spans="1:5" s="8" customFormat="1" x14ac:dyDescent="0.3">
      <c r="A26" s="11"/>
    </row>
    <row r="27" spans="1:5" x14ac:dyDescent="0.3">
      <c r="A27" s="12" t="s">
        <v>20</v>
      </c>
      <c r="B27">
        <f>VLOOKUP(A27,Sheet2!$A$2:$B$30,2,FALSE)</f>
        <v>171014051</v>
      </c>
      <c r="C27">
        <v>5</v>
      </c>
      <c r="D27">
        <f>B27</f>
        <v>171014051</v>
      </c>
      <c r="E27">
        <v>20</v>
      </c>
    </row>
    <row r="28" spans="1:5" x14ac:dyDescent="0.3">
      <c r="A28" s="12" t="s">
        <v>19</v>
      </c>
      <c r="B28">
        <f>VLOOKUP(A28,Sheet2!$A$2:$B$30,2,FALSE)</f>
        <v>171014048</v>
      </c>
      <c r="C28">
        <v>0</v>
      </c>
      <c r="D28">
        <f t="shared" ref="D28:D30" si="5">B28</f>
        <v>171014048</v>
      </c>
      <c r="E28">
        <v>0</v>
      </c>
    </row>
    <row r="29" spans="1:5" x14ac:dyDescent="0.3">
      <c r="A29" s="12" t="s">
        <v>17</v>
      </c>
      <c r="B29">
        <f>VLOOKUP(A29,Sheet2!$A$2:$B$30,2,FALSE)</f>
        <v>171014037</v>
      </c>
      <c r="C29">
        <v>4.5</v>
      </c>
      <c r="D29">
        <f t="shared" si="5"/>
        <v>171014037</v>
      </c>
      <c r="E29">
        <v>18</v>
      </c>
    </row>
    <row r="30" spans="1:5" x14ac:dyDescent="0.3">
      <c r="A30" s="12" t="s">
        <v>18</v>
      </c>
      <c r="B30">
        <f>VLOOKUP(A30,Sheet2!$A$2:$B$30,2,FALSE)</f>
        <v>171014042</v>
      </c>
      <c r="C30">
        <v>4</v>
      </c>
      <c r="D30">
        <f t="shared" si="5"/>
        <v>171014042</v>
      </c>
      <c r="E30">
        <v>18</v>
      </c>
    </row>
    <row r="31" spans="1:5" s="8" customFormat="1" x14ac:dyDescent="0.3">
      <c r="A31" s="11"/>
    </row>
    <row r="32" spans="1:5" x14ac:dyDescent="0.3">
      <c r="B32" t="e">
        <f>VLOOKUP(A32,Sheet2!$A$2:$B$30,2,FALSE)</f>
        <v>#N/A</v>
      </c>
    </row>
    <row r="34" spans="1:2" x14ac:dyDescent="0.3">
      <c r="B34" t="e">
        <f>VLOOKUP(A34,Sheet2!$A$2:$B$30,2,FALSE)</f>
        <v>#N/A</v>
      </c>
    </row>
    <row r="35" spans="1:2" x14ac:dyDescent="0.3">
      <c r="B35" t="e">
        <f>VLOOKUP(A35,Sheet2!$A$2:$B$30,2,FALSE)</f>
        <v>#N/A</v>
      </c>
    </row>
    <row r="36" spans="1:2" s="8" customFormat="1" x14ac:dyDescent="0.3">
      <c r="A36" s="11"/>
    </row>
    <row r="37" spans="1:2" x14ac:dyDescent="0.3">
      <c r="B37" t="e">
        <f>VLOOKUP(A37,Sheet2!$A$2:$B$30,2,FALSE)</f>
        <v>#N/A</v>
      </c>
    </row>
    <row r="38" spans="1:2" x14ac:dyDescent="0.3">
      <c r="B38" t="e">
        <f>VLOOKUP(A38,Sheet2!$A$2:$B$30,2,FALSE)</f>
        <v>#N/A</v>
      </c>
    </row>
    <row r="39" spans="1:2" x14ac:dyDescent="0.3">
      <c r="B39" t="e">
        <f>VLOOKUP(A39,Sheet2!$A$2:$B$30,2,FALSE)</f>
        <v>#N/A</v>
      </c>
    </row>
    <row r="40" spans="1:2" s="8" customFormat="1" x14ac:dyDescent="0.3">
      <c r="A40" s="11"/>
    </row>
    <row r="41" spans="1:2" x14ac:dyDescent="0.3">
      <c r="B41" t="e">
        <f>VLOOKUP(A41,Sheet2!$A$2:$B$30,2,FALSE)</f>
        <v>#N/A</v>
      </c>
    </row>
    <row r="42" spans="1:2" x14ac:dyDescent="0.3">
      <c r="B42" t="e">
        <f>VLOOKUP(A42,Sheet2!$A$2:$B$30,2,FALSE)</f>
        <v>#N/A</v>
      </c>
    </row>
    <row r="43" spans="1:2" x14ac:dyDescent="0.3">
      <c r="B43" t="e">
        <f>VLOOKUP(A43,Sheet2!$A$2:$B$30,2,FALSE)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E48"/>
  <sheetViews>
    <sheetView tabSelected="1" zoomScaleNormal="100" workbookViewId="0">
      <selection activeCell="E2" sqref="E2:E25"/>
    </sheetView>
  </sheetViews>
  <sheetFormatPr defaultRowHeight="14.4" x14ac:dyDescent="0.3"/>
  <cols>
    <col min="1" max="1" width="30.77734375" customWidth="1"/>
    <col min="2" max="2" width="14.77734375" customWidth="1"/>
    <col min="7" max="7" width="30.77734375" customWidth="1"/>
  </cols>
  <sheetData>
    <row r="1" spans="1:5" x14ac:dyDescent="0.3">
      <c r="A1" s="3" t="s">
        <v>0</v>
      </c>
      <c r="B1" s="2" t="s">
        <v>1</v>
      </c>
    </row>
    <row r="2" spans="1:5" x14ac:dyDescent="0.3">
      <c r="A2" s="5" t="s">
        <v>4</v>
      </c>
      <c r="B2" s="4">
        <v>171011166</v>
      </c>
      <c r="C2">
        <f>IFERROR(VLOOKUP($B2,Sheet1!$B$2:$C$30,2,FALSE),0)</f>
        <v>4</v>
      </c>
      <c r="D2">
        <f>IFERROR(VLOOKUP($B2,Sheet1!$D$2:$E$30,2,FALSE),0)</f>
        <v>20</v>
      </c>
      <c r="E2">
        <f>C2+D2</f>
        <v>24</v>
      </c>
    </row>
    <row r="3" spans="1:5" x14ac:dyDescent="0.3">
      <c r="A3" s="5" t="s">
        <v>5</v>
      </c>
      <c r="B3" s="4">
        <v>143014008</v>
      </c>
      <c r="C3">
        <f>IFERROR(VLOOKUP($B3,Sheet1!$B$2:$C$30,2,FALSE),0)</f>
        <v>4.5</v>
      </c>
      <c r="D3">
        <f>IFERROR(VLOOKUP($B3,Sheet1!$D$2:$E$30,2,FALSE),0)</f>
        <v>17</v>
      </c>
      <c r="E3">
        <f t="shared" ref="E3:E25" si="0">C3+D3</f>
        <v>21.5</v>
      </c>
    </row>
    <row r="4" spans="1:5" x14ac:dyDescent="0.3">
      <c r="A4" s="5" t="s">
        <v>6</v>
      </c>
      <c r="B4" s="4">
        <v>151014002</v>
      </c>
      <c r="C4">
        <f>IFERROR(VLOOKUP($B4,Sheet1!$B$2:$C$30,2,FALSE),0)</f>
        <v>4.5</v>
      </c>
      <c r="D4">
        <f>IFERROR(VLOOKUP($B4,Sheet1!$D$2:$E$30,2,FALSE),0)</f>
        <v>17</v>
      </c>
      <c r="E4">
        <f t="shared" si="0"/>
        <v>21.5</v>
      </c>
    </row>
    <row r="5" spans="1:5" x14ac:dyDescent="0.3">
      <c r="A5" s="5" t="s">
        <v>7</v>
      </c>
      <c r="B5" s="4">
        <v>153014015</v>
      </c>
      <c r="C5">
        <f>IFERROR(VLOOKUP($B5,Sheet1!$B$2:$C$30,2,FALSE),0)</f>
        <v>4</v>
      </c>
      <c r="D5">
        <f>IFERROR(VLOOKUP($B5,Sheet1!$D$2:$E$30,2,FALSE),0)</f>
        <v>19</v>
      </c>
      <c r="E5">
        <f t="shared" si="0"/>
        <v>23</v>
      </c>
    </row>
    <row r="6" spans="1:5" x14ac:dyDescent="0.3">
      <c r="A6" s="5" t="s">
        <v>8</v>
      </c>
      <c r="B6" s="4">
        <v>153014016</v>
      </c>
      <c r="C6">
        <f>IFERROR(VLOOKUP($B6,Sheet1!$B$2:$C$30,2,FALSE),0)</f>
        <v>5</v>
      </c>
      <c r="D6">
        <f>IFERROR(VLOOKUP($B6,Sheet1!$D$2:$E$30,2,FALSE),0)</f>
        <v>20</v>
      </c>
      <c r="E6">
        <f t="shared" si="0"/>
        <v>25</v>
      </c>
    </row>
    <row r="7" spans="1:5" x14ac:dyDescent="0.3">
      <c r="A7" s="5" t="s">
        <v>9</v>
      </c>
      <c r="B7" s="4">
        <v>161014019</v>
      </c>
      <c r="C7">
        <f>IFERROR(VLOOKUP($B7,Sheet1!$B$2:$C$30,2,FALSE),0)</f>
        <v>4.5</v>
      </c>
      <c r="D7">
        <f>IFERROR(VLOOKUP($B7,Sheet1!$D$2:$E$30,2,FALSE),0)</f>
        <v>17</v>
      </c>
      <c r="E7">
        <f t="shared" si="0"/>
        <v>21.5</v>
      </c>
    </row>
    <row r="8" spans="1:5" x14ac:dyDescent="0.3">
      <c r="A8" s="5" t="s">
        <v>10</v>
      </c>
      <c r="B8" s="4">
        <v>162014022</v>
      </c>
      <c r="C8">
        <f>IFERROR(VLOOKUP($B8,Sheet1!$B$2:$C$30,2,FALSE),0)</f>
        <v>4</v>
      </c>
      <c r="D8">
        <f>IFERROR(VLOOKUP($B8,Sheet1!$D$2:$E$30,2,FALSE),0)</f>
        <v>18</v>
      </c>
      <c r="E8">
        <f t="shared" si="0"/>
        <v>22</v>
      </c>
    </row>
    <row r="9" spans="1:5" x14ac:dyDescent="0.3">
      <c r="A9" s="5" t="s">
        <v>11</v>
      </c>
      <c r="B9" s="4">
        <v>163014011</v>
      </c>
      <c r="C9">
        <f>IFERROR(VLOOKUP($B9,Sheet1!$B$2:$C$30,2,FALSE),0)</f>
        <v>4.5</v>
      </c>
      <c r="D9">
        <f>IFERROR(VLOOKUP($B9,Sheet1!$D$2:$E$30,2,FALSE),0)</f>
        <v>17</v>
      </c>
      <c r="E9">
        <f t="shared" si="0"/>
        <v>21.5</v>
      </c>
    </row>
    <row r="10" spans="1:5" x14ac:dyDescent="0.3">
      <c r="A10" s="5" t="s">
        <v>12</v>
      </c>
      <c r="B10" s="4">
        <v>163014016</v>
      </c>
      <c r="C10">
        <f>IFERROR(VLOOKUP($B10,Sheet1!$B$2:$C$30,2,FALSE),0)</f>
        <v>4.5</v>
      </c>
      <c r="D10">
        <f>IFERROR(VLOOKUP($B10,Sheet1!$D$2:$E$30,2,FALSE),0)</f>
        <v>17</v>
      </c>
      <c r="E10">
        <f t="shared" si="0"/>
        <v>21.5</v>
      </c>
    </row>
    <row r="11" spans="1:5" x14ac:dyDescent="0.3">
      <c r="A11" s="5" t="s">
        <v>13</v>
      </c>
      <c r="B11" s="4">
        <v>171014006</v>
      </c>
      <c r="C11">
        <f>IFERROR(VLOOKUP($B11,Sheet1!$B$2:$C$30,2,FALSE),0)</f>
        <v>4.5</v>
      </c>
      <c r="D11">
        <f>IFERROR(VLOOKUP($B11,Sheet1!$D$2:$E$30,2,FALSE),0)</f>
        <v>19</v>
      </c>
      <c r="E11">
        <f t="shared" si="0"/>
        <v>23.5</v>
      </c>
    </row>
    <row r="12" spans="1:5" x14ac:dyDescent="0.3">
      <c r="A12" s="5" t="s">
        <v>14</v>
      </c>
      <c r="B12" s="4">
        <v>171014012</v>
      </c>
      <c r="C12">
        <f>IFERROR(VLOOKUP($B12,Sheet1!$B$2:$C$30,2,FALSE),0)</f>
        <v>5</v>
      </c>
      <c r="D12">
        <f>IFERROR(VLOOKUP($B12,Sheet1!$D$2:$E$30,2,FALSE),0)</f>
        <v>18</v>
      </c>
      <c r="E12">
        <f t="shared" si="0"/>
        <v>23</v>
      </c>
    </row>
    <row r="13" spans="1:5" x14ac:dyDescent="0.3">
      <c r="A13" s="5" t="s">
        <v>15</v>
      </c>
      <c r="B13" s="4">
        <v>171014022</v>
      </c>
      <c r="C13">
        <f>IFERROR(VLOOKUP($B13,Sheet1!$B$2:$C$30,2,FALSE),0)</f>
        <v>4</v>
      </c>
      <c r="D13">
        <f>IFERROR(VLOOKUP($B13,Sheet1!$D$2:$E$30,2,FALSE),0)</f>
        <v>18</v>
      </c>
      <c r="E13">
        <f t="shared" si="0"/>
        <v>22</v>
      </c>
    </row>
    <row r="14" spans="1:5" x14ac:dyDescent="0.3">
      <c r="A14" s="5" t="s">
        <v>16</v>
      </c>
      <c r="B14" s="4">
        <v>171014032</v>
      </c>
      <c r="C14">
        <f>IFERROR(VLOOKUP($B14,Sheet1!$B$2:$C$30,2,FALSE),0)</f>
        <v>4.5</v>
      </c>
      <c r="D14">
        <f>IFERROR(VLOOKUP($B14,Sheet1!$D$2:$E$30,2,FALSE),0)</f>
        <v>17</v>
      </c>
      <c r="E14">
        <f t="shared" si="0"/>
        <v>21.5</v>
      </c>
    </row>
    <row r="15" spans="1:5" x14ac:dyDescent="0.3">
      <c r="A15" s="5" t="s">
        <v>17</v>
      </c>
      <c r="B15" s="4">
        <v>171014037</v>
      </c>
      <c r="C15">
        <f>IFERROR(VLOOKUP($B15,Sheet1!$B$2:$C$30,2,FALSE),0)</f>
        <v>4.5</v>
      </c>
      <c r="D15">
        <f>IFERROR(VLOOKUP($B15,Sheet1!$D$2:$E$30,2,FALSE),0)</f>
        <v>18</v>
      </c>
      <c r="E15">
        <f t="shared" si="0"/>
        <v>22.5</v>
      </c>
    </row>
    <row r="16" spans="1:5" x14ac:dyDescent="0.3">
      <c r="A16" s="5" t="s">
        <v>18</v>
      </c>
      <c r="B16" s="4">
        <v>171014042</v>
      </c>
      <c r="C16">
        <f>IFERROR(VLOOKUP($B16,Sheet1!$B$2:$C$30,2,FALSE),0)</f>
        <v>4</v>
      </c>
      <c r="D16">
        <f>IFERROR(VLOOKUP($B16,Sheet1!$D$2:$E$30,2,FALSE),0)</f>
        <v>18</v>
      </c>
      <c r="E16">
        <f t="shared" si="0"/>
        <v>22</v>
      </c>
    </row>
    <row r="17" spans="1:5" x14ac:dyDescent="0.3">
      <c r="A17" s="5" t="s">
        <v>19</v>
      </c>
      <c r="B17" s="4">
        <v>171014048</v>
      </c>
      <c r="C17">
        <f>IFERROR(VLOOKUP($B17,Sheet1!$B$2:$C$30,2,FALSE),0)</f>
        <v>0</v>
      </c>
      <c r="D17">
        <f>IFERROR(VLOOKUP($B17,Sheet1!$D$2:$E$30,2,FALSE),0)</f>
        <v>0</v>
      </c>
      <c r="E17">
        <f t="shared" si="0"/>
        <v>0</v>
      </c>
    </row>
    <row r="18" spans="1:5" x14ac:dyDescent="0.3">
      <c r="A18" s="5" t="s">
        <v>20</v>
      </c>
      <c r="B18" s="4">
        <v>171014051</v>
      </c>
      <c r="C18">
        <f>IFERROR(VLOOKUP($B18,Sheet1!$B$2:$C$30,2,FALSE),0)</f>
        <v>5</v>
      </c>
      <c r="D18">
        <f>IFERROR(VLOOKUP($B18,Sheet1!$D$2:$E$30,2,FALSE),0)</f>
        <v>20</v>
      </c>
      <c r="E18">
        <f t="shared" si="0"/>
        <v>25</v>
      </c>
    </row>
    <row r="19" spans="1:5" x14ac:dyDescent="0.3">
      <c r="A19" s="5" t="s">
        <v>21</v>
      </c>
      <c r="B19" s="4">
        <v>171014068</v>
      </c>
      <c r="C19">
        <f>IFERROR(VLOOKUP($B19,Sheet1!$B$2:$C$30,2,FALSE),0)</f>
        <v>4.5</v>
      </c>
      <c r="D19">
        <f>IFERROR(VLOOKUP($B19,Sheet1!$D$2:$E$30,2,FALSE),0)</f>
        <v>17</v>
      </c>
      <c r="E19">
        <f t="shared" si="0"/>
        <v>21.5</v>
      </c>
    </row>
    <row r="20" spans="1:5" x14ac:dyDescent="0.3">
      <c r="A20" s="5" t="s">
        <v>22</v>
      </c>
      <c r="B20" s="4">
        <v>171014075</v>
      </c>
      <c r="C20">
        <f>IFERROR(VLOOKUP($B20,Sheet1!$B$2:$C$30,2,FALSE),0)</f>
        <v>5</v>
      </c>
      <c r="D20">
        <f>IFERROR(VLOOKUP($B20,Sheet1!$D$2:$E$30,2,FALSE),0)</f>
        <v>18</v>
      </c>
      <c r="E20">
        <f t="shared" si="0"/>
        <v>23</v>
      </c>
    </row>
    <row r="21" spans="1:5" x14ac:dyDescent="0.3">
      <c r="A21" s="5" t="s">
        <v>23</v>
      </c>
      <c r="B21" s="4">
        <v>172014007</v>
      </c>
      <c r="C21">
        <f>IFERROR(VLOOKUP($B21,Sheet1!$B$2:$C$30,2,FALSE),0)</f>
        <v>5</v>
      </c>
      <c r="D21">
        <f>IFERROR(VLOOKUP($B21,Sheet1!$D$2:$E$30,2,FALSE),0)</f>
        <v>20</v>
      </c>
      <c r="E21">
        <f t="shared" si="0"/>
        <v>25</v>
      </c>
    </row>
    <row r="22" spans="1:5" x14ac:dyDescent="0.3">
      <c r="A22" s="5" t="s">
        <v>24</v>
      </c>
      <c r="B22" s="4">
        <v>172014016</v>
      </c>
      <c r="C22">
        <f>IFERROR(VLOOKUP($B22,Sheet1!$B$2:$C$30,2,FALSE),0)</f>
        <v>5</v>
      </c>
      <c r="D22">
        <f>IFERROR(VLOOKUP($B22,Sheet1!$D$2:$E$30,2,FALSE),0)</f>
        <v>20</v>
      </c>
      <c r="E22">
        <f t="shared" si="0"/>
        <v>25</v>
      </c>
    </row>
    <row r="23" spans="1:5" x14ac:dyDescent="0.3">
      <c r="A23" s="5" t="s">
        <v>25</v>
      </c>
      <c r="B23" s="4">
        <v>172014051</v>
      </c>
      <c r="C23">
        <f>IFERROR(VLOOKUP($B23,Sheet1!$B$2:$C$30,2,FALSE),0)</f>
        <v>4</v>
      </c>
      <c r="D23">
        <f>IFERROR(VLOOKUP($B23,Sheet1!$D$2:$E$30,2,FALSE),0)</f>
        <v>18</v>
      </c>
      <c r="E23">
        <f t="shared" si="0"/>
        <v>22</v>
      </c>
    </row>
    <row r="24" spans="1:5" x14ac:dyDescent="0.3">
      <c r="A24" s="5" t="s">
        <v>26</v>
      </c>
      <c r="B24" s="4">
        <v>172014052</v>
      </c>
      <c r="C24">
        <f>IFERROR(VLOOKUP($B24,Sheet1!$B$2:$C$30,2,FALSE),0)</f>
        <v>4</v>
      </c>
      <c r="D24">
        <f>IFERROR(VLOOKUP($B24,Sheet1!$D$2:$E$30,2,FALSE),0)</f>
        <v>18</v>
      </c>
      <c r="E24">
        <f t="shared" si="0"/>
        <v>22</v>
      </c>
    </row>
    <row r="25" spans="1:5" x14ac:dyDescent="0.3">
      <c r="A25" s="5" t="s">
        <v>27</v>
      </c>
      <c r="B25" s="4">
        <v>181014110</v>
      </c>
      <c r="C25">
        <f>IFERROR(VLOOKUP($B25,Sheet1!$B$2:$C$30,2,FALSE),0)</f>
        <v>4.5</v>
      </c>
      <c r="D25">
        <f>IFERROR(VLOOKUP($B25,Sheet1!$D$2:$E$30,2,FALSE),0)</f>
        <v>17</v>
      </c>
      <c r="E25">
        <f t="shared" si="0"/>
        <v>21.5</v>
      </c>
    </row>
    <row r="26" spans="1:5" x14ac:dyDescent="0.3">
      <c r="A26" s="5"/>
      <c r="B26" s="4"/>
    </row>
    <row r="27" spans="1:5" x14ac:dyDescent="0.3">
      <c r="A27" s="5"/>
      <c r="B27" s="4"/>
    </row>
    <row r="28" spans="1:5" x14ac:dyDescent="0.3">
      <c r="A28" s="5"/>
      <c r="B28" s="4"/>
    </row>
    <row r="29" spans="1:5" x14ac:dyDescent="0.3">
      <c r="A29" s="5"/>
      <c r="B29" s="4"/>
    </row>
    <row r="30" spans="1:5" x14ac:dyDescent="0.3">
      <c r="A30" s="5"/>
      <c r="B30" s="4"/>
    </row>
    <row r="31" spans="1:5" x14ac:dyDescent="0.3">
      <c r="A31" s="5"/>
      <c r="B31" s="4"/>
    </row>
    <row r="32" spans="1:5" x14ac:dyDescent="0.3">
      <c r="A32" s="5"/>
      <c r="B32" s="4"/>
    </row>
    <row r="33" spans="1:2" x14ac:dyDescent="0.3">
      <c r="A33" s="5"/>
      <c r="B33" s="4"/>
    </row>
    <row r="34" spans="1:2" x14ac:dyDescent="0.3">
      <c r="A34" s="5"/>
      <c r="B34" s="4"/>
    </row>
    <row r="35" spans="1:2" x14ac:dyDescent="0.3">
      <c r="A35" s="5"/>
      <c r="B35" s="4"/>
    </row>
    <row r="36" spans="1:2" x14ac:dyDescent="0.3">
      <c r="A36" s="5"/>
      <c r="B36" s="4"/>
    </row>
    <row r="37" spans="1:2" x14ac:dyDescent="0.3">
      <c r="A37" s="5"/>
      <c r="B37" s="4"/>
    </row>
    <row r="38" spans="1:2" x14ac:dyDescent="0.3">
      <c r="A38" s="5"/>
      <c r="B38" s="4"/>
    </row>
    <row r="39" spans="1:2" x14ac:dyDescent="0.3">
      <c r="A39" s="5"/>
      <c r="B39" s="4"/>
    </row>
    <row r="40" spans="1:2" x14ac:dyDescent="0.3">
      <c r="A40" s="5"/>
      <c r="B40" s="4"/>
    </row>
    <row r="41" spans="1:2" x14ac:dyDescent="0.3">
      <c r="A41" s="5"/>
      <c r="B41" s="4"/>
    </row>
    <row r="42" spans="1:2" x14ac:dyDescent="0.3">
      <c r="A42" s="5"/>
      <c r="B42" s="4"/>
    </row>
    <row r="43" spans="1:2" x14ac:dyDescent="0.3">
      <c r="A43" s="5"/>
      <c r="B43" s="4"/>
    </row>
    <row r="44" spans="1:2" x14ac:dyDescent="0.3">
      <c r="A44" s="5"/>
      <c r="B44" s="4"/>
    </row>
    <row r="45" spans="1:2" x14ac:dyDescent="0.3">
      <c r="A45" s="5"/>
      <c r="B45" s="4"/>
    </row>
    <row r="46" spans="1:2" x14ac:dyDescent="0.3">
      <c r="A46" s="5"/>
      <c r="B46" s="4"/>
    </row>
    <row r="47" spans="1:2" x14ac:dyDescent="0.3">
      <c r="A47" s="5"/>
      <c r="B47" s="4"/>
    </row>
    <row r="48" spans="1:2" ht="15" thickBot="1" x14ac:dyDescent="0.35">
      <c r="A48" s="7"/>
      <c r="B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"/>
  <sheetViews>
    <sheetView zoomScale="190" zoomScaleNormal="190" workbookViewId="0">
      <selection activeCell="A18" sqref="A18"/>
    </sheetView>
  </sheetViews>
  <sheetFormatPr defaultRowHeight="14.4" x14ac:dyDescent="0.3"/>
  <cols>
    <col min="1" max="1" width="30.77734375" style="12" customWidth="1"/>
  </cols>
  <sheetData/>
  <sortState xmlns:xlrd2="http://schemas.microsoft.com/office/spreadsheetml/2017/richdata2" ref="A1:B14">
    <sortCondition descending="1" ref="B1:B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2021-01-25T21:46:40Z</dcterms:modified>
</cp:coreProperties>
</file>