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17\co_po\"/>
    </mc:Choice>
  </mc:AlternateContent>
  <xr:revisionPtr revIDLastSave="0" documentId="13_ncr:1_{1522B555-3961-4F7E-B15B-1885CEF51281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Midterm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Q9" i="1" l="1"/>
  <c r="Q4" i="1"/>
  <c r="Q7" i="1"/>
  <c r="Q11" i="1"/>
  <c r="Q16" i="1"/>
  <c r="Q10" i="1"/>
  <c r="Q19" i="1"/>
  <c r="Q15" i="1"/>
  <c r="Q3" i="1"/>
  <c r="Q6" i="1"/>
  <c r="Q14" i="1"/>
  <c r="Q18" i="1"/>
  <c r="Q5" i="1"/>
  <c r="Q8" i="1"/>
  <c r="Q17" i="1"/>
  <c r="Q13" i="1"/>
  <c r="Q12" i="1"/>
  <c r="M9" i="1"/>
  <c r="M4" i="1"/>
  <c r="M7" i="1"/>
  <c r="M11" i="1"/>
  <c r="M16" i="1"/>
  <c r="M10" i="1"/>
  <c r="M19" i="1"/>
  <c r="M15" i="1"/>
  <c r="M3" i="1"/>
  <c r="M6" i="1"/>
  <c r="M14" i="1"/>
  <c r="M18" i="1"/>
  <c r="M5" i="1"/>
  <c r="M8" i="1"/>
  <c r="M17" i="1"/>
  <c r="M13" i="1"/>
  <c r="M12" i="1"/>
  <c r="I9" i="1"/>
  <c r="I4" i="1"/>
  <c r="I7" i="1"/>
  <c r="I11" i="1"/>
  <c r="I16" i="1"/>
  <c r="I10" i="1"/>
  <c r="I19" i="1"/>
  <c r="I15" i="1"/>
  <c r="I3" i="1"/>
  <c r="I6" i="1"/>
  <c r="I14" i="1"/>
  <c r="I18" i="1"/>
  <c r="I5" i="1"/>
  <c r="I8" i="1"/>
  <c r="I17" i="1"/>
  <c r="I13" i="1"/>
  <c r="I12" i="1"/>
  <c r="F9" i="1"/>
  <c r="F4" i="1"/>
  <c r="F7" i="1"/>
  <c r="F11" i="1"/>
  <c r="F16" i="1"/>
  <c r="F10" i="1"/>
  <c r="F19" i="1"/>
  <c r="F15" i="1"/>
  <c r="F3" i="1"/>
  <c r="R3" i="1" s="1"/>
  <c r="F6" i="1"/>
  <c r="F14" i="1"/>
  <c r="F18" i="1"/>
  <c r="F5" i="1"/>
  <c r="F8" i="1"/>
  <c r="F17" i="1"/>
  <c r="F13" i="1"/>
  <c r="F12" i="1"/>
  <c r="R7" i="1" l="1"/>
  <c r="R9" i="1"/>
  <c r="R8" i="1"/>
  <c r="R6" i="1"/>
  <c r="T6" i="1" s="1"/>
  <c r="R4" i="1"/>
  <c r="R11" i="1"/>
  <c r="T7" i="1" s="1"/>
  <c r="R17" i="1"/>
  <c r="T18" i="1" s="1"/>
  <c r="R5" i="1"/>
  <c r="R16" i="1"/>
  <c r="R18" i="1"/>
  <c r="R19" i="1"/>
  <c r="T10" i="1" s="1"/>
  <c r="R10" i="1"/>
  <c r="T9" i="1" s="1"/>
  <c r="R14" i="1"/>
  <c r="T14" i="1" s="1"/>
  <c r="R13" i="1"/>
  <c r="T19" i="1" s="1"/>
  <c r="R15" i="1"/>
  <c r="T11" i="1" s="1"/>
  <c r="R12" i="1"/>
  <c r="T3" i="1" s="1"/>
  <c r="T5" i="1" l="1"/>
  <c r="T17" i="1"/>
  <c r="T15" i="1"/>
  <c r="T13" i="1"/>
  <c r="T8" i="1"/>
  <c r="T4" i="1"/>
  <c r="T16" i="1"/>
  <c r="T12" i="1"/>
</calcChain>
</file>

<file path=xl/sharedStrings.xml><?xml version="1.0" encoding="utf-8"?>
<sst xmlns="http://schemas.openxmlformats.org/spreadsheetml/2006/main" count="79" uniqueCount="47">
  <si>
    <t>ID</t>
  </si>
  <si>
    <t>Name</t>
  </si>
  <si>
    <t xml:space="preserve"> [Score]</t>
  </si>
  <si>
    <t>18.00 / 25</t>
  </si>
  <si>
    <t>Juthi Elizabeth Gomez</t>
  </si>
  <si>
    <t>10.00 / 25</t>
  </si>
  <si>
    <t>Aksha Farhin</t>
  </si>
  <si>
    <t>0.00 / 25</t>
  </si>
  <si>
    <t>Israt jahan ruma</t>
  </si>
  <si>
    <t>11.50 / 25</t>
  </si>
  <si>
    <t>Shamatul Jannat Raisa</t>
  </si>
  <si>
    <t>17.50 / 25</t>
  </si>
  <si>
    <t>Nowshin Tabassum</t>
  </si>
  <si>
    <t>15.00 / 25</t>
  </si>
  <si>
    <t>Mohammad Sayeef Prodhan</t>
  </si>
  <si>
    <t>15.50 / 25</t>
  </si>
  <si>
    <t>Md. Tasauar Chowdhury</t>
  </si>
  <si>
    <t xml:space="preserve">Samina Moktar Mumu </t>
  </si>
  <si>
    <t>25.00 / 25</t>
  </si>
  <si>
    <t>Tanyeem As Safwan</t>
  </si>
  <si>
    <t>10.50 / 25</t>
  </si>
  <si>
    <t>samiha lubna</t>
  </si>
  <si>
    <t>13.50 / 25</t>
  </si>
  <si>
    <t>Moffazzal Hosain</t>
  </si>
  <si>
    <t>13.00 / 25</t>
  </si>
  <si>
    <t>Md. Raihanul Karim</t>
  </si>
  <si>
    <t>14.00 / 25</t>
  </si>
  <si>
    <t>Kaspia Kawsar</t>
  </si>
  <si>
    <t>miraz ahmed</t>
  </si>
  <si>
    <t>14.50 / 25</t>
  </si>
  <si>
    <t>Nabila Islam Maha</t>
  </si>
  <si>
    <t>7.50 / 25</t>
  </si>
  <si>
    <t>Tania Aktar Jhoma</t>
  </si>
  <si>
    <t>Apurba Kumar</t>
  </si>
  <si>
    <t>Q1</t>
  </si>
  <si>
    <t>Q2</t>
  </si>
  <si>
    <t>Q3</t>
  </si>
  <si>
    <t>Q4</t>
  </si>
  <si>
    <t>Total</t>
  </si>
  <si>
    <t>a</t>
  </si>
  <si>
    <t>b</t>
  </si>
  <si>
    <t>a+b</t>
  </si>
  <si>
    <t>c</t>
  </si>
  <si>
    <t>a+b+c</t>
  </si>
  <si>
    <t>CO1</t>
  </si>
  <si>
    <t>CO2</t>
  </si>
  <si>
    <t>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</si>
</sst>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/>
    </xf>
    <xf numFmtId="0" fontId="19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workbookViewId="0">
      <selection activeCell="A3" sqref="A3:B19"/>
    </sheetView>
  </sheetViews>
  <sheetFormatPr defaultRowHeight="14.4" x14ac:dyDescent="0.3"/>
  <cols>
    <col min="1" max="1" width="10" bestFit="1" customWidth="1"/>
    <col min="2" max="2" width="25.6640625" bestFit="1" customWidth="1"/>
    <col min="3" max="3" width="9.21875" bestFit="1" customWidth="1"/>
    <col min="4" max="4" width="9.21875" customWidth="1"/>
    <col min="5" max="19" width="10.77734375" customWidth="1"/>
  </cols>
  <sheetData>
    <row r="1" spans="1:20" x14ac:dyDescent="0.3">
      <c r="A1" s="7" t="s">
        <v>0</v>
      </c>
      <c r="B1" s="7" t="s">
        <v>1</v>
      </c>
      <c r="C1" s="7" t="s">
        <v>2</v>
      </c>
      <c r="D1" s="7" t="s">
        <v>34</v>
      </c>
      <c r="E1" s="7"/>
      <c r="F1" s="7"/>
      <c r="G1" s="7" t="s">
        <v>35</v>
      </c>
      <c r="H1" s="7"/>
      <c r="I1" s="7"/>
      <c r="J1" s="7" t="s">
        <v>36</v>
      </c>
      <c r="K1" s="7"/>
      <c r="L1" s="7"/>
      <c r="M1" s="7"/>
      <c r="N1" s="7" t="s">
        <v>37</v>
      </c>
      <c r="O1" s="7"/>
      <c r="P1" s="7"/>
      <c r="Q1" s="7"/>
      <c r="R1" s="7" t="s">
        <v>38</v>
      </c>
      <c r="S1" s="7" t="s">
        <v>38</v>
      </c>
    </row>
    <row r="2" spans="1:20" s="1" customFormat="1" x14ac:dyDescent="0.3">
      <c r="A2" s="7"/>
      <c r="B2" s="7"/>
      <c r="C2" s="7"/>
      <c r="D2" s="1" t="s">
        <v>39</v>
      </c>
      <c r="E2" s="1" t="s">
        <v>40</v>
      </c>
      <c r="F2" s="1" t="s">
        <v>41</v>
      </c>
      <c r="G2" s="1" t="s">
        <v>39</v>
      </c>
      <c r="H2" s="1" t="s">
        <v>40</v>
      </c>
      <c r="I2" s="1" t="s">
        <v>41</v>
      </c>
      <c r="J2" s="1" t="s">
        <v>39</v>
      </c>
      <c r="K2" s="1" t="s">
        <v>40</v>
      </c>
      <c r="L2" s="1" t="s">
        <v>42</v>
      </c>
      <c r="M2" s="1" t="s">
        <v>43</v>
      </c>
      <c r="N2" s="1" t="s">
        <v>39</v>
      </c>
      <c r="O2" s="1" t="s">
        <v>40</v>
      </c>
      <c r="P2" s="1" t="s">
        <v>42</v>
      </c>
      <c r="Q2" s="1" t="s">
        <v>43</v>
      </c>
      <c r="R2" s="7"/>
      <c r="S2" s="7"/>
    </row>
    <row r="3" spans="1:20" x14ac:dyDescent="0.3">
      <c r="A3" s="2">
        <v>153014026</v>
      </c>
      <c r="B3" s="2" t="s">
        <v>21</v>
      </c>
      <c r="C3" s="2" t="s">
        <v>20</v>
      </c>
      <c r="D3" s="4">
        <v>2</v>
      </c>
      <c r="E3" s="2">
        <v>3</v>
      </c>
      <c r="F3" s="2">
        <f t="shared" ref="F3:F19" si="0">SUM(D3:E3)</f>
        <v>5</v>
      </c>
      <c r="G3" s="4">
        <v>1.5</v>
      </c>
      <c r="H3" s="2">
        <v>0</v>
      </c>
      <c r="I3" s="2">
        <f t="shared" ref="I3:I19" si="1">SUM(G3:H3)</f>
        <v>1.5</v>
      </c>
      <c r="J3" s="2">
        <v>1</v>
      </c>
      <c r="K3" s="2">
        <v>2</v>
      </c>
      <c r="L3" s="2">
        <v>0.5</v>
      </c>
      <c r="M3" s="2">
        <f t="shared" ref="M3:M19" si="2">SUM(J3:L3)</f>
        <v>3.5</v>
      </c>
      <c r="N3" s="2">
        <v>0.5</v>
      </c>
      <c r="O3" s="2">
        <v>0</v>
      </c>
      <c r="P3" s="2">
        <v>0</v>
      </c>
      <c r="Q3" s="2">
        <f t="shared" ref="Q3:Q19" si="3">SUM(N3:P3)</f>
        <v>0.5</v>
      </c>
      <c r="R3" s="2">
        <f t="shared" ref="R3:R19" si="4">F3+I3+M3+Q3</f>
        <v>10.5</v>
      </c>
      <c r="S3" s="2">
        <v>10.5</v>
      </c>
      <c r="T3" t="str">
        <f>IF(R3=S3," ","MISS")</f>
        <v xml:space="preserve"> </v>
      </c>
    </row>
    <row r="4" spans="1:20" x14ac:dyDescent="0.3">
      <c r="A4" s="2">
        <v>161014022</v>
      </c>
      <c r="B4" s="2" t="s">
        <v>8</v>
      </c>
      <c r="C4" s="2" t="s">
        <v>7</v>
      </c>
      <c r="D4" s="4">
        <v>0</v>
      </c>
      <c r="E4" s="2">
        <v>0</v>
      </c>
      <c r="F4" s="2">
        <f t="shared" si="0"/>
        <v>0</v>
      </c>
      <c r="G4" s="4">
        <v>0</v>
      </c>
      <c r="H4" s="2">
        <v>0</v>
      </c>
      <c r="I4" s="2">
        <f t="shared" si="1"/>
        <v>0</v>
      </c>
      <c r="J4" s="2">
        <v>0</v>
      </c>
      <c r="K4" s="2">
        <v>0</v>
      </c>
      <c r="L4" s="2">
        <v>0</v>
      </c>
      <c r="M4" s="2">
        <f t="shared" si="2"/>
        <v>0</v>
      </c>
      <c r="N4">
        <v>0</v>
      </c>
      <c r="O4" s="2">
        <v>0</v>
      </c>
      <c r="P4" s="2">
        <v>0</v>
      </c>
      <c r="Q4" s="2">
        <f t="shared" si="3"/>
        <v>0</v>
      </c>
      <c r="R4" s="2">
        <f t="shared" si="4"/>
        <v>0</v>
      </c>
      <c r="S4" s="2">
        <v>0</v>
      </c>
      <c r="T4" t="str">
        <f t="shared" ref="T4:T19" si="5">IF(R4=S4," ","MISS")</f>
        <v xml:space="preserve"> </v>
      </c>
    </row>
    <row r="5" spans="1:20" x14ac:dyDescent="0.3">
      <c r="A5" s="2">
        <v>171014062</v>
      </c>
      <c r="B5" s="2" t="s">
        <v>28</v>
      </c>
      <c r="C5" s="2" t="s">
        <v>7</v>
      </c>
      <c r="D5" s="4">
        <v>0</v>
      </c>
      <c r="E5" s="2">
        <v>0</v>
      </c>
      <c r="F5" s="2">
        <f t="shared" si="0"/>
        <v>0</v>
      </c>
      <c r="G5" s="4">
        <v>0</v>
      </c>
      <c r="H5" s="2">
        <v>0</v>
      </c>
      <c r="I5" s="2">
        <f t="shared" si="1"/>
        <v>0</v>
      </c>
      <c r="J5" s="2">
        <v>0</v>
      </c>
      <c r="K5" s="2">
        <v>0</v>
      </c>
      <c r="L5" s="2">
        <v>0</v>
      </c>
      <c r="M5" s="2">
        <f t="shared" si="2"/>
        <v>0</v>
      </c>
      <c r="N5">
        <v>0</v>
      </c>
      <c r="O5" s="2">
        <v>0</v>
      </c>
      <c r="P5" s="2">
        <v>0</v>
      </c>
      <c r="Q5" s="2">
        <f t="shared" si="3"/>
        <v>0</v>
      </c>
      <c r="R5" s="2">
        <f t="shared" si="4"/>
        <v>0</v>
      </c>
      <c r="S5" s="2">
        <v>0</v>
      </c>
      <c r="T5" t="str">
        <f t="shared" si="5"/>
        <v xml:space="preserve"> </v>
      </c>
    </row>
    <row r="6" spans="1:20" x14ac:dyDescent="0.3">
      <c r="A6" s="2">
        <v>173014028</v>
      </c>
      <c r="B6" s="2" t="s">
        <v>23</v>
      </c>
      <c r="C6" s="2" t="s">
        <v>22</v>
      </c>
      <c r="D6" s="4">
        <v>2</v>
      </c>
      <c r="E6" s="2">
        <v>3</v>
      </c>
      <c r="F6" s="2">
        <f t="shared" si="0"/>
        <v>5</v>
      </c>
      <c r="G6" s="4">
        <v>1.5</v>
      </c>
      <c r="H6" s="2">
        <v>0</v>
      </c>
      <c r="I6" s="2">
        <f t="shared" si="1"/>
        <v>1.5</v>
      </c>
      <c r="J6" s="2">
        <v>1</v>
      </c>
      <c r="K6" s="2">
        <v>2</v>
      </c>
      <c r="L6" s="2">
        <v>1</v>
      </c>
      <c r="M6" s="2">
        <f t="shared" si="2"/>
        <v>4</v>
      </c>
      <c r="N6" s="2">
        <v>1</v>
      </c>
      <c r="O6" s="2">
        <v>2</v>
      </c>
      <c r="P6" s="2">
        <v>0</v>
      </c>
      <c r="Q6" s="2">
        <f t="shared" si="3"/>
        <v>3</v>
      </c>
      <c r="R6" s="2">
        <f t="shared" si="4"/>
        <v>13.5</v>
      </c>
      <c r="S6" s="2">
        <v>13.5</v>
      </c>
      <c r="T6" t="str">
        <f t="shared" si="5"/>
        <v xml:space="preserve"> </v>
      </c>
    </row>
    <row r="7" spans="1:20" x14ac:dyDescent="0.3">
      <c r="A7" s="2">
        <v>182014010</v>
      </c>
      <c r="B7" s="2" t="s">
        <v>10</v>
      </c>
      <c r="C7" s="2" t="s">
        <v>9</v>
      </c>
      <c r="D7" s="4">
        <v>2</v>
      </c>
      <c r="E7" s="2">
        <v>1.5</v>
      </c>
      <c r="F7" s="2">
        <f t="shared" si="0"/>
        <v>3.5</v>
      </c>
      <c r="G7" s="4">
        <v>1</v>
      </c>
      <c r="H7" s="2">
        <v>1</v>
      </c>
      <c r="I7" s="2">
        <f t="shared" si="1"/>
        <v>2</v>
      </c>
      <c r="J7" s="2">
        <v>0</v>
      </c>
      <c r="K7" s="2">
        <v>1</v>
      </c>
      <c r="L7" s="2">
        <v>1</v>
      </c>
      <c r="M7" s="2">
        <f t="shared" si="2"/>
        <v>2</v>
      </c>
      <c r="N7" s="2">
        <v>1</v>
      </c>
      <c r="O7" s="2">
        <v>2</v>
      </c>
      <c r="P7" s="2">
        <v>1</v>
      </c>
      <c r="Q7" s="2">
        <f t="shared" si="3"/>
        <v>4</v>
      </c>
      <c r="R7" s="2">
        <f t="shared" si="4"/>
        <v>11.5</v>
      </c>
      <c r="S7" s="2">
        <v>11.5</v>
      </c>
      <c r="T7" t="str">
        <f t="shared" si="5"/>
        <v xml:space="preserve"> </v>
      </c>
    </row>
    <row r="8" spans="1:20" x14ac:dyDescent="0.3">
      <c r="A8" s="2">
        <v>182014022</v>
      </c>
      <c r="B8" s="2" t="s">
        <v>30</v>
      </c>
      <c r="C8" s="2" t="s">
        <v>29</v>
      </c>
      <c r="D8" s="4">
        <v>2</v>
      </c>
      <c r="E8" s="2">
        <v>3</v>
      </c>
      <c r="F8" s="2">
        <f t="shared" si="0"/>
        <v>5</v>
      </c>
      <c r="G8" s="5">
        <v>1</v>
      </c>
      <c r="H8" s="2">
        <v>1</v>
      </c>
      <c r="I8" s="2">
        <f t="shared" si="1"/>
        <v>2</v>
      </c>
      <c r="J8" s="3">
        <v>1</v>
      </c>
      <c r="K8" s="2">
        <v>2</v>
      </c>
      <c r="L8" s="2">
        <v>1.5</v>
      </c>
      <c r="M8" s="2">
        <f t="shared" si="2"/>
        <v>4.5</v>
      </c>
      <c r="N8" s="3">
        <v>1.5</v>
      </c>
      <c r="O8" s="2">
        <v>0.5</v>
      </c>
      <c r="P8" s="2">
        <v>1</v>
      </c>
      <c r="Q8" s="2">
        <f t="shared" si="3"/>
        <v>3</v>
      </c>
      <c r="R8" s="2">
        <f t="shared" si="4"/>
        <v>14.5</v>
      </c>
      <c r="S8" s="2">
        <v>14.5</v>
      </c>
      <c r="T8" t="str">
        <f t="shared" si="5"/>
        <v xml:space="preserve"> </v>
      </c>
    </row>
    <row r="9" spans="1:20" x14ac:dyDescent="0.3">
      <c r="A9" s="2">
        <v>182014031</v>
      </c>
      <c r="B9" s="2" t="s">
        <v>6</v>
      </c>
      <c r="C9" s="2" t="s">
        <v>5</v>
      </c>
      <c r="D9" s="4">
        <v>2</v>
      </c>
      <c r="E9" s="2">
        <v>1.5</v>
      </c>
      <c r="F9" s="2">
        <f t="shared" si="0"/>
        <v>3.5</v>
      </c>
      <c r="G9" s="4">
        <v>1.5</v>
      </c>
      <c r="H9" s="2">
        <v>0</v>
      </c>
      <c r="I9" s="2">
        <f t="shared" si="1"/>
        <v>1.5</v>
      </c>
      <c r="J9" s="2">
        <v>1</v>
      </c>
      <c r="K9" s="2">
        <v>1</v>
      </c>
      <c r="L9" s="2">
        <v>1</v>
      </c>
      <c r="M9" s="2">
        <f t="shared" si="2"/>
        <v>3</v>
      </c>
      <c r="N9" s="2">
        <v>1</v>
      </c>
      <c r="O9" s="2">
        <v>0</v>
      </c>
      <c r="P9" s="2">
        <v>1</v>
      </c>
      <c r="Q9" s="2">
        <f t="shared" si="3"/>
        <v>2</v>
      </c>
      <c r="R9" s="2">
        <f t="shared" si="4"/>
        <v>10</v>
      </c>
      <c r="S9" s="2">
        <v>10</v>
      </c>
      <c r="T9" t="str">
        <f t="shared" si="5"/>
        <v xml:space="preserve"> </v>
      </c>
    </row>
    <row r="10" spans="1:20" x14ac:dyDescent="0.3">
      <c r="A10" s="2">
        <v>182014033</v>
      </c>
      <c r="B10" s="2" t="s">
        <v>16</v>
      </c>
      <c r="C10" s="2" t="s">
        <v>15</v>
      </c>
      <c r="D10" s="4">
        <v>2</v>
      </c>
      <c r="E10" s="2">
        <v>3</v>
      </c>
      <c r="F10" s="2">
        <f t="shared" si="0"/>
        <v>5</v>
      </c>
      <c r="G10" s="4">
        <v>2</v>
      </c>
      <c r="H10" s="2">
        <v>1.5</v>
      </c>
      <c r="I10" s="2">
        <f t="shared" si="1"/>
        <v>3.5</v>
      </c>
      <c r="J10" s="2">
        <v>1</v>
      </c>
      <c r="K10" s="2">
        <v>2</v>
      </c>
      <c r="L10" s="2">
        <v>1.5</v>
      </c>
      <c r="M10" s="2">
        <f t="shared" si="2"/>
        <v>4.5</v>
      </c>
      <c r="N10" s="2">
        <v>1.5</v>
      </c>
      <c r="O10" s="2">
        <v>0</v>
      </c>
      <c r="P10" s="2">
        <v>1</v>
      </c>
      <c r="Q10" s="2">
        <f t="shared" si="3"/>
        <v>2.5</v>
      </c>
      <c r="R10" s="2">
        <f t="shared" si="4"/>
        <v>15.5</v>
      </c>
      <c r="S10" s="2">
        <v>15.5</v>
      </c>
      <c r="T10" t="str">
        <f t="shared" si="5"/>
        <v xml:space="preserve"> </v>
      </c>
    </row>
    <row r="11" spans="1:20" x14ac:dyDescent="0.3">
      <c r="A11" s="2">
        <v>182014037</v>
      </c>
      <c r="B11" s="2" t="s">
        <v>12</v>
      </c>
      <c r="C11" s="2" t="s">
        <v>11</v>
      </c>
      <c r="D11" s="4">
        <v>2</v>
      </c>
      <c r="E11" s="2">
        <v>3</v>
      </c>
      <c r="F11" s="2">
        <f t="shared" si="0"/>
        <v>5</v>
      </c>
      <c r="G11" s="4">
        <v>3</v>
      </c>
      <c r="H11" s="2">
        <v>2</v>
      </c>
      <c r="I11" s="2">
        <f t="shared" si="1"/>
        <v>5</v>
      </c>
      <c r="J11" s="2">
        <v>1</v>
      </c>
      <c r="K11" s="2">
        <v>1.5</v>
      </c>
      <c r="L11" s="2">
        <v>1</v>
      </c>
      <c r="M11" s="2">
        <f t="shared" si="2"/>
        <v>3.5</v>
      </c>
      <c r="N11" s="2">
        <v>1</v>
      </c>
      <c r="O11" s="2">
        <v>2</v>
      </c>
      <c r="P11" s="2">
        <v>1</v>
      </c>
      <c r="Q11" s="2">
        <f t="shared" si="3"/>
        <v>4</v>
      </c>
      <c r="R11" s="2">
        <f t="shared" si="4"/>
        <v>17.5</v>
      </c>
      <c r="S11" s="2">
        <v>17.5</v>
      </c>
      <c r="T11" t="str">
        <f t="shared" si="5"/>
        <v xml:space="preserve"> </v>
      </c>
    </row>
    <row r="12" spans="1:20" x14ac:dyDescent="0.3">
      <c r="A12" s="2">
        <v>182014044</v>
      </c>
      <c r="B12" s="2" t="s">
        <v>4</v>
      </c>
      <c r="C12" s="2" t="s">
        <v>3</v>
      </c>
      <c r="D12" s="4">
        <v>2</v>
      </c>
      <c r="E12" s="2">
        <v>3</v>
      </c>
      <c r="F12" s="2">
        <f t="shared" si="0"/>
        <v>5</v>
      </c>
      <c r="G12" s="4">
        <v>3</v>
      </c>
      <c r="H12" s="2">
        <v>2</v>
      </c>
      <c r="I12" s="2">
        <f t="shared" si="1"/>
        <v>5</v>
      </c>
      <c r="J12" s="2">
        <v>1</v>
      </c>
      <c r="K12" s="2">
        <v>2</v>
      </c>
      <c r="L12" s="2">
        <v>1</v>
      </c>
      <c r="M12" s="2">
        <f t="shared" si="2"/>
        <v>4</v>
      </c>
      <c r="N12" s="2">
        <v>1</v>
      </c>
      <c r="O12" s="2">
        <v>2</v>
      </c>
      <c r="P12" s="2">
        <v>1</v>
      </c>
      <c r="Q12" s="2">
        <f t="shared" si="3"/>
        <v>4</v>
      </c>
      <c r="R12" s="2">
        <f t="shared" si="4"/>
        <v>18</v>
      </c>
      <c r="S12" s="2">
        <v>18</v>
      </c>
      <c r="T12" t="str">
        <f t="shared" si="5"/>
        <v xml:space="preserve"> </v>
      </c>
    </row>
    <row r="13" spans="1:20" x14ac:dyDescent="0.3">
      <c r="A13" s="2">
        <v>182014045</v>
      </c>
      <c r="B13" s="2" t="s">
        <v>33</v>
      </c>
      <c r="C13" s="2" t="s">
        <v>24</v>
      </c>
      <c r="D13" s="5">
        <v>2</v>
      </c>
      <c r="E13" s="2">
        <v>3</v>
      </c>
      <c r="F13" s="2">
        <f t="shared" si="0"/>
        <v>5</v>
      </c>
      <c r="G13" s="5">
        <v>1.5</v>
      </c>
      <c r="H13" s="2">
        <v>0</v>
      </c>
      <c r="I13" s="2">
        <f t="shared" si="1"/>
        <v>1.5</v>
      </c>
      <c r="J13" s="3">
        <v>1</v>
      </c>
      <c r="K13" s="2">
        <v>2</v>
      </c>
      <c r="L13" s="2">
        <v>0.5</v>
      </c>
      <c r="M13" s="2">
        <f t="shared" si="2"/>
        <v>3.5</v>
      </c>
      <c r="N13" s="3">
        <v>0.5</v>
      </c>
      <c r="O13" s="2">
        <v>1.5</v>
      </c>
      <c r="P13" s="2">
        <v>1</v>
      </c>
      <c r="Q13" s="2">
        <f t="shared" si="3"/>
        <v>3</v>
      </c>
      <c r="R13" s="2">
        <f t="shared" si="4"/>
        <v>13</v>
      </c>
      <c r="S13" s="2">
        <v>13</v>
      </c>
      <c r="T13" t="str">
        <f t="shared" si="5"/>
        <v xml:space="preserve"> </v>
      </c>
    </row>
    <row r="14" spans="1:20" x14ac:dyDescent="0.3">
      <c r="A14" s="2">
        <v>182014046</v>
      </c>
      <c r="B14" s="2" t="s">
        <v>25</v>
      </c>
      <c r="C14" s="2" t="s">
        <v>24</v>
      </c>
      <c r="D14" s="4">
        <v>2</v>
      </c>
      <c r="E14" s="2">
        <v>3</v>
      </c>
      <c r="F14" s="2">
        <f t="shared" si="0"/>
        <v>5</v>
      </c>
      <c r="G14" s="4">
        <v>2</v>
      </c>
      <c r="H14" s="2">
        <v>0</v>
      </c>
      <c r="I14" s="2">
        <f t="shared" si="1"/>
        <v>2</v>
      </c>
      <c r="J14" s="2">
        <v>1</v>
      </c>
      <c r="K14" s="2">
        <v>2</v>
      </c>
      <c r="L14" s="2">
        <v>0</v>
      </c>
      <c r="M14" s="2">
        <f t="shared" si="2"/>
        <v>3</v>
      </c>
      <c r="N14" s="2">
        <v>0</v>
      </c>
      <c r="O14" s="2">
        <v>2</v>
      </c>
      <c r="P14" s="2">
        <v>1</v>
      </c>
      <c r="Q14" s="2">
        <f t="shared" si="3"/>
        <v>3</v>
      </c>
      <c r="R14" s="2">
        <f t="shared" si="4"/>
        <v>13</v>
      </c>
      <c r="S14" s="2">
        <v>13</v>
      </c>
      <c r="T14" t="str">
        <f t="shared" si="5"/>
        <v xml:space="preserve"> </v>
      </c>
    </row>
    <row r="15" spans="1:20" x14ac:dyDescent="0.3">
      <c r="A15" s="2">
        <v>182014050</v>
      </c>
      <c r="B15" s="2" t="s">
        <v>19</v>
      </c>
      <c r="C15" s="2" t="s">
        <v>18</v>
      </c>
      <c r="D15" s="4">
        <v>2</v>
      </c>
      <c r="E15" s="2">
        <v>3</v>
      </c>
      <c r="F15" s="2">
        <f t="shared" si="0"/>
        <v>5</v>
      </c>
      <c r="G15" s="4">
        <v>3</v>
      </c>
      <c r="H15" s="2">
        <v>2</v>
      </c>
      <c r="I15" s="2">
        <f t="shared" si="1"/>
        <v>5</v>
      </c>
      <c r="J15" s="2">
        <v>1</v>
      </c>
      <c r="K15" s="2">
        <v>2</v>
      </c>
      <c r="L15" s="2">
        <v>4</v>
      </c>
      <c r="M15" s="2">
        <f t="shared" si="2"/>
        <v>7</v>
      </c>
      <c r="N15" s="2">
        <v>5</v>
      </c>
      <c r="O15" s="2">
        <v>2</v>
      </c>
      <c r="P15" s="2">
        <v>1</v>
      </c>
      <c r="Q15" s="2">
        <f t="shared" si="3"/>
        <v>8</v>
      </c>
      <c r="R15" s="2">
        <f t="shared" si="4"/>
        <v>25</v>
      </c>
      <c r="S15" s="2">
        <v>25</v>
      </c>
      <c r="T15" t="str">
        <f t="shared" si="5"/>
        <v xml:space="preserve"> </v>
      </c>
    </row>
    <row r="16" spans="1:20" x14ac:dyDescent="0.3">
      <c r="A16" s="2">
        <v>182014051</v>
      </c>
      <c r="B16" s="2" t="s">
        <v>14</v>
      </c>
      <c r="C16" s="2" t="s">
        <v>13</v>
      </c>
      <c r="D16" s="4">
        <v>2</v>
      </c>
      <c r="E16" s="2">
        <v>2</v>
      </c>
      <c r="F16" s="2">
        <f t="shared" si="0"/>
        <v>4</v>
      </c>
      <c r="G16" s="4">
        <v>2</v>
      </c>
      <c r="H16" s="2">
        <v>3</v>
      </c>
      <c r="I16" s="2">
        <f t="shared" si="1"/>
        <v>5</v>
      </c>
      <c r="J16" s="2">
        <v>1</v>
      </c>
      <c r="K16" s="2">
        <v>2</v>
      </c>
      <c r="L16" s="2">
        <v>1.5</v>
      </c>
      <c r="M16" s="2">
        <f t="shared" si="2"/>
        <v>4.5</v>
      </c>
      <c r="N16" s="2">
        <v>1.5</v>
      </c>
      <c r="O16" s="2">
        <v>0</v>
      </c>
      <c r="P16" s="2">
        <v>0</v>
      </c>
      <c r="Q16" s="2">
        <f t="shared" si="3"/>
        <v>1.5</v>
      </c>
      <c r="R16" s="2">
        <f t="shared" si="4"/>
        <v>15</v>
      </c>
      <c r="S16" s="2">
        <v>15</v>
      </c>
      <c r="T16" t="str">
        <f t="shared" si="5"/>
        <v xml:space="preserve"> </v>
      </c>
    </row>
    <row r="17" spans="1:20" x14ac:dyDescent="0.3">
      <c r="A17" s="2">
        <v>182014055</v>
      </c>
      <c r="B17" s="2" t="s">
        <v>32</v>
      </c>
      <c r="C17" s="2" t="s">
        <v>31</v>
      </c>
      <c r="D17" s="5">
        <v>2</v>
      </c>
      <c r="E17" s="2">
        <v>2</v>
      </c>
      <c r="F17" s="2">
        <f t="shared" si="0"/>
        <v>4</v>
      </c>
      <c r="G17" s="5">
        <v>1.5</v>
      </c>
      <c r="H17" s="2">
        <v>0</v>
      </c>
      <c r="I17" s="2">
        <f t="shared" si="1"/>
        <v>1.5</v>
      </c>
      <c r="J17" s="2">
        <v>0</v>
      </c>
      <c r="K17" s="2">
        <v>0</v>
      </c>
      <c r="L17" s="2">
        <v>0</v>
      </c>
      <c r="M17" s="2">
        <f t="shared" si="2"/>
        <v>0</v>
      </c>
      <c r="N17" s="3">
        <v>0.5</v>
      </c>
      <c r="O17" s="2">
        <v>0.5</v>
      </c>
      <c r="P17" s="2">
        <v>1</v>
      </c>
      <c r="Q17" s="2">
        <f t="shared" si="3"/>
        <v>2</v>
      </c>
      <c r="R17" s="2">
        <f t="shared" si="4"/>
        <v>7.5</v>
      </c>
      <c r="S17" s="2">
        <v>7.5</v>
      </c>
      <c r="T17" t="str">
        <f t="shared" si="5"/>
        <v xml:space="preserve"> </v>
      </c>
    </row>
    <row r="18" spans="1:20" x14ac:dyDescent="0.3">
      <c r="A18" s="2">
        <v>182014062</v>
      </c>
      <c r="B18" s="2" t="s">
        <v>27</v>
      </c>
      <c r="C18" s="2" t="s">
        <v>26</v>
      </c>
      <c r="D18" s="4">
        <v>2</v>
      </c>
      <c r="E18" s="2">
        <v>3</v>
      </c>
      <c r="F18" s="2">
        <f t="shared" si="0"/>
        <v>5</v>
      </c>
      <c r="G18" s="4">
        <v>1</v>
      </c>
      <c r="H18" s="2">
        <v>1</v>
      </c>
      <c r="I18" s="2">
        <f t="shared" si="1"/>
        <v>2</v>
      </c>
      <c r="J18" s="2">
        <v>1</v>
      </c>
      <c r="K18" s="2">
        <v>2</v>
      </c>
      <c r="L18" s="2">
        <v>1.5</v>
      </c>
      <c r="M18" s="2">
        <f t="shared" si="2"/>
        <v>4.5</v>
      </c>
      <c r="N18" s="2">
        <v>1.5</v>
      </c>
      <c r="O18" s="2">
        <v>0.5</v>
      </c>
      <c r="P18" s="2">
        <v>0.5</v>
      </c>
      <c r="Q18" s="2">
        <f t="shared" si="3"/>
        <v>2.5</v>
      </c>
      <c r="R18" s="2">
        <f t="shared" si="4"/>
        <v>14</v>
      </c>
      <c r="S18" s="2">
        <v>14</v>
      </c>
      <c r="T18" t="str">
        <f t="shared" si="5"/>
        <v xml:space="preserve"> </v>
      </c>
    </row>
    <row r="19" spans="1:20" x14ac:dyDescent="0.3">
      <c r="A19" s="2">
        <v>182014066</v>
      </c>
      <c r="B19" s="2" t="s">
        <v>17</v>
      </c>
      <c r="C19" s="2" t="s">
        <v>11</v>
      </c>
      <c r="D19" s="4">
        <v>2</v>
      </c>
      <c r="E19" s="2">
        <v>3</v>
      </c>
      <c r="F19" s="2">
        <f t="shared" si="0"/>
        <v>5</v>
      </c>
      <c r="G19" s="4">
        <v>3</v>
      </c>
      <c r="H19" s="2">
        <v>0.5</v>
      </c>
      <c r="I19" s="2">
        <f t="shared" si="1"/>
        <v>3.5</v>
      </c>
      <c r="J19" s="2">
        <v>1</v>
      </c>
      <c r="K19" s="2">
        <v>2</v>
      </c>
      <c r="L19" s="2">
        <v>1.5</v>
      </c>
      <c r="M19" s="2">
        <f t="shared" si="2"/>
        <v>4.5</v>
      </c>
      <c r="N19" s="2">
        <v>1.5</v>
      </c>
      <c r="O19" s="2">
        <v>2</v>
      </c>
      <c r="P19" s="2">
        <v>1</v>
      </c>
      <c r="Q19" s="2">
        <f t="shared" si="3"/>
        <v>4.5</v>
      </c>
      <c r="R19" s="2">
        <f t="shared" si="4"/>
        <v>17.5</v>
      </c>
      <c r="S19" s="2">
        <v>17.5</v>
      </c>
      <c r="T19" t="str">
        <f t="shared" si="5"/>
        <v xml:space="preserve"> </v>
      </c>
    </row>
  </sheetData>
  <sortState xmlns:xlrd2="http://schemas.microsoft.com/office/spreadsheetml/2017/richdata2" ref="A3:S19">
    <sortCondition ref="A3:A19"/>
  </sortState>
  <mergeCells count="9">
    <mergeCell ref="A1:A2"/>
    <mergeCell ref="B1:B2"/>
    <mergeCell ref="C1:C2"/>
    <mergeCell ref="S1:S2"/>
    <mergeCell ref="D1:F1"/>
    <mergeCell ref="G1:I1"/>
    <mergeCell ref="J1:M1"/>
    <mergeCell ref="N1:Q1"/>
    <mergeCell ref="R1:R2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20AA-9DB0-4B17-81B3-78F3C2631820}">
  <dimension ref="A1:E18"/>
  <sheetViews>
    <sheetView tabSelected="1" workbookViewId="0">
      <selection activeCell="E2" sqref="E2:E18"/>
    </sheetView>
  </sheetViews>
  <sheetFormatPr defaultRowHeight="14.4" x14ac:dyDescent="0.3"/>
  <cols>
    <col min="1" max="1" width="10" bestFit="1" customWidth="1"/>
    <col min="2" max="2" width="25.6640625" bestFit="1" customWidth="1"/>
  </cols>
  <sheetData>
    <row r="1" spans="1:5" s="6" customFormat="1" x14ac:dyDescent="0.3">
      <c r="A1" s="6" t="s">
        <v>0</v>
      </c>
      <c r="B1" s="6" t="s">
        <v>1</v>
      </c>
      <c r="C1" s="6" t="s">
        <v>44</v>
      </c>
      <c r="D1" s="6" t="s">
        <v>45</v>
      </c>
      <c r="E1" s="6" t="s">
        <v>46</v>
      </c>
    </row>
    <row r="2" spans="1:5" x14ac:dyDescent="0.3">
      <c r="A2" s="2">
        <v>153014026</v>
      </c>
      <c r="B2" s="2" t="s">
        <v>21</v>
      </c>
      <c r="C2">
        <f>Midterm!E3+Midterm!G3+Midterm!J3+Midterm!P3</f>
        <v>5.5</v>
      </c>
      <c r="D2">
        <f>Midterm!D3+Midterm!H3+Midterm!K3+Midterm!O3</f>
        <v>4</v>
      </c>
      <c r="E2">
        <f>Midterm!L3+Midterm!N3</f>
        <v>1</v>
      </c>
    </row>
    <row r="3" spans="1:5" x14ac:dyDescent="0.3">
      <c r="A3" s="2">
        <v>161014022</v>
      </c>
      <c r="B3" s="2" t="s">
        <v>8</v>
      </c>
      <c r="C3">
        <f>Midterm!E4+Midterm!G4+Midterm!J4+Midterm!P4</f>
        <v>0</v>
      </c>
      <c r="D3">
        <f>Midterm!D4+Midterm!H4+Midterm!K4+Midterm!O4</f>
        <v>0</v>
      </c>
      <c r="E3">
        <f>Midterm!L4+Midterm!N4</f>
        <v>0</v>
      </c>
    </row>
    <row r="4" spans="1:5" x14ac:dyDescent="0.3">
      <c r="A4" s="2">
        <v>171014062</v>
      </c>
      <c r="B4" s="2" t="s">
        <v>28</v>
      </c>
      <c r="C4">
        <f>Midterm!E5+Midterm!G5+Midterm!J5+Midterm!P5</f>
        <v>0</v>
      </c>
      <c r="D4">
        <f>Midterm!D5+Midterm!H5+Midterm!K5+Midterm!O5</f>
        <v>0</v>
      </c>
      <c r="E4">
        <f>Midterm!L5+Midterm!N5</f>
        <v>0</v>
      </c>
    </row>
    <row r="5" spans="1:5" x14ac:dyDescent="0.3">
      <c r="A5" s="2">
        <v>173014028</v>
      </c>
      <c r="B5" s="2" t="s">
        <v>23</v>
      </c>
      <c r="C5">
        <f>Midterm!E6+Midterm!G6+Midterm!J6+Midterm!P6</f>
        <v>5.5</v>
      </c>
      <c r="D5">
        <f>Midterm!D6+Midterm!H6+Midterm!K6+Midterm!O6</f>
        <v>6</v>
      </c>
      <c r="E5">
        <f>Midterm!L6+Midterm!N6</f>
        <v>2</v>
      </c>
    </row>
    <row r="6" spans="1:5" x14ac:dyDescent="0.3">
      <c r="A6" s="2">
        <v>182014010</v>
      </c>
      <c r="B6" s="2" t="s">
        <v>10</v>
      </c>
      <c r="C6">
        <f>Midterm!E7+Midterm!G7+Midterm!J7+Midterm!P7</f>
        <v>3.5</v>
      </c>
      <c r="D6">
        <f>Midterm!D7+Midterm!H7+Midterm!K7+Midterm!O7</f>
        <v>6</v>
      </c>
      <c r="E6">
        <f>Midterm!L7+Midterm!N7</f>
        <v>2</v>
      </c>
    </row>
    <row r="7" spans="1:5" x14ac:dyDescent="0.3">
      <c r="A7" s="2">
        <v>182014022</v>
      </c>
      <c r="B7" s="2" t="s">
        <v>30</v>
      </c>
      <c r="C7">
        <f>Midterm!E8+Midterm!G8+Midterm!J8+Midterm!P8</f>
        <v>6</v>
      </c>
      <c r="D7">
        <f>Midterm!D8+Midterm!H8+Midterm!K8+Midterm!O8</f>
        <v>5.5</v>
      </c>
      <c r="E7">
        <f>Midterm!L8+Midterm!N8</f>
        <v>3</v>
      </c>
    </row>
    <row r="8" spans="1:5" x14ac:dyDescent="0.3">
      <c r="A8" s="2">
        <v>182014031</v>
      </c>
      <c r="B8" s="2" t="s">
        <v>6</v>
      </c>
      <c r="C8">
        <f>Midterm!E9+Midterm!G9+Midterm!J9+Midterm!P9</f>
        <v>5</v>
      </c>
      <c r="D8">
        <f>Midterm!D9+Midterm!H9+Midterm!K9+Midterm!O9</f>
        <v>3</v>
      </c>
      <c r="E8">
        <f>Midterm!L9+Midterm!N9</f>
        <v>2</v>
      </c>
    </row>
    <row r="9" spans="1:5" x14ac:dyDescent="0.3">
      <c r="A9" s="2">
        <v>182014033</v>
      </c>
      <c r="B9" s="2" t="s">
        <v>16</v>
      </c>
      <c r="C9">
        <f>Midterm!E10+Midterm!G10+Midterm!J10+Midterm!P10</f>
        <v>7</v>
      </c>
      <c r="D9">
        <f>Midterm!D10+Midterm!H10+Midterm!K10+Midterm!O10</f>
        <v>5.5</v>
      </c>
      <c r="E9">
        <f>Midterm!L10+Midterm!N10</f>
        <v>3</v>
      </c>
    </row>
    <row r="10" spans="1:5" x14ac:dyDescent="0.3">
      <c r="A10" s="2">
        <v>182014037</v>
      </c>
      <c r="B10" s="2" t="s">
        <v>12</v>
      </c>
      <c r="C10">
        <f>Midterm!E11+Midterm!G11+Midterm!J11+Midterm!P11</f>
        <v>8</v>
      </c>
      <c r="D10">
        <f>Midterm!D11+Midterm!H11+Midterm!K11+Midterm!O11</f>
        <v>7.5</v>
      </c>
      <c r="E10">
        <f>Midterm!L11+Midterm!N11</f>
        <v>2</v>
      </c>
    </row>
    <row r="11" spans="1:5" x14ac:dyDescent="0.3">
      <c r="A11" s="2">
        <v>182014044</v>
      </c>
      <c r="B11" s="2" t="s">
        <v>4</v>
      </c>
      <c r="C11">
        <f>Midterm!E12+Midterm!G12+Midterm!J12+Midterm!P12</f>
        <v>8</v>
      </c>
      <c r="D11">
        <f>Midterm!D12+Midterm!H12+Midterm!K12+Midterm!O12</f>
        <v>8</v>
      </c>
      <c r="E11">
        <f>Midterm!L12+Midterm!N12</f>
        <v>2</v>
      </c>
    </row>
    <row r="12" spans="1:5" x14ac:dyDescent="0.3">
      <c r="A12" s="2">
        <v>182014045</v>
      </c>
      <c r="B12" s="2" t="s">
        <v>33</v>
      </c>
      <c r="C12">
        <f>Midterm!E13+Midterm!G13+Midterm!J13+Midterm!P13</f>
        <v>6.5</v>
      </c>
      <c r="D12">
        <f>Midterm!D13+Midterm!H13+Midterm!K13+Midterm!O13</f>
        <v>5.5</v>
      </c>
      <c r="E12">
        <f>Midterm!L13+Midterm!N13</f>
        <v>1</v>
      </c>
    </row>
    <row r="13" spans="1:5" x14ac:dyDescent="0.3">
      <c r="A13" s="2">
        <v>182014046</v>
      </c>
      <c r="B13" s="2" t="s">
        <v>25</v>
      </c>
      <c r="C13">
        <f>Midterm!E14+Midterm!G14+Midterm!J14+Midterm!P14</f>
        <v>7</v>
      </c>
      <c r="D13">
        <f>Midterm!D14+Midterm!H14+Midterm!K14+Midterm!O14</f>
        <v>6</v>
      </c>
      <c r="E13">
        <f>Midterm!L14+Midterm!N14</f>
        <v>0</v>
      </c>
    </row>
    <row r="14" spans="1:5" x14ac:dyDescent="0.3">
      <c r="A14" s="2">
        <v>182014050</v>
      </c>
      <c r="B14" s="2" t="s">
        <v>19</v>
      </c>
      <c r="C14">
        <f>Midterm!E15+Midterm!G15+Midterm!J15+Midterm!P15</f>
        <v>8</v>
      </c>
      <c r="D14">
        <f>Midterm!D15+Midterm!H15+Midterm!K15+Midterm!O15</f>
        <v>8</v>
      </c>
      <c r="E14">
        <f>Midterm!L15+Midterm!N15</f>
        <v>9</v>
      </c>
    </row>
    <row r="15" spans="1:5" x14ac:dyDescent="0.3">
      <c r="A15" s="2">
        <v>182014051</v>
      </c>
      <c r="B15" s="2" t="s">
        <v>14</v>
      </c>
      <c r="C15">
        <f>Midterm!E16+Midterm!G16+Midterm!J16+Midterm!P16</f>
        <v>5</v>
      </c>
      <c r="D15">
        <f>Midterm!D16+Midterm!H16+Midterm!K16+Midterm!O16</f>
        <v>7</v>
      </c>
      <c r="E15">
        <f>Midterm!L16+Midterm!N16</f>
        <v>3</v>
      </c>
    </row>
    <row r="16" spans="1:5" x14ac:dyDescent="0.3">
      <c r="A16" s="2">
        <v>182014055</v>
      </c>
      <c r="B16" s="2" t="s">
        <v>32</v>
      </c>
      <c r="C16">
        <f>Midterm!E17+Midterm!G17+Midterm!J17+Midterm!P17</f>
        <v>4.5</v>
      </c>
      <c r="D16">
        <f>Midterm!D17+Midterm!H17+Midterm!K17+Midterm!O17</f>
        <v>2.5</v>
      </c>
      <c r="E16">
        <f>Midterm!L17+Midterm!N17</f>
        <v>0.5</v>
      </c>
    </row>
    <row r="17" spans="1:5" x14ac:dyDescent="0.3">
      <c r="A17" s="2">
        <v>182014062</v>
      </c>
      <c r="B17" s="2" t="s">
        <v>27</v>
      </c>
      <c r="C17">
        <f>Midterm!E18+Midterm!G18+Midterm!J18+Midterm!P18</f>
        <v>5.5</v>
      </c>
      <c r="D17">
        <f>Midterm!D18+Midterm!H18+Midterm!K18+Midterm!O18</f>
        <v>5.5</v>
      </c>
      <c r="E17">
        <f>Midterm!L18+Midterm!N18</f>
        <v>3</v>
      </c>
    </row>
    <row r="18" spans="1:5" x14ac:dyDescent="0.3">
      <c r="A18" s="2">
        <v>182014066</v>
      </c>
      <c r="B18" s="2" t="s">
        <v>17</v>
      </c>
      <c r="C18">
        <f>Midterm!E19+Midterm!G19+Midterm!J19+Midterm!P19</f>
        <v>8</v>
      </c>
      <c r="D18">
        <f>Midterm!D19+Midterm!H19+Midterm!K19+Midterm!O19</f>
        <v>6.5</v>
      </c>
      <c r="E18">
        <f>Midterm!L19+Midterm!N19</f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Midterm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2020-11-12T06:32:32Z</dcterms:created>
  <dcterms:modified xsi:type="dcterms:W3CDTF">2020-11-12T10:46:28Z</dcterms:modified>
</cp:coreProperties>
</file>