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lab_course_materials\SUMMER 2020\CSE499\final\grades\"/>
    </mc:Choice>
  </mc:AlternateContent>
  <xr:revisionPtr revIDLastSave="0" documentId="13_ncr:1_{488810AC-D97C-464D-8CF0-B2AE3CA10D30}" xr6:coauthVersionLast="45" xr6:coauthVersionMax="45" xr10:uidLastSave="{00000000-0000-0000-0000-000000000000}"/>
  <bookViews>
    <workbookView xWindow="-28935" yWindow="-135" windowWidth="29070" windowHeight="15870" xr2:uid="{00000000-000D-0000-FFFF-FFFF00000000}"/>
  </bookViews>
  <sheets>
    <sheet name="CSE 499" sheetId="2" r:id="rId1"/>
  </sheets>
  <definedNames>
    <definedName name="_xlnm._FilterDatabase" localSheetId="0" hidden="1">'CSE 499'!$B$15:$D$16</definedName>
    <definedName name="Grades">'CSE 499'!$B$16:$C$25</definedName>
    <definedName name="mygrade">'CSE 499'!$B$15:$C$16</definedName>
    <definedName name="mygrades">'CSE 499'!$B$16:$C$25</definedName>
    <definedName name="_xlnm.Print_Titles" localSheetId="0">'CSE 499'!$5:$5</definedName>
  </definedNames>
  <calcPr calcId="181029"/>
</workbook>
</file>

<file path=xl/calcChain.xml><?xml version="1.0" encoding="utf-8"?>
<calcChain xmlns="http://schemas.openxmlformats.org/spreadsheetml/2006/main">
  <c r="Y7" i="2" l="1"/>
  <c r="Y9" i="2"/>
  <c r="D14" i="2" l="1"/>
  <c r="W7" i="2"/>
  <c r="W8" i="2"/>
  <c r="W9" i="2"/>
  <c r="W10" i="2"/>
  <c r="W11" i="2"/>
  <c r="T7" i="2"/>
  <c r="T8" i="2"/>
  <c r="T9" i="2"/>
  <c r="T10" i="2"/>
  <c r="T11" i="2"/>
  <c r="T6" i="2"/>
  <c r="W6" i="2"/>
  <c r="X9" i="2" l="1"/>
  <c r="X11" i="2"/>
  <c r="X6" i="2"/>
  <c r="Y6" i="2" s="1"/>
  <c r="X8" i="2"/>
  <c r="X7" i="2"/>
  <c r="X10" i="2"/>
  <c r="Y10" i="2" s="1"/>
</calcChain>
</file>

<file path=xl/sharedStrings.xml><?xml version="1.0" encoding="utf-8"?>
<sst xmlns="http://schemas.openxmlformats.org/spreadsheetml/2006/main" count="58" uniqueCount="54">
  <si>
    <t>Student Name</t>
  </si>
  <si>
    <t>Student ID</t>
  </si>
  <si>
    <t>Supervisor</t>
  </si>
  <si>
    <t>Sl no.</t>
  </si>
  <si>
    <t>MSU</t>
  </si>
  <si>
    <t>AKA</t>
  </si>
  <si>
    <t>AKAA</t>
  </si>
  <si>
    <t>FS</t>
  </si>
  <si>
    <t>NafM</t>
  </si>
  <si>
    <t>KRM</t>
  </si>
  <si>
    <t>MSR</t>
  </si>
  <si>
    <t>Sup. 01</t>
  </si>
  <si>
    <t>Final Sup</t>
  </si>
  <si>
    <t>Total</t>
  </si>
  <si>
    <t>Grade</t>
  </si>
  <si>
    <t>A</t>
  </si>
  <si>
    <t>Range</t>
  </si>
  <si>
    <t>No. of students</t>
  </si>
  <si>
    <t>A-</t>
  </si>
  <si>
    <t>B+</t>
  </si>
  <si>
    <t>B</t>
  </si>
  <si>
    <t>B-</t>
  </si>
  <si>
    <t>C+</t>
  </si>
  <si>
    <t>C</t>
  </si>
  <si>
    <t>D</t>
  </si>
  <si>
    <t>F</t>
  </si>
  <si>
    <t>Examiner's Avg.</t>
  </si>
  <si>
    <t>Sup. 02</t>
  </si>
  <si>
    <t>Marks Distribution</t>
  </si>
  <si>
    <t>CSE 499, Project/Internship</t>
  </si>
  <si>
    <t xml:space="preserve">W </t>
  </si>
  <si>
    <t>A+</t>
  </si>
  <si>
    <t>BiP</t>
  </si>
  <si>
    <t>Dr. Farhana Sarker</t>
  </si>
  <si>
    <t>MGK</t>
  </si>
  <si>
    <t>TgI</t>
  </si>
  <si>
    <t>I</t>
  </si>
  <si>
    <t>Muhah</t>
  </si>
  <si>
    <t>Dr. Mohammad Abul Hasan</t>
  </si>
  <si>
    <t>Tangila Islam Tanni</t>
  </si>
  <si>
    <t>MABM</t>
  </si>
  <si>
    <t>MRAR</t>
  </si>
  <si>
    <t>Spring 2020</t>
  </si>
  <si>
    <t>Aram</t>
  </si>
  <si>
    <t>SaD</t>
  </si>
  <si>
    <t>Atia Jahan</t>
  </si>
  <si>
    <t>Mahdia Amina</t>
  </si>
  <si>
    <t>Md. Ashraful Alam</t>
  </si>
  <si>
    <t>Bijoyee Hayat</t>
  </si>
  <si>
    <t>Meanhazul Abedin Turase</t>
  </si>
  <si>
    <t>Md. Minul Islam</t>
  </si>
  <si>
    <t>Dr. Mohammad Golam Kibria</t>
  </si>
  <si>
    <t>Mr. Khan Raqib Mahmud</t>
  </si>
  <si>
    <t>Mr. Satyaki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</si>
</sst>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 applyFont="1" applyAlignment="1"/>
    <xf numFmtId="0" fontId="3" fillId="0" borderId="1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 vertical="top" wrapText="1"/>
    </xf>
    <xf numFmtId="0" fontId="5" fillId="0" borderId="0" xfId="0" applyFont="1" applyFill="1" applyAlignment="1"/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3" fillId="0" borderId="0" xfId="0" applyFont="1" applyFill="1" applyBorder="1" applyAlignment="1">
      <alignment horizontal="center" vertical="top" wrapText="1"/>
    </xf>
    <xf numFmtId="0" fontId="12" fillId="0" borderId="1" xfId="0" applyFont="1" applyFill="1" applyBorder="1" applyAlignment="1">
      <alignment vertical="top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/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9" fillId="0" borderId="11" xfId="0" applyFont="1" applyFill="1" applyBorder="1" applyAlignment="1">
      <alignment horizontal="center" vertical="center"/>
    </xf>
    <xf numFmtId="0" fontId="0" fillId="0" borderId="1" xfId="0" applyFill="1" applyBorder="1"/>
    <xf numFmtId="2" fontId="5" fillId="0" borderId="1" xfId="0" applyNumberFormat="1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Fill="1" applyAlignment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1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0" fillId="0" borderId="9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0" fillId="0" borderId="1" xfId="0" applyNumberFormat="1" applyFill="1" applyBorder="1" applyAlignment="1">
      <alignment vertical="top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CSE 499 Grades</a:t>
            </a:r>
          </a:p>
        </c:rich>
      </c:tx>
      <c:layout>
        <c:manualLayout>
          <c:xMode val="edge"/>
          <c:yMode val="edge"/>
          <c:x val="0.34669280039431388"/>
          <c:y val="4.3730640994056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'CSE 499'!$C$15:$C$27</c:f>
              <c:strCache>
                <c:ptCount val="13"/>
                <c:pt idx="0">
                  <c:v>Grade</c:v>
                </c:pt>
                <c:pt idx="1">
                  <c:v>F</c:v>
                </c:pt>
                <c:pt idx="2">
                  <c:v>D</c:v>
                </c:pt>
                <c:pt idx="3">
                  <c:v>C</c:v>
                </c:pt>
                <c:pt idx="4">
                  <c:v>C+</c:v>
                </c:pt>
                <c:pt idx="5">
                  <c:v>B-</c:v>
                </c:pt>
                <c:pt idx="6">
                  <c:v>B</c:v>
                </c:pt>
                <c:pt idx="7">
                  <c:v>B+</c:v>
                </c:pt>
                <c:pt idx="8">
                  <c:v>A-</c:v>
                </c:pt>
                <c:pt idx="9">
                  <c:v>A</c:v>
                </c:pt>
                <c:pt idx="10">
                  <c:v>A+</c:v>
                </c:pt>
                <c:pt idx="11">
                  <c:v>W </c:v>
                </c:pt>
                <c:pt idx="12">
                  <c:v>I</c:v>
                </c:pt>
              </c:strCache>
            </c:strRef>
          </c:cat>
          <c:val>
            <c:numRef>
              <c:f>'CSE 499'!$D$15:$D$27</c:f>
              <c:numCache>
                <c:formatCode>General</c:formatCode>
                <c:ptCount val="13"/>
                <c:pt idx="0">
                  <c:v>0</c:v>
                </c:pt>
                <c:pt idx="6">
                  <c:v>3</c:v>
                </c:pt>
                <c:pt idx="7">
                  <c:v>6</c:v>
                </c:pt>
                <c:pt idx="8">
                  <c:v>7</c:v>
                </c:pt>
                <c:pt idx="9">
                  <c:v>13</c:v>
                </c:pt>
                <c:pt idx="10">
                  <c:v>1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C-411E-A506-954AD87388E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-616643792"/>
        <c:axId val="-616644336"/>
      </c:barChart>
      <c:catAx>
        <c:axId val="-61664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16644336"/>
        <c:crosses val="autoZero"/>
        <c:auto val="1"/>
        <c:lblAlgn val="ctr"/>
        <c:lblOffset val="100"/>
        <c:noMultiLvlLbl val="0"/>
      </c:catAx>
      <c:valAx>
        <c:axId val="-6166443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61664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</xdr:colOff>
      <xdr:row>13</xdr:row>
      <xdr:rowOff>119063</xdr:rowOff>
    </xdr:from>
    <xdr:to>
      <xdr:col>20</xdr:col>
      <xdr:colOff>228600</xdr:colOff>
      <xdr:row>26</xdr:row>
      <xdr:rowOff>152401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EB545D-3A5A-422A-B922-931CEE2BE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0"/>
  <sheetViews>
    <sheetView tabSelected="1" zoomScale="130" zoomScaleNormal="130" workbookViewId="0">
      <pane xSplit="3" ySplit="5" topLeftCell="H6" activePane="bottomRight" state="frozen"/>
      <selection pane="topRight" activeCell="D1" sqref="D1"/>
      <selection pane="bottomLeft" activeCell="A6" sqref="A6"/>
      <selection pane="bottomRight" activeCell="U10" sqref="U10"/>
    </sheetView>
  </sheetViews>
  <sheetFormatPr defaultColWidth="9.109375" defaultRowHeight="13.2" x14ac:dyDescent="0.25"/>
  <cols>
    <col min="1" max="1" width="4.33203125" style="7" customWidth="1"/>
    <col min="2" max="2" width="28.109375" style="7" customWidth="1"/>
    <col min="3" max="3" width="11.44140625" style="36" customWidth="1"/>
    <col min="4" max="4" width="30.6640625" style="36" customWidth="1"/>
    <col min="5" max="5" width="6" style="36" customWidth="1"/>
    <col min="6" max="6" width="5.44140625" style="7" customWidth="1"/>
    <col min="7" max="7" width="4.5546875" style="7" customWidth="1"/>
    <col min="8" max="8" width="4.44140625" style="7" customWidth="1"/>
    <col min="9" max="9" width="6.109375" style="7" bestFit="1" customWidth="1"/>
    <col min="10" max="10" width="5" style="7" customWidth="1"/>
    <col min="11" max="11" width="4.88671875" style="7" bestFit="1" customWidth="1"/>
    <col min="12" max="12" width="4" style="7" customWidth="1"/>
    <col min="13" max="13" width="5" style="7" customWidth="1"/>
    <col min="14" max="14" width="6.5546875" style="7" customWidth="1"/>
    <col min="15" max="15" width="5.44140625" style="7" customWidth="1"/>
    <col min="16" max="16" width="5.88671875" style="7" bestFit="1" customWidth="1"/>
    <col min="17" max="18" width="4.88671875" style="7" customWidth="1"/>
    <col min="19" max="19" width="4.88671875" style="34" customWidth="1"/>
    <col min="20" max="20" width="9.33203125" style="7" bestFit="1" customWidth="1"/>
    <col min="21" max="21" width="5.33203125" style="7" customWidth="1"/>
    <col min="22" max="22" width="5.5546875" style="35" customWidth="1"/>
    <col min="23" max="23" width="6.88671875" style="7" customWidth="1"/>
    <col min="24" max="24" width="7.33203125" style="36" customWidth="1"/>
    <col min="25" max="25" width="7" style="37" customWidth="1"/>
    <col min="26" max="16384" width="9.109375" style="7"/>
  </cols>
  <sheetData>
    <row r="1" spans="1:26" ht="18.600000000000001" x14ac:dyDescent="0.3">
      <c r="A1" s="53" t="s">
        <v>29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</row>
    <row r="2" spans="1:26" ht="15.6" x14ac:dyDescent="0.3">
      <c r="A2" s="52" t="s">
        <v>28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</row>
    <row r="3" spans="1:26" ht="15.6" x14ac:dyDescent="0.3">
      <c r="A3" s="52" t="s">
        <v>42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</row>
    <row r="4" spans="1:26" x14ac:dyDescent="0.25">
      <c r="A4" s="5"/>
      <c r="B4" s="5"/>
      <c r="C4" s="13"/>
      <c r="D4" s="13"/>
      <c r="E4" s="1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14"/>
      <c r="T4" s="5"/>
      <c r="U4" s="5"/>
      <c r="V4" s="15"/>
      <c r="W4" s="5"/>
      <c r="X4" s="13"/>
      <c r="Y4" s="16"/>
    </row>
    <row r="5" spans="1:26" s="20" customFormat="1" ht="42.75" customHeight="1" x14ac:dyDescent="0.25">
      <c r="A5" s="17" t="s">
        <v>3</v>
      </c>
      <c r="B5" s="18" t="s">
        <v>0</v>
      </c>
      <c r="C5" s="18" t="s">
        <v>1</v>
      </c>
      <c r="D5" s="18" t="s">
        <v>2</v>
      </c>
      <c r="E5" s="18" t="s">
        <v>40</v>
      </c>
      <c r="F5" s="19" t="s">
        <v>10</v>
      </c>
      <c r="G5" s="19" t="s">
        <v>4</v>
      </c>
      <c r="H5" s="19" t="s">
        <v>6</v>
      </c>
      <c r="I5" s="19" t="s">
        <v>34</v>
      </c>
      <c r="J5" s="19" t="s">
        <v>5</v>
      </c>
      <c r="K5" s="19" t="s">
        <v>7</v>
      </c>
      <c r="L5" s="19" t="s">
        <v>8</v>
      </c>
      <c r="M5" s="19" t="s">
        <v>37</v>
      </c>
      <c r="N5" s="19" t="s">
        <v>41</v>
      </c>
      <c r="O5" s="19" t="s">
        <v>32</v>
      </c>
      <c r="P5" s="19" t="s">
        <v>9</v>
      </c>
      <c r="Q5" s="19" t="s">
        <v>35</v>
      </c>
      <c r="R5" s="19" t="s">
        <v>44</v>
      </c>
      <c r="S5" s="19" t="s">
        <v>43</v>
      </c>
      <c r="T5" s="17" t="s">
        <v>26</v>
      </c>
      <c r="U5" s="17" t="s">
        <v>11</v>
      </c>
      <c r="V5" s="17" t="s">
        <v>27</v>
      </c>
      <c r="W5" s="17" t="s">
        <v>12</v>
      </c>
      <c r="X5" s="19" t="s">
        <v>13</v>
      </c>
      <c r="Y5" s="19" t="s">
        <v>14</v>
      </c>
    </row>
    <row r="6" spans="1:26" ht="15" customHeight="1" x14ac:dyDescent="0.25">
      <c r="A6" s="21">
        <v>1</v>
      </c>
      <c r="B6" s="9" t="s">
        <v>45</v>
      </c>
      <c r="C6" s="51">
        <v>162014014</v>
      </c>
      <c r="D6" s="11" t="s">
        <v>51</v>
      </c>
      <c r="E6" s="22"/>
      <c r="F6" s="2"/>
      <c r="G6" s="2"/>
      <c r="H6" s="2"/>
      <c r="I6" s="2"/>
      <c r="J6" s="2"/>
      <c r="K6" s="2">
        <v>70</v>
      </c>
      <c r="L6" s="2"/>
      <c r="M6" s="2">
        <v>55</v>
      </c>
      <c r="N6" s="2"/>
      <c r="O6" s="2"/>
      <c r="P6" s="2">
        <v>70</v>
      </c>
      <c r="Q6" s="2">
        <v>70</v>
      </c>
      <c r="R6" s="2">
        <v>70</v>
      </c>
      <c r="S6" s="8"/>
      <c r="T6" s="23">
        <f t="shared" ref="T6:T11" si="0">AVERAGE(F6:S6)</f>
        <v>67</v>
      </c>
      <c r="U6" s="2">
        <v>86</v>
      </c>
      <c r="V6" s="2"/>
      <c r="W6" s="24">
        <f t="shared" ref="W6:W11" si="1">AVERAGE(U6:V6)</f>
        <v>86</v>
      </c>
      <c r="X6" s="24">
        <f t="shared" ref="X6:X11" si="2" xml:space="preserve"> (W6*70%+T6*30%)</f>
        <v>80.3</v>
      </c>
      <c r="Y6" s="2" t="str">
        <f t="shared" ref="Y6:Y10" si="3">VLOOKUP(X6,Grades,2)</f>
        <v>A-</v>
      </c>
    </row>
    <row r="7" spans="1:26" ht="15" customHeight="1" x14ac:dyDescent="0.25">
      <c r="A7" s="21">
        <v>2</v>
      </c>
      <c r="B7" s="9" t="s">
        <v>46</v>
      </c>
      <c r="C7" s="9">
        <v>182014057</v>
      </c>
      <c r="D7" s="11" t="s">
        <v>33</v>
      </c>
      <c r="E7" s="22"/>
      <c r="F7" s="2"/>
      <c r="G7" s="2"/>
      <c r="H7" s="2"/>
      <c r="I7" s="2">
        <v>81</v>
      </c>
      <c r="J7" s="2"/>
      <c r="K7" s="2"/>
      <c r="L7" s="2"/>
      <c r="M7" s="2">
        <v>15</v>
      </c>
      <c r="N7" s="2"/>
      <c r="O7" s="2"/>
      <c r="P7" s="2">
        <v>76</v>
      </c>
      <c r="Q7" s="2">
        <v>60</v>
      </c>
      <c r="R7" s="2">
        <v>65</v>
      </c>
      <c r="S7" s="8"/>
      <c r="T7" s="23">
        <f t="shared" si="0"/>
        <v>59.4</v>
      </c>
      <c r="U7" s="2">
        <v>81</v>
      </c>
      <c r="V7" s="2"/>
      <c r="W7" s="24">
        <f t="shared" si="1"/>
        <v>81</v>
      </c>
      <c r="X7" s="24">
        <f t="shared" si="2"/>
        <v>74.52</v>
      </c>
      <c r="Y7" s="2" t="str">
        <f t="shared" si="3"/>
        <v>B</v>
      </c>
    </row>
    <row r="8" spans="1:26" ht="15" customHeight="1" x14ac:dyDescent="0.25">
      <c r="A8" s="21">
        <v>3</v>
      </c>
      <c r="B8" s="9" t="s">
        <v>47</v>
      </c>
      <c r="C8" s="51">
        <v>153014031</v>
      </c>
      <c r="D8" s="11" t="s">
        <v>38</v>
      </c>
      <c r="E8" s="22"/>
      <c r="F8" s="2"/>
      <c r="G8" s="2"/>
      <c r="H8" s="2"/>
      <c r="I8" s="2">
        <v>0</v>
      </c>
      <c r="J8" s="2"/>
      <c r="K8" s="2">
        <v>0</v>
      </c>
      <c r="L8" s="2"/>
      <c r="M8" s="2"/>
      <c r="N8" s="2"/>
      <c r="O8" s="2"/>
      <c r="P8" s="2">
        <v>0</v>
      </c>
      <c r="Q8" s="2">
        <v>0</v>
      </c>
      <c r="R8" s="2">
        <v>0</v>
      </c>
      <c r="S8" s="8"/>
      <c r="T8" s="23">
        <f t="shared" si="0"/>
        <v>0</v>
      </c>
      <c r="U8" s="2">
        <v>0</v>
      </c>
      <c r="V8" s="2"/>
      <c r="W8" s="24">
        <f t="shared" si="1"/>
        <v>0</v>
      </c>
      <c r="X8" s="24">
        <f t="shared" si="2"/>
        <v>0</v>
      </c>
      <c r="Y8" s="2" t="s">
        <v>25</v>
      </c>
    </row>
    <row r="9" spans="1:26" ht="15" customHeight="1" x14ac:dyDescent="0.25">
      <c r="A9" s="21">
        <v>4</v>
      </c>
      <c r="B9" s="9" t="s">
        <v>48</v>
      </c>
      <c r="C9" s="9">
        <v>151014033</v>
      </c>
      <c r="D9" s="11" t="s">
        <v>52</v>
      </c>
      <c r="E9" s="22"/>
      <c r="F9" s="2"/>
      <c r="G9" s="2"/>
      <c r="H9" s="2"/>
      <c r="I9" s="2">
        <v>68</v>
      </c>
      <c r="J9" s="2"/>
      <c r="K9" s="2">
        <v>62</v>
      </c>
      <c r="L9" s="2"/>
      <c r="M9" s="2">
        <v>55</v>
      </c>
      <c r="N9" s="2"/>
      <c r="O9" s="2"/>
      <c r="P9" s="2"/>
      <c r="Q9" s="2">
        <v>55</v>
      </c>
      <c r="R9" s="2">
        <v>55</v>
      </c>
      <c r="S9" s="8"/>
      <c r="T9" s="23">
        <f t="shared" si="0"/>
        <v>59</v>
      </c>
      <c r="U9" s="2">
        <v>70</v>
      </c>
      <c r="V9" s="2"/>
      <c r="W9" s="24">
        <f t="shared" si="1"/>
        <v>70</v>
      </c>
      <c r="X9" s="24">
        <f t="shared" si="2"/>
        <v>66.7</v>
      </c>
      <c r="Y9" s="2" t="str">
        <f t="shared" si="3"/>
        <v>B-</v>
      </c>
      <c r="Z9" s="25"/>
    </row>
    <row r="10" spans="1:26" ht="15" customHeight="1" x14ac:dyDescent="0.25">
      <c r="A10" s="21">
        <v>5</v>
      </c>
      <c r="B10" s="9" t="s">
        <v>49</v>
      </c>
      <c r="C10" s="51">
        <v>161014027</v>
      </c>
      <c r="D10" s="11" t="s">
        <v>53</v>
      </c>
      <c r="E10" s="22"/>
      <c r="F10" s="2"/>
      <c r="G10" s="2"/>
      <c r="H10" s="2"/>
      <c r="I10" s="2">
        <v>47</v>
      </c>
      <c r="J10" s="2"/>
      <c r="K10" s="2">
        <v>60</v>
      </c>
      <c r="L10" s="2"/>
      <c r="M10" s="2">
        <v>25</v>
      </c>
      <c r="N10" s="2"/>
      <c r="O10" s="2"/>
      <c r="P10" s="2">
        <v>70</v>
      </c>
      <c r="Q10" s="2">
        <v>60</v>
      </c>
      <c r="R10" s="2"/>
      <c r="S10" s="8"/>
      <c r="T10" s="23">
        <f t="shared" si="0"/>
        <v>52.4</v>
      </c>
      <c r="U10" s="2">
        <v>71</v>
      </c>
      <c r="V10" s="2"/>
      <c r="W10" s="24">
        <f t="shared" si="1"/>
        <v>71</v>
      </c>
      <c r="X10" s="24">
        <f t="shared" si="2"/>
        <v>65.419999999999987</v>
      </c>
      <c r="Y10" s="2" t="str">
        <f t="shared" si="3"/>
        <v>B-</v>
      </c>
      <c r="Z10" s="25"/>
    </row>
    <row r="11" spans="1:26" ht="15" customHeight="1" x14ac:dyDescent="0.25">
      <c r="A11" s="21">
        <v>6</v>
      </c>
      <c r="B11" s="9" t="s">
        <v>50</v>
      </c>
      <c r="C11" s="9">
        <v>161014026</v>
      </c>
      <c r="D11" s="11" t="s">
        <v>39</v>
      </c>
      <c r="E11" s="22"/>
      <c r="F11" s="2"/>
      <c r="G11" s="2"/>
      <c r="H11" s="2"/>
      <c r="I11" s="2">
        <v>0</v>
      </c>
      <c r="J11" s="2"/>
      <c r="K11" s="2">
        <v>0</v>
      </c>
      <c r="L11" s="2"/>
      <c r="M11" s="2">
        <v>0</v>
      </c>
      <c r="N11" s="2"/>
      <c r="O11" s="2"/>
      <c r="P11" s="2">
        <v>0</v>
      </c>
      <c r="Q11" s="2"/>
      <c r="R11" s="2">
        <v>0</v>
      </c>
      <c r="S11" s="8"/>
      <c r="T11" s="23">
        <f t="shared" si="0"/>
        <v>0</v>
      </c>
      <c r="U11" s="2">
        <v>0</v>
      </c>
      <c r="V11" s="2"/>
      <c r="W11" s="24">
        <f t="shared" si="1"/>
        <v>0</v>
      </c>
      <c r="X11" s="24">
        <f t="shared" si="2"/>
        <v>0</v>
      </c>
      <c r="Y11" s="2" t="s">
        <v>25</v>
      </c>
      <c r="Z11" s="25"/>
    </row>
    <row r="12" spans="1:26" x14ac:dyDescent="0.25">
      <c r="A12" s="26"/>
      <c r="B12" s="3"/>
      <c r="C12" s="3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7"/>
      <c r="T12" s="28"/>
      <c r="U12" s="6"/>
      <c r="V12" s="6"/>
      <c r="W12" s="29"/>
      <c r="X12" s="29"/>
      <c r="Y12" s="6"/>
    </row>
    <row r="13" spans="1:26" ht="13.8" thickBot="1" x14ac:dyDescent="0.3">
      <c r="A13" s="26"/>
      <c r="B13" s="3"/>
      <c r="C13" s="3"/>
      <c r="D13" s="3"/>
      <c r="E13" s="3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7"/>
      <c r="T13" s="28"/>
      <c r="U13" s="6"/>
      <c r="V13" s="6"/>
      <c r="W13" s="29"/>
      <c r="X13" s="29"/>
      <c r="Y13" s="6"/>
    </row>
    <row r="14" spans="1:26" ht="14.4" thickBot="1" x14ac:dyDescent="0.3">
      <c r="B14" s="30" t="s">
        <v>13</v>
      </c>
      <c r="C14" s="31"/>
      <c r="D14" s="32">
        <f>SUM(D16:D27)</f>
        <v>34</v>
      </c>
      <c r="E14" s="33"/>
    </row>
    <row r="15" spans="1:26" ht="14.4" thickBot="1" x14ac:dyDescent="0.3">
      <c r="B15" s="38" t="s">
        <v>16</v>
      </c>
      <c r="C15" s="39" t="s">
        <v>14</v>
      </c>
      <c r="D15" s="40" t="s">
        <v>17</v>
      </c>
      <c r="E15" s="12"/>
    </row>
    <row r="16" spans="1:26" ht="14.4" thickBot="1" x14ac:dyDescent="0.3">
      <c r="B16" s="41">
        <v>49</v>
      </c>
      <c r="C16" s="42" t="s">
        <v>25</v>
      </c>
      <c r="D16" s="43"/>
      <c r="E16" s="10"/>
    </row>
    <row r="17" spans="2:5" ht="14.4" thickBot="1" x14ac:dyDescent="0.3">
      <c r="B17" s="41">
        <v>50</v>
      </c>
      <c r="C17" s="42" t="s">
        <v>24</v>
      </c>
      <c r="D17" s="43"/>
      <c r="E17" s="10"/>
    </row>
    <row r="18" spans="2:5" ht="14.4" thickBot="1" x14ac:dyDescent="0.3">
      <c r="B18" s="41">
        <v>55</v>
      </c>
      <c r="C18" s="42" t="s">
        <v>23</v>
      </c>
      <c r="D18" s="43"/>
      <c r="E18" s="10"/>
    </row>
    <row r="19" spans="2:5" ht="14.4" thickBot="1" x14ac:dyDescent="0.3">
      <c r="B19" s="41">
        <v>60</v>
      </c>
      <c r="C19" s="42" t="s">
        <v>22</v>
      </c>
      <c r="D19" s="43"/>
      <c r="E19" s="10"/>
    </row>
    <row r="20" spans="2:5" ht="14.4" thickBot="1" x14ac:dyDescent="0.3">
      <c r="B20" s="41">
        <v>65</v>
      </c>
      <c r="C20" s="42" t="s">
        <v>21</v>
      </c>
      <c r="D20" s="43"/>
      <c r="E20" s="10"/>
    </row>
    <row r="21" spans="2:5" ht="14.4" thickBot="1" x14ac:dyDescent="0.3">
      <c r="B21" s="41">
        <v>70</v>
      </c>
      <c r="C21" s="42" t="s">
        <v>20</v>
      </c>
      <c r="D21" s="43">
        <v>3</v>
      </c>
      <c r="E21" s="10"/>
    </row>
    <row r="22" spans="2:5" ht="14.4" thickBot="1" x14ac:dyDescent="0.3">
      <c r="B22" s="41">
        <v>75</v>
      </c>
      <c r="C22" s="42" t="s">
        <v>19</v>
      </c>
      <c r="D22" s="43">
        <v>6</v>
      </c>
      <c r="E22" s="10"/>
    </row>
    <row r="23" spans="2:5" ht="14.4" thickBot="1" x14ac:dyDescent="0.3">
      <c r="B23" s="41">
        <v>80</v>
      </c>
      <c r="C23" s="42" t="s">
        <v>18</v>
      </c>
      <c r="D23" s="43">
        <v>7</v>
      </c>
      <c r="E23" s="10"/>
    </row>
    <row r="24" spans="2:5" ht="14.4" thickBot="1" x14ac:dyDescent="0.3">
      <c r="B24" s="41">
        <v>85</v>
      </c>
      <c r="C24" s="42" t="s">
        <v>15</v>
      </c>
      <c r="D24" s="43">
        <v>13</v>
      </c>
      <c r="E24" s="10"/>
    </row>
    <row r="25" spans="2:5" ht="14.4" thickBot="1" x14ac:dyDescent="0.3">
      <c r="B25" s="44">
        <v>95</v>
      </c>
      <c r="C25" s="45" t="s">
        <v>31</v>
      </c>
      <c r="D25" s="46">
        <v>1</v>
      </c>
      <c r="E25" s="10"/>
    </row>
    <row r="26" spans="2:5" ht="14.4" thickBot="1" x14ac:dyDescent="0.3">
      <c r="B26" s="47"/>
      <c r="C26" s="4" t="s">
        <v>30</v>
      </c>
      <c r="D26" s="1"/>
      <c r="E26" s="10"/>
    </row>
    <row r="27" spans="2:5" ht="14.4" thickBot="1" x14ac:dyDescent="0.3">
      <c r="B27" s="47"/>
      <c r="C27" s="4" t="s">
        <v>36</v>
      </c>
      <c r="D27" s="1">
        <v>4</v>
      </c>
      <c r="E27" s="10"/>
    </row>
    <row r="29" spans="2:5" x14ac:dyDescent="0.25">
      <c r="D29" s="48"/>
      <c r="E29" s="48"/>
    </row>
    <row r="30" spans="2:5" x14ac:dyDescent="0.25">
      <c r="B30" s="49"/>
      <c r="D30" s="50"/>
      <c r="E30" s="50"/>
    </row>
  </sheetData>
  <sortState xmlns:xlrd2="http://schemas.microsoft.com/office/spreadsheetml/2017/richdata2" ref="A6:Z11">
    <sortCondition ref="C6"/>
  </sortState>
  <mergeCells count="3">
    <mergeCell ref="A2:Y2"/>
    <mergeCell ref="A1:Y1"/>
    <mergeCell ref="A3:Y3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CSE 499</vt:lpstr>
      <vt:lpstr>Grades</vt:lpstr>
      <vt:lpstr>mygrade</vt:lpstr>
      <vt:lpstr>mygrades</vt:lpstr>
      <vt:lpstr>'CSE 499'!Print_Titles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Shifat</dc:creator>
  <cp:lastModifiedBy>HP</cp:lastModifiedBy>
  <cp:lastPrinted>2019-01-22T07:30:42Z</cp:lastPrinted>
  <dcterms:created xsi:type="dcterms:W3CDTF">2016-06-01T10:56:26Z</dcterms:created>
  <dcterms:modified xsi:type="dcterms:W3CDTF">2020-11-06T13:23:43Z</dcterms:modified>
</cp:coreProperties>
</file>