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ges\OneDrive\Desktop\"/>
    </mc:Choice>
  </mc:AlternateContent>
  <xr:revisionPtr revIDLastSave="0" documentId="8_{EF80094E-2AB3-40C0-BC7A-BDDC0CBC76D0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Raw Data" sheetId="1" r:id="rId1"/>
    <sheet name="BE analysis" sheetId="3" r:id="rId2"/>
    <sheet name="Quantity Threshold" sheetId="2" r:id="rId3"/>
    <sheet name="Savings Overiew" sheetId="5" r:id="rId4"/>
    <sheet name="RDC VS MW" sheetId="4" r:id="rId5"/>
    <sheet name="B2B VS B2C" sheetId="6" r:id="rId6"/>
    <sheet name="man model" sheetId="8" r:id="rId7"/>
  </sheets>
  <calcPr calcId="191029"/>
  <pivotCaches>
    <pivotCache cacheId="0" r:id="rId8"/>
    <pivotCache cacheId="1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8" l="1"/>
  <c r="F4" i="8" s="1"/>
  <c r="E7" i="8"/>
  <c r="E3" i="8"/>
  <c r="F6" i="8"/>
  <c r="F5" i="8"/>
  <c r="F7" i="8"/>
  <c r="F3" i="8"/>
  <c r="F2" i="8"/>
  <c r="L6" i="6"/>
  <c r="K6" i="6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2" i="1"/>
  <c r="C3" i="5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J2" i="1"/>
  <c r="E3" i="3"/>
  <c r="E4" i="3"/>
  <c r="E5" i="3"/>
  <c r="E6" i="3"/>
  <c r="E7" i="3"/>
  <c r="E8" i="3"/>
  <c r="E9" i="3"/>
  <c r="E2" i="3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K4662" i="1"/>
  <c r="K4663" i="1"/>
  <c r="K4664" i="1"/>
  <c r="K4665" i="1"/>
  <c r="K4666" i="1"/>
  <c r="K4667" i="1"/>
  <c r="K4668" i="1"/>
  <c r="K4669" i="1"/>
  <c r="K4670" i="1"/>
  <c r="K4671" i="1"/>
  <c r="K4672" i="1"/>
  <c r="K4673" i="1"/>
  <c r="K4674" i="1"/>
  <c r="K4675" i="1"/>
  <c r="K4676" i="1"/>
  <c r="K4677" i="1"/>
  <c r="K4678" i="1"/>
  <c r="K4679" i="1"/>
  <c r="K4680" i="1"/>
  <c r="K4681" i="1"/>
  <c r="K4682" i="1"/>
  <c r="K4683" i="1"/>
  <c r="K4684" i="1"/>
  <c r="K4685" i="1"/>
  <c r="K4686" i="1"/>
  <c r="K4687" i="1"/>
  <c r="K4688" i="1"/>
  <c r="K4689" i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K4705" i="1"/>
  <c r="K4706" i="1"/>
  <c r="K4707" i="1"/>
  <c r="K4708" i="1"/>
  <c r="K4709" i="1"/>
  <c r="K4710" i="1"/>
  <c r="K4711" i="1"/>
  <c r="K4712" i="1"/>
  <c r="K4713" i="1"/>
  <c r="K4714" i="1"/>
  <c r="K4715" i="1"/>
  <c r="K4716" i="1"/>
  <c r="K4717" i="1"/>
  <c r="K4718" i="1"/>
  <c r="K4719" i="1"/>
  <c r="K4720" i="1"/>
  <c r="K472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K4738" i="1"/>
  <c r="K4739" i="1"/>
  <c r="K4740" i="1"/>
  <c r="K4741" i="1"/>
  <c r="K4742" i="1"/>
  <c r="K4743" i="1"/>
  <c r="K4744" i="1"/>
  <c r="K4745" i="1"/>
  <c r="K4746" i="1"/>
  <c r="K4747" i="1"/>
  <c r="K4748" i="1"/>
  <c r="K4749" i="1"/>
  <c r="K4750" i="1"/>
  <c r="K4751" i="1"/>
  <c r="K4752" i="1"/>
  <c r="K4753" i="1"/>
  <c r="K4754" i="1"/>
  <c r="K4755" i="1"/>
  <c r="K4756" i="1"/>
  <c r="K4757" i="1"/>
  <c r="K4758" i="1"/>
  <c r="K4759" i="1"/>
  <c r="K4760" i="1"/>
  <c r="K4761" i="1"/>
  <c r="K4762" i="1"/>
  <c r="K4763" i="1"/>
  <c r="K4764" i="1"/>
  <c r="K4765" i="1"/>
  <c r="K4766" i="1"/>
  <c r="K4767" i="1"/>
  <c r="K4768" i="1"/>
  <c r="K4769" i="1"/>
  <c r="K4770" i="1"/>
  <c r="K4771" i="1"/>
  <c r="K4772" i="1"/>
  <c r="K4773" i="1"/>
  <c r="K4774" i="1"/>
  <c r="K4775" i="1"/>
  <c r="K4776" i="1"/>
  <c r="K4777" i="1"/>
  <c r="K4778" i="1"/>
  <c r="K4779" i="1"/>
  <c r="K4780" i="1"/>
  <c r="K4781" i="1"/>
  <c r="K4782" i="1"/>
  <c r="K4783" i="1"/>
  <c r="K4784" i="1"/>
  <c r="K4785" i="1"/>
  <c r="K4786" i="1"/>
  <c r="K4787" i="1"/>
  <c r="K4788" i="1"/>
  <c r="K4789" i="1"/>
  <c r="K4790" i="1"/>
  <c r="K4791" i="1"/>
  <c r="K4792" i="1"/>
  <c r="K4793" i="1"/>
  <c r="K4794" i="1"/>
  <c r="K4795" i="1"/>
  <c r="K4796" i="1"/>
  <c r="K4797" i="1"/>
  <c r="K4798" i="1"/>
  <c r="K4799" i="1"/>
  <c r="K4800" i="1"/>
  <c r="K4801" i="1"/>
  <c r="K4802" i="1"/>
  <c r="K4803" i="1"/>
  <c r="K4804" i="1"/>
  <c r="K4805" i="1"/>
  <c r="K4806" i="1"/>
  <c r="K4807" i="1"/>
  <c r="K4808" i="1"/>
  <c r="K4809" i="1"/>
  <c r="K4810" i="1"/>
  <c r="K4811" i="1"/>
  <c r="K4812" i="1"/>
  <c r="K4813" i="1"/>
  <c r="K4814" i="1"/>
  <c r="K4815" i="1"/>
  <c r="K4816" i="1"/>
  <c r="K4817" i="1"/>
  <c r="K4818" i="1"/>
  <c r="K4819" i="1"/>
  <c r="K4820" i="1"/>
  <c r="K4821" i="1"/>
  <c r="K4822" i="1"/>
  <c r="K4823" i="1"/>
  <c r="K4824" i="1"/>
  <c r="K4825" i="1"/>
  <c r="K4826" i="1"/>
  <c r="K4827" i="1"/>
  <c r="K4828" i="1"/>
  <c r="K4829" i="1"/>
  <c r="K4830" i="1"/>
  <c r="K4831" i="1"/>
  <c r="K4832" i="1"/>
  <c r="K4833" i="1"/>
  <c r="K4834" i="1"/>
  <c r="K4835" i="1"/>
  <c r="K4836" i="1"/>
  <c r="K4837" i="1"/>
  <c r="K4838" i="1"/>
  <c r="K4839" i="1"/>
  <c r="K4840" i="1"/>
  <c r="K4841" i="1"/>
  <c r="K4842" i="1"/>
  <c r="K4843" i="1"/>
  <c r="K4844" i="1"/>
  <c r="K4845" i="1"/>
  <c r="K4846" i="1"/>
  <c r="K4847" i="1"/>
  <c r="K4848" i="1"/>
  <c r="K4849" i="1"/>
  <c r="K4850" i="1"/>
  <c r="K4851" i="1"/>
  <c r="K4852" i="1"/>
  <c r="K4853" i="1"/>
  <c r="K4854" i="1"/>
  <c r="K4855" i="1"/>
  <c r="K4856" i="1"/>
  <c r="K4857" i="1"/>
  <c r="K4858" i="1"/>
  <c r="K4859" i="1"/>
  <c r="K4860" i="1"/>
  <c r="K4861" i="1"/>
  <c r="K4862" i="1"/>
  <c r="K4863" i="1"/>
  <c r="K4864" i="1"/>
  <c r="K4865" i="1"/>
  <c r="K4866" i="1"/>
  <c r="K4867" i="1"/>
  <c r="K4868" i="1"/>
  <c r="K4869" i="1"/>
  <c r="K4870" i="1"/>
  <c r="K4871" i="1"/>
  <c r="K4872" i="1"/>
  <c r="K4873" i="1"/>
  <c r="K4874" i="1"/>
  <c r="K4875" i="1"/>
  <c r="K4876" i="1"/>
  <c r="K4877" i="1"/>
  <c r="K4878" i="1"/>
  <c r="K4879" i="1"/>
  <c r="K4880" i="1"/>
  <c r="K4881" i="1"/>
  <c r="K4882" i="1"/>
  <c r="K4883" i="1"/>
  <c r="K4884" i="1"/>
  <c r="K4885" i="1"/>
  <c r="K4886" i="1"/>
  <c r="K4887" i="1"/>
  <c r="K4888" i="1"/>
  <c r="K4889" i="1"/>
  <c r="K4890" i="1"/>
  <c r="K4891" i="1"/>
  <c r="K4892" i="1"/>
  <c r="K4893" i="1"/>
  <c r="K4894" i="1"/>
  <c r="K4895" i="1"/>
  <c r="K4896" i="1"/>
  <c r="K4897" i="1"/>
  <c r="K4898" i="1"/>
  <c r="K4899" i="1"/>
  <c r="K4900" i="1"/>
  <c r="K4901" i="1"/>
  <c r="K4902" i="1"/>
  <c r="K4903" i="1"/>
  <c r="K4904" i="1"/>
  <c r="K4905" i="1"/>
  <c r="K4906" i="1"/>
  <c r="K4907" i="1"/>
  <c r="K4908" i="1"/>
  <c r="K4909" i="1"/>
  <c r="K4910" i="1"/>
  <c r="K4911" i="1"/>
  <c r="K4912" i="1"/>
  <c r="K4913" i="1"/>
  <c r="K4914" i="1"/>
  <c r="K4915" i="1"/>
  <c r="K4916" i="1"/>
  <c r="K4917" i="1"/>
  <c r="K4918" i="1"/>
  <c r="K4919" i="1"/>
  <c r="K4920" i="1"/>
  <c r="K4921" i="1"/>
  <c r="K4922" i="1"/>
  <c r="K4923" i="1"/>
  <c r="K4924" i="1"/>
  <c r="K4925" i="1"/>
  <c r="K4926" i="1"/>
  <c r="K4927" i="1"/>
  <c r="K4928" i="1"/>
  <c r="K4929" i="1"/>
  <c r="K4930" i="1"/>
  <c r="K4931" i="1"/>
  <c r="K4932" i="1"/>
  <c r="K4933" i="1"/>
  <c r="K4934" i="1"/>
  <c r="K4935" i="1"/>
  <c r="K4936" i="1"/>
  <c r="K4937" i="1"/>
  <c r="K4938" i="1"/>
  <c r="K4939" i="1"/>
  <c r="K4940" i="1"/>
  <c r="K4941" i="1"/>
  <c r="K4942" i="1"/>
  <c r="K4943" i="1"/>
  <c r="K4944" i="1"/>
  <c r="K4945" i="1"/>
  <c r="K4946" i="1"/>
  <c r="K4947" i="1"/>
  <c r="K4948" i="1"/>
  <c r="K4949" i="1"/>
  <c r="K4950" i="1"/>
  <c r="K4951" i="1"/>
  <c r="K4952" i="1"/>
  <c r="K4953" i="1"/>
  <c r="K4954" i="1"/>
  <c r="K4955" i="1"/>
  <c r="K4956" i="1"/>
  <c r="K4957" i="1"/>
  <c r="K4958" i="1"/>
  <c r="K4959" i="1"/>
  <c r="K4960" i="1"/>
  <c r="K4961" i="1"/>
  <c r="K4962" i="1"/>
  <c r="K4963" i="1"/>
  <c r="K4964" i="1"/>
  <c r="K4965" i="1"/>
  <c r="K4966" i="1"/>
  <c r="K4967" i="1"/>
  <c r="K4968" i="1"/>
  <c r="K4969" i="1"/>
  <c r="K4970" i="1"/>
  <c r="K4971" i="1"/>
  <c r="K4972" i="1"/>
  <c r="K4973" i="1"/>
  <c r="K4974" i="1"/>
  <c r="K4975" i="1"/>
  <c r="K4976" i="1"/>
  <c r="K4977" i="1"/>
  <c r="K4978" i="1"/>
  <c r="K4979" i="1"/>
  <c r="K4980" i="1"/>
  <c r="K4981" i="1"/>
  <c r="K4982" i="1"/>
  <c r="K4983" i="1"/>
  <c r="K4984" i="1"/>
  <c r="K4985" i="1"/>
  <c r="K4986" i="1"/>
  <c r="K4987" i="1"/>
  <c r="K4988" i="1"/>
  <c r="K4989" i="1"/>
  <c r="K4990" i="1"/>
  <c r="K4991" i="1"/>
  <c r="K4992" i="1"/>
  <c r="K4993" i="1"/>
  <c r="K4994" i="1"/>
  <c r="K4995" i="1"/>
  <c r="K4996" i="1"/>
  <c r="K4997" i="1"/>
  <c r="K4998" i="1"/>
  <c r="K4999" i="1"/>
  <c r="K5000" i="1"/>
  <c r="K5001" i="1"/>
  <c r="K2" i="1"/>
</calcChain>
</file>

<file path=xl/sharedStrings.xml><?xml version="1.0" encoding="utf-8"?>
<sst xmlns="http://schemas.openxmlformats.org/spreadsheetml/2006/main" count="5142" uniqueCount="88">
  <si>
    <t>City</t>
  </si>
  <si>
    <t>Distance from Indore (km)</t>
  </si>
  <si>
    <t>Order Volume (Units)</t>
  </si>
  <si>
    <t>MW Transit Cost/Unit (INR)</t>
  </si>
  <si>
    <t>RDC Local Cost/Unit (INR)</t>
  </si>
  <si>
    <t>RDC Labor Cost (INR)</t>
  </si>
  <si>
    <t>RDC Storage Cost (INR)</t>
  </si>
  <si>
    <t>MW Total Cost (INR)</t>
  </si>
  <si>
    <t>RDC Total Cost (INR)</t>
  </si>
  <si>
    <t>Ahmedabad</t>
  </si>
  <si>
    <t>Chennai</t>
  </si>
  <si>
    <t>Delhi</t>
  </si>
  <si>
    <t>Guwahati</t>
  </si>
  <si>
    <t>Hyderabad</t>
  </si>
  <si>
    <t>Kolkata</t>
  </si>
  <si>
    <t>Mumbai</t>
  </si>
  <si>
    <t>Bangalore</t>
  </si>
  <si>
    <t>Row Labels</t>
  </si>
  <si>
    <t>Grand Total</t>
  </si>
  <si>
    <t xml:space="preserve">Threshold quantity </t>
  </si>
  <si>
    <t>chennai</t>
  </si>
  <si>
    <t>threshold</t>
  </si>
  <si>
    <t>rdc or mw?</t>
  </si>
  <si>
    <t>Break-even Qty</t>
  </si>
  <si>
    <t>Orders Above BE</t>
  </si>
  <si>
    <t>Orders Below BE</t>
  </si>
  <si>
    <t>Recommend RDC?</t>
  </si>
  <si>
    <t>Comments</t>
  </si>
  <si>
    <t>Count of rdc or mw?</t>
  </si>
  <si>
    <t>MW</t>
  </si>
  <si>
    <t>RDC</t>
  </si>
  <si>
    <t>Column Labels</t>
  </si>
  <si>
    <t>% of orders above threshold</t>
  </si>
  <si>
    <t>NO</t>
  </si>
  <si>
    <t>Yes</t>
  </si>
  <si>
    <t>Fulfill from MW</t>
  </si>
  <si>
    <t>Setup RDC</t>
  </si>
  <si>
    <t>Scenario</t>
  </si>
  <si>
    <t>Total Fulfillment Cost</t>
  </si>
  <si>
    <t>Cities with RDC</t>
  </si>
  <si>
    <t>Savings(MW-RDC)</t>
  </si>
  <si>
    <t>savings</t>
  </si>
  <si>
    <t xml:space="preserve">MW </t>
  </si>
  <si>
    <t xml:space="preserve"> </t>
  </si>
  <si>
    <t>MW-RDC</t>
  </si>
  <si>
    <t>Compared to MW-Only(saved)</t>
  </si>
  <si>
    <t>volume percentnage</t>
  </si>
  <si>
    <t>order type</t>
  </si>
  <si>
    <t>Count of order type</t>
  </si>
  <si>
    <t>B2B</t>
  </si>
  <si>
    <t>B2C</t>
  </si>
  <si>
    <t>b2b</t>
  </si>
  <si>
    <t>b2c</t>
  </si>
  <si>
    <t>ahmedabad</t>
  </si>
  <si>
    <t>guwahati</t>
  </si>
  <si>
    <t>mumbai</t>
  </si>
  <si>
    <t>delhi</t>
  </si>
  <si>
    <t>hyderabad</t>
  </si>
  <si>
    <t>kolkata</t>
  </si>
  <si>
    <t>Sum of Order Volume (Units)</t>
  </si>
  <si>
    <t xml:space="preserve">orders per day </t>
  </si>
  <si>
    <t>current(avg)</t>
  </si>
  <si>
    <t>future peak(3x)</t>
  </si>
  <si>
    <t>no. of picker</t>
  </si>
  <si>
    <t>no. of packer</t>
  </si>
  <si>
    <t>no. of unloader</t>
  </si>
  <si>
    <t>total labouur</t>
  </si>
  <si>
    <t>no of supervisor</t>
  </si>
  <si>
    <t>NOTE: all these quantities was found out with the help of data visualization using tableau</t>
  </si>
  <si>
    <t>no. of RDCs order</t>
  </si>
  <si>
    <t>cities</t>
  </si>
  <si>
    <t xml:space="preserve">*NOTE : Ahmedabad (RDC)  was not considered in calculating saving as it did not qualify our decision matrix </t>
  </si>
  <si>
    <t>Dominated Areas</t>
  </si>
  <si>
    <t>(All)</t>
  </si>
  <si>
    <t>bangalore</t>
  </si>
  <si>
    <t>Overall Distribution</t>
  </si>
  <si>
    <t>type</t>
  </si>
  <si>
    <t>Key assumptions</t>
  </si>
  <si>
    <t>Type</t>
  </si>
  <si>
    <t>Quantity Handled</t>
  </si>
  <si>
    <t>picker</t>
  </si>
  <si>
    <t>packer</t>
  </si>
  <si>
    <t>unloader</t>
  </si>
  <si>
    <t>supervisor</t>
  </si>
  <si>
    <t>25 /workers</t>
  </si>
  <si>
    <t>300 units / shift</t>
  </si>
  <si>
    <t>500 units / shift</t>
  </si>
  <si>
    <t>1000 units/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</si>
</sst>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0" xfId="0" pivotButton="1"/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9" fontId="0" fillId="0" borderId="0" xfId="1" applyFont="1"/>
    <xf numFmtId="0" fontId="0" fillId="0" borderId="0" xfId="0" applyAlignment="1">
      <alignment horizontal="left" indent="1"/>
    </xf>
    <xf numFmtId="0" fontId="1" fillId="0" borderId="0" xfId="0" applyFont="1"/>
    <xf numFmtId="0" fontId="0" fillId="3" borderId="3" xfId="0" applyFill="1" applyBorder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7" xfId="0" applyBorder="1"/>
    <xf numFmtId="0" fontId="0" fillId="0" borderId="0" xfId="0" applyAlignment="1">
      <alignment vertical="top" wrapText="1"/>
    </xf>
    <xf numFmtId="0" fontId="0" fillId="0" borderId="0" xfId="0" applyNumberFormat="1"/>
    <xf numFmtId="0" fontId="1" fillId="3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1" fillId="4" borderId="8" xfId="0" applyFont="1" applyFill="1" applyBorder="1"/>
    <xf numFmtId="0" fontId="1" fillId="4" borderId="9" xfId="0" applyFont="1" applyFill="1" applyBorder="1"/>
    <xf numFmtId="0" fontId="1" fillId="4" borderId="10" xfId="0" applyFont="1" applyFill="1" applyBorder="1"/>
    <xf numFmtId="1" fontId="0" fillId="0" borderId="0" xfId="0" applyNumberFormat="1"/>
    <xf numFmtId="0" fontId="0" fillId="0" borderId="0" xfId="0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6-4893-8BE7-E6941D1FC0B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6-4893-8BE7-E6941D1FC0B8}"/>
              </c:ext>
            </c:extLst>
          </c:dPt>
          <c:cat>
            <c:strRef>
              <c:f>'B2B VS B2C'!$K$4:$L$4</c:f>
              <c:strCache>
                <c:ptCount val="2"/>
                <c:pt idx="0">
                  <c:v>B2B</c:v>
                </c:pt>
                <c:pt idx="1">
                  <c:v>B2C</c:v>
                </c:pt>
              </c:strCache>
            </c:strRef>
          </c:cat>
          <c:val>
            <c:numRef>
              <c:f>'B2B VS B2C'!$K$5:$L$5</c:f>
              <c:numCache>
                <c:formatCode>General</c:formatCode>
                <c:ptCount val="2"/>
                <c:pt idx="0">
                  <c:v>669264</c:v>
                </c:pt>
                <c:pt idx="1">
                  <c:v>716090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7A-4094-B36F-3E96661366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[Edgistify_Supply_chain_Model.xlsx]B2B VS B2C!PivotTable2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'B2B VS B2C'!$B$3:$B$4</c:f>
              <c:strCache>
                <c:ptCount val="1"/>
                <c:pt idx="0">
                  <c:v>B2B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'B2B VS B2C'!$A$5:$A$12</c:f>
              <c:strCache>
                <c:ptCount val="7"/>
                <c:pt idx="0">
                  <c:v>Bangalore</c:v>
                </c:pt>
                <c:pt idx="1">
                  <c:v>Chennai</c:v>
                </c:pt>
                <c:pt idx="2">
                  <c:v>Delhi</c:v>
                </c:pt>
                <c:pt idx="3">
                  <c:v>Guwahati</c:v>
                </c:pt>
                <c:pt idx="4">
                  <c:v>Hyderabad</c:v>
                </c:pt>
                <c:pt idx="5">
                  <c:v>Kolkata</c:v>
                </c:pt>
                <c:pt idx="6">
                  <c:v>Mumbai</c:v>
                </c:pt>
              </c:strCache>
            </c:strRef>
          </c:cat>
          <c:val>
            <c:numRef>
              <c:f>'B2B VS B2C'!$B$5:$B$12</c:f>
              <c:numCache>
                <c:formatCode>General</c:formatCode>
                <c:ptCount val="7"/>
                <c:pt idx="0">
                  <c:v>340</c:v>
                </c:pt>
                <c:pt idx="1">
                  <c:v>270</c:v>
                </c:pt>
                <c:pt idx="2">
                  <c:v>266</c:v>
                </c:pt>
                <c:pt idx="3">
                  <c:v>326</c:v>
                </c:pt>
                <c:pt idx="4">
                  <c:v>295</c:v>
                </c:pt>
                <c:pt idx="5">
                  <c:v>303</c:v>
                </c:pt>
                <c:pt idx="6">
                  <c:v>303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A6-4322-A55B-D30D4AE09CF7}"/>
            </c:ext>
          </c:extLst>
        </c:ser>
        <c:ser>
          <c:idx val="1"/>
          <c:order val="1"/>
          <c:tx>
            <c:strRef>
              <c:f>'B2B VS B2C'!$C$3:$C$4</c:f>
              <c:strCache>
                <c:ptCount val="1"/>
                <c:pt idx="0">
                  <c:v>B2C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'B2B VS B2C'!$A$5:$A$12</c:f>
              <c:strCache>
                <c:ptCount val="7"/>
                <c:pt idx="0">
                  <c:v>Bangalore</c:v>
                </c:pt>
                <c:pt idx="1">
                  <c:v>Chennai</c:v>
                </c:pt>
                <c:pt idx="2">
                  <c:v>Delhi</c:v>
                </c:pt>
                <c:pt idx="3">
                  <c:v>Guwahati</c:v>
                </c:pt>
                <c:pt idx="4">
                  <c:v>Hyderabad</c:v>
                </c:pt>
                <c:pt idx="5">
                  <c:v>Kolkata</c:v>
                </c:pt>
                <c:pt idx="6">
                  <c:v>Mumbai</c:v>
                </c:pt>
              </c:strCache>
            </c:strRef>
          </c:cat>
          <c:val>
            <c:numRef>
              <c:f>'B2B VS B2C'!$C$5:$C$12</c:f>
              <c:numCache>
                <c:formatCode>General</c:formatCode>
                <c:ptCount val="7"/>
                <c:pt idx="0">
                  <c:v>337</c:v>
                </c:pt>
                <c:pt idx="1">
                  <c:v>363</c:v>
                </c:pt>
                <c:pt idx="2">
                  <c:v>324</c:v>
                </c:pt>
                <c:pt idx="3">
                  <c:v>302</c:v>
                </c:pt>
                <c:pt idx="4">
                  <c:v>329</c:v>
                </c:pt>
                <c:pt idx="5">
                  <c:v>313</c:v>
                </c:pt>
                <c:pt idx="6">
                  <c:v>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A6-4322-A55B-D30D4AE09C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50621696"/>
        <c:axId val="2050624096"/>
      </c:barChart>
      <c:catAx>
        <c:axId val="20506216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0624096"/>
        <c:crosses val="autoZero"/>
        <c:auto val="1"/>
        <c:lblAlgn val="ctr"/>
        <c:lblOffset val="100"/>
        <c:noMultiLvlLbl val="0"/>
      </c:catAx>
      <c:valAx>
        <c:axId val="2050624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0621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601980</xdr:colOff>
      <xdr:row>7</xdr:row>
      <xdr:rowOff>15240</xdr:rowOff>
    </xdr:from>
    <xdr:to>
      <xdr:col>17</xdr:col>
      <xdr:colOff>297180</xdr:colOff>
      <xdr:row>22</xdr:row>
      <xdr:rowOff>15240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E528B68-9E8D-E129-31B3-ECA7224DDC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53340</xdr:colOff>
      <xdr:row>13</xdr:row>
      <xdr:rowOff>26670</xdr:rowOff>
    </xdr:from>
    <xdr:to>
      <xdr:col>6</xdr:col>
      <xdr:colOff>579120</xdr:colOff>
      <xdr:row>28</xdr:row>
      <xdr:rowOff>26670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5108004-C973-7CA9-C50D-C36F4EE631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hutosh Kushwaha" refreshedDate="45856.886064583334" createdVersion="8" refreshedVersion="8" minRefreshableVersion="3" recordCount="5000" xr:uid="{F8A031DC-94D9-4940-A5DC-27754D7808D8}">
  <cacheSource type="worksheet">
    <worksheetSource ref="A1:L5001" sheet="Raw Data"/>
  </cacheSource>
  <cacheFields count="12">
    <cacheField name="City" numFmtId="0">
      <sharedItems count="8">
        <s v="Ahmedabad"/>
        <s v="Chennai"/>
        <s v="Delhi"/>
        <s v="Guwahati"/>
        <s v="Hyderabad"/>
        <s v="Kolkata"/>
        <s v="Mumbai"/>
        <s v="Bangalore"/>
      </sharedItems>
    </cacheField>
    <cacheField name="Distance from Indore (km)" numFmtId="0">
      <sharedItems containsSemiMixedTypes="0" containsString="0" containsNumber="1" containsInteger="1" minValue="325" maxValue="2000"/>
    </cacheField>
    <cacheField name="Order Volume (Units)" numFmtId="0">
      <sharedItems containsSemiMixedTypes="0" containsString="0" containsNumber="1" containsInteger="1" minValue="50" maxValue="499"/>
    </cacheField>
    <cacheField name="MW Transit Cost/Unit (INR)" numFmtId="0">
      <sharedItems containsSemiMixedTypes="0" containsString="0" containsNumber="1" minValue="12" maxValue="16"/>
    </cacheField>
    <cacheField name="RDC Local Cost/Unit (INR)" numFmtId="0">
      <sharedItems containsSemiMixedTypes="0" containsString="0" containsNumber="1" containsInteger="1" minValue="10" maxValue="10"/>
    </cacheField>
    <cacheField name="RDC Labor Cost (INR)" numFmtId="0">
      <sharedItems containsSemiMixedTypes="0" containsString="0" containsNumber="1" containsInteger="1" minValue="1000" maxValue="1400"/>
    </cacheField>
    <cacheField name="RDC Storage Cost (INR)" numFmtId="0">
      <sharedItems containsSemiMixedTypes="0" containsString="0" containsNumber="1" containsInteger="1" minValue="800" maxValue="1000"/>
    </cacheField>
    <cacheField name="MW Total Cost (INR)" numFmtId="0">
      <sharedItems containsSemiMixedTypes="0" containsString="0" containsNumber="1" minValue="700" maxValue="8982"/>
    </cacheField>
    <cacheField name="RDC Total Cost (INR)" numFmtId="0">
      <sharedItems containsSemiMixedTypes="0" containsString="0" containsNumber="1" containsInteger="1" minValue="2310" maxValue="7390"/>
    </cacheField>
    <cacheField name="Savings(MW-RDC)" numFmtId="0">
      <sharedItems containsSemiMixedTypes="0" containsString="0" containsNumber="1" minValue="-2094" maxValue="2192"/>
    </cacheField>
    <cacheField name="threshold" numFmtId="0">
      <sharedItems containsSemiMixedTypes="0" containsString="0" containsNumber="1" containsInteger="1" minValue="210" maxValue="490"/>
    </cacheField>
    <cacheField name="rdc or mw?" numFmtId="0">
      <sharedItems count="2">
        <s v="MW"/>
        <s v="RDC"/>
      </sharedItems>
    </cacheField>
  </cacheFields>
  <extLst>
    <ext xmlns:x14="http://schemas.microsoft.com/office/spreadsheetml/2009/9/main" uri="{725AE2AE-9491-48be-B2B4-4EB974FC3084}">
      <x14:pivotCacheDefinition pivotCacheId="1220823034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hutosh Kushwaha" refreshedDate="45863.795270254632" createdVersion="8" refreshedVersion="8" minRefreshableVersion="3" recordCount="5000" xr:uid="{3069050C-CF5B-4BDC-8767-9C11FCD65D9F}">
  <cacheSource type="worksheet">
    <worksheetSource ref="A1:M5001" sheet="Raw Data"/>
  </cacheSource>
  <cacheFields count="13">
    <cacheField name="City" numFmtId="0">
      <sharedItems count="8">
        <s v="Ahmedabad"/>
        <s v="Chennai"/>
        <s v="Delhi"/>
        <s v="Guwahati"/>
        <s v="Hyderabad"/>
        <s v="Kolkata"/>
        <s v="Mumbai"/>
        <s v="Bangalore"/>
      </sharedItems>
    </cacheField>
    <cacheField name="Distance from Indore (km)" numFmtId="0">
      <sharedItems containsSemiMixedTypes="0" containsString="0" containsNumber="1" containsInteger="1" minValue="325" maxValue="2000"/>
    </cacheField>
    <cacheField name="Order Volume (Units)" numFmtId="0">
      <sharedItems containsSemiMixedTypes="0" containsString="0" containsNumber="1" containsInteger="1" minValue="50" maxValue="499"/>
    </cacheField>
    <cacheField name="MW Transit Cost/Unit (INR)" numFmtId="0">
      <sharedItems containsSemiMixedTypes="0" containsString="0" containsNumber="1" minValue="12" maxValue="16"/>
    </cacheField>
    <cacheField name="RDC Local Cost/Unit (INR)" numFmtId="0">
      <sharedItems containsSemiMixedTypes="0" containsString="0" containsNumber="1" containsInteger="1" minValue="10" maxValue="10"/>
    </cacheField>
    <cacheField name="RDC Labor Cost (INR)" numFmtId="0">
      <sharedItems containsSemiMixedTypes="0" containsString="0" containsNumber="1" containsInteger="1" minValue="1000" maxValue="1400"/>
    </cacheField>
    <cacheField name="RDC Storage Cost (INR)" numFmtId="0">
      <sharedItems containsSemiMixedTypes="0" containsString="0" containsNumber="1" containsInteger="1" minValue="800" maxValue="1000"/>
    </cacheField>
    <cacheField name="MW Total Cost (INR)" numFmtId="0">
      <sharedItems containsSemiMixedTypes="0" containsString="0" containsNumber="1" minValue="700" maxValue="8982"/>
    </cacheField>
    <cacheField name="RDC Total Cost (INR)" numFmtId="0">
      <sharedItems containsSemiMixedTypes="0" containsString="0" containsNumber="1" containsInteger="1" minValue="2310" maxValue="7390"/>
    </cacheField>
    <cacheField name="Savings(MW-RDC)" numFmtId="0">
      <sharedItems containsSemiMixedTypes="0" containsString="0" containsNumber="1" minValue="-2094" maxValue="2192"/>
    </cacheField>
    <cacheField name="threshold" numFmtId="0">
      <sharedItems containsSemiMixedTypes="0" containsString="0" containsNumber="1" containsInteger="1" minValue="210" maxValue="490"/>
    </cacheField>
    <cacheField name="rdc or mw?" numFmtId="0">
      <sharedItems count="2">
        <s v="MW"/>
        <s v="RDC"/>
      </sharedItems>
    </cacheField>
    <cacheField name="order type" numFmtId="0">
      <sharedItems count="2">
        <s v="B2C"/>
        <s v="B2B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x v="0"/>
    <n v="325"/>
    <n v="485"/>
    <n v="12"/>
    <n v="10"/>
    <n v="1100"/>
    <n v="850"/>
    <n v="6790"/>
    <n v="6800"/>
    <n v="-10"/>
    <n v="490"/>
    <x v="0"/>
  </r>
  <r>
    <x v="1"/>
    <n v="1180"/>
    <n v="320"/>
    <n v="14.5"/>
    <n v="10"/>
    <n v="1150"/>
    <n v="880"/>
    <n v="5280"/>
    <n v="5230"/>
    <n v="50"/>
    <n v="315"/>
    <x v="1"/>
  </r>
  <r>
    <x v="2"/>
    <n v="830"/>
    <n v="121"/>
    <n v="13.5"/>
    <n v="10"/>
    <n v="1300"/>
    <n v="950"/>
    <n v="1875.5"/>
    <n v="3460"/>
    <n v="-1584.5"/>
    <n v="410"/>
    <x v="0"/>
  </r>
  <r>
    <x v="1"/>
    <n v="1180"/>
    <n v="70"/>
    <n v="14.5"/>
    <n v="10"/>
    <n v="1150"/>
    <n v="880"/>
    <n v="1155"/>
    <n v="2730"/>
    <n v="-1575"/>
    <n v="315"/>
    <x v="0"/>
  </r>
  <r>
    <x v="0"/>
    <n v="325"/>
    <n v="171"/>
    <n v="12"/>
    <n v="10"/>
    <n v="1100"/>
    <n v="850"/>
    <n v="2394"/>
    <n v="3660"/>
    <n v="-1266"/>
    <n v="490"/>
    <x v="0"/>
  </r>
  <r>
    <x v="2"/>
    <n v="830"/>
    <n v="264"/>
    <n v="13.5"/>
    <n v="10"/>
    <n v="1300"/>
    <n v="950"/>
    <n v="4092"/>
    <n v="4890"/>
    <n v="-798"/>
    <n v="410"/>
    <x v="0"/>
  </r>
  <r>
    <x v="2"/>
    <n v="830"/>
    <n v="137"/>
    <n v="13.5"/>
    <n v="10"/>
    <n v="1300"/>
    <n v="950"/>
    <n v="2123.5"/>
    <n v="3620"/>
    <n v="-1496.5"/>
    <n v="410"/>
    <x v="0"/>
  </r>
  <r>
    <x v="1"/>
    <n v="1180"/>
    <n v="149"/>
    <n v="14.5"/>
    <n v="10"/>
    <n v="1150"/>
    <n v="880"/>
    <n v="2458.5"/>
    <n v="3520"/>
    <n v="-1061.5"/>
    <n v="315"/>
    <x v="0"/>
  </r>
  <r>
    <x v="3"/>
    <n v="2000"/>
    <n v="201"/>
    <n v="16"/>
    <n v="10"/>
    <n v="1000"/>
    <n v="800"/>
    <n v="3618"/>
    <n v="3810"/>
    <n v="-192"/>
    <n v="210"/>
    <x v="0"/>
  </r>
  <r>
    <x v="2"/>
    <n v="830"/>
    <n v="199"/>
    <n v="13.5"/>
    <n v="10"/>
    <n v="1300"/>
    <n v="950"/>
    <n v="3084.5"/>
    <n v="4240"/>
    <n v="-1155.5"/>
    <n v="410"/>
    <x v="0"/>
  </r>
  <r>
    <x v="1"/>
    <n v="1180"/>
    <n v="307"/>
    <n v="14.5"/>
    <n v="10"/>
    <n v="1150"/>
    <n v="880"/>
    <n v="5065.5"/>
    <n v="5100"/>
    <n v="-34.5"/>
    <n v="315"/>
    <x v="0"/>
  </r>
  <r>
    <x v="3"/>
    <n v="2000"/>
    <n v="463"/>
    <n v="16"/>
    <n v="10"/>
    <n v="1000"/>
    <n v="800"/>
    <n v="8334"/>
    <n v="6430"/>
    <n v="1904"/>
    <n v="210"/>
    <x v="1"/>
  </r>
  <r>
    <x v="4"/>
    <n v="830"/>
    <n v="435"/>
    <n v="13"/>
    <n v="10"/>
    <n v="1300"/>
    <n v="900"/>
    <n v="6525"/>
    <n v="6550"/>
    <n v="-25"/>
    <n v="435"/>
    <x v="0"/>
  </r>
  <r>
    <x v="3"/>
    <n v="2000"/>
    <n v="493"/>
    <n v="16"/>
    <n v="10"/>
    <n v="1000"/>
    <n v="800"/>
    <n v="8874"/>
    <n v="6730"/>
    <n v="2144"/>
    <n v="210"/>
    <x v="1"/>
  </r>
  <r>
    <x v="1"/>
    <n v="1180"/>
    <n v="210"/>
    <n v="14.5"/>
    <n v="10"/>
    <n v="1150"/>
    <n v="880"/>
    <n v="3465"/>
    <n v="4130"/>
    <n v="-665"/>
    <n v="315"/>
    <x v="0"/>
  </r>
  <r>
    <x v="5"/>
    <n v="1350"/>
    <n v="363"/>
    <n v="15"/>
    <n v="10"/>
    <n v="1250"/>
    <n v="920"/>
    <n v="6171"/>
    <n v="5800"/>
    <n v="371"/>
    <n v="304"/>
    <x v="1"/>
  </r>
  <r>
    <x v="4"/>
    <n v="830"/>
    <n v="302"/>
    <n v="13"/>
    <n v="10"/>
    <n v="1300"/>
    <n v="900"/>
    <n v="4530"/>
    <n v="5220"/>
    <n v="-690"/>
    <n v="435"/>
    <x v="0"/>
  </r>
  <r>
    <x v="5"/>
    <n v="1350"/>
    <n v="394"/>
    <n v="15"/>
    <n v="10"/>
    <n v="1250"/>
    <n v="920"/>
    <n v="6698"/>
    <n v="6110"/>
    <n v="588"/>
    <n v="304"/>
    <x v="1"/>
  </r>
  <r>
    <x v="6"/>
    <n v="585"/>
    <n v="108"/>
    <n v="13"/>
    <n v="10"/>
    <n v="1200"/>
    <n v="900"/>
    <n v="1620"/>
    <n v="3180"/>
    <n v="-1560"/>
    <n v="420"/>
    <x v="0"/>
  </r>
  <r>
    <x v="0"/>
    <n v="325"/>
    <n v="219"/>
    <n v="12"/>
    <n v="10"/>
    <n v="1100"/>
    <n v="850"/>
    <n v="3066"/>
    <n v="4140"/>
    <n v="-1074"/>
    <n v="490"/>
    <x v="0"/>
  </r>
  <r>
    <x v="3"/>
    <n v="2000"/>
    <n v="237"/>
    <n v="16"/>
    <n v="10"/>
    <n v="1000"/>
    <n v="800"/>
    <n v="4266"/>
    <n v="4170"/>
    <n v="96"/>
    <n v="210"/>
    <x v="1"/>
  </r>
  <r>
    <x v="3"/>
    <n v="2000"/>
    <n v="320"/>
    <n v="16"/>
    <n v="10"/>
    <n v="1000"/>
    <n v="800"/>
    <n v="5760"/>
    <n v="5000"/>
    <n v="760"/>
    <n v="210"/>
    <x v="1"/>
  </r>
  <r>
    <x v="4"/>
    <n v="830"/>
    <n v="495"/>
    <n v="13"/>
    <n v="10"/>
    <n v="1300"/>
    <n v="900"/>
    <n v="7425"/>
    <n v="7150"/>
    <n v="275"/>
    <n v="435"/>
    <x v="1"/>
  </r>
  <r>
    <x v="0"/>
    <n v="325"/>
    <n v="495"/>
    <n v="12"/>
    <n v="10"/>
    <n v="1100"/>
    <n v="850"/>
    <n v="6930"/>
    <n v="6900"/>
    <n v="30"/>
    <n v="490"/>
    <x v="1"/>
  </r>
  <r>
    <x v="2"/>
    <n v="830"/>
    <n v="413"/>
    <n v="13.5"/>
    <n v="10"/>
    <n v="1300"/>
    <n v="950"/>
    <n v="6401.5"/>
    <n v="6380"/>
    <n v="21.5"/>
    <n v="410"/>
    <x v="1"/>
  </r>
  <r>
    <x v="0"/>
    <n v="325"/>
    <n v="293"/>
    <n v="12"/>
    <n v="10"/>
    <n v="1100"/>
    <n v="850"/>
    <n v="4102"/>
    <n v="4880"/>
    <n v="-778"/>
    <n v="490"/>
    <x v="0"/>
  </r>
  <r>
    <x v="3"/>
    <n v="2000"/>
    <n v="180"/>
    <n v="16"/>
    <n v="10"/>
    <n v="1000"/>
    <n v="800"/>
    <n v="3240"/>
    <n v="3600"/>
    <n v="-360"/>
    <n v="210"/>
    <x v="0"/>
  </r>
  <r>
    <x v="1"/>
    <n v="1180"/>
    <n v="356"/>
    <n v="14.5"/>
    <n v="10"/>
    <n v="1150"/>
    <n v="880"/>
    <n v="5874"/>
    <n v="5590"/>
    <n v="284"/>
    <n v="315"/>
    <x v="1"/>
  </r>
  <r>
    <x v="0"/>
    <n v="325"/>
    <n v="70"/>
    <n v="12"/>
    <n v="10"/>
    <n v="1100"/>
    <n v="850"/>
    <n v="980"/>
    <n v="2650"/>
    <n v="-1670"/>
    <n v="490"/>
    <x v="0"/>
  </r>
  <r>
    <x v="6"/>
    <n v="585"/>
    <n v="216"/>
    <n v="13"/>
    <n v="10"/>
    <n v="1200"/>
    <n v="900"/>
    <n v="3240"/>
    <n v="4260"/>
    <n v="-1020"/>
    <n v="420"/>
    <x v="0"/>
  </r>
  <r>
    <x v="7"/>
    <n v="1090"/>
    <n v="437"/>
    <n v="14"/>
    <n v="10"/>
    <n v="1400"/>
    <n v="1000"/>
    <n v="6992"/>
    <n v="6770"/>
    <n v="222"/>
    <n v="400"/>
    <x v="1"/>
  </r>
  <r>
    <x v="6"/>
    <n v="585"/>
    <n v="365"/>
    <n v="13"/>
    <n v="10"/>
    <n v="1200"/>
    <n v="900"/>
    <n v="5475"/>
    <n v="5750"/>
    <n v="-275"/>
    <n v="420"/>
    <x v="0"/>
  </r>
  <r>
    <x v="4"/>
    <n v="830"/>
    <n v="291"/>
    <n v="13"/>
    <n v="10"/>
    <n v="1300"/>
    <n v="900"/>
    <n v="4365"/>
    <n v="5110"/>
    <n v="-745"/>
    <n v="435"/>
    <x v="0"/>
  </r>
  <r>
    <x v="7"/>
    <n v="1090"/>
    <n v="314"/>
    <n v="14"/>
    <n v="10"/>
    <n v="1400"/>
    <n v="1000"/>
    <n v="5024"/>
    <n v="5540"/>
    <n v="-516"/>
    <n v="400"/>
    <x v="0"/>
  </r>
  <r>
    <x v="7"/>
    <n v="1090"/>
    <n v="102"/>
    <n v="14"/>
    <n v="10"/>
    <n v="1400"/>
    <n v="1000"/>
    <n v="1632"/>
    <n v="3420"/>
    <n v="-1788"/>
    <n v="400"/>
    <x v="0"/>
  </r>
  <r>
    <x v="7"/>
    <n v="1090"/>
    <n v="389"/>
    <n v="14"/>
    <n v="10"/>
    <n v="1400"/>
    <n v="1000"/>
    <n v="6224"/>
    <n v="6290"/>
    <n v="-66"/>
    <n v="400"/>
    <x v="0"/>
  </r>
  <r>
    <x v="5"/>
    <n v="1350"/>
    <n v="416"/>
    <n v="15"/>
    <n v="10"/>
    <n v="1250"/>
    <n v="920"/>
    <n v="7072"/>
    <n v="6330"/>
    <n v="742"/>
    <n v="304"/>
    <x v="1"/>
  </r>
  <r>
    <x v="5"/>
    <n v="1350"/>
    <n v="477"/>
    <n v="15"/>
    <n v="10"/>
    <n v="1250"/>
    <n v="920"/>
    <n v="8109"/>
    <n v="6940"/>
    <n v="1169"/>
    <n v="304"/>
    <x v="1"/>
  </r>
  <r>
    <x v="1"/>
    <n v="1180"/>
    <n v="313"/>
    <n v="14.5"/>
    <n v="10"/>
    <n v="1150"/>
    <n v="880"/>
    <n v="5164.5"/>
    <n v="5160"/>
    <n v="4.5"/>
    <n v="315"/>
    <x v="0"/>
  </r>
  <r>
    <x v="0"/>
    <n v="325"/>
    <n v="84"/>
    <n v="12"/>
    <n v="10"/>
    <n v="1100"/>
    <n v="850"/>
    <n v="1176"/>
    <n v="2790"/>
    <n v="-1614"/>
    <n v="490"/>
    <x v="0"/>
  </r>
  <r>
    <x v="4"/>
    <n v="830"/>
    <n v="130"/>
    <n v="13"/>
    <n v="10"/>
    <n v="1300"/>
    <n v="900"/>
    <n v="1950"/>
    <n v="3500"/>
    <n v="-1550"/>
    <n v="435"/>
    <x v="0"/>
  </r>
  <r>
    <x v="5"/>
    <n v="1350"/>
    <n v="99"/>
    <n v="15"/>
    <n v="10"/>
    <n v="1250"/>
    <n v="920"/>
    <n v="1683"/>
    <n v="3160"/>
    <n v="-1477"/>
    <n v="304"/>
    <x v="0"/>
  </r>
  <r>
    <x v="3"/>
    <n v="2000"/>
    <n v="437"/>
    <n v="16"/>
    <n v="10"/>
    <n v="1000"/>
    <n v="800"/>
    <n v="7866"/>
    <n v="6170"/>
    <n v="1696"/>
    <n v="210"/>
    <x v="1"/>
  </r>
  <r>
    <x v="7"/>
    <n v="1090"/>
    <n v="439"/>
    <n v="14"/>
    <n v="10"/>
    <n v="1400"/>
    <n v="1000"/>
    <n v="7024"/>
    <n v="6790"/>
    <n v="234"/>
    <n v="400"/>
    <x v="1"/>
  </r>
  <r>
    <x v="4"/>
    <n v="830"/>
    <n v="155"/>
    <n v="13"/>
    <n v="10"/>
    <n v="1300"/>
    <n v="900"/>
    <n v="2325"/>
    <n v="3750"/>
    <n v="-1425"/>
    <n v="435"/>
    <x v="0"/>
  </r>
  <r>
    <x v="5"/>
    <n v="1350"/>
    <n v="359"/>
    <n v="15"/>
    <n v="10"/>
    <n v="1250"/>
    <n v="920"/>
    <n v="6103"/>
    <n v="5760"/>
    <n v="343"/>
    <n v="304"/>
    <x v="1"/>
  </r>
  <r>
    <x v="1"/>
    <n v="1180"/>
    <n v="240"/>
    <n v="14.5"/>
    <n v="10"/>
    <n v="1150"/>
    <n v="880"/>
    <n v="3960"/>
    <n v="4430"/>
    <n v="-470"/>
    <n v="315"/>
    <x v="0"/>
  </r>
  <r>
    <x v="7"/>
    <n v="1090"/>
    <n v="267"/>
    <n v="14"/>
    <n v="10"/>
    <n v="1400"/>
    <n v="1000"/>
    <n v="4272"/>
    <n v="5070"/>
    <n v="-798"/>
    <n v="400"/>
    <x v="0"/>
  </r>
  <r>
    <x v="5"/>
    <n v="1350"/>
    <n v="211"/>
    <n v="15"/>
    <n v="10"/>
    <n v="1250"/>
    <n v="920"/>
    <n v="3587"/>
    <n v="4280"/>
    <n v="-693"/>
    <n v="304"/>
    <x v="0"/>
  </r>
  <r>
    <x v="7"/>
    <n v="1090"/>
    <n v="495"/>
    <n v="14"/>
    <n v="10"/>
    <n v="1400"/>
    <n v="1000"/>
    <n v="7920"/>
    <n v="7350"/>
    <n v="570"/>
    <n v="400"/>
    <x v="1"/>
  </r>
  <r>
    <x v="5"/>
    <n v="1350"/>
    <n v="319"/>
    <n v="15"/>
    <n v="10"/>
    <n v="1250"/>
    <n v="920"/>
    <n v="5423"/>
    <n v="5360"/>
    <n v="63"/>
    <n v="304"/>
    <x v="1"/>
  </r>
  <r>
    <x v="0"/>
    <n v="325"/>
    <n v="353"/>
    <n v="12"/>
    <n v="10"/>
    <n v="1100"/>
    <n v="850"/>
    <n v="4942"/>
    <n v="5480"/>
    <n v="-538"/>
    <n v="490"/>
    <x v="0"/>
  </r>
  <r>
    <x v="0"/>
    <n v="325"/>
    <n v="264"/>
    <n v="12"/>
    <n v="10"/>
    <n v="1100"/>
    <n v="850"/>
    <n v="3696"/>
    <n v="4590"/>
    <n v="-894"/>
    <n v="490"/>
    <x v="0"/>
  </r>
  <r>
    <x v="5"/>
    <n v="1350"/>
    <n v="239"/>
    <n v="15"/>
    <n v="10"/>
    <n v="1250"/>
    <n v="920"/>
    <n v="4063"/>
    <n v="4560"/>
    <n v="-497"/>
    <n v="304"/>
    <x v="0"/>
  </r>
  <r>
    <x v="3"/>
    <n v="2000"/>
    <n v="262"/>
    <n v="16"/>
    <n v="10"/>
    <n v="1000"/>
    <n v="800"/>
    <n v="4716"/>
    <n v="4420"/>
    <n v="296"/>
    <n v="210"/>
    <x v="1"/>
  </r>
  <r>
    <x v="3"/>
    <n v="2000"/>
    <n v="286"/>
    <n v="16"/>
    <n v="10"/>
    <n v="1000"/>
    <n v="800"/>
    <n v="5148"/>
    <n v="4660"/>
    <n v="488"/>
    <n v="210"/>
    <x v="1"/>
  </r>
  <r>
    <x v="7"/>
    <n v="1090"/>
    <n v="416"/>
    <n v="14"/>
    <n v="10"/>
    <n v="1400"/>
    <n v="1000"/>
    <n v="6656"/>
    <n v="6560"/>
    <n v="96"/>
    <n v="400"/>
    <x v="1"/>
  </r>
  <r>
    <x v="1"/>
    <n v="1180"/>
    <n v="329"/>
    <n v="14.5"/>
    <n v="10"/>
    <n v="1150"/>
    <n v="880"/>
    <n v="5428.5"/>
    <n v="5320"/>
    <n v="108.5"/>
    <n v="315"/>
    <x v="1"/>
  </r>
  <r>
    <x v="7"/>
    <n v="1090"/>
    <n v="266"/>
    <n v="14"/>
    <n v="10"/>
    <n v="1400"/>
    <n v="1000"/>
    <n v="4256"/>
    <n v="5060"/>
    <n v="-804"/>
    <n v="400"/>
    <x v="0"/>
  </r>
  <r>
    <x v="5"/>
    <n v="1350"/>
    <n v="237"/>
    <n v="15"/>
    <n v="10"/>
    <n v="1250"/>
    <n v="920"/>
    <n v="4029"/>
    <n v="4540"/>
    <n v="-511"/>
    <n v="304"/>
    <x v="0"/>
  </r>
  <r>
    <x v="5"/>
    <n v="1350"/>
    <n v="90"/>
    <n v="15"/>
    <n v="10"/>
    <n v="1250"/>
    <n v="920"/>
    <n v="1530"/>
    <n v="3070"/>
    <n v="-1540"/>
    <n v="304"/>
    <x v="0"/>
  </r>
  <r>
    <x v="1"/>
    <n v="1180"/>
    <n v="64"/>
    <n v="14.5"/>
    <n v="10"/>
    <n v="1150"/>
    <n v="880"/>
    <n v="1056"/>
    <n v="2670"/>
    <n v="-1614"/>
    <n v="315"/>
    <x v="0"/>
  </r>
  <r>
    <x v="1"/>
    <n v="1180"/>
    <n v="114"/>
    <n v="14.5"/>
    <n v="10"/>
    <n v="1150"/>
    <n v="880"/>
    <n v="1881"/>
    <n v="3170"/>
    <n v="-1289"/>
    <n v="315"/>
    <x v="0"/>
  </r>
  <r>
    <x v="6"/>
    <n v="585"/>
    <n v="376"/>
    <n v="13"/>
    <n v="10"/>
    <n v="1200"/>
    <n v="900"/>
    <n v="5640"/>
    <n v="5860"/>
    <n v="-220"/>
    <n v="420"/>
    <x v="0"/>
  </r>
  <r>
    <x v="6"/>
    <n v="585"/>
    <n v="393"/>
    <n v="13"/>
    <n v="10"/>
    <n v="1200"/>
    <n v="900"/>
    <n v="5895"/>
    <n v="6030"/>
    <n v="-135"/>
    <n v="420"/>
    <x v="0"/>
  </r>
  <r>
    <x v="6"/>
    <n v="585"/>
    <n v="185"/>
    <n v="13"/>
    <n v="10"/>
    <n v="1200"/>
    <n v="900"/>
    <n v="2775"/>
    <n v="3950"/>
    <n v="-1175"/>
    <n v="420"/>
    <x v="0"/>
  </r>
  <r>
    <x v="3"/>
    <n v="2000"/>
    <n v="112"/>
    <n v="16"/>
    <n v="10"/>
    <n v="1000"/>
    <n v="800"/>
    <n v="2016"/>
    <n v="2920"/>
    <n v="-904"/>
    <n v="210"/>
    <x v="0"/>
  </r>
  <r>
    <x v="2"/>
    <n v="830"/>
    <n v="130"/>
    <n v="13.5"/>
    <n v="10"/>
    <n v="1300"/>
    <n v="950"/>
    <n v="2015"/>
    <n v="3550"/>
    <n v="-1535"/>
    <n v="410"/>
    <x v="0"/>
  </r>
  <r>
    <x v="3"/>
    <n v="2000"/>
    <n v="212"/>
    <n v="16"/>
    <n v="10"/>
    <n v="1000"/>
    <n v="800"/>
    <n v="3816"/>
    <n v="3920"/>
    <n v="-104"/>
    <n v="210"/>
    <x v="1"/>
  </r>
  <r>
    <x v="2"/>
    <n v="830"/>
    <n v="338"/>
    <n v="13.5"/>
    <n v="10"/>
    <n v="1300"/>
    <n v="950"/>
    <n v="5239"/>
    <n v="5630"/>
    <n v="-391"/>
    <n v="410"/>
    <x v="0"/>
  </r>
  <r>
    <x v="2"/>
    <n v="830"/>
    <n v="310"/>
    <n v="13.5"/>
    <n v="10"/>
    <n v="1300"/>
    <n v="950"/>
    <n v="4805"/>
    <n v="5350"/>
    <n v="-545"/>
    <n v="410"/>
    <x v="0"/>
  </r>
  <r>
    <x v="7"/>
    <n v="1090"/>
    <n v="280"/>
    <n v="14"/>
    <n v="10"/>
    <n v="1400"/>
    <n v="1000"/>
    <n v="4480"/>
    <n v="5200"/>
    <n v="-720"/>
    <n v="400"/>
    <x v="0"/>
  </r>
  <r>
    <x v="7"/>
    <n v="1090"/>
    <n v="90"/>
    <n v="14"/>
    <n v="10"/>
    <n v="1400"/>
    <n v="1000"/>
    <n v="1440"/>
    <n v="3300"/>
    <n v="-1860"/>
    <n v="400"/>
    <x v="0"/>
  </r>
  <r>
    <x v="5"/>
    <n v="1350"/>
    <n v="184"/>
    <n v="15"/>
    <n v="10"/>
    <n v="1250"/>
    <n v="920"/>
    <n v="3128"/>
    <n v="4010"/>
    <n v="-882"/>
    <n v="304"/>
    <x v="0"/>
  </r>
  <r>
    <x v="6"/>
    <n v="585"/>
    <n v="377"/>
    <n v="13"/>
    <n v="10"/>
    <n v="1200"/>
    <n v="900"/>
    <n v="5655"/>
    <n v="5870"/>
    <n v="-215"/>
    <n v="420"/>
    <x v="0"/>
  </r>
  <r>
    <x v="5"/>
    <n v="1350"/>
    <n v="467"/>
    <n v="15"/>
    <n v="10"/>
    <n v="1250"/>
    <n v="920"/>
    <n v="7939"/>
    <n v="6840"/>
    <n v="1099"/>
    <n v="304"/>
    <x v="1"/>
  </r>
  <r>
    <x v="6"/>
    <n v="585"/>
    <n v="97"/>
    <n v="13"/>
    <n v="10"/>
    <n v="1200"/>
    <n v="900"/>
    <n v="1455"/>
    <n v="3070"/>
    <n v="-1615"/>
    <n v="420"/>
    <x v="0"/>
  </r>
  <r>
    <x v="0"/>
    <n v="325"/>
    <n v="456"/>
    <n v="12"/>
    <n v="10"/>
    <n v="1100"/>
    <n v="850"/>
    <n v="6384"/>
    <n v="6510"/>
    <n v="-126"/>
    <n v="490"/>
    <x v="0"/>
  </r>
  <r>
    <x v="4"/>
    <n v="830"/>
    <n v="265"/>
    <n v="13"/>
    <n v="10"/>
    <n v="1300"/>
    <n v="900"/>
    <n v="3975"/>
    <n v="4850"/>
    <n v="-875"/>
    <n v="435"/>
    <x v="0"/>
  </r>
  <r>
    <x v="1"/>
    <n v="1180"/>
    <n v="148"/>
    <n v="14.5"/>
    <n v="10"/>
    <n v="1150"/>
    <n v="880"/>
    <n v="2442"/>
    <n v="3510"/>
    <n v="-1068"/>
    <n v="315"/>
    <x v="0"/>
  </r>
  <r>
    <x v="5"/>
    <n v="1350"/>
    <n v="409"/>
    <n v="15"/>
    <n v="10"/>
    <n v="1250"/>
    <n v="920"/>
    <n v="6953"/>
    <n v="6260"/>
    <n v="693"/>
    <n v="304"/>
    <x v="1"/>
  </r>
  <r>
    <x v="4"/>
    <n v="830"/>
    <n v="84"/>
    <n v="13"/>
    <n v="10"/>
    <n v="1300"/>
    <n v="900"/>
    <n v="1260"/>
    <n v="3040"/>
    <n v="-1780"/>
    <n v="435"/>
    <x v="0"/>
  </r>
  <r>
    <x v="6"/>
    <n v="585"/>
    <n v="276"/>
    <n v="13"/>
    <n v="10"/>
    <n v="1200"/>
    <n v="900"/>
    <n v="4140"/>
    <n v="4860"/>
    <n v="-720"/>
    <n v="420"/>
    <x v="0"/>
  </r>
  <r>
    <x v="1"/>
    <n v="1180"/>
    <n v="480"/>
    <n v="14.5"/>
    <n v="10"/>
    <n v="1150"/>
    <n v="880"/>
    <n v="7920"/>
    <n v="6830"/>
    <n v="1090"/>
    <n v="315"/>
    <x v="1"/>
  </r>
  <r>
    <x v="4"/>
    <n v="830"/>
    <n v="180"/>
    <n v="13"/>
    <n v="10"/>
    <n v="1300"/>
    <n v="900"/>
    <n v="2700"/>
    <n v="4000"/>
    <n v="-1300"/>
    <n v="435"/>
    <x v="0"/>
  </r>
  <r>
    <x v="6"/>
    <n v="585"/>
    <n v="54"/>
    <n v="13"/>
    <n v="10"/>
    <n v="1200"/>
    <n v="900"/>
    <n v="810"/>
    <n v="2640"/>
    <n v="-1830"/>
    <n v="420"/>
    <x v="0"/>
  </r>
  <r>
    <x v="7"/>
    <n v="1090"/>
    <n v="304"/>
    <n v="14"/>
    <n v="10"/>
    <n v="1400"/>
    <n v="1000"/>
    <n v="4864"/>
    <n v="5440"/>
    <n v="-576"/>
    <n v="400"/>
    <x v="0"/>
  </r>
  <r>
    <x v="4"/>
    <n v="830"/>
    <n v="408"/>
    <n v="13"/>
    <n v="10"/>
    <n v="1300"/>
    <n v="900"/>
    <n v="6120"/>
    <n v="6280"/>
    <n v="-160"/>
    <n v="435"/>
    <x v="0"/>
  </r>
  <r>
    <x v="2"/>
    <n v="830"/>
    <n v="442"/>
    <n v="13.5"/>
    <n v="10"/>
    <n v="1300"/>
    <n v="950"/>
    <n v="6851"/>
    <n v="6670"/>
    <n v="181"/>
    <n v="410"/>
    <x v="1"/>
  </r>
  <r>
    <x v="0"/>
    <n v="325"/>
    <n v="64"/>
    <n v="12"/>
    <n v="10"/>
    <n v="1100"/>
    <n v="850"/>
    <n v="896"/>
    <n v="2590"/>
    <n v="-1694"/>
    <n v="490"/>
    <x v="0"/>
  </r>
  <r>
    <x v="7"/>
    <n v="1090"/>
    <n v="91"/>
    <n v="14"/>
    <n v="10"/>
    <n v="1400"/>
    <n v="1000"/>
    <n v="1456"/>
    <n v="3310"/>
    <n v="-1854"/>
    <n v="400"/>
    <x v="0"/>
  </r>
  <r>
    <x v="5"/>
    <n v="1350"/>
    <n v="228"/>
    <n v="15"/>
    <n v="10"/>
    <n v="1250"/>
    <n v="920"/>
    <n v="3876"/>
    <n v="4450"/>
    <n v="-574"/>
    <n v="304"/>
    <x v="0"/>
  </r>
  <r>
    <x v="0"/>
    <n v="325"/>
    <n v="401"/>
    <n v="12"/>
    <n v="10"/>
    <n v="1100"/>
    <n v="850"/>
    <n v="5614"/>
    <n v="5960"/>
    <n v="-346"/>
    <n v="490"/>
    <x v="0"/>
  </r>
  <r>
    <x v="0"/>
    <n v="325"/>
    <n v="290"/>
    <n v="12"/>
    <n v="10"/>
    <n v="1100"/>
    <n v="850"/>
    <n v="4060"/>
    <n v="4850"/>
    <n v="-790"/>
    <n v="490"/>
    <x v="0"/>
  </r>
  <r>
    <x v="5"/>
    <n v="1350"/>
    <n v="145"/>
    <n v="15"/>
    <n v="10"/>
    <n v="1250"/>
    <n v="920"/>
    <n v="2465"/>
    <n v="3620"/>
    <n v="-1155"/>
    <n v="304"/>
    <x v="0"/>
  </r>
  <r>
    <x v="5"/>
    <n v="1350"/>
    <n v="271"/>
    <n v="15"/>
    <n v="10"/>
    <n v="1250"/>
    <n v="920"/>
    <n v="4607"/>
    <n v="4880"/>
    <n v="-273"/>
    <n v="304"/>
    <x v="0"/>
  </r>
  <r>
    <x v="1"/>
    <n v="1180"/>
    <n v="456"/>
    <n v="14.5"/>
    <n v="10"/>
    <n v="1150"/>
    <n v="880"/>
    <n v="7524"/>
    <n v="6590"/>
    <n v="934"/>
    <n v="315"/>
    <x v="1"/>
  </r>
  <r>
    <x v="0"/>
    <n v="325"/>
    <n v="286"/>
    <n v="12"/>
    <n v="10"/>
    <n v="1100"/>
    <n v="850"/>
    <n v="4004"/>
    <n v="4810"/>
    <n v="-806"/>
    <n v="490"/>
    <x v="0"/>
  </r>
  <r>
    <x v="0"/>
    <n v="325"/>
    <n v="220"/>
    <n v="12"/>
    <n v="10"/>
    <n v="1100"/>
    <n v="850"/>
    <n v="3080"/>
    <n v="4150"/>
    <n v="-1070"/>
    <n v="490"/>
    <x v="0"/>
  </r>
  <r>
    <x v="1"/>
    <n v="1180"/>
    <n v="85"/>
    <n v="14.5"/>
    <n v="10"/>
    <n v="1150"/>
    <n v="880"/>
    <n v="1402.5"/>
    <n v="2880"/>
    <n v="-1477.5"/>
    <n v="315"/>
    <x v="0"/>
  </r>
  <r>
    <x v="1"/>
    <n v="1180"/>
    <n v="209"/>
    <n v="14.5"/>
    <n v="10"/>
    <n v="1150"/>
    <n v="880"/>
    <n v="3448.5"/>
    <n v="4120"/>
    <n v="-671.5"/>
    <n v="315"/>
    <x v="0"/>
  </r>
  <r>
    <x v="0"/>
    <n v="325"/>
    <n v="236"/>
    <n v="12"/>
    <n v="10"/>
    <n v="1100"/>
    <n v="850"/>
    <n v="3304"/>
    <n v="4310"/>
    <n v="-1006"/>
    <n v="490"/>
    <x v="0"/>
  </r>
  <r>
    <x v="2"/>
    <n v="830"/>
    <n v="135"/>
    <n v="13.5"/>
    <n v="10"/>
    <n v="1300"/>
    <n v="950"/>
    <n v="2092.5"/>
    <n v="3600"/>
    <n v="-1507.5"/>
    <n v="410"/>
    <x v="0"/>
  </r>
  <r>
    <x v="5"/>
    <n v="1350"/>
    <n v="115"/>
    <n v="15"/>
    <n v="10"/>
    <n v="1250"/>
    <n v="920"/>
    <n v="1955"/>
    <n v="3320"/>
    <n v="-1365"/>
    <n v="304"/>
    <x v="0"/>
  </r>
  <r>
    <x v="7"/>
    <n v="1090"/>
    <n v="94"/>
    <n v="14"/>
    <n v="10"/>
    <n v="1400"/>
    <n v="1000"/>
    <n v="1504"/>
    <n v="3340"/>
    <n v="-1836"/>
    <n v="400"/>
    <x v="0"/>
  </r>
  <r>
    <x v="4"/>
    <n v="830"/>
    <n v="490"/>
    <n v="13"/>
    <n v="10"/>
    <n v="1300"/>
    <n v="900"/>
    <n v="7350"/>
    <n v="7100"/>
    <n v="250"/>
    <n v="435"/>
    <x v="1"/>
  </r>
  <r>
    <x v="1"/>
    <n v="1180"/>
    <n v="183"/>
    <n v="14.5"/>
    <n v="10"/>
    <n v="1150"/>
    <n v="880"/>
    <n v="3019.5"/>
    <n v="3860"/>
    <n v="-840.5"/>
    <n v="315"/>
    <x v="0"/>
  </r>
  <r>
    <x v="5"/>
    <n v="1350"/>
    <n v="77"/>
    <n v="15"/>
    <n v="10"/>
    <n v="1250"/>
    <n v="920"/>
    <n v="1309"/>
    <n v="2940"/>
    <n v="-1631"/>
    <n v="304"/>
    <x v="0"/>
  </r>
  <r>
    <x v="5"/>
    <n v="1350"/>
    <n v="93"/>
    <n v="15"/>
    <n v="10"/>
    <n v="1250"/>
    <n v="920"/>
    <n v="1581"/>
    <n v="3100"/>
    <n v="-1519"/>
    <n v="304"/>
    <x v="0"/>
  </r>
  <r>
    <x v="5"/>
    <n v="1350"/>
    <n v="335"/>
    <n v="15"/>
    <n v="10"/>
    <n v="1250"/>
    <n v="920"/>
    <n v="5695"/>
    <n v="5520"/>
    <n v="175"/>
    <n v="304"/>
    <x v="1"/>
  </r>
  <r>
    <x v="4"/>
    <n v="830"/>
    <n v="380"/>
    <n v="13"/>
    <n v="10"/>
    <n v="1300"/>
    <n v="900"/>
    <n v="5700"/>
    <n v="6000"/>
    <n v="-300"/>
    <n v="435"/>
    <x v="0"/>
  </r>
  <r>
    <x v="3"/>
    <n v="2000"/>
    <n v="397"/>
    <n v="16"/>
    <n v="10"/>
    <n v="1000"/>
    <n v="800"/>
    <n v="7146"/>
    <n v="5770"/>
    <n v="1376"/>
    <n v="210"/>
    <x v="1"/>
  </r>
  <r>
    <x v="6"/>
    <n v="585"/>
    <n v="280"/>
    <n v="13"/>
    <n v="10"/>
    <n v="1200"/>
    <n v="900"/>
    <n v="4200"/>
    <n v="4900"/>
    <n v="-700"/>
    <n v="420"/>
    <x v="0"/>
  </r>
  <r>
    <x v="4"/>
    <n v="830"/>
    <n v="274"/>
    <n v="13"/>
    <n v="10"/>
    <n v="1300"/>
    <n v="900"/>
    <n v="4110"/>
    <n v="4940"/>
    <n v="-830"/>
    <n v="435"/>
    <x v="0"/>
  </r>
  <r>
    <x v="6"/>
    <n v="585"/>
    <n v="426"/>
    <n v="13"/>
    <n v="10"/>
    <n v="1200"/>
    <n v="900"/>
    <n v="6390"/>
    <n v="6360"/>
    <n v="30"/>
    <n v="420"/>
    <x v="1"/>
  </r>
  <r>
    <x v="2"/>
    <n v="830"/>
    <n v="495"/>
    <n v="13.5"/>
    <n v="10"/>
    <n v="1300"/>
    <n v="950"/>
    <n v="7672.5"/>
    <n v="7200"/>
    <n v="472.5"/>
    <n v="410"/>
    <x v="1"/>
  </r>
  <r>
    <x v="6"/>
    <n v="585"/>
    <n v="165"/>
    <n v="13"/>
    <n v="10"/>
    <n v="1200"/>
    <n v="900"/>
    <n v="2475"/>
    <n v="3750"/>
    <n v="-1275"/>
    <n v="420"/>
    <x v="0"/>
  </r>
  <r>
    <x v="1"/>
    <n v="1180"/>
    <n v="282"/>
    <n v="14.5"/>
    <n v="10"/>
    <n v="1150"/>
    <n v="880"/>
    <n v="4653"/>
    <n v="4850"/>
    <n v="-197"/>
    <n v="315"/>
    <x v="0"/>
  </r>
  <r>
    <x v="2"/>
    <n v="830"/>
    <n v="408"/>
    <n v="13.5"/>
    <n v="10"/>
    <n v="1300"/>
    <n v="950"/>
    <n v="6324"/>
    <n v="6330"/>
    <n v="-6"/>
    <n v="410"/>
    <x v="0"/>
  </r>
  <r>
    <x v="4"/>
    <n v="830"/>
    <n v="460"/>
    <n v="13"/>
    <n v="10"/>
    <n v="1300"/>
    <n v="900"/>
    <n v="6900"/>
    <n v="6800"/>
    <n v="100"/>
    <n v="435"/>
    <x v="1"/>
  </r>
  <r>
    <x v="6"/>
    <n v="585"/>
    <n v="367"/>
    <n v="13"/>
    <n v="10"/>
    <n v="1200"/>
    <n v="900"/>
    <n v="5505"/>
    <n v="5770"/>
    <n v="-265"/>
    <n v="420"/>
    <x v="0"/>
  </r>
  <r>
    <x v="1"/>
    <n v="1180"/>
    <n v="274"/>
    <n v="14.5"/>
    <n v="10"/>
    <n v="1150"/>
    <n v="880"/>
    <n v="4521"/>
    <n v="4770"/>
    <n v="-249"/>
    <n v="315"/>
    <x v="0"/>
  </r>
  <r>
    <x v="2"/>
    <n v="830"/>
    <n v="283"/>
    <n v="13.5"/>
    <n v="10"/>
    <n v="1300"/>
    <n v="950"/>
    <n v="4386.5"/>
    <n v="5080"/>
    <n v="-693.5"/>
    <n v="410"/>
    <x v="0"/>
  </r>
  <r>
    <x v="5"/>
    <n v="1350"/>
    <n v="201"/>
    <n v="15"/>
    <n v="10"/>
    <n v="1250"/>
    <n v="920"/>
    <n v="3417"/>
    <n v="4180"/>
    <n v="-763"/>
    <n v="304"/>
    <x v="0"/>
  </r>
  <r>
    <x v="0"/>
    <n v="325"/>
    <n v="364"/>
    <n v="12"/>
    <n v="10"/>
    <n v="1100"/>
    <n v="850"/>
    <n v="5096"/>
    <n v="5590"/>
    <n v="-494"/>
    <n v="490"/>
    <x v="0"/>
  </r>
  <r>
    <x v="4"/>
    <n v="830"/>
    <n v="209"/>
    <n v="13"/>
    <n v="10"/>
    <n v="1300"/>
    <n v="900"/>
    <n v="3135"/>
    <n v="4290"/>
    <n v="-1155"/>
    <n v="435"/>
    <x v="0"/>
  </r>
  <r>
    <x v="3"/>
    <n v="2000"/>
    <n v="282"/>
    <n v="16"/>
    <n v="10"/>
    <n v="1000"/>
    <n v="800"/>
    <n v="5076"/>
    <n v="4620"/>
    <n v="456"/>
    <n v="210"/>
    <x v="1"/>
  </r>
  <r>
    <x v="5"/>
    <n v="1350"/>
    <n v="162"/>
    <n v="15"/>
    <n v="10"/>
    <n v="1250"/>
    <n v="920"/>
    <n v="2754"/>
    <n v="3790"/>
    <n v="-1036"/>
    <n v="304"/>
    <x v="0"/>
  </r>
  <r>
    <x v="4"/>
    <n v="830"/>
    <n v="491"/>
    <n v="13"/>
    <n v="10"/>
    <n v="1300"/>
    <n v="900"/>
    <n v="7365"/>
    <n v="7110"/>
    <n v="255"/>
    <n v="435"/>
    <x v="1"/>
  </r>
  <r>
    <x v="5"/>
    <n v="1350"/>
    <n v="317"/>
    <n v="15"/>
    <n v="10"/>
    <n v="1250"/>
    <n v="920"/>
    <n v="5389"/>
    <n v="5340"/>
    <n v="49"/>
    <n v="304"/>
    <x v="1"/>
  </r>
  <r>
    <x v="4"/>
    <n v="830"/>
    <n v="344"/>
    <n v="13"/>
    <n v="10"/>
    <n v="1300"/>
    <n v="900"/>
    <n v="5160"/>
    <n v="5640"/>
    <n v="-480"/>
    <n v="435"/>
    <x v="0"/>
  </r>
  <r>
    <x v="7"/>
    <n v="1090"/>
    <n v="436"/>
    <n v="14"/>
    <n v="10"/>
    <n v="1400"/>
    <n v="1000"/>
    <n v="6976"/>
    <n v="6760"/>
    <n v="216"/>
    <n v="400"/>
    <x v="1"/>
  </r>
  <r>
    <x v="6"/>
    <n v="585"/>
    <n v="150"/>
    <n v="13"/>
    <n v="10"/>
    <n v="1200"/>
    <n v="900"/>
    <n v="2250"/>
    <n v="3600"/>
    <n v="-1350"/>
    <n v="420"/>
    <x v="0"/>
  </r>
  <r>
    <x v="6"/>
    <n v="585"/>
    <n v="489"/>
    <n v="13"/>
    <n v="10"/>
    <n v="1200"/>
    <n v="900"/>
    <n v="7335"/>
    <n v="6990"/>
    <n v="345"/>
    <n v="420"/>
    <x v="1"/>
  </r>
  <r>
    <x v="6"/>
    <n v="585"/>
    <n v="236"/>
    <n v="13"/>
    <n v="10"/>
    <n v="1200"/>
    <n v="900"/>
    <n v="3540"/>
    <n v="4460"/>
    <n v="-920"/>
    <n v="420"/>
    <x v="0"/>
  </r>
  <r>
    <x v="6"/>
    <n v="585"/>
    <n v="51"/>
    <n v="13"/>
    <n v="10"/>
    <n v="1200"/>
    <n v="900"/>
    <n v="765"/>
    <n v="2610"/>
    <n v="-1845"/>
    <n v="420"/>
    <x v="0"/>
  </r>
  <r>
    <x v="7"/>
    <n v="1090"/>
    <n v="269"/>
    <n v="14"/>
    <n v="10"/>
    <n v="1400"/>
    <n v="1000"/>
    <n v="4304"/>
    <n v="5090"/>
    <n v="-786"/>
    <n v="400"/>
    <x v="0"/>
  </r>
  <r>
    <x v="4"/>
    <n v="830"/>
    <n v="392"/>
    <n v="13"/>
    <n v="10"/>
    <n v="1300"/>
    <n v="900"/>
    <n v="5880"/>
    <n v="6120"/>
    <n v="-240"/>
    <n v="435"/>
    <x v="0"/>
  </r>
  <r>
    <x v="1"/>
    <n v="1180"/>
    <n v="273"/>
    <n v="14.5"/>
    <n v="10"/>
    <n v="1150"/>
    <n v="880"/>
    <n v="4504.5"/>
    <n v="4760"/>
    <n v="-255.5"/>
    <n v="315"/>
    <x v="0"/>
  </r>
  <r>
    <x v="6"/>
    <n v="585"/>
    <n v="434"/>
    <n v="13"/>
    <n v="10"/>
    <n v="1200"/>
    <n v="900"/>
    <n v="6510"/>
    <n v="6440"/>
    <n v="70"/>
    <n v="420"/>
    <x v="1"/>
  </r>
  <r>
    <x v="2"/>
    <n v="830"/>
    <n v="175"/>
    <n v="13.5"/>
    <n v="10"/>
    <n v="1300"/>
    <n v="950"/>
    <n v="2712.5"/>
    <n v="4000"/>
    <n v="-1287.5"/>
    <n v="410"/>
    <x v="0"/>
  </r>
  <r>
    <x v="7"/>
    <n v="1090"/>
    <n v="102"/>
    <n v="14"/>
    <n v="10"/>
    <n v="1400"/>
    <n v="1000"/>
    <n v="1632"/>
    <n v="3420"/>
    <n v="-1788"/>
    <n v="400"/>
    <x v="0"/>
  </r>
  <r>
    <x v="5"/>
    <n v="1350"/>
    <n v="267"/>
    <n v="15"/>
    <n v="10"/>
    <n v="1250"/>
    <n v="920"/>
    <n v="4539"/>
    <n v="4840"/>
    <n v="-301"/>
    <n v="304"/>
    <x v="0"/>
  </r>
  <r>
    <x v="3"/>
    <n v="2000"/>
    <n v="247"/>
    <n v="16"/>
    <n v="10"/>
    <n v="1000"/>
    <n v="800"/>
    <n v="4446"/>
    <n v="4270"/>
    <n v="176"/>
    <n v="210"/>
    <x v="1"/>
  </r>
  <r>
    <x v="3"/>
    <n v="2000"/>
    <n v="296"/>
    <n v="16"/>
    <n v="10"/>
    <n v="1000"/>
    <n v="800"/>
    <n v="5328"/>
    <n v="4760"/>
    <n v="568"/>
    <n v="210"/>
    <x v="1"/>
  </r>
  <r>
    <x v="5"/>
    <n v="1350"/>
    <n v="488"/>
    <n v="15"/>
    <n v="10"/>
    <n v="1250"/>
    <n v="920"/>
    <n v="8296"/>
    <n v="7050"/>
    <n v="1246"/>
    <n v="304"/>
    <x v="1"/>
  </r>
  <r>
    <x v="2"/>
    <n v="830"/>
    <n v="233"/>
    <n v="13.5"/>
    <n v="10"/>
    <n v="1300"/>
    <n v="950"/>
    <n v="3611.5"/>
    <n v="4580"/>
    <n v="-968.5"/>
    <n v="410"/>
    <x v="0"/>
  </r>
  <r>
    <x v="2"/>
    <n v="830"/>
    <n v="450"/>
    <n v="13.5"/>
    <n v="10"/>
    <n v="1300"/>
    <n v="950"/>
    <n v="6975"/>
    <n v="6750"/>
    <n v="225"/>
    <n v="410"/>
    <x v="1"/>
  </r>
  <r>
    <x v="0"/>
    <n v="325"/>
    <n v="343"/>
    <n v="12"/>
    <n v="10"/>
    <n v="1100"/>
    <n v="850"/>
    <n v="4802"/>
    <n v="5380"/>
    <n v="-578"/>
    <n v="490"/>
    <x v="0"/>
  </r>
  <r>
    <x v="3"/>
    <n v="2000"/>
    <n v="374"/>
    <n v="16"/>
    <n v="10"/>
    <n v="1000"/>
    <n v="800"/>
    <n v="6732"/>
    <n v="5540"/>
    <n v="1192"/>
    <n v="210"/>
    <x v="1"/>
  </r>
  <r>
    <x v="5"/>
    <n v="1350"/>
    <n v="147"/>
    <n v="15"/>
    <n v="10"/>
    <n v="1250"/>
    <n v="920"/>
    <n v="2499"/>
    <n v="3640"/>
    <n v="-1141"/>
    <n v="304"/>
    <x v="0"/>
  </r>
  <r>
    <x v="4"/>
    <n v="830"/>
    <n v="444"/>
    <n v="13"/>
    <n v="10"/>
    <n v="1300"/>
    <n v="900"/>
    <n v="6660"/>
    <n v="6640"/>
    <n v="20"/>
    <n v="435"/>
    <x v="1"/>
  </r>
  <r>
    <x v="0"/>
    <n v="325"/>
    <n v="289"/>
    <n v="12"/>
    <n v="10"/>
    <n v="1100"/>
    <n v="850"/>
    <n v="4046"/>
    <n v="4840"/>
    <n v="-794"/>
    <n v="490"/>
    <x v="0"/>
  </r>
  <r>
    <x v="3"/>
    <n v="2000"/>
    <n v="146"/>
    <n v="16"/>
    <n v="10"/>
    <n v="1000"/>
    <n v="800"/>
    <n v="2628"/>
    <n v="3260"/>
    <n v="-632"/>
    <n v="210"/>
    <x v="0"/>
  </r>
  <r>
    <x v="6"/>
    <n v="585"/>
    <n v="173"/>
    <n v="13"/>
    <n v="10"/>
    <n v="1200"/>
    <n v="900"/>
    <n v="2595"/>
    <n v="3830"/>
    <n v="-1235"/>
    <n v="420"/>
    <x v="0"/>
  </r>
  <r>
    <x v="2"/>
    <n v="830"/>
    <n v="375"/>
    <n v="13.5"/>
    <n v="10"/>
    <n v="1300"/>
    <n v="950"/>
    <n v="5812.5"/>
    <n v="6000"/>
    <n v="-187.5"/>
    <n v="410"/>
    <x v="0"/>
  </r>
  <r>
    <x v="3"/>
    <n v="2000"/>
    <n v="398"/>
    <n v="16"/>
    <n v="10"/>
    <n v="1000"/>
    <n v="800"/>
    <n v="7164"/>
    <n v="5780"/>
    <n v="1384"/>
    <n v="210"/>
    <x v="1"/>
  </r>
  <r>
    <x v="2"/>
    <n v="830"/>
    <n v="197"/>
    <n v="13.5"/>
    <n v="10"/>
    <n v="1300"/>
    <n v="950"/>
    <n v="3053.5"/>
    <n v="4220"/>
    <n v="-1166.5"/>
    <n v="410"/>
    <x v="0"/>
  </r>
  <r>
    <x v="5"/>
    <n v="1350"/>
    <n v="492"/>
    <n v="15"/>
    <n v="10"/>
    <n v="1250"/>
    <n v="920"/>
    <n v="8364"/>
    <n v="7090"/>
    <n v="1274"/>
    <n v="304"/>
    <x v="1"/>
  </r>
  <r>
    <x v="5"/>
    <n v="1350"/>
    <n v="452"/>
    <n v="15"/>
    <n v="10"/>
    <n v="1250"/>
    <n v="920"/>
    <n v="7684"/>
    <n v="6690"/>
    <n v="994"/>
    <n v="304"/>
    <x v="1"/>
  </r>
  <r>
    <x v="7"/>
    <n v="1090"/>
    <n v="196"/>
    <n v="14"/>
    <n v="10"/>
    <n v="1400"/>
    <n v="1000"/>
    <n v="3136"/>
    <n v="4360"/>
    <n v="-1224"/>
    <n v="400"/>
    <x v="0"/>
  </r>
  <r>
    <x v="5"/>
    <n v="1350"/>
    <n v="401"/>
    <n v="15"/>
    <n v="10"/>
    <n v="1250"/>
    <n v="920"/>
    <n v="6817"/>
    <n v="6180"/>
    <n v="637"/>
    <n v="304"/>
    <x v="1"/>
  </r>
  <r>
    <x v="0"/>
    <n v="325"/>
    <n v="357"/>
    <n v="12"/>
    <n v="10"/>
    <n v="1100"/>
    <n v="850"/>
    <n v="4998"/>
    <n v="5520"/>
    <n v="-522"/>
    <n v="490"/>
    <x v="0"/>
  </r>
  <r>
    <x v="6"/>
    <n v="585"/>
    <n v="466"/>
    <n v="13"/>
    <n v="10"/>
    <n v="1200"/>
    <n v="900"/>
    <n v="6990"/>
    <n v="6760"/>
    <n v="230"/>
    <n v="420"/>
    <x v="1"/>
  </r>
  <r>
    <x v="3"/>
    <n v="2000"/>
    <n v="177"/>
    <n v="16"/>
    <n v="10"/>
    <n v="1000"/>
    <n v="800"/>
    <n v="3186"/>
    <n v="3570"/>
    <n v="-384"/>
    <n v="210"/>
    <x v="0"/>
  </r>
  <r>
    <x v="0"/>
    <n v="325"/>
    <n v="387"/>
    <n v="12"/>
    <n v="10"/>
    <n v="1100"/>
    <n v="850"/>
    <n v="5418"/>
    <n v="5820"/>
    <n v="-402"/>
    <n v="490"/>
    <x v="0"/>
  </r>
  <r>
    <x v="3"/>
    <n v="2000"/>
    <n v="178"/>
    <n v="16"/>
    <n v="10"/>
    <n v="1000"/>
    <n v="800"/>
    <n v="3204"/>
    <n v="3580"/>
    <n v="-376"/>
    <n v="210"/>
    <x v="0"/>
  </r>
  <r>
    <x v="2"/>
    <n v="830"/>
    <n v="490"/>
    <n v="13.5"/>
    <n v="10"/>
    <n v="1300"/>
    <n v="950"/>
    <n v="7595"/>
    <n v="7150"/>
    <n v="445"/>
    <n v="410"/>
    <x v="1"/>
  </r>
  <r>
    <x v="6"/>
    <n v="585"/>
    <n v="483"/>
    <n v="13"/>
    <n v="10"/>
    <n v="1200"/>
    <n v="900"/>
    <n v="7245"/>
    <n v="6930"/>
    <n v="315"/>
    <n v="420"/>
    <x v="1"/>
  </r>
  <r>
    <x v="0"/>
    <n v="325"/>
    <n v="464"/>
    <n v="12"/>
    <n v="10"/>
    <n v="1100"/>
    <n v="850"/>
    <n v="6496"/>
    <n v="6590"/>
    <n v="-94"/>
    <n v="490"/>
    <x v="0"/>
  </r>
  <r>
    <x v="4"/>
    <n v="830"/>
    <n v="347"/>
    <n v="13"/>
    <n v="10"/>
    <n v="1300"/>
    <n v="900"/>
    <n v="5205"/>
    <n v="5670"/>
    <n v="-465"/>
    <n v="435"/>
    <x v="0"/>
  </r>
  <r>
    <x v="2"/>
    <n v="830"/>
    <n v="312"/>
    <n v="13.5"/>
    <n v="10"/>
    <n v="1300"/>
    <n v="950"/>
    <n v="4836"/>
    <n v="5370"/>
    <n v="-534"/>
    <n v="410"/>
    <x v="0"/>
  </r>
  <r>
    <x v="5"/>
    <n v="1350"/>
    <n v="193"/>
    <n v="15"/>
    <n v="10"/>
    <n v="1250"/>
    <n v="920"/>
    <n v="3281"/>
    <n v="4100"/>
    <n v="-819"/>
    <n v="304"/>
    <x v="0"/>
  </r>
  <r>
    <x v="7"/>
    <n v="1090"/>
    <n v="161"/>
    <n v="14"/>
    <n v="10"/>
    <n v="1400"/>
    <n v="1000"/>
    <n v="2576"/>
    <n v="4010"/>
    <n v="-1434"/>
    <n v="400"/>
    <x v="0"/>
  </r>
  <r>
    <x v="6"/>
    <n v="585"/>
    <n v="109"/>
    <n v="13"/>
    <n v="10"/>
    <n v="1200"/>
    <n v="900"/>
    <n v="1635"/>
    <n v="3190"/>
    <n v="-1555"/>
    <n v="420"/>
    <x v="0"/>
  </r>
  <r>
    <x v="6"/>
    <n v="585"/>
    <n v="51"/>
    <n v="13"/>
    <n v="10"/>
    <n v="1200"/>
    <n v="900"/>
    <n v="765"/>
    <n v="2610"/>
    <n v="-1845"/>
    <n v="420"/>
    <x v="0"/>
  </r>
  <r>
    <x v="6"/>
    <n v="585"/>
    <n v="353"/>
    <n v="13"/>
    <n v="10"/>
    <n v="1200"/>
    <n v="900"/>
    <n v="5295"/>
    <n v="5630"/>
    <n v="-335"/>
    <n v="420"/>
    <x v="0"/>
  </r>
  <r>
    <x v="4"/>
    <n v="830"/>
    <n v="189"/>
    <n v="13"/>
    <n v="10"/>
    <n v="1300"/>
    <n v="900"/>
    <n v="2835"/>
    <n v="4090"/>
    <n v="-1255"/>
    <n v="435"/>
    <x v="0"/>
  </r>
  <r>
    <x v="1"/>
    <n v="1180"/>
    <n v="86"/>
    <n v="14.5"/>
    <n v="10"/>
    <n v="1150"/>
    <n v="880"/>
    <n v="1419"/>
    <n v="2890"/>
    <n v="-1471"/>
    <n v="315"/>
    <x v="0"/>
  </r>
  <r>
    <x v="3"/>
    <n v="2000"/>
    <n v="58"/>
    <n v="16"/>
    <n v="10"/>
    <n v="1000"/>
    <n v="800"/>
    <n v="1044"/>
    <n v="2380"/>
    <n v="-1336"/>
    <n v="210"/>
    <x v="0"/>
  </r>
  <r>
    <x v="6"/>
    <n v="585"/>
    <n v="148"/>
    <n v="13"/>
    <n v="10"/>
    <n v="1200"/>
    <n v="900"/>
    <n v="2220"/>
    <n v="3580"/>
    <n v="-1360"/>
    <n v="420"/>
    <x v="0"/>
  </r>
  <r>
    <x v="2"/>
    <n v="830"/>
    <n v="353"/>
    <n v="13.5"/>
    <n v="10"/>
    <n v="1300"/>
    <n v="950"/>
    <n v="5471.5"/>
    <n v="5780"/>
    <n v="-308.5"/>
    <n v="410"/>
    <x v="0"/>
  </r>
  <r>
    <x v="3"/>
    <n v="2000"/>
    <n v="180"/>
    <n v="16"/>
    <n v="10"/>
    <n v="1000"/>
    <n v="800"/>
    <n v="3240"/>
    <n v="3600"/>
    <n v="-360"/>
    <n v="210"/>
    <x v="0"/>
  </r>
  <r>
    <x v="5"/>
    <n v="1350"/>
    <n v="201"/>
    <n v="15"/>
    <n v="10"/>
    <n v="1250"/>
    <n v="920"/>
    <n v="3417"/>
    <n v="4180"/>
    <n v="-763"/>
    <n v="304"/>
    <x v="0"/>
  </r>
  <r>
    <x v="4"/>
    <n v="830"/>
    <n v="169"/>
    <n v="13"/>
    <n v="10"/>
    <n v="1300"/>
    <n v="900"/>
    <n v="2535"/>
    <n v="3890"/>
    <n v="-1355"/>
    <n v="435"/>
    <x v="0"/>
  </r>
  <r>
    <x v="6"/>
    <n v="585"/>
    <n v="457"/>
    <n v="13"/>
    <n v="10"/>
    <n v="1200"/>
    <n v="900"/>
    <n v="6855"/>
    <n v="6670"/>
    <n v="185"/>
    <n v="420"/>
    <x v="1"/>
  </r>
  <r>
    <x v="5"/>
    <n v="1350"/>
    <n v="124"/>
    <n v="15"/>
    <n v="10"/>
    <n v="1250"/>
    <n v="920"/>
    <n v="2108"/>
    <n v="3410"/>
    <n v="-1302"/>
    <n v="304"/>
    <x v="0"/>
  </r>
  <r>
    <x v="6"/>
    <n v="585"/>
    <n v="469"/>
    <n v="13"/>
    <n v="10"/>
    <n v="1200"/>
    <n v="900"/>
    <n v="7035"/>
    <n v="6790"/>
    <n v="245"/>
    <n v="420"/>
    <x v="1"/>
  </r>
  <r>
    <x v="4"/>
    <n v="830"/>
    <n v="153"/>
    <n v="13"/>
    <n v="10"/>
    <n v="1300"/>
    <n v="900"/>
    <n v="2295"/>
    <n v="3730"/>
    <n v="-1435"/>
    <n v="435"/>
    <x v="0"/>
  </r>
  <r>
    <x v="5"/>
    <n v="1350"/>
    <n v="303"/>
    <n v="15"/>
    <n v="10"/>
    <n v="1250"/>
    <n v="920"/>
    <n v="5151"/>
    <n v="5200"/>
    <n v="-49"/>
    <n v="304"/>
    <x v="0"/>
  </r>
  <r>
    <x v="2"/>
    <n v="830"/>
    <n v="161"/>
    <n v="13.5"/>
    <n v="10"/>
    <n v="1300"/>
    <n v="950"/>
    <n v="2495.5"/>
    <n v="3860"/>
    <n v="-1364.5"/>
    <n v="410"/>
    <x v="0"/>
  </r>
  <r>
    <x v="4"/>
    <n v="830"/>
    <n v="148"/>
    <n v="13"/>
    <n v="10"/>
    <n v="1300"/>
    <n v="900"/>
    <n v="2220"/>
    <n v="3680"/>
    <n v="-1460"/>
    <n v="435"/>
    <x v="0"/>
  </r>
  <r>
    <x v="6"/>
    <n v="585"/>
    <n v="398"/>
    <n v="13"/>
    <n v="10"/>
    <n v="1200"/>
    <n v="900"/>
    <n v="5970"/>
    <n v="6080"/>
    <n v="-110"/>
    <n v="420"/>
    <x v="0"/>
  </r>
  <r>
    <x v="7"/>
    <n v="1090"/>
    <n v="433"/>
    <n v="14"/>
    <n v="10"/>
    <n v="1400"/>
    <n v="1000"/>
    <n v="6928"/>
    <n v="6730"/>
    <n v="198"/>
    <n v="400"/>
    <x v="1"/>
  </r>
  <r>
    <x v="4"/>
    <n v="830"/>
    <n v="387"/>
    <n v="13"/>
    <n v="10"/>
    <n v="1300"/>
    <n v="900"/>
    <n v="5805"/>
    <n v="6070"/>
    <n v="-265"/>
    <n v="435"/>
    <x v="0"/>
  </r>
  <r>
    <x v="7"/>
    <n v="1090"/>
    <n v="359"/>
    <n v="14"/>
    <n v="10"/>
    <n v="1400"/>
    <n v="1000"/>
    <n v="5744"/>
    <n v="5990"/>
    <n v="-246"/>
    <n v="400"/>
    <x v="0"/>
  </r>
  <r>
    <x v="2"/>
    <n v="830"/>
    <n v="257"/>
    <n v="13.5"/>
    <n v="10"/>
    <n v="1300"/>
    <n v="950"/>
    <n v="3983.5"/>
    <n v="4820"/>
    <n v="-836.5"/>
    <n v="410"/>
    <x v="0"/>
  </r>
  <r>
    <x v="1"/>
    <n v="1180"/>
    <n v="218"/>
    <n v="14.5"/>
    <n v="10"/>
    <n v="1150"/>
    <n v="880"/>
    <n v="3597"/>
    <n v="4210"/>
    <n v="-613"/>
    <n v="315"/>
    <x v="0"/>
  </r>
  <r>
    <x v="5"/>
    <n v="1350"/>
    <n v="210"/>
    <n v="15"/>
    <n v="10"/>
    <n v="1250"/>
    <n v="920"/>
    <n v="3570"/>
    <n v="4270"/>
    <n v="-700"/>
    <n v="304"/>
    <x v="0"/>
  </r>
  <r>
    <x v="5"/>
    <n v="1350"/>
    <n v="338"/>
    <n v="15"/>
    <n v="10"/>
    <n v="1250"/>
    <n v="920"/>
    <n v="5746"/>
    <n v="5550"/>
    <n v="196"/>
    <n v="304"/>
    <x v="1"/>
  </r>
  <r>
    <x v="4"/>
    <n v="830"/>
    <n v="326"/>
    <n v="13"/>
    <n v="10"/>
    <n v="1300"/>
    <n v="900"/>
    <n v="4890"/>
    <n v="5460"/>
    <n v="-570"/>
    <n v="435"/>
    <x v="0"/>
  </r>
  <r>
    <x v="3"/>
    <n v="2000"/>
    <n v="453"/>
    <n v="16"/>
    <n v="10"/>
    <n v="1000"/>
    <n v="800"/>
    <n v="8154"/>
    <n v="6330"/>
    <n v="1824"/>
    <n v="210"/>
    <x v="1"/>
  </r>
  <r>
    <x v="3"/>
    <n v="2000"/>
    <n v="433"/>
    <n v="16"/>
    <n v="10"/>
    <n v="1000"/>
    <n v="800"/>
    <n v="7794"/>
    <n v="6130"/>
    <n v="1664"/>
    <n v="210"/>
    <x v="1"/>
  </r>
  <r>
    <x v="3"/>
    <n v="2000"/>
    <n v="184"/>
    <n v="16"/>
    <n v="10"/>
    <n v="1000"/>
    <n v="800"/>
    <n v="3312"/>
    <n v="3640"/>
    <n v="-328"/>
    <n v="210"/>
    <x v="0"/>
  </r>
  <r>
    <x v="2"/>
    <n v="830"/>
    <n v="450"/>
    <n v="13.5"/>
    <n v="10"/>
    <n v="1300"/>
    <n v="950"/>
    <n v="6975"/>
    <n v="6750"/>
    <n v="225"/>
    <n v="410"/>
    <x v="1"/>
  </r>
  <r>
    <x v="3"/>
    <n v="2000"/>
    <n v="82"/>
    <n v="16"/>
    <n v="10"/>
    <n v="1000"/>
    <n v="800"/>
    <n v="1476"/>
    <n v="2620"/>
    <n v="-1144"/>
    <n v="210"/>
    <x v="0"/>
  </r>
  <r>
    <x v="3"/>
    <n v="2000"/>
    <n v="492"/>
    <n v="16"/>
    <n v="10"/>
    <n v="1000"/>
    <n v="800"/>
    <n v="8856"/>
    <n v="6720"/>
    <n v="2136"/>
    <n v="210"/>
    <x v="1"/>
  </r>
  <r>
    <x v="2"/>
    <n v="830"/>
    <n v="424"/>
    <n v="13.5"/>
    <n v="10"/>
    <n v="1300"/>
    <n v="950"/>
    <n v="6572"/>
    <n v="6490"/>
    <n v="82"/>
    <n v="410"/>
    <x v="1"/>
  </r>
  <r>
    <x v="4"/>
    <n v="830"/>
    <n v="287"/>
    <n v="13"/>
    <n v="10"/>
    <n v="1300"/>
    <n v="900"/>
    <n v="4305"/>
    <n v="5070"/>
    <n v="-765"/>
    <n v="435"/>
    <x v="0"/>
  </r>
  <r>
    <x v="4"/>
    <n v="830"/>
    <n v="87"/>
    <n v="13"/>
    <n v="10"/>
    <n v="1300"/>
    <n v="900"/>
    <n v="1305"/>
    <n v="3070"/>
    <n v="-1765"/>
    <n v="435"/>
    <x v="0"/>
  </r>
  <r>
    <x v="4"/>
    <n v="830"/>
    <n v="414"/>
    <n v="13"/>
    <n v="10"/>
    <n v="1300"/>
    <n v="900"/>
    <n v="6210"/>
    <n v="6340"/>
    <n v="-130"/>
    <n v="435"/>
    <x v="0"/>
  </r>
  <r>
    <x v="2"/>
    <n v="830"/>
    <n v="487"/>
    <n v="13.5"/>
    <n v="10"/>
    <n v="1300"/>
    <n v="950"/>
    <n v="7548.5"/>
    <n v="7120"/>
    <n v="428.5"/>
    <n v="410"/>
    <x v="1"/>
  </r>
  <r>
    <x v="3"/>
    <n v="2000"/>
    <n v="332"/>
    <n v="16"/>
    <n v="10"/>
    <n v="1000"/>
    <n v="800"/>
    <n v="5976"/>
    <n v="5120"/>
    <n v="856"/>
    <n v="210"/>
    <x v="1"/>
  </r>
  <r>
    <x v="2"/>
    <n v="830"/>
    <n v="275"/>
    <n v="13.5"/>
    <n v="10"/>
    <n v="1300"/>
    <n v="950"/>
    <n v="4262.5"/>
    <n v="5000"/>
    <n v="-737.5"/>
    <n v="410"/>
    <x v="0"/>
  </r>
  <r>
    <x v="1"/>
    <n v="1180"/>
    <n v="335"/>
    <n v="14.5"/>
    <n v="10"/>
    <n v="1150"/>
    <n v="880"/>
    <n v="5527.5"/>
    <n v="5380"/>
    <n v="147.5"/>
    <n v="315"/>
    <x v="1"/>
  </r>
  <r>
    <x v="6"/>
    <n v="585"/>
    <n v="333"/>
    <n v="13"/>
    <n v="10"/>
    <n v="1200"/>
    <n v="900"/>
    <n v="4995"/>
    <n v="5430"/>
    <n v="-435"/>
    <n v="420"/>
    <x v="0"/>
  </r>
  <r>
    <x v="0"/>
    <n v="325"/>
    <n v="497"/>
    <n v="12"/>
    <n v="10"/>
    <n v="1100"/>
    <n v="850"/>
    <n v="6958"/>
    <n v="6920"/>
    <n v="38"/>
    <n v="490"/>
    <x v="1"/>
  </r>
  <r>
    <x v="6"/>
    <n v="585"/>
    <n v="366"/>
    <n v="13"/>
    <n v="10"/>
    <n v="1200"/>
    <n v="900"/>
    <n v="5490"/>
    <n v="5760"/>
    <n v="-270"/>
    <n v="420"/>
    <x v="0"/>
  </r>
  <r>
    <x v="3"/>
    <n v="2000"/>
    <n v="196"/>
    <n v="16"/>
    <n v="10"/>
    <n v="1000"/>
    <n v="800"/>
    <n v="3528"/>
    <n v="3760"/>
    <n v="-232"/>
    <n v="210"/>
    <x v="0"/>
  </r>
  <r>
    <x v="5"/>
    <n v="1350"/>
    <n v="84"/>
    <n v="15"/>
    <n v="10"/>
    <n v="1250"/>
    <n v="920"/>
    <n v="1428"/>
    <n v="3010"/>
    <n v="-1582"/>
    <n v="304"/>
    <x v="0"/>
  </r>
  <r>
    <x v="3"/>
    <n v="2000"/>
    <n v="98"/>
    <n v="16"/>
    <n v="10"/>
    <n v="1000"/>
    <n v="800"/>
    <n v="1764"/>
    <n v="2780"/>
    <n v="-1016"/>
    <n v="210"/>
    <x v="0"/>
  </r>
  <r>
    <x v="3"/>
    <n v="2000"/>
    <n v="66"/>
    <n v="16"/>
    <n v="10"/>
    <n v="1000"/>
    <n v="800"/>
    <n v="1188"/>
    <n v="2460"/>
    <n v="-1272"/>
    <n v="210"/>
    <x v="0"/>
  </r>
  <r>
    <x v="5"/>
    <n v="1350"/>
    <n v="269"/>
    <n v="15"/>
    <n v="10"/>
    <n v="1250"/>
    <n v="920"/>
    <n v="4573"/>
    <n v="4860"/>
    <n v="-287"/>
    <n v="304"/>
    <x v="0"/>
  </r>
  <r>
    <x v="4"/>
    <n v="830"/>
    <n v="95"/>
    <n v="13"/>
    <n v="10"/>
    <n v="1300"/>
    <n v="900"/>
    <n v="1425"/>
    <n v="3150"/>
    <n v="-1725"/>
    <n v="435"/>
    <x v="0"/>
  </r>
  <r>
    <x v="1"/>
    <n v="1180"/>
    <n v="55"/>
    <n v="14.5"/>
    <n v="10"/>
    <n v="1150"/>
    <n v="880"/>
    <n v="907.5"/>
    <n v="2580"/>
    <n v="-1672.5"/>
    <n v="315"/>
    <x v="0"/>
  </r>
  <r>
    <x v="2"/>
    <n v="830"/>
    <n v="429"/>
    <n v="13.5"/>
    <n v="10"/>
    <n v="1300"/>
    <n v="950"/>
    <n v="6649.5"/>
    <n v="6540"/>
    <n v="109.5"/>
    <n v="410"/>
    <x v="1"/>
  </r>
  <r>
    <x v="6"/>
    <n v="585"/>
    <n v="86"/>
    <n v="13"/>
    <n v="10"/>
    <n v="1200"/>
    <n v="900"/>
    <n v="1290"/>
    <n v="2960"/>
    <n v="-1670"/>
    <n v="420"/>
    <x v="0"/>
  </r>
  <r>
    <x v="3"/>
    <n v="2000"/>
    <n v="398"/>
    <n v="16"/>
    <n v="10"/>
    <n v="1000"/>
    <n v="800"/>
    <n v="7164"/>
    <n v="5780"/>
    <n v="1384"/>
    <n v="210"/>
    <x v="1"/>
  </r>
  <r>
    <x v="6"/>
    <n v="585"/>
    <n v="351"/>
    <n v="13"/>
    <n v="10"/>
    <n v="1200"/>
    <n v="900"/>
    <n v="5265"/>
    <n v="5610"/>
    <n v="-345"/>
    <n v="420"/>
    <x v="0"/>
  </r>
  <r>
    <x v="1"/>
    <n v="1180"/>
    <n v="144"/>
    <n v="14.5"/>
    <n v="10"/>
    <n v="1150"/>
    <n v="880"/>
    <n v="2376"/>
    <n v="3470"/>
    <n v="-1094"/>
    <n v="315"/>
    <x v="0"/>
  </r>
  <r>
    <x v="2"/>
    <n v="830"/>
    <n v="237"/>
    <n v="13.5"/>
    <n v="10"/>
    <n v="1300"/>
    <n v="950"/>
    <n v="3673.5"/>
    <n v="4620"/>
    <n v="-946.5"/>
    <n v="410"/>
    <x v="0"/>
  </r>
  <r>
    <x v="6"/>
    <n v="585"/>
    <n v="165"/>
    <n v="13"/>
    <n v="10"/>
    <n v="1200"/>
    <n v="900"/>
    <n v="2475"/>
    <n v="3750"/>
    <n v="-1275"/>
    <n v="420"/>
    <x v="0"/>
  </r>
  <r>
    <x v="0"/>
    <n v="325"/>
    <n v="302"/>
    <n v="12"/>
    <n v="10"/>
    <n v="1100"/>
    <n v="850"/>
    <n v="4228"/>
    <n v="4970"/>
    <n v="-742"/>
    <n v="490"/>
    <x v="0"/>
  </r>
  <r>
    <x v="1"/>
    <n v="1180"/>
    <n v="465"/>
    <n v="14.5"/>
    <n v="10"/>
    <n v="1150"/>
    <n v="880"/>
    <n v="7672.5"/>
    <n v="6680"/>
    <n v="992.5"/>
    <n v="315"/>
    <x v="1"/>
  </r>
  <r>
    <x v="0"/>
    <n v="325"/>
    <n v="210"/>
    <n v="12"/>
    <n v="10"/>
    <n v="1100"/>
    <n v="850"/>
    <n v="2940"/>
    <n v="4050"/>
    <n v="-1110"/>
    <n v="490"/>
    <x v="0"/>
  </r>
  <r>
    <x v="3"/>
    <n v="2000"/>
    <n v="372"/>
    <n v="16"/>
    <n v="10"/>
    <n v="1000"/>
    <n v="800"/>
    <n v="6696"/>
    <n v="5520"/>
    <n v="1176"/>
    <n v="210"/>
    <x v="1"/>
  </r>
  <r>
    <x v="3"/>
    <n v="2000"/>
    <n v="67"/>
    <n v="16"/>
    <n v="10"/>
    <n v="1000"/>
    <n v="800"/>
    <n v="1206"/>
    <n v="2470"/>
    <n v="-1264"/>
    <n v="210"/>
    <x v="0"/>
  </r>
  <r>
    <x v="6"/>
    <n v="585"/>
    <n v="272"/>
    <n v="13"/>
    <n v="10"/>
    <n v="1200"/>
    <n v="900"/>
    <n v="4080"/>
    <n v="4820"/>
    <n v="-740"/>
    <n v="420"/>
    <x v="0"/>
  </r>
  <r>
    <x v="4"/>
    <n v="830"/>
    <n v="107"/>
    <n v="13"/>
    <n v="10"/>
    <n v="1300"/>
    <n v="900"/>
    <n v="1605"/>
    <n v="3270"/>
    <n v="-1665"/>
    <n v="435"/>
    <x v="0"/>
  </r>
  <r>
    <x v="2"/>
    <n v="830"/>
    <n v="409"/>
    <n v="13.5"/>
    <n v="10"/>
    <n v="1300"/>
    <n v="950"/>
    <n v="6339.5"/>
    <n v="6340"/>
    <n v="-0.5"/>
    <n v="410"/>
    <x v="0"/>
  </r>
  <r>
    <x v="4"/>
    <n v="830"/>
    <n v="329"/>
    <n v="13"/>
    <n v="10"/>
    <n v="1300"/>
    <n v="900"/>
    <n v="4935"/>
    <n v="5490"/>
    <n v="-555"/>
    <n v="435"/>
    <x v="0"/>
  </r>
  <r>
    <x v="7"/>
    <n v="1090"/>
    <n v="337"/>
    <n v="14"/>
    <n v="10"/>
    <n v="1400"/>
    <n v="1000"/>
    <n v="5392"/>
    <n v="5770"/>
    <n v="-378"/>
    <n v="400"/>
    <x v="0"/>
  </r>
  <r>
    <x v="0"/>
    <n v="325"/>
    <n v="391"/>
    <n v="12"/>
    <n v="10"/>
    <n v="1100"/>
    <n v="850"/>
    <n v="5474"/>
    <n v="5860"/>
    <n v="-386"/>
    <n v="490"/>
    <x v="0"/>
  </r>
  <r>
    <x v="0"/>
    <n v="325"/>
    <n v="499"/>
    <n v="12"/>
    <n v="10"/>
    <n v="1100"/>
    <n v="850"/>
    <n v="6986"/>
    <n v="6940"/>
    <n v="46"/>
    <n v="490"/>
    <x v="1"/>
  </r>
  <r>
    <x v="0"/>
    <n v="325"/>
    <n v="204"/>
    <n v="12"/>
    <n v="10"/>
    <n v="1100"/>
    <n v="850"/>
    <n v="2856"/>
    <n v="3990"/>
    <n v="-1134"/>
    <n v="490"/>
    <x v="0"/>
  </r>
  <r>
    <x v="7"/>
    <n v="1090"/>
    <n v="435"/>
    <n v="14"/>
    <n v="10"/>
    <n v="1400"/>
    <n v="1000"/>
    <n v="6960"/>
    <n v="6750"/>
    <n v="210"/>
    <n v="400"/>
    <x v="1"/>
  </r>
  <r>
    <x v="7"/>
    <n v="1090"/>
    <n v="322"/>
    <n v="14"/>
    <n v="10"/>
    <n v="1400"/>
    <n v="1000"/>
    <n v="5152"/>
    <n v="5620"/>
    <n v="-468"/>
    <n v="400"/>
    <x v="0"/>
  </r>
  <r>
    <x v="3"/>
    <n v="2000"/>
    <n v="466"/>
    <n v="16"/>
    <n v="10"/>
    <n v="1000"/>
    <n v="800"/>
    <n v="8388"/>
    <n v="6460"/>
    <n v="1928"/>
    <n v="210"/>
    <x v="1"/>
  </r>
  <r>
    <x v="6"/>
    <n v="585"/>
    <n v="348"/>
    <n v="13"/>
    <n v="10"/>
    <n v="1200"/>
    <n v="900"/>
    <n v="5220"/>
    <n v="5580"/>
    <n v="-360"/>
    <n v="420"/>
    <x v="0"/>
  </r>
  <r>
    <x v="4"/>
    <n v="830"/>
    <n v="225"/>
    <n v="13"/>
    <n v="10"/>
    <n v="1300"/>
    <n v="900"/>
    <n v="3375"/>
    <n v="4450"/>
    <n v="-1075"/>
    <n v="435"/>
    <x v="0"/>
  </r>
  <r>
    <x v="0"/>
    <n v="325"/>
    <n v="219"/>
    <n v="12"/>
    <n v="10"/>
    <n v="1100"/>
    <n v="850"/>
    <n v="3066"/>
    <n v="4140"/>
    <n v="-1074"/>
    <n v="490"/>
    <x v="0"/>
  </r>
  <r>
    <x v="0"/>
    <n v="325"/>
    <n v="75"/>
    <n v="12"/>
    <n v="10"/>
    <n v="1100"/>
    <n v="850"/>
    <n v="1050"/>
    <n v="2700"/>
    <n v="-1650"/>
    <n v="490"/>
    <x v="0"/>
  </r>
  <r>
    <x v="2"/>
    <n v="830"/>
    <n v="355"/>
    <n v="13.5"/>
    <n v="10"/>
    <n v="1300"/>
    <n v="950"/>
    <n v="5502.5"/>
    <n v="5800"/>
    <n v="-297.5"/>
    <n v="410"/>
    <x v="0"/>
  </r>
  <r>
    <x v="6"/>
    <n v="585"/>
    <n v="457"/>
    <n v="13"/>
    <n v="10"/>
    <n v="1200"/>
    <n v="900"/>
    <n v="6855"/>
    <n v="6670"/>
    <n v="185"/>
    <n v="420"/>
    <x v="1"/>
  </r>
  <r>
    <x v="1"/>
    <n v="1180"/>
    <n v="365"/>
    <n v="14.5"/>
    <n v="10"/>
    <n v="1150"/>
    <n v="880"/>
    <n v="6022.5"/>
    <n v="5680"/>
    <n v="342.5"/>
    <n v="315"/>
    <x v="1"/>
  </r>
  <r>
    <x v="7"/>
    <n v="1090"/>
    <n v="440"/>
    <n v="14"/>
    <n v="10"/>
    <n v="1400"/>
    <n v="1000"/>
    <n v="7040"/>
    <n v="6800"/>
    <n v="240"/>
    <n v="400"/>
    <x v="1"/>
  </r>
  <r>
    <x v="6"/>
    <n v="585"/>
    <n v="85"/>
    <n v="13"/>
    <n v="10"/>
    <n v="1200"/>
    <n v="900"/>
    <n v="1275"/>
    <n v="2950"/>
    <n v="-1675"/>
    <n v="420"/>
    <x v="0"/>
  </r>
  <r>
    <x v="1"/>
    <n v="1180"/>
    <n v="69"/>
    <n v="14.5"/>
    <n v="10"/>
    <n v="1150"/>
    <n v="880"/>
    <n v="1138.5"/>
    <n v="2720"/>
    <n v="-1581.5"/>
    <n v="315"/>
    <x v="0"/>
  </r>
  <r>
    <x v="6"/>
    <n v="585"/>
    <n v="313"/>
    <n v="13"/>
    <n v="10"/>
    <n v="1200"/>
    <n v="900"/>
    <n v="4695"/>
    <n v="5230"/>
    <n v="-535"/>
    <n v="420"/>
    <x v="0"/>
  </r>
  <r>
    <x v="3"/>
    <n v="2000"/>
    <n v="449"/>
    <n v="16"/>
    <n v="10"/>
    <n v="1000"/>
    <n v="800"/>
    <n v="8082"/>
    <n v="6290"/>
    <n v="1792"/>
    <n v="210"/>
    <x v="1"/>
  </r>
  <r>
    <x v="4"/>
    <n v="830"/>
    <n v="420"/>
    <n v="13"/>
    <n v="10"/>
    <n v="1300"/>
    <n v="900"/>
    <n v="6300"/>
    <n v="6400"/>
    <n v="-100"/>
    <n v="435"/>
    <x v="0"/>
  </r>
  <r>
    <x v="0"/>
    <n v="325"/>
    <n v="192"/>
    <n v="12"/>
    <n v="10"/>
    <n v="1100"/>
    <n v="850"/>
    <n v="2688"/>
    <n v="3870"/>
    <n v="-1182"/>
    <n v="490"/>
    <x v="0"/>
  </r>
  <r>
    <x v="5"/>
    <n v="1350"/>
    <n v="403"/>
    <n v="15"/>
    <n v="10"/>
    <n v="1250"/>
    <n v="920"/>
    <n v="6851"/>
    <n v="6200"/>
    <n v="651"/>
    <n v="304"/>
    <x v="1"/>
  </r>
  <r>
    <x v="7"/>
    <n v="1090"/>
    <n v="337"/>
    <n v="14"/>
    <n v="10"/>
    <n v="1400"/>
    <n v="1000"/>
    <n v="5392"/>
    <n v="5770"/>
    <n v="-378"/>
    <n v="400"/>
    <x v="0"/>
  </r>
  <r>
    <x v="0"/>
    <n v="325"/>
    <n v="496"/>
    <n v="12"/>
    <n v="10"/>
    <n v="1100"/>
    <n v="850"/>
    <n v="6944"/>
    <n v="6910"/>
    <n v="34"/>
    <n v="490"/>
    <x v="1"/>
  </r>
  <r>
    <x v="4"/>
    <n v="830"/>
    <n v="100"/>
    <n v="13"/>
    <n v="10"/>
    <n v="1300"/>
    <n v="900"/>
    <n v="1500"/>
    <n v="3200"/>
    <n v="-1700"/>
    <n v="435"/>
    <x v="0"/>
  </r>
  <r>
    <x v="6"/>
    <n v="585"/>
    <n v="235"/>
    <n v="13"/>
    <n v="10"/>
    <n v="1200"/>
    <n v="900"/>
    <n v="3525"/>
    <n v="4450"/>
    <n v="-925"/>
    <n v="420"/>
    <x v="0"/>
  </r>
  <r>
    <x v="0"/>
    <n v="325"/>
    <n v="239"/>
    <n v="12"/>
    <n v="10"/>
    <n v="1100"/>
    <n v="850"/>
    <n v="3346"/>
    <n v="4340"/>
    <n v="-994"/>
    <n v="490"/>
    <x v="0"/>
  </r>
  <r>
    <x v="1"/>
    <n v="1180"/>
    <n v="199"/>
    <n v="14.5"/>
    <n v="10"/>
    <n v="1150"/>
    <n v="880"/>
    <n v="3283.5"/>
    <n v="4020"/>
    <n v="-736.5"/>
    <n v="315"/>
    <x v="0"/>
  </r>
  <r>
    <x v="7"/>
    <n v="1090"/>
    <n v="107"/>
    <n v="14"/>
    <n v="10"/>
    <n v="1400"/>
    <n v="1000"/>
    <n v="1712"/>
    <n v="3470"/>
    <n v="-1758"/>
    <n v="400"/>
    <x v="0"/>
  </r>
  <r>
    <x v="4"/>
    <n v="830"/>
    <n v="354"/>
    <n v="13"/>
    <n v="10"/>
    <n v="1300"/>
    <n v="900"/>
    <n v="5310"/>
    <n v="5740"/>
    <n v="-430"/>
    <n v="435"/>
    <x v="0"/>
  </r>
  <r>
    <x v="5"/>
    <n v="1350"/>
    <n v="219"/>
    <n v="15"/>
    <n v="10"/>
    <n v="1250"/>
    <n v="920"/>
    <n v="3723"/>
    <n v="4360"/>
    <n v="-637"/>
    <n v="304"/>
    <x v="0"/>
  </r>
  <r>
    <x v="4"/>
    <n v="830"/>
    <n v="320"/>
    <n v="13"/>
    <n v="10"/>
    <n v="1300"/>
    <n v="900"/>
    <n v="4800"/>
    <n v="5400"/>
    <n v="-600"/>
    <n v="435"/>
    <x v="0"/>
  </r>
  <r>
    <x v="4"/>
    <n v="830"/>
    <n v="493"/>
    <n v="13"/>
    <n v="10"/>
    <n v="1300"/>
    <n v="900"/>
    <n v="7395"/>
    <n v="7130"/>
    <n v="265"/>
    <n v="435"/>
    <x v="1"/>
  </r>
  <r>
    <x v="1"/>
    <n v="1180"/>
    <n v="313"/>
    <n v="14.5"/>
    <n v="10"/>
    <n v="1150"/>
    <n v="880"/>
    <n v="5164.5"/>
    <n v="5160"/>
    <n v="4.5"/>
    <n v="315"/>
    <x v="0"/>
  </r>
  <r>
    <x v="1"/>
    <n v="1180"/>
    <n v="109"/>
    <n v="14.5"/>
    <n v="10"/>
    <n v="1150"/>
    <n v="880"/>
    <n v="1798.5"/>
    <n v="3120"/>
    <n v="-1321.5"/>
    <n v="315"/>
    <x v="0"/>
  </r>
  <r>
    <x v="5"/>
    <n v="1350"/>
    <n v="157"/>
    <n v="15"/>
    <n v="10"/>
    <n v="1250"/>
    <n v="920"/>
    <n v="2669"/>
    <n v="3740"/>
    <n v="-1071"/>
    <n v="304"/>
    <x v="0"/>
  </r>
  <r>
    <x v="1"/>
    <n v="1180"/>
    <n v="152"/>
    <n v="14.5"/>
    <n v="10"/>
    <n v="1150"/>
    <n v="880"/>
    <n v="2508"/>
    <n v="3550"/>
    <n v="-1042"/>
    <n v="315"/>
    <x v="0"/>
  </r>
  <r>
    <x v="5"/>
    <n v="1350"/>
    <n v="311"/>
    <n v="15"/>
    <n v="10"/>
    <n v="1250"/>
    <n v="920"/>
    <n v="5287"/>
    <n v="5280"/>
    <n v="7"/>
    <n v="304"/>
    <x v="1"/>
  </r>
  <r>
    <x v="1"/>
    <n v="1180"/>
    <n v="421"/>
    <n v="14.5"/>
    <n v="10"/>
    <n v="1150"/>
    <n v="880"/>
    <n v="6946.5"/>
    <n v="6240"/>
    <n v="706.5"/>
    <n v="315"/>
    <x v="1"/>
  </r>
  <r>
    <x v="4"/>
    <n v="830"/>
    <n v="96"/>
    <n v="13"/>
    <n v="10"/>
    <n v="1300"/>
    <n v="900"/>
    <n v="1440"/>
    <n v="3160"/>
    <n v="-1720"/>
    <n v="435"/>
    <x v="0"/>
  </r>
  <r>
    <x v="2"/>
    <n v="830"/>
    <n v="360"/>
    <n v="13.5"/>
    <n v="10"/>
    <n v="1300"/>
    <n v="950"/>
    <n v="5580"/>
    <n v="5850"/>
    <n v="-270"/>
    <n v="410"/>
    <x v="0"/>
  </r>
  <r>
    <x v="3"/>
    <n v="2000"/>
    <n v="357"/>
    <n v="16"/>
    <n v="10"/>
    <n v="1000"/>
    <n v="800"/>
    <n v="6426"/>
    <n v="5370"/>
    <n v="1056"/>
    <n v="210"/>
    <x v="1"/>
  </r>
  <r>
    <x v="3"/>
    <n v="2000"/>
    <n v="318"/>
    <n v="16"/>
    <n v="10"/>
    <n v="1000"/>
    <n v="800"/>
    <n v="5724"/>
    <n v="4980"/>
    <n v="744"/>
    <n v="210"/>
    <x v="1"/>
  </r>
  <r>
    <x v="7"/>
    <n v="1090"/>
    <n v="173"/>
    <n v="14"/>
    <n v="10"/>
    <n v="1400"/>
    <n v="1000"/>
    <n v="2768"/>
    <n v="4130"/>
    <n v="-1362"/>
    <n v="400"/>
    <x v="0"/>
  </r>
  <r>
    <x v="7"/>
    <n v="1090"/>
    <n v="207"/>
    <n v="14"/>
    <n v="10"/>
    <n v="1400"/>
    <n v="1000"/>
    <n v="3312"/>
    <n v="4470"/>
    <n v="-1158"/>
    <n v="400"/>
    <x v="0"/>
  </r>
  <r>
    <x v="2"/>
    <n v="830"/>
    <n v="194"/>
    <n v="13.5"/>
    <n v="10"/>
    <n v="1300"/>
    <n v="950"/>
    <n v="3007"/>
    <n v="4190"/>
    <n v="-1183"/>
    <n v="410"/>
    <x v="0"/>
  </r>
  <r>
    <x v="3"/>
    <n v="2000"/>
    <n v="368"/>
    <n v="16"/>
    <n v="10"/>
    <n v="1000"/>
    <n v="800"/>
    <n v="6624"/>
    <n v="5480"/>
    <n v="1144"/>
    <n v="210"/>
    <x v="1"/>
  </r>
  <r>
    <x v="2"/>
    <n v="830"/>
    <n v="141"/>
    <n v="13.5"/>
    <n v="10"/>
    <n v="1300"/>
    <n v="950"/>
    <n v="2185.5"/>
    <n v="3660"/>
    <n v="-1474.5"/>
    <n v="410"/>
    <x v="0"/>
  </r>
  <r>
    <x v="7"/>
    <n v="1090"/>
    <n v="488"/>
    <n v="14"/>
    <n v="10"/>
    <n v="1400"/>
    <n v="1000"/>
    <n v="7808"/>
    <n v="7280"/>
    <n v="528"/>
    <n v="400"/>
    <x v="1"/>
  </r>
  <r>
    <x v="7"/>
    <n v="1090"/>
    <n v="278"/>
    <n v="14"/>
    <n v="10"/>
    <n v="1400"/>
    <n v="1000"/>
    <n v="4448"/>
    <n v="5180"/>
    <n v="-732"/>
    <n v="400"/>
    <x v="0"/>
  </r>
  <r>
    <x v="7"/>
    <n v="1090"/>
    <n v="166"/>
    <n v="14"/>
    <n v="10"/>
    <n v="1400"/>
    <n v="1000"/>
    <n v="2656"/>
    <n v="4060"/>
    <n v="-1404"/>
    <n v="400"/>
    <x v="0"/>
  </r>
  <r>
    <x v="4"/>
    <n v="830"/>
    <n v="328"/>
    <n v="13"/>
    <n v="10"/>
    <n v="1300"/>
    <n v="900"/>
    <n v="4920"/>
    <n v="5480"/>
    <n v="-560"/>
    <n v="435"/>
    <x v="0"/>
  </r>
  <r>
    <x v="0"/>
    <n v="325"/>
    <n v="442"/>
    <n v="12"/>
    <n v="10"/>
    <n v="1100"/>
    <n v="850"/>
    <n v="6188"/>
    <n v="6370"/>
    <n v="-182"/>
    <n v="490"/>
    <x v="0"/>
  </r>
  <r>
    <x v="5"/>
    <n v="1350"/>
    <n v="178"/>
    <n v="15"/>
    <n v="10"/>
    <n v="1250"/>
    <n v="920"/>
    <n v="3026"/>
    <n v="3950"/>
    <n v="-924"/>
    <n v="304"/>
    <x v="0"/>
  </r>
  <r>
    <x v="7"/>
    <n v="1090"/>
    <n v="171"/>
    <n v="14"/>
    <n v="10"/>
    <n v="1400"/>
    <n v="1000"/>
    <n v="2736"/>
    <n v="4110"/>
    <n v="-1374"/>
    <n v="400"/>
    <x v="0"/>
  </r>
  <r>
    <x v="6"/>
    <n v="585"/>
    <n v="288"/>
    <n v="13"/>
    <n v="10"/>
    <n v="1200"/>
    <n v="900"/>
    <n v="4320"/>
    <n v="4980"/>
    <n v="-660"/>
    <n v="420"/>
    <x v="0"/>
  </r>
  <r>
    <x v="7"/>
    <n v="1090"/>
    <n v="145"/>
    <n v="14"/>
    <n v="10"/>
    <n v="1400"/>
    <n v="1000"/>
    <n v="2320"/>
    <n v="3850"/>
    <n v="-1530"/>
    <n v="400"/>
    <x v="0"/>
  </r>
  <r>
    <x v="4"/>
    <n v="830"/>
    <n v="167"/>
    <n v="13"/>
    <n v="10"/>
    <n v="1300"/>
    <n v="900"/>
    <n v="2505"/>
    <n v="3870"/>
    <n v="-1365"/>
    <n v="435"/>
    <x v="0"/>
  </r>
  <r>
    <x v="3"/>
    <n v="2000"/>
    <n v="138"/>
    <n v="16"/>
    <n v="10"/>
    <n v="1000"/>
    <n v="800"/>
    <n v="2484"/>
    <n v="3180"/>
    <n v="-696"/>
    <n v="210"/>
    <x v="0"/>
  </r>
  <r>
    <x v="3"/>
    <n v="2000"/>
    <n v="286"/>
    <n v="16"/>
    <n v="10"/>
    <n v="1000"/>
    <n v="800"/>
    <n v="5148"/>
    <n v="4660"/>
    <n v="488"/>
    <n v="210"/>
    <x v="1"/>
  </r>
  <r>
    <x v="1"/>
    <n v="1180"/>
    <n v="434"/>
    <n v="14.5"/>
    <n v="10"/>
    <n v="1150"/>
    <n v="880"/>
    <n v="7161"/>
    <n v="6370"/>
    <n v="791"/>
    <n v="315"/>
    <x v="1"/>
  </r>
  <r>
    <x v="3"/>
    <n v="2000"/>
    <n v="238"/>
    <n v="16"/>
    <n v="10"/>
    <n v="1000"/>
    <n v="800"/>
    <n v="4284"/>
    <n v="4180"/>
    <n v="104"/>
    <n v="210"/>
    <x v="1"/>
  </r>
  <r>
    <x v="0"/>
    <n v="325"/>
    <n v="241"/>
    <n v="12"/>
    <n v="10"/>
    <n v="1100"/>
    <n v="850"/>
    <n v="3374"/>
    <n v="4360"/>
    <n v="-986"/>
    <n v="490"/>
    <x v="0"/>
  </r>
  <r>
    <x v="0"/>
    <n v="325"/>
    <n v="118"/>
    <n v="12"/>
    <n v="10"/>
    <n v="1100"/>
    <n v="850"/>
    <n v="1652"/>
    <n v="3130"/>
    <n v="-1478"/>
    <n v="490"/>
    <x v="0"/>
  </r>
  <r>
    <x v="4"/>
    <n v="830"/>
    <n v="398"/>
    <n v="13"/>
    <n v="10"/>
    <n v="1300"/>
    <n v="900"/>
    <n v="5970"/>
    <n v="6180"/>
    <n v="-210"/>
    <n v="435"/>
    <x v="0"/>
  </r>
  <r>
    <x v="0"/>
    <n v="325"/>
    <n v="125"/>
    <n v="12"/>
    <n v="10"/>
    <n v="1100"/>
    <n v="850"/>
    <n v="1750"/>
    <n v="3200"/>
    <n v="-1450"/>
    <n v="490"/>
    <x v="0"/>
  </r>
  <r>
    <x v="7"/>
    <n v="1090"/>
    <n v="193"/>
    <n v="14"/>
    <n v="10"/>
    <n v="1400"/>
    <n v="1000"/>
    <n v="3088"/>
    <n v="4330"/>
    <n v="-1242"/>
    <n v="400"/>
    <x v="0"/>
  </r>
  <r>
    <x v="2"/>
    <n v="830"/>
    <n v="135"/>
    <n v="13.5"/>
    <n v="10"/>
    <n v="1300"/>
    <n v="950"/>
    <n v="2092.5"/>
    <n v="3600"/>
    <n v="-1507.5"/>
    <n v="410"/>
    <x v="0"/>
  </r>
  <r>
    <x v="6"/>
    <n v="585"/>
    <n v="334"/>
    <n v="13"/>
    <n v="10"/>
    <n v="1200"/>
    <n v="900"/>
    <n v="5010"/>
    <n v="5440"/>
    <n v="-430"/>
    <n v="420"/>
    <x v="0"/>
  </r>
  <r>
    <x v="4"/>
    <n v="830"/>
    <n v="269"/>
    <n v="13"/>
    <n v="10"/>
    <n v="1300"/>
    <n v="900"/>
    <n v="4035"/>
    <n v="4890"/>
    <n v="-855"/>
    <n v="435"/>
    <x v="0"/>
  </r>
  <r>
    <x v="1"/>
    <n v="1180"/>
    <n v="96"/>
    <n v="14.5"/>
    <n v="10"/>
    <n v="1150"/>
    <n v="880"/>
    <n v="1584"/>
    <n v="2990"/>
    <n v="-1406"/>
    <n v="315"/>
    <x v="0"/>
  </r>
  <r>
    <x v="6"/>
    <n v="585"/>
    <n v="143"/>
    <n v="13"/>
    <n v="10"/>
    <n v="1200"/>
    <n v="900"/>
    <n v="2145"/>
    <n v="3530"/>
    <n v="-1385"/>
    <n v="420"/>
    <x v="0"/>
  </r>
  <r>
    <x v="4"/>
    <n v="830"/>
    <n v="495"/>
    <n v="13"/>
    <n v="10"/>
    <n v="1300"/>
    <n v="900"/>
    <n v="7425"/>
    <n v="7150"/>
    <n v="275"/>
    <n v="435"/>
    <x v="1"/>
  </r>
  <r>
    <x v="5"/>
    <n v="1350"/>
    <n v="253"/>
    <n v="15"/>
    <n v="10"/>
    <n v="1250"/>
    <n v="920"/>
    <n v="4301"/>
    <n v="4700"/>
    <n v="-399"/>
    <n v="304"/>
    <x v="0"/>
  </r>
  <r>
    <x v="3"/>
    <n v="2000"/>
    <n v="267"/>
    <n v="16"/>
    <n v="10"/>
    <n v="1000"/>
    <n v="800"/>
    <n v="4806"/>
    <n v="4470"/>
    <n v="336"/>
    <n v="210"/>
    <x v="1"/>
  </r>
  <r>
    <x v="7"/>
    <n v="1090"/>
    <n v="481"/>
    <n v="14"/>
    <n v="10"/>
    <n v="1400"/>
    <n v="1000"/>
    <n v="7696"/>
    <n v="7210"/>
    <n v="486"/>
    <n v="400"/>
    <x v="1"/>
  </r>
  <r>
    <x v="1"/>
    <n v="1180"/>
    <n v="88"/>
    <n v="14.5"/>
    <n v="10"/>
    <n v="1150"/>
    <n v="880"/>
    <n v="1452"/>
    <n v="2910"/>
    <n v="-1458"/>
    <n v="315"/>
    <x v="0"/>
  </r>
  <r>
    <x v="5"/>
    <n v="1350"/>
    <n v="338"/>
    <n v="15"/>
    <n v="10"/>
    <n v="1250"/>
    <n v="920"/>
    <n v="5746"/>
    <n v="5550"/>
    <n v="196"/>
    <n v="304"/>
    <x v="1"/>
  </r>
  <r>
    <x v="4"/>
    <n v="830"/>
    <n v="271"/>
    <n v="13"/>
    <n v="10"/>
    <n v="1300"/>
    <n v="900"/>
    <n v="4065"/>
    <n v="4910"/>
    <n v="-845"/>
    <n v="435"/>
    <x v="0"/>
  </r>
  <r>
    <x v="1"/>
    <n v="1180"/>
    <n v="72"/>
    <n v="14.5"/>
    <n v="10"/>
    <n v="1150"/>
    <n v="880"/>
    <n v="1188"/>
    <n v="2750"/>
    <n v="-1562"/>
    <n v="315"/>
    <x v="0"/>
  </r>
  <r>
    <x v="7"/>
    <n v="1090"/>
    <n v="59"/>
    <n v="14"/>
    <n v="10"/>
    <n v="1400"/>
    <n v="1000"/>
    <n v="944"/>
    <n v="2990"/>
    <n v="-2046"/>
    <n v="400"/>
    <x v="0"/>
  </r>
  <r>
    <x v="4"/>
    <n v="830"/>
    <n v="374"/>
    <n v="13"/>
    <n v="10"/>
    <n v="1300"/>
    <n v="900"/>
    <n v="5610"/>
    <n v="5940"/>
    <n v="-330"/>
    <n v="435"/>
    <x v="0"/>
  </r>
  <r>
    <x v="5"/>
    <n v="1350"/>
    <n v="339"/>
    <n v="15"/>
    <n v="10"/>
    <n v="1250"/>
    <n v="920"/>
    <n v="5763"/>
    <n v="5560"/>
    <n v="203"/>
    <n v="304"/>
    <x v="1"/>
  </r>
  <r>
    <x v="5"/>
    <n v="1350"/>
    <n v="272"/>
    <n v="15"/>
    <n v="10"/>
    <n v="1250"/>
    <n v="920"/>
    <n v="4624"/>
    <n v="4890"/>
    <n v="-266"/>
    <n v="304"/>
    <x v="0"/>
  </r>
  <r>
    <x v="7"/>
    <n v="1090"/>
    <n v="299"/>
    <n v="14"/>
    <n v="10"/>
    <n v="1400"/>
    <n v="1000"/>
    <n v="4784"/>
    <n v="5390"/>
    <n v="-606"/>
    <n v="400"/>
    <x v="0"/>
  </r>
  <r>
    <x v="2"/>
    <n v="830"/>
    <n v="491"/>
    <n v="13.5"/>
    <n v="10"/>
    <n v="1300"/>
    <n v="950"/>
    <n v="7610.5"/>
    <n v="7160"/>
    <n v="450.5"/>
    <n v="410"/>
    <x v="1"/>
  </r>
  <r>
    <x v="3"/>
    <n v="2000"/>
    <n v="306"/>
    <n v="16"/>
    <n v="10"/>
    <n v="1000"/>
    <n v="800"/>
    <n v="5508"/>
    <n v="4860"/>
    <n v="648"/>
    <n v="210"/>
    <x v="1"/>
  </r>
  <r>
    <x v="3"/>
    <n v="2000"/>
    <n v="374"/>
    <n v="16"/>
    <n v="10"/>
    <n v="1000"/>
    <n v="800"/>
    <n v="6732"/>
    <n v="5540"/>
    <n v="1192"/>
    <n v="210"/>
    <x v="1"/>
  </r>
  <r>
    <x v="1"/>
    <n v="1180"/>
    <n v="53"/>
    <n v="14.5"/>
    <n v="10"/>
    <n v="1150"/>
    <n v="880"/>
    <n v="874.5"/>
    <n v="2560"/>
    <n v="-1685.5"/>
    <n v="315"/>
    <x v="0"/>
  </r>
  <r>
    <x v="3"/>
    <n v="2000"/>
    <n v="329"/>
    <n v="16"/>
    <n v="10"/>
    <n v="1000"/>
    <n v="800"/>
    <n v="5922"/>
    <n v="5090"/>
    <n v="832"/>
    <n v="210"/>
    <x v="1"/>
  </r>
  <r>
    <x v="3"/>
    <n v="2000"/>
    <n v="296"/>
    <n v="16"/>
    <n v="10"/>
    <n v="1000"/>
    <n v="800"/>
    <n v="5328"/>
    <n v="4760"/>
    <n v="568"/>
    <n v="210"/>
    <x v="1"/>
  </r>
  <r>
    <x v="7"/>
    <n v="1090"/>
    <n v="433"/>
    <n v="14"/>
    <n v="10"/>
    <n v="1400"/>
    <n v="1000"/>
    <n v="6928"/>
    <n v="6730"/>
    <n v="198"/>
    <n v="400"/>
    <x v="1"/>
  </r>
  <r>
    <x v="3"/>
    <n v="2000"/>
    <n v="389"/>
    <n v="16"/>
    <n v="10"/>
    <n v="1000"/>
    <n v="800"/>
    <n v="7002"/>
    <n v="5690"/>
    <n v="1312"/>
    <n v="210"/>
    <x v="1"/>
  </r>
  <r>
    <x v="3"/>
    <n v="2000"/>
    <n v="445"/>
    <n v="16"/>
    <n v="10"/>
    <n v="1000"/>
    <n v="800"/>
    <n v="8010"/>
    <n v="6250"/>
    <n v="1760"/>
    <n v="210"/>
    <x v="1"/>
  </r>
  <r>
    <x v="7"/>
    <n v="1090"/>
    <n v="212"/>
    <n v="14"/>
    <n v="10"/>
    <n v="1400"/>
    <n v="1000"/>
    <n v="3392"/>
    <n v="4520"/>
    <n v="-1128"/>
    <n v="400"/>
    <x v="0"/>
  </r>
  <r>
    <x v="5"/>
    <n v="1350"/>
    <n v="82"/>
    <n v="15"/>
    <n v="10"/>
    <n v="1250"/>
    <n v="920"/>
    <n v="1394"/>
    <n v="2990"/>
    <n v="-1596"/>
    <n v="304"/>
    <x v="0"/>
  </r>
  <r>
    <x v="6"/>
    <n v="585"/>
    <n v="494"/>
    <n v="13"/>
    <n v="10"/>
    <n v="1200"/>
    <n v="900"/>
    <n v="7410"/>
    <n v="7040"/>
    <n v="370"/>
    <n v="420"/>
    <x v="1"/>
  </r>
  <r>
    <x v="2"/>
    <n v="830"/>
    <n v="476"/>
    <n v="13.5"/>
    <n v="10"/>
    <n v="1300"/>
    <n v="950"/>
    <n v="7378"/>
    <n v="7010"/>
    <n v="368"/>
    <n v="410"/>
    <x v="1"/>
  </r>
  <r>
    <x v="1"/>
    <n v="1180"/>
    <n v="317"/>
    <n v="14.5"/>
    <n v="10"/>
    <n v="1150"/>
    <n v="880"/>
    <n v="5230.5"/>
    <n v="5200"/>
    <n v="30.5"/>
    <n v="315"/>
    <x v="1"/>
  </r>
  <r>
    <x v="2"/>
    <n v="830"/>
    <n v="114"/>
    <n v="13.5"/>
    <n v="10"/>
    <n v="1300"/>
    <n v="950"/>
    <n v="1767"/>
    <n v="3390"/>
    <n v="-1623"/>
    <n v="410"/>
    <x v="0"/>
  </r>
  <r>
    <x v="6"/>
    <n v="585"/>
    <n v="217"/>
    <n v="13"/>
    <n v="10"/>
    <n v="1200"/>
    <n v="900"/>
    <n v="3255"/>
    <n v="4270"/>
    <n v="-1015"/>
    <n v="420"/>
    <x v="0"/>
  </r>
  <r>
    <x v="7"/>
    <n v="1090"/>
    <n v="92"/>
    <n v="14"/>
    <n v="10"/>
    <n v="1400"/>
    <n v="1000"/>
    <n v="1472"/>
    <n v="3320"/>
    <n v="-1848"/>
    <n v="400"/>
    <x v="0"/>
  </r>
  <r>
    <x v="5"/>
    <n v="1350"/>
    <n v="334"/>
    <n v="15"/>
    <n v="10"/>
    <n v="1250"/>
    <n v="920"/>
    <n v="5678"/>
    <n v="5510"/>
    <n v="168"/>
    <n v="304"/>
    <x v="1"/>
  </r>
  <r>
    <x v="1"/>
    <n v="1180"/>
    <n v="61"/>
    <n v="14.5"/>
    <n v="10"/>
    <n v="1150"/>
    <n v="880"/>
    <n v="1006.5"/>
    <n v="2640"/>
    <n v="-1633.5"/>
    <n v="315"/>
    <x v="0"/>
  </r>
  <r>
    <x v="0"/>
    <n v="325"/>
    <n v="351"/>
    <n v="12"/>
    <n v="10"/>
    <n v="1100"/>
    <n v="850"/>
    <n v="4914"/>
    <n v="5460"/>
    <n v="-546"/>
    <n v="490"/>
    <x v="0"/>
  </r>
  <r>
    <x v="7"/>
    <n v="1090"/>
    <n v="302"/>
    <n v="14"/>
    <n v="10"/>
    <n v="1400"/>
    <n v="1000"/>
    <n v="4832"/>
    <n v="5420"/>
    <n v="-588"/>
    <n v="400"/>
    <x v="0"/>
  </r>
  <r>
    <x v="2"/>
    <n v="830"/>
    <n v="291"/>
    <n v="13.5"/>
    <n v="10"/>
    <n v="1300"/>
    <n v="950"/>
    <n v="4510.5"/>
    <n v="5160"/>
    <n v="-649.5"/>
    <n v="410"/>
    <x v="0"/>
  </r>
  <r>
    <x v="2"/>
    <n v="830"/>
    <n v="264"/>
    <n v="13.5"/>
    <n v="10"/>
    <n v="1300"/>
    <n v="950"/>
    <n v="4092"/>
    <n v="4890"/>
    <n v="-798"/>
    <n v="410"/>
    <x v="0"/>
  </r>
  <r>
    <x v="6"/>
    <n v="585"/>
    <n v="139"/>
    <n v="13"/>
    <n v="10"/>
    <n v="1200"/>
    <n v="900"/>
    <n v="2085"/>
    <n v="3490"/>
    <n v="-1405"/>
    <n v="420"/>
    <x v="0"/>
  </r>
  <r>
    <x v="3"/>
    <n v="2000"/>
    <n v="142"/>
    <n v="16"/>
    <n v="10"/>
    <n v="1000"/>
    <n v="800"/>
    <n v="2556"/>
    <n v="3220"/>
    <n v="-664"/>
    <n v="210"/>
    <x v="0"/>
  </r>
  <r>
    <x v="7"/>
    <n v="1090"/>
    <n v="139"/>
    <n v="14"/>
    <n v="10"/>
    <n v="1400"/>
    <n v="1000"/>
    <n v="2224"/>
    <n v="3790"/>
    <n v="-1566"/>
    <n v="400"/>
    <x v="0"/>
  </r>
  <r>
    <x v="4"/>
    <n v="830"/>
    <n v="467"/>
    <n v="13"/>
    <n v="10"/>
    <n v="1300"/>
    <n v="900"/>
    <n v="7005"/>
    <n v="6870"/>
    <n v="135"/>
    <n v="435"/>
    <x v="1"/>
  </r>
  <r>
    <x v="2"/>
    <n v="830"/>
    <n v="154"/>
    <n v="13.5"/>
    <n v="10"/>
    <n v="1300"/>
    <n v="950"/>
    <n v="2387"/>
    <n v="3790"/>
    <n v="-1403"/>
    <n v="410"/>
    <x v="0"/>
  </r>
  <r>
    <x v="0"/>
    <n v="325"/>
    <n v="245"/>
    <n v="12"/>
    <n v="10"/>
    <n v="1100"/>
    <n v="850"/>
    <n v="3430"/>
    <n v="4400"/>
    <n v="-970"/>
    <n v="490"/>
    <x v="0"/>
  </r>
  <r>
    <x v="7"/>
    <n v="1090"/>
    <n v="163"/>
    <n v="14"/>
    <n v="10"/>
    <n v="1400"/>
    <n v="1000"/>
    <n v="2608"/>
    <n v="4030"/>
    <n v="-1422"/>
    <n v="400"/>
    <x v="0"/>
  </r>
  <r>
    <x v="1"/>
    <n v="1180"/>
    <n v="124"/>
    <n v="14.5"/>
    <n v="10"/>
    <n v="1150"/>
    <n v="880"/>
    <n v="2046"/>
    <n v="3270"/>
    <n v="-1224"/>
    <n v="315"/>
    <x v="0"/>
  </r>
  <r>
    <x v="1"/>
    <n v="1180"/>
    <n v="425"/>
    <n v="14.5"/>
    <n v="10"/>
    <n v="1150"/>
    <n v="880"/>
    <n v="7012.5"/>
    <n v="6280"/>
    <n v="732.5"/>
    <n v="315"/>
    <x v="1"/>
  </r>
  <r>
    <x v="5"/>
    <n v="1350"/>
    <n v="266"/>
    <n v="15"/>
    <n v="10"/>
    <n v="1250"/>
    <n v="920"/>
    <n v="4522"/>
    <n v="4830"/>
    <n v="-308"/>
    <n v="304"/>
    <x v="0"/>
  </r>
  <r>
    <x v="1"/>
    <n v="1180"/>
    <n v="298"/>
    <n v="14.5"/>
    <n v="10"/>
    <n v="1150"/>
    <n v="880"/>
    <n v="4917"/>
    <n v="5010"/>
    <n v="-93"/>
    <n v="315"/>
    <x v="0"/>
  </r>
  <r>
    <x v="5"/>
    <n v="1350"/>
    <n v="443"/>
    <n v="15"/>
    <n v="10"/>
    <n v="1250"/>
    <n v="920"/>
    <n v="7531"/>
    <n v="6600"/>
    <n v="931"/>
    <n v="304"/>
    <x v="1"/>
  </r>
  <r>
    <x v="1"/>
    <n v="1180"/>
    <n v="457"/>
    <n v="14.5"/>
    <n v="10"/>
    <n v="1150"/>
    <n v="880"/>
    <n v="7540.5"/>
    <n v="6600"/>
    <n v="940.5"/>
    <n v="315"/>
    <x v="1"/>
  </r>
  <r>
    <x v="3"/>
    <n v="2000"/>
    <n v="276"/>
    <n v="16"/>
    <n v="10"/>
    <n v="1000"/>
    <n v="800"/>
    <n v="4968"/>
    <n v="4560"/>
    <n v="408"/>
    <n v="210"/>
    <x v="1"/>
  </r>
  <r>
    <x v="6"/>
    <n v="585"/>
    <n v="148"/>
    <n v="13"/>
    <n v="10"/>
    <n v="1200"/>
    <n v="900"/>
    <n v="2220"/>
    <n v="3580"/>
    <n v="-1360"/>
    <n v="420"/>
    <x v="0"/>
  </r>
  <r>
    <x v="3"/>
    <n v="2000"/>
    <n v="85"/>
    <n v="16"/>
    <n v="10"/>
    <n v="1000"/>
    <n v="800"/>
    <n v="1530"/>
    <n v="2650"/>
    <n v="-1120"/>
    <n v="210"/>
    <x v="0"/>
  </r>
  <r>
    <x v="7"/>
    <n v="1090"/>
    <n v="145"/>
    <n v="14"/>
    <n v="10"/>
    <n v="1400"/>
    <n v="1000"/>
    <n v="2320"/>
    <n v="3850"/>
    <n v="-1530"/>
    <n v="400"/>
    <x v="0"/>
  </r>
  <r>
    <x v="3"/>
    <n v="2000"/>
    <n v="200"/>
    <n v="16"/>
    <n v="10"/>
    <n v="1000"/>
    <n v="800"/>
    <n v="3600"/>
    <n v="3800"/>
    <n v="-200"/>
    <n v="210"/>
    <x v="0"/>
  </r>
  <r>
    <x v="4"/>
    <n v="830"/>
    <n v="273"/>
    <n v="13"/>
    <n v="10"/>
    <n v="1300"/>
    <n v="900"/>
    <n v="4095"/>
    <n v="4930"/>
    <n v="-835"/>
    <n v="435"/>
    <x v="0"/>
  </r>
  <r>
    <x v="1"/>
    <n v="1180"/>
    <n v="317"/>
    <n v="14.5"/>
    <n v="10"/>
    <n v="1150"/>
    <n v="880"/>
    <n v="5230.5"/>
    <n v="5200"/>
    <n v="30.5"/>
    <n v="315"/>
    <x v="1"/>
  </r>
  <r>
    <x v="6"/>
    <n v="585"/>
    <n v="232"/>
    <n v="13"/>
    <n v="10"/>
    <n v="1200"/>
    <n v="900"/>
    <n v="3480"/>
    <n v="4420"/>
    <n v="-940"/>
    <n v="420"/>
    <x v="0"/>
  </r>
  <r>
    <x v="1"/>
    <n v="1180"/>
    <n v="328"/>
    <n v="14.5"/>
    <n v="10"/>
    <n v="1150"/>
    <n v="880"/>
    <n v="5412"/>
    <n v="5310"/>
    <n v="102"/>
    <n v="315"/>
    <x v="1"/>
  </r>
  <r>
    <x v="6"/>
    <n v="585"/>
    <n v="404"/>
    <n v="13"/>
    <n v="10"/>
    <n v="1200"/>
    <n v="900"/>
    <n v="6060"/>
    <n v="6140"/>
    <n v="-80"/>
    <n v="420"/>
    <x v="0"/>
  </r>
  <r>
    <x v="6"/>
    <n v="585"/>
    <n v="335"/>
    <n v="13"/>
    <n v="10"/>
    <n v="1200"/>
    <n v="900"/>
    <n v="5025"/>
    <n v="5450"/>
    <n v="-425"/>
    <n v="420"/>
    <x v="0"/>
  </r>
  <r>
    <x v="6"/>
    <n v="585"/>
    <n v="418"/>
    <n v="13"/>
    <n v="10"/>
    <n v="1200"/>
    <n v="900"/>
    <n v="6270"/>
    <n v="6280"/>
    <n v="-10"/>
    <n v="420"/>
    <x v="0"/>
  </r>
  <r>
    <x v="4"/>
    <n v="830"/>
    <n v="133"/>
    <n v="13"/>
    <n v="10"/>
    <n v="1300"/>
    <n v="900"/>
    <n v="1995"/>
    <n v="3530"/>
    <n v="-1535"/>
    <n v="435"/>
    <x v="0"/>
  </r>
  <r>
    <x v="3"/>
    <n v="2000"/>
    <n v="266"/>
    <n v="16"/>
    <n v="10"/>
    <n v="1000"/>
    <n v="800"/>
    <n v="4788"/>
    <n v="4460"/>
    <n v="328"/>
    <n v="210"/>
    <x v="1"/>
  </r>
  <r>
    <x v="4"/>
    <n v="830"/>
    <n v="446"/>
    <n v="13"/>
    <n v="10"/>
    <n v="1300"/>
    <n v="900"/>
    <n v="6690"/>
    <n v="6660"/>
    <n v="30"/>
    <n v="435"/>
    <x v="1"/>
  </r>
  <r>
    <x v="2"/>
    <n v="830"/>
    <n v="68"/>
    <n v="13.5"/>
    <n v="10"/>
    <n v="1300"/>
    <n v="950"/>
    <n v="1054"/>
    <n v="2930"/>
    <n v="-1876"/>
    <n v="410"/>
    <x v="0"/>
  </r>
  <r>
    <x v="6"/>
    <n v="585"/>
    <n v="149"/>
    <n v="13"/>
    <n v="10"/>
    <n v="1200"/>
    <n v="900"/>
    <n v="2235"/>
    <n v="3590"/>
    <n v="-1355"/>
    <n v="420"/>
    <x v="0"/>
  </r>
  <r>
    <x v="5"/>
    <n v="1350"/>
    <n v="494"/>
    <n v="15"/>
    <n v="10"/>
    <n v="1250"/>
    <n v="920"/>
    <n v="8398"/>
    <n v="7110"/>
    <n v="1288"/>
    <n v="304"/>
    <x v="1"/>
  </r>
  <r>
    <x v="6"/>
    <n v="585"/>
    <n v="452"/>
    <n v="13"/>
    <n v="10"/>
    <n v="1200"/>
    <n v="900"/>
    <n v="6780"/>
    <n v="6620"/>
    <n v="160"/>
    <n v="420"/>
    <x v="1"/>
  </r>
  <r>
    <x v="5"/>
    <n v="1350"/>
    <n v="314"/>
    <n v="15"/>
    <n v="10"/>
    <n v="1250"/>
    <n v="920"/>
    <n v="5338"/>
    <n v="5310"/>
    <n v="28"/>
    <n v="304"/>
    <x v="1"/>
  </r>
  <r>
    <x v="0"/>
    <n v="325"/>
    <n v="333"/>
    <n v="12"/>
    <n v="10"/>
    <n v="1100"/>
    <n v="850"/>
    <n v="4662"/>
    <n v="5280"/>
    <n v="-618"/>
    <n v="490"/>
    <x v="0"/>
  </r>
  <r>
    <x v="4"/>
    <n v="830"/>
    <n v="272"/>
    <n v="13"/>
    <n v="10"/>
    <n v="1300"/>
    <n v="900"/>
    <n v="4080"/>
    <n v="4920"/>
    <n v="-840"/>
    <n v="435"/>
    <x v="0"/>
  </r>
  <r>
    <x v="3"/>
    <n v="2000"/>
    <n v="101"/>
    <n v="16"/>
    <n v="10"/>
    <n v="1000"/>
    <n v="800"/>
    <n v="1818"/>
    <n v="2810"/>
    <n v="-992"/>
    <n v="210"/>
    <x v="0"/>
  </r>
  <r>
    <x v="2"/>
    <n v="830"/>
    <n v="416"/>
    <n v="13.5"/>
    <n v="10"/>
    <n v="1300"/>
    <n v="950"/>
    <n v="6448"/>
    <n v="6410"/>
    <n v="38"/>
    <n v="410"/>
    <x v="1"/>
  </r>
  <r>
    <x v="3"/>
    <n v="2000"/>
    <n v="422"/>
    <n v="16"/>
    <n v="10"/>
    <n v="1000"/>
    <n v="800"/>
    <n v="7596"/>
    <n v="6020"/>
    <n v="1576"/>
    <n v="210"/>
    <x v="1"/>
  </r>
  <r>
    <x v="1"/>
    <n v="1180"/>
    <n v="148"/>
    <n v="14.5"/>
    <n v="10"/>
    <n v="1150"/>
    <n v="880"/>
    <n v="2442"/>
    <n v="3510"/>
    <n v="-1068"/>
    <n v="315"/>
    <x v="0"/>
  </r>
  <r>
    <x v="5"/>
    <n v="1350"/>
    <n v="74"/>
    <n v="15"/>
    <n v="10"/>
    <n v="1250"/>
    <n v="920"/>
    <n v="1258"/>
    <n v="2910"/>
    <n v="-1652"/>
    <n v="304"/>
    <x v="0"/>
  </r>
  <r>
    <x v="5"/>
    <n v="1350"/>
    <n v="428"/>
    <n v="15"/>
    <n v="10"/>
    <n v="1250"/>
    <n v="920"/>
    <n v="7276"/>
    <n v="6450"/>
    <n v="826"/>
    <n v="304"/>
    <x v="1"/>
  </r>
  <r>
    <x v="1"/>
    <n v="1180"/>
    <n v="102"/>
    <n v="14.5"/>
    <n v="10"/>
    <n v="1150"/>
    <n v="880"/>
    <n v="1683"/>
    <n v="3050"/>
    <n v="-1367"/>
    <n v="315"/>
    <x v="0"/>
  </r>
  <r>
    <x v="0"/>
    <n v="325"/>
    <n v="193"/>
    <n v="12"/>
    <n v="10"/>
    <n v="1100"/>
    <n v="850"/>
    <n v="2702"/>
    <n v="3880"/>
    <n v="-1178"/>
    <n v="490"/>
    <x v="0"/>
  </r>
  <r>
    <x v="6"/>
    <n v="585"/>
    <n v="88"/>
    <n v="13"/>
    <n v="10"/>
    <n v="1200"/>
    <n v="900"/>
    <n v="1320"/>
    <n v="2980"/>
    <n v="-1660"/>
    <n v="420"/>
    <x v="0"/>
  </r>
  <r>
    <x v="1"/>
    <n v="1180"/>
    <n v="230"/>
    <n v="14.5"/>
    <n v="10"/>
    <n v="1150"/>
    <n v="880"/>
    <n v="3795"/>
    <n v="4330"/>
    <n v="-535"/>
    <n v="315"/>
    <x v="0"/>
  </r>
  <r>
    <x v="7"/>
    <n v="1090"/>
    <n v="235"/>
    <n v="14"/>
    <n v="10"/>
    <n v="1400"/>
    <n v="1000"/>
    <n v="3760"/>
    <n v="4750"/>
    <n v="-990"/>
    <n v="400"/>
    <x v="0"/>
  </r>
  <r>
    <x v="0"/>
    <n v="325"/>
    <n v="447"/>
    <n v="12"/>
    <n v="10"/>
    <n v="1100"/>
    <n v="850"/>
    <n v="6258"/>
    <n v="6420"/>
    <n v="-162"/>
    <n v="490"/>
    <x v="0"/>
  </r>
  <r>
    <x v="0"/>
    <n v="325"/>
    <n v="171"/>
    <n v="12"/>
    <n v="10"/>
    <n v="1100"/>
    <n v="850"/>
    <n v="2394"/>
    <n v="3660"/>
    <n v="-1266"/>
    <n v="490"/>
    <x v="0"/>
  </r>
  <r>
    <x v="1"/>
    <n v="1180"/>
    <n v="212"/>
    <n v="14.5"/>
    <n v="10"/>
    <n v="1150"/>
    <n v="880"/>
    <n v="3498"/>
    <n v="4150"/>
    <n v="-652"/>
    <n v="315"/>
    <x v="0"/>
  </r>
  <r>
    <x v="0"/>
    <n v="325"/>
    <n v="270"/>
    <n v="12"/>
    <n v="10"/>
    <n v="1100"/>
    <n v="850"/>
    <n v="3780"/>
    <n v="4650"/>
    <n v="-870"/>
    <n v="490"/>
    <x v="0"/>
  </r>
  <r>
    <x v="2"/>
    <n v="830"/>
    <n v="380"/>
    <n v="13.5"/>
    <n v="10"/>
    <n v="1300"/>
    <n v="950"/>
    <n v="5890"/>
    <n v="6050"/>
    <n v="-160"/>
    <n v="410"/>
    <x v="0"/>
  </r>
  <r>
    <x v="7"/>
    <n v="1090"/>
    <n v="288"/>
    <n v="14"/>
    <n v="10"/>
    <n v="1400"/>
    <n v="1000"/>
    <n v="4608"/>
    <n v="5280"/>
    <n v="-672"/>
    <n v="400"/>
    <x v="0"/>
  </r>
  <r>
    <x v="5"/>
    <n v="1350"/>
    <n v="58"/>
    <n v="15"/>
    <n v="10"/>
    <n v="1250"/>
    <n v="920"/>
    <n v="986"/>
    <n v="2750"/>
    <n v="-1764"/>
    <n v="304"/>
    <x v="0"/>
  </r>
  <r>
    <x v="7"/>
    <n v="1090"/>
    <n v="491"/>
    <n v="14"/>
    <n v="10"/>
    <n v="1400"/>
    <n v="1000"/>
    <n v="7856"/>
    <n v="7310"/>
    <n v="546"/>
    <n v="400"/>
    <x v="1"/>
  </r>
  <r>
    <x v="5"/>
    <n v="1350"/>
    <n v="450"/>
    <n v="15"/>
    <n v="10"/>
    <n v="1250"/>
    <n v="920"/>
    <n v="7650"/>
    <n v="6670"/>
    <n v="980"/>
    <n v="304"/>
    <x v="1"/>
  </r>
  <r>
    <x v="1"/>
    <n v="1180"/>
    <n v="279"/>
    <n v="14.5"/>
    <n v="10"/>
    <n v="1150"/>
    <n v="880"/>
    <n v="4603.5"/>
    <n v="4820"/>
    <n v="-216.5"/>
    <n v="315"/>
    <x v="0"/>
  </r>
  <r>
    <x v="0"/>
    <n v="325"/>
    <n v="223"/>
    <n v="12"/>
    <n v="10"/>
    <n v="1100"/>
    <n v="850"/>
    <n v="3122"/>
    <n v="4180"/>
    <n v="-1058"/>
    <n v="490"/>
    <x v="0"/>
  </r>
  <r>
    <x v="1"/>
    <n v="1180"/>
    <n v="217"/>
    <n v="14.5"/>
    <n v="10"/>
    <n v="1150"/>
    <n v="880"/>
    <n v="3580.5"/>
    <n v="4200"/>
    <n v="-619.5"/>
    <n v="315"/>
    <x v="0"/>
  </r>
  <r>
    <x v="7"/>
    <n v="1090"/>
    <n v="442"/>
    <n v="14"/>
    <n v="10"/>
    <n v="1400"/>
    <n v="1000"/>
    <n v="7072"/>
    <n v="6820"/>
    <n v="252"/>
    <n v="400"/>
    <x v="1"/>
  </r>
  <r>
    <x v="7"/>
    <n v="1090"/>
    <n v="332"/>
    <n v="14"/>
    <n v="10"/>
    <n v="1400"/>
    <n v="1000"/>
    <n v="5312"/>
    <n v="5720"/>
    <n v="-408"/>
    <n v="400"/>
    <x v="0"/>
  </r>
  <r>
    <x v="7"/>
    <n v="1090"/>
    <n v="243"/>
    <n v="14"/>
    <n v="10"/>
    <n v="1400"/>
    <n v="1000"/>
    <n v="3888"/>
    <n v="4830"/>
    <n v="-942"/>
    <n v="400"/>
    <x v="0"/>
  </r>
  <r>
    <x v="1"/>
    <n v="1180"/>
    <n v="78"/>
    <n v="14.5"/>
    <n v="10"/>
    <n v="1150"/>
    <n v="880"/>
    <n v="1287"/>
    <n v="2810"/>
    <n v="-1523"/>
    <n v="315"/>
    <x v="0"/>
  </r>
  <r>
    <x v="1"/>
    <n v="1180"/>
    <n v="471"/>
    <n v="14.5"/>
    <n v="10"/>
    <n v="1150"/>
    <n v="880"/>
    <n v="7771.5"/>
    <n v="6740"/>
    <n v="1031.5"/>
    <n v="315"/>
    <x v="1"/>
  </r>
  <r>
    <x v="2"/>
    <n v="830"/>
    <n v="185"/>
    <n v="13.5"/>
    <n v="10"/>
    <n v="1300"/>
    <n v="950"/>
    <n v="2867.5"/>
    <n v="4100"/>
    <n v="-1232.5"/>
    <n v="410"/>
    <x v="0"/>
  </r>
  <r>
    <x v="3"/>
    <n v="2000"/>
    <n v="414"/>
    <n v="16"/>
    <n v="10"/>
    <n v="1000"/>
    <n v="800"/>
    <n v="7452"/>
    <n v="5940"/>
    <n v="1512"/>
    <n v="210"/>
    <x v="1"/>
  </r>
  <r>
    <x v="6"/>
    <n v="585"/>
    <n v="391"/>
    <n v="13"/>
    <n v="10"/>
    <n v="1200"/>
    <n v="900"/>
    <n v="5865"/>
    <n v="6010"/>
    <n v="-145"/>
    <n v="420"/>
    <x v="0"/>
  </r>
  <r>
    <x v="5"/>
    <n v="1350"/>
    <n v="194"/>
    <n v="15"/>
    <n v="10"/>
    <n v="1250"/>
    <n v="920"/>
    <n v="3298"/>
    <n v="4110"/>
    <n v="-812"/>
    <n v="304"/>
    <x v="0"/>
  </r>
  <r>
    <x v="0"/>
    <n v="325"/>
    <n v="376"/>
    <n v="12"/>
    <n v="10"/>
    <n v="1100"/>
    <n v="850"/>
    <n v="5264"/>
    <n v="5710"/>
    <n v="-446"/>
    <n v="490"/>
    <x v="0"/>
  </r>
  <r>
    <x v="6"/>
    <n v="585"/>
    <n v="350"/>
    <n v="13"/>
    <n v="10"/>
    <n v="1200"/>
    <n v="900"/>
    <n v="5250"/>
    <n v="5600"/>
    <n v="-350"/>
    <n v="420"/>
    <x v="0"/>
  </r>
  <r>
    <x v="5"/>
    <n v="1350"/>
    <n v="341"/>
    <n v="15"/>
    <n v="10"/>
    <n v="1250"/>
    <n v="920"/>
    <n v="5797"/>
    <n v="5580"/>
    <n v="217"/>
    <n v="304"/>
    <x v="1"/>
  </r>
  <r>
    <x v="4"/>
    <n v="830"/>
    <n v="301"/>
    <n v="13"/>
    <n v="10"/>
    <n v="1300"/>
    <n v="900"/>
    <n v="4515"/>
    <n v="5210"/>
    <n v="-695"/>
    <n v="435"/>
    <x v="0"/>
  </r>
  <r>
    <x v="0"/>
    <n v="325"/>
    <n v="324"/>
    <n v="12"/>
    <n v="10"/>
    <n v="1100"/>
    <n v="850"/>
    <n v="4536"/>
    <n v="5190"/>
    <n v="-654"/>
    <n v="490"/>
    <x v="0"/>
  </r>
  <r>
    <x v="1"/>
    <n v="1180"/>
    <n v="413"/>
    <n v="14.5"/>
    <n v="10"/>
    <n v="1150"/>
    <n v="880"/>
    <n v="6814.5"/>
    <n v="6160"/>
    <n v="654.5"/>
    <n v="315"/>
    <x v="1"/>
  </r>
  <r>
    <x v="4"/>
    <n v="830"/>
    <n v="216"/>
    <n v="13"/>
    <n v="10"/>
    <n v="1300"/>
    <n v="900"/>
    <n v="3240"/>
    <n v="4360"/>
    <n v="-1120"/>
    <n v="435"/>
    <x v="0"/>
  </r>
  <r>
    <x v="2"/>
    <n v="830"/>
    <n v="251"/>
    <n v="13.5"/>
    <n v="10"/>
    <n v="1300"/>
    <n v="950"/>
    <n v="3890.5"/>
    <n v="4760"/>
    <n v="-869.5"/>
    <n v="410"/>
    <x v="0"/>
  </r>
  <r>
    <x v="7"/>
    <n v="1090"/>
    <n v="68"/>
    <n v="14"/>
    <n v="10"/>
    <n v="1400"/>
    <n v="1000"/>
    <n v="1088"/>
    <n v="3080"/>
    <n v="-1992"/>
    <n v="400"/>
    <x v="0"/>
  </r>
  <r>
    <x v="0"/>
    <n v="325"/>
    <n v="175"/>
    <n v="12"/>
    <n v="10"/>
    <n v="1100"/>
    <n v="850"/>
    <n v="2450"/>
    <n v="3700"/>
    <n v="-1250"/>
    <n v="490"/>
    <x v="0"/>
  </r>
  <r>
    <x v="2"/>
    <n v="830"/>
    <n v="222"/>
    <n v="13.5"/>
    <n v="10"/>
    <n v="1300"/>
    <n v="950"/>
    <n v="3441"/>
    <n v="4470"/>
    <n v="-1029"/>
    <n v="410"/>
    <x v="0"/>
  </r>
  <r>
    <x v="1"/>
    <n v="1180"/>
    <n v="291"/>
    <n v="14.5"/>
    <n v="10"/>
    <n v="1150"/>
    <n v="880"/>
    <n v="4801.5"/>
    <n v="4940"/>
    <n v="-138.5"/>
    <n v="315"/>
    <x v="0"/>
  </r>
  <r>
    <x v="5"/>
    <n v="1350"/>
    <n v="175"/>
    <n v="15"/>
    <n v="10"/>
    <n v="1250"/>
    <n v="920"/>
    <n v="2975"/>
    <n v="3920"/>
    <n v="-945"/>
    <n v="304"/>
    <x v="0"/>
  </r>
  <r>
    <x v="7"/>
    <n v="1090"/>
    <n v="197"/>
    <n v="14"/>
    <n v="10"/>
    <n v="1400"/>
    <n v="1000"/>
    <n v="3152"/>
    <n v="4370"/>
    <n v="-1218"/>
    <n v="400"/>
    <x v="0"/>
  </r>
  <r>
    <x v="5"/>
    <n v="1350"/>
    <n v="366"/>
    <n v="15"/>
    <n v="10"/>
    <n v="1250"/>
    <n v="920"/>
    <n v="6222"/>
    <n v="5830"/>
    <n v="392"/>
    <n v="304"/>
    <x v="1"/>
  </r>
  <r>
    <x v="0"/>
    <n v="325"/>
    <n v="410"/>
    <n v="12"/>
    <n v="10"/>
    <n v="1100"/>
    <n v="850"/>
    <n v="5740"/>
    <n v="6050"/>
    <n v="-310"/>
    <n v="490"/>
    <x v="0"/>
  </r>
  <r>
    <x v="0"/>
    <n v="325"/>
    <n v="50"/>
    <n v="12"/>
    <n v="10"/>
    <n v="1100"/>
    <n v="850"/>
    <n v="700"/>
    <n v="2450"/>
    <n v="-1750"/>
    <n v="490"/>
    <x v="0"/>
  </r>
  <r>
    <x v="2"/>
    <n v="830"/>
    <n v="397"/>
    <n v="13.5"/>
    <n v="10"/>
    <n v="1300"/>
    <n v="950"/>
    <n v="6153.5"/>
    <n v="6220"/>
    <n v="-66.5"/>
    <n v="410"/>
    <x v="0"/>
  </r>
  <r>
    <x v="4"/>
    <n v="830"/>
    <n v="240"/>
    <n v="13"/>
    <n v="10"/>
    <n v="1300"/>
    <n v="900"/>
    <n v="3600"/>
    <n v="4600"/>
    <n v="-1000"/>
    <n v="435"/>
    <x v="0"/>
  </r>
  <r>
    <x v="5"/>
    <n v="1350"/>
    <n v="418"/>
    <n v="15"/>
    <n v="10"/>
    <n v="1250"/>
    <n v="920"/>
    <n v="7106"/>
    <n v="6350"/>
    <n v="756"/>
    <n v="304"/>
    <x v="1"/>
  </r>
  <r>
    <x v="6"/>
    <n v="585"/>
    <n v="361"/>
    <n v="13"/>
    <n v="10"/>
    <n v="1200"/>
    <n v="900"/>
    <n v="5415"/>
    <n v="5710"/>
    <n v="-295"/>
    <n v="420"/>
    <x v="0"/>
  </r>
  <r>
    <x v="6"/>
    <n v="585"/>
    <n v="471"/>
    <n v="13"/>
    <n v="10"/>
    <n v="1200"/>
    <n v="900"/>
    <n v="7065"/>
    <n v="6810"/>
    <n v="255"/>
    <n v="420"/>
    <x v="1"/>
  </r>
  <r>
    <x v="1"/>
    <n v="1180"/>
    <n v="183"/>
    <n v="14.5"/>
    <n v="10"/>
    <n v="1150"/>
    <n v="880"/>
    <n v="3019.5"/>
    <n v="3860"/>
    <n v="-840.5"/>
    <n v="315"/>
    <x v="0"/>
  </r>
  <r>
    <x v="7"/>
    <n v="1090"/>
    <n v="93"/>
    <n v="14"/>
    <n v="10"/>
    <n v="1400"/>
    <n v="1000"/>
    <n v="1488"/>
    <n v="3330"/>
    <n v="-1842"/>
    <n v="400"/>
    <x v="0"/>
  </r>
  <r>
    <x v="1"/>
    <n v="1180"/>
    <n v="209"/>
    <n v="14.5"/>
    <n v="10"/>
    <n v="1150"/>
    <n v="880"/>
    <n v="3448.5"/>
    <n v="4120"/>
    <n v="-671.5"/>
    <n v="315"/>
    <x v="0"/>
  </r>
  <r>
    <x v="1"/>
    <n v="1180"/>
    <n v="366"/>
    <n v="14.5"/>
    <n v="10"/>
    <n v="1150"/>
    <n v="880"/>
    <n v="6039"/>
    <n v="5690"/>
    <n v="349"/>
    <n v="315"/>
    <x v="1"/>
  </r>
  <r>
    <x v="0"/>
    <n v="325"/>
    <n v="198"/>
    <n v="12"/>
    <n v="10"/>
    <n v="1100"/>
    <n v="850"/>
    <n v="2772"/>
    <n v="3930"/>
    <n v="-1158"/>
    <n v="490"/>
    <x v="0"/>
  </r>
  <r>
    <x v="3"/>
    <n v="2000"/>
    <n v="423"/>
    <n v="16"/>
    <n v="10"/>
    <n v="1000"/>
    <n v="800"/>
    <n v="7614"/>
    <n v="6030"/>
    <n v="1584"/>
    <n v="210"/>
    <x v="1"/>
  </r>
  <r>
    <x v="1"/>
    <n v="1180"/>
    <n v="252"/>
    <n v="14.5"/>
    <n v="10"/>
    <n v="1150"/>
    <n v="880"/>
    <n v="4158"/>
    <n v="4550"/>
    <n v="-392"/>
    <n v="315"/>
    <x v="0"/>
  </r>
  <r>
    <x v="5"/>
    <n v="1350"/>
    <n v="278"/>
    <n v="15"/>
    <n v="10"/>
    <n v="1250"/>
    <n v="920"/>
    <n v="4726"/>
    <n v="4950"/>
    <n v="-224"/>
    <n v="304"/>
    <x v="0"/>
  </r>
  <r>
    <x v="5"/>
    <n v="1350"/>
    <n v="276"/>
    <n v="15"/>
    <n v="10"/>
    <n v="1250"/>
    <n v="920"/>
    <n v="4692"/>
    <n v="4930"/>
    <n v="-238"/>
    <n v="304"/>
    <x v="0"/>
  </r>
  <r>
    <x v="2"/>
    <n v="830"/>
    <n v="69"/>
    <n v="13.5"/>
    <n v="10"/>
    <n v="1300"/>
    <n v="950"/>
    <n v="1069.5"/>
    <n v="2940"/>
    <n v="-1870.5"/>
    <n v="410"/>
    <x v="0"/>
  </r>
  <r>
    <x v="6"/>
    <n v="585"/>
    <n v="451"/>
    <n v="13"/>
    <n v="10"/>
    <n v="1200"/>
    <n v="900"/>
    <n v="6765"/>
    <n v="6610"/>
    <n v="155"/>
    <n v="420"/>
    <x v="1"/>
  </r>
  <r>
    <x v="0"/>
    <n v="325"/>
    <n v="282"/>
    <n v="12"/>
    <n v="10"/>
    <n v="1100"/>
    <n v="850"/>
    <n v="3948"/>
    <n v="4770"/>
    <n v="-822"/>
    <n v="490"/>
    <x v="0"/>
  </r>
  <r>
    <x v="6"/>
    <n v="585"/>
    <n v="63"/>
    <n v="13"/>
    <n v="10"/>
    <n v="1200"/>
    <n v="900"/>
    <n v="945"/>
    <n v="2730"/>
    <n v="-1785"/>
    <n v="420"/>
    <x v="0"/>
  </r>
  <r>
    <x v="0"/>
    <n v="325"/>
    <n v="464"/>
    <n v="12"/>
    <n v="10"/>
    <n v="1100"/>
    <n v="850"/>
    <n v="6496"/>
    <n v="6590"/>
    <n v="-94"/>
    <n v="490"/>
    <x v="0"/>
  </r>
  <r>
    <x v="6"/>
    <n v="585"/>
    <n v="422"/>
    <n v="13"/>
    <n v="10"/>
    <n v="1200"/>
    <n v="900"/>
    <n v="6330"/>
    <n v="6320"/>
    <n v="10"/>
    <n v="420"/>
    <x v="1"/>
  </r>
  <r>
    <x v="4"/>
    <n v="830"/>
    <n v="423"/>
    <n v="13"/>
    <n v="10"/>
    <n v="1300"/>
    <n v="900"/>
    <n v="6345"/>
    <n v="6430"/>
    <n v="-85"/>
    <n v="435"/>
    <x v="0"/>
  </r>
  <r>
    <x v="2"/>
    <n v="830"/>
    <n v="193"/>
    <n v="13.5"/>
    <n v="10"/>
    <n v="1300"/>
    <n v="950"/>
    <n v="2991.5"/>
    <n v="4180"/>
    <n v="-1188.5"/>
    <n v="410"/>
    <x v="0"/>
  </r>
  <r>
    <x v="0"/>
    <n v="325"/>
    <n v="490"/>
    <n v="12"/>
    <n v="10"/>
    <n v="1100"/>
    <n v="850"/>
    <n v="6860"/>
    <n v="6850"/>
    <n v="10"/>
    <n v="490"/>
    <x v="0"/>
  </r>
  <r>
    <x v="2"/>
    <n v="830"/>
    <n v="61"/>
    <n v="13.5"/>
    <n v="10"/>
    <n v="1300"/>
    <n v="950"/>
    <n v="945.5"/>
    <n v="2860"/>
    <n v="-1914.5"/>
    <n v="410"/>
    <x v="0"/>
  </r>
  <r>
    <x v="7"/>
    <n v="1090"/>
    <n v="273"/>
    <n v="14"/>
    <n v="10"/>
    <n v="1400"/>
    <n v="1000"/>
    <n v="4368"/>
    <n v="5130"/>
    <n v="-762"/>
    <n v="400"/>
    <x v="0"/>
  </r>
  <r>
    <x v="3"/>
    <n v="2000"/>
    <n v="407"/>
    <n v="16"/>
    <n v="10"/>
    <n v="1000"/>
    <n v="800"/>
    <n v="7326"/>
    <n v="5870"/>
    <n v="1456"/>
    <n v="210"/>
    <x v="1"/>
  </r>
  <r>
    <x v="5"/>
    <n v="1350"/>
    <n v="457"/>
    <n v="15"/>
    <n v="10"/>
    <n v="1250"/>
    <n v="920"/>
    <n v="7769"/>
    <n v="6740"/>
    <n v="1029"/>
    <n v="304"/>
    <x v="1"/>
  </r>
  <r>
    <x v="5"/>
    <n v="1350"/>
    <n v="422"/>
    <n v="15"/>
    <n v="10"/>
    <n v="1250"/>
    <n v="920"/>
    <n v="7174"/>
    <n v="6390"/>
    <n v="784"/>
    <n v="304"/>
    <x v="1"/>
  </r>
  <r>
    <x v="3"/>
    <n v="2000"/>
    <n v="171"/>
    <n v="16"/>
    <n v="10"/>
    <n v="1000"/>
    <n v="800"/>
    <n v="3078"/>
    <n v="3510"/>
    <n v="-432"/>
    <n v="210"/>
    <x v="0"/>
  </r>
  <r>
    <x v="5"/>
    <n v="1350"/>
    <n v="213"/>
    <n v="15"/>
    <n v="10"/>
    <n v="1250"/>
    <n v="920"/>
    <n v="3621"/>
    <n v="4300"/>
    <n v="-679"/>
    <n v="304"/>
    <x v="0"/>
  </r>
  <r>
    <x v="7"/>
    <n v="1090"/>
    <n v="185"/>
    <n v="14"/>
    <n v="10"/>
    <n v="1400"/>
    <n v="1000"/>
    <n v="2960"/>
    <n v="4250"/>
    <n v="-1290"/>
    <n v="400"/>
    <x v="0"/>
  </r>
  <r>
    <x v="7"/>
    <n v="1090"/>
    <n v="365"/>
    <n v="14"/>
    <n v="10"/>
    <n v="1400"/>
    <n v="1000"/>
    <n v="5840"/>
    <n v="6050"/>
    <n v="-210"/>
    <n v="400"/>
    <x v="0"/>
  </r>
  <r>
    <x v="7"/>
    <n v="1090"/>
    <n v="77"/>
    <n v="14"/>
    <n v="10"/>
    <n v="1400"/>
    <n v="1000"/>
    <n v="1232"/>
    <n v="3170"/>
    <n v="-1938"/>
    <n v="400"/>
    <x v="0"/>
  </r>
  <r>
    <x v="5"/>
    <n v="1350"/>
    <n v="406"/>
    <n v="15"/>
    <n v="10"/>
    <n v="1250"/>
    <n v="920"/>
    <n v="6902"/>
    <n v="6230"/>
    <n v="672"/>
    <n v="304"/>
    <x v="1"/>
  </r>
  <r>
    <x v="6"/>
    <n v="585"/>
    <n v="277"/>
    <n v="13"/>
    <n v="10"/>
    <n v="1200"/>
    <n v="900"/>
    <n v="4155"/>
    <n v="4870"/>
    <n v="-715"/>
    <n v="420"/>
    <x v="0"/>
  </r>
  <r>
    <x v="3"/>
    <n v="2000"/>
    <n v="460"/>
    <n v="16"/>
    <n v="10"/>
    <n v="1000"/>
    <n v="800"/>
    <n v="8280"/>
    <n v="6400"/>
    <n v="1880"/>
    <n v="210"/>
    <x v="1"/>
  </r>
  <r>
    <x v="4"/>
    <n v="830"/>
    <n v="496"/>
    <n v="13"/>
    <n v="10"/>
    <n v="1300"/>
    <n v="900"/>
    <n v="7440"/>
    <n v="7160"/>
    <n v="280"/>
    <n v="435"/>
    <x v="1"/>
  </r>
  <r>
    <x v="6"/>
    <n v="585"/>
    <n v="250"/>
    <n v="13"/>
    <n v="10"/>
    <n v="1200"/>
    <n v="900"/>
    <n v="3750"/>
    <n v="4600"/>
    <n v="-850"/>
    <n v="420"/>
    <x v="0"/>
  </r>
  <r>
    <x v="6"/>
    <n v="585"/>
    <n v="261"/>
    <n v="13"/>
    <n v="10"/>
    <n v="1200"/>
    <n v="900"/>
    <n v="3915"/>
    <n v="4710"/>
    <n v="-795"/>
    <n v="420"/>
    <x v="0"/>
  </r>
  <r>
    <x v="1"/>
    <n v="1180"/>
    <n v="269"/>
    <n v="14.5"/>
    <n v="10"/>
    <n v="1150"/>
    <n v="880"/>
    <n v="4438.5"/>
    <n v="4720"/>
    <n v="-281.5"/>
    <n v="315"/>
    <x v="0"/>
  </r>
  <r>
    <x v="3"/>
    <n v="2000"/>
    <n v="462"/>
    <n v="16"/>
    <n v="10"/>
    <n v="1000"/>
    <n v="800"/>
    <n v="8316"/>
    <n v="6420"/>
    <n v="1896"/>
    <n v="210"/>
    <x v="1"/>
  </r>
  <r>
    <x v="1"/>
    <n v="1180"/>
    <n v="95"/>
    <n v="14.5"/>
    <n v="10"/>
    <n v="1150"/>
    <n v="880"/>
    <n v="1567.5"/>
    <n v="2980"/>
    <n v="-1412.5"/>
    <n v="315"/>
    <x v="0"/>
  </r>
  <r>
    <x v="2"/>
    <n v="830"/>
    <n v="302"/>
    <n v="13.5"/>
    <n v="10"/>
    <n v="1300"/>
    <n v="950"/>
    <n v="4681"/>
    <n v="5270"/>
    <n v="-589"/>
    <n v="410"/>
    <x v="0"/>
  </r>
  <r>
    <x v="4"/>
    <n v="830"/>
    <n v="131"/>
    <n v="13"/>
    <n v="10"/>
    <n v="1300"/>
    <n v="900"/>
    <n v="1965"/>
    <n v="3510"/>
    <n v="-1545"/>
    <n v="435"/>
    <x v="0"/>
  </r>
  <r>
    <x v="2"/>
    <n v="830"/>
    <n v="305"/>
    <n v="13.5"/>
    <n v="10"/>
    <n v="1300"/>
    <n v="950"/>
    <n v="4727.5"/>
    <n v="5300"/>
    <n v="-572.5"/>
    <n v="410"/>
    <x v="0"/>
  </r>
  <r>
    <x v="1"/>
    <n v="1180"/>
    <n v="352"/>
    <n v="14.5"/>
    <n v="10"/>
    <n v="1150"/>
    <n v="880"/>
    <n v="5808"/>
    <n v="5550"/>
    <n v="258"/>
    <n v="315"/>
    <x v="1"/>
  </r>
  <r>
    <x v="6"/>
    <n v="585"/>
    <n v="499"/>
    <n v="13"/>
    <n v="10"/>
    <n v="1200"/>
    <n v="900"/>
    <n v="7485"/>
    <n v="7090"/>
    <n v="395"/>
    <n v="420"/>
    <x v="1"/>
  </r>
  <r>
    <x v="7"/>
    <n v="1090"/>
    <n v="361"/>
    <n v="14"/>
    <n v="10"/>
    <n v="1400"/>
    <n v="1000"/>
    <n v="5776"/>
    <n v="6010"/>
    <n v="-234"/>
    <n v="400"/>
    <x v="0"/>
  </r>
  <r>
    <x v="4"/>
    <n v="830"/>
    <n v="291"/>
    <n v="13"/>
    <n v="10"/>
    <n v="1300"/>
    <n v="900"/>
    <n v="4365"/>
    <n v="5110"/>
    <n v="-745"/>
    <n v="435"/>
    <x v="0"/>
  </r>
  <r>
    <x v="2"/>
    <n v="830"/>
    <n v="414"/>
    <n v="13.5"/>
    <n v="10"/>
    <n v="1300"/>
    <n v="950"/>
    <n v="6417"/>
    <n v="6390"/>
    <n v="27"/>
    <n v="410"/>
    <x v="1"/>
  </r>
  <r>
    <x v="1"/>
    <n v="1180"/>
    <n v="168"/>
    <n v="14.5"/>
    <n v="10"/>
    <n v="1150"/>
    <n v="880"/>
    <n v="2772"/>
    <n v="3710"/>
    <n v="-938"/>
    <n v="315"/>
    <x v="0"/>
  </r>
  <r>
    <x v="3"/>
    <n v="2000"/>
    <n v="338"/>
    <n v="16"/>
    <n v="10"/>
    <n v="1000"/>
    <n v="800"/>
    <n v="6084"/>
    <n v="5180"/>
    <n v="904"/>
    <n v="210"/>
    <x v="1"/>
  </r>
  <r>
    <x v="4"/>
    <n v="830"/>
    <n v="114"/>
    <n v="13"/>
    <n v="10"/>
    <n v="1300"/>
    <n v="900"/>
    <n v="1710"/>
    <n v="3340"/>
    <n v="-1630"/>
    <n v="435"/>
    <x v="0"/>
  </r>
  <r>
    <x v="7"/>
    <n v="1090"/>
    <n v="273"/>
    <n v="14"/>
    <n v="10"/>
    <n v="1400"/>
    <n v="1000"/>
    <n v="4368"/>
    <n v="5130"/>
    <n v="-762"/>
    <n v="400"/>
    <x v="0"/>
  </r>
  <r>
    <x v="0"/>
    <n v="325"/>
    <n v="226"/>
    <n v="12"/>
    <n v="10"/>
    <n v="1100"/>
    <n v="850"/>
    <n v="3164"/>
    <n v="4210"/>
    <n v="-1046"/>
    <n v="490"/>
    <x v="0"/>
  </r>
  <r>
    <x v="2"/>
    <n v="830"/>
    <n v="390"/>
    <n v="13.5"/>
    <n v="10"/>
    <n v="1300"/>
    <n v="950"/>
    <n v="6045"/>
    <n v="6150"/>
    <n v="-105"/>
    <n v="410"/>
    <x v="0"/>
  </r>
  <r>
    <x v="7"/>
    <n v="1090"/>
    <n v="112"/>
    <n v="14"/>
    <n v="10"/>
    <n v="1400"/>
    <n v="1000"/>
    <n v="1792"/>
    <n v="3520"/>
    <n v="-1728"/>
    <n v="400"/>
    <x v="0"/>
  </r>
  <r>
    <x v="6"/>
    <n v="585"/>
    <n v="391"/>
    <n v="13"/>
    <n v="10"/>
    <n v="1200"/>
    <n v="900"/>
    <n v="5865"/>
    <n v="6010"/>
    <n v="-145"/>
    <n v="420"/>
    <x v="0"/>
  </r>
  <r>
    <x v="2"/>
    <n v="830"/>
    <n v="332"/>
    <n v="13.5"/>
    <n v="10"/>
    <n v="1300"/>
    <n v="950"/>
    <n v="5146"/>
    <n v="5570"/>
    <n v="-424"/>
    <n v="410"/>
    <x v="0"/>
  </r>
  <r>
    <x v="6"/>
    <n v="585"/>
    <n v="466"/>
    <n v="13"/>
    <n v="10"/>
    <n v="1200"/>
    <n v="900"/>
    <n v="6990"/>
    <n v="6760"/>
    <n v="230"/>
    <n v="420"/>
    <x v="1"/>
  </r>
  <r>
    <x v="7"/>
    <n v="1090"/>
    <n v="154"/>
    <n v="14"/>
    <n v="10"/>
    <n v="1400"/>
    <n v="1000"/>
    <n v="2464"/>
    <n v="3940"/>
    <n v="-1476"/>
    <n v="400"/>
    <x v="0"/>
  </r>
  <r>
    <x v="2"/>
    <n v="830"/>
    <n v="434"/>
    <n v="13.5"/>
    <n v="10"/>
    <n v="1300"/>
    <n v="950"/>
    <n v="6727"/>
    <n v="6590"/>
    <n v="137"/>
    <n v="410"/>
    <x v="1"/>
  </r>
  <r>
    <x v="1"/>
    <n v="1180"/>
    <n v="360"/>
    <n v="14.5"/>
    <n v="10"/>
    <n v="1150"/>
    <n v="880"/>
    <n v="5940"/>
    <n v="5630"/>
    <n v="310"/>
    <n v="315"/>
    <x v="1"/>
  </r>
  <r>
    <x v="4"/>
    <n v="830"/>
    <n v="246"/>
    <n v="13"/>
    <n v="10"/>
    <n v="1300"/>
    <n v="900"/>
    <n v="3690"/>
    <n v="4660"/>
    <n v="-970"/>
    <n v="435"/>
    <x v="0"/>
  </r>
  <r>
    <x v="0"/>
    <n v="325"/>
    <n v="182"/>
    <n v="12"/>
    <n v="10"/>
    <n v="1100"/>
    <n v="850"/>
    <n v="2548"/>
    <n v="3770"/>
    <n v="-1222"/>
    <n v="490"/>
    <x v="0"/>
  </r>
  <r>
    <x v="4"/>
    <n v="830"/>
    <n v="308"/>
    <n v="13"/>
    <n v="10"/>
    <n v="1300"/>
    <n v="900"/>
    <n v="4620"/>
    <n v="5280"/>
    <n v="-660"/>
    <n v="435"/>
    <x v="0"/>
  </r>
  <r>
    <x v="1"/>
    <n v="1180"/>
    <n v="72"/>
    <n v="14.5"/>
    <n v="10"/>
    <n v="1150"/>
    <n v="880"/>
    <n v="1188"/>
    <n v="2750"/>
    <n v="-1562"/>
    <n v="315"/>
    <x v="0"/>
  </r>
  <r>
    <x v="1"/>
    <n v="1180"/>
    <n v="102"/>
    <n v="14.5"/>
    <n v="10"/>
    <n v="1150"/>
    <n v="880"/>
    <n v="1683"/>
    <n v="3050"/>
    <n v="-1367"/>
    <n v="315"/>
    <x v="0"/>
  </r>
  <r>
    <x v="1"/>
    <n v="1180"/>
    <n v="251"/>
    <n v="14.5"/>
    <n v="10"/>
    <n v="1150"/>
    <n v="880"/>
    <n v="4141.5"/>
    <n v="4540"/>
    <n v="-398.5"/>
    <n v="315"/>
    <x v="0"/>
  </r>
  <r>
    <x v="7"/>
    <n v="1090"/>
    <n v="132"/>
    <n v="14"/>
    <n v="10"/>
    <n v="1400"/>
    <n v="1000"/>
    <n v="2112"/>
    <n v="3720"/>
    <n v="-1608"/>
    <n v="400"/>
    <x v="0"/>
  </r>
  <r>
    <x v="6"/>
    <n v="585"/>
    <n v="134"/>
    <n v="13"/>
    <n v="10"/>
    <n v="1200"/>
    <n v="900"/>
    <n v="2010"/>
    <n v="3440"/>
    <n v="-1430"/>
    <n v="420"/>
    <x v="0"/>
  </r>
  <r>
    <x v="4"/>
    <n v="830"/>
    <n v="415"/>
    <n v="13"/>
    <n v="10"/>
    <n v="1300"/>
    <n v="900"/>
    <n v="6225"/>
    <n v="6350"/>
    <n v="-125"/>
    <n v="435"/>
    <x v="0"/>
  </r>
  <r>
    <x v="6"/>
    <n v="585"/>
    <n v="100"/>
    <n v="13"/>
    <n v="10"/>
    <n v="1200"/>
    <n v="900"/>
    <n v="1500"/>
    <n v="3100"/>
    <n v="-1600"/>
    <n v="420"/>
    <x v="0"/>
  </r>
  <r>
    <x v="1"/>
    <n v="1180"/>
    <n v="254"/>
    <n v="14.5"/>
    <n v="10"/>
    <n v="1150"/>
    <n v="880"/>
    <n v="4191"/>
    <n v="4570"/>
    <n v="-379"/>
    <n v="315"/>
    <x v="0"/>
  </r>
  <r>
    <x v="5"/>
    <n v="1350"/>
    <n v="495"/>
    <n v="15"/>
    <n v="10"/>
    <n v="1250"/>
    <n v="920"/>
    <n v="8415"/>
    <n v="7120"/>
    <n v="1295"/>
    <n v="304"/>
    <x v="1"/>
  </r>
  <r>
    <x v="6"/>
    <n v="585"/>
    <n v="418"/>
    <n v="13"/>
    <n v="10"/>
    <n v="1200"/>
    <n v="900"/>
    <n v="6270"/>
    <n v="6280"/>
    <n v="-10"/>
    <n v="420"/>
    <x v="0"/>
  </r>
  <r>
    <x v="3"/>
    <n v="2000"/>
    <n v="337"/>
    <n v="16"/>
    <n v="10"/>
    <n v="1000"/>
    <n v="800"/>
    <n v="6066"/>
    <n v="5170"/>
    <n v="896"/>
    <n v="210"/>
    <x v="1"/>
  </r>
  <r>
    <x v="7"/>
    <n v="1090"/>
    <n v="397"/>
    <n v="14"/>
    <n v="10"/>
    <n v="1400"/>
    <n v="1000"/>
    <n v="6352"/>
    <n v="6370"/>
    <n v="-18"/>
    <n v="400"/>
    <x v="0"/>
  </r>
  <r>
    <x v="0"/>
    <n v="325"/>
    <n v="121"/>
    <n v="12"/>
    <n v="10"/>
    <n v="1100"/>
    <n v="850"/>
    <n v="1694"/>
    <n v="3160"/>
    <n v="-1466"/>
    <n v="490"/>
    <x v="0"/>
  </r>
  <r>
    <x v="0"/>
    <n v="325"/>
    <n v="203"/>
    <n v="12"/>
    <n v="10"/>
    <n v="1100"/>
    <n v="850"/>
    <n v="2842"/>
    <n v="3980"/>
    <n v="-1138"/>
    <n v="490"/>
    <x v="0"/>
  </r>
  <r>
    <x v="7"/>
    <n v="1090"/>
    <n v="211"/>
    <n v="14"/>
    <n v="10"/>
    <n v="1400"/>
    <n v="1000"/>
    <n v="3376"/>
    <n v="4510"/>
    <n v="-1134"/>
    <n v="400"/>
    <x v="0"/>
  </r>
  <r>
    <x v="4"/>
    <n v="830"/>
    <n v="167"/>
    <n v="13"/>
    <n v="10"/>
    <n v="1300"/>
    <n v="900"/>
    <n v="2505"/>
    <n v="3870"/>
    <n v="-1365"/>
    <n v="435"/>
    <x v="0"/>
  </r>
  <r>
    <x v="2"/>
    <n v="830"/>
    <n v="428"/>
    <n v="13.5"/>
    <n v="10"/>
    <n v="1300"/>
    <n v="950"/>
    <n v="6634"/>
    <n v="6530"/>
    <n v="104"/>
    <n v="410"/>
    <x v="1"/>
  </r>
  <r>
    <x v="7"/>
    <n v="1090"/>
    <n v="317"/>
    <n v="14"/>
    <n v="10"/>
    <n v="1400"/>
    <n v="1000"/>
    <n v="5072"/>
    <n v="5570"/>
    <n v="-498"/>
    <n v="400"/>
    <x v="0"/>
  </r>
  <r>
    <x v="6"/>
    <n v="585"/>
    <n v="103"/>
    <n v="13"/>
    <n v="10"/>
    <n v="1200"/>
    <n v="900"/>
    <n v="1545"/>
    <n v="3130"/>
    <n v="-1585"/>
    <n v="420"/>
    <x v="0"/>
  </r>
  <r>
    <x v="5"/>
    <n v="1350"/>
    <n v="438"/>
    <n v="15"/>
    <n v="10"/>
    <n v="1250"/>
    <n v="920"/>
    <n v="7446"/>
    <n v="6550"/>
    <n v="896"/>
    <n v="304"/>
    <x v="1"/>
  </r>
  <r>
    <x v="4"/>
    <n v="830"/>
    <n v="271"/>
    <n v="13"/>
    <n v="10"/>
    <n v="1300"/>
    <n v="900"/>
    <n v="4065"/>
    <n v="4910"/>
    <n v="-845"/>
    <n v="435"/>
    <x v="0"/>
  </r>
  <r>
    <x v="2"/>
    <n v="830"/>
    <n v="362"/>
    <n v="13.5"/>
    <n v="10"/>
    <n v="1300"/>
    <n v="950"/>
    <n v="5611"/>
    <n v="5870"/>
    <n v="-259"/>
    <n v="410"/>
    <x v="0"/>
  </r>
  <r>
    <x v="6"/>
    <n v="585"/>
    <n v="161"/>
    <n v="13"/>
    <n v="10"/>
    <n v="1200"/>
    <n v="900"/>
    <n v="2415"/>
    <n v="3710"/>
    <n v="-1295"/>
    <n v="420"/>
    <x v="0"/>
  </r>
  <r>
    <x v="0"/>
    <n v="325"/>
    <n v="352"/>
    <n v="12"/>
    <n v="10"/>
    <n v="1100"/>
    <n v="850"/>
    <n v="4928"/>
    <n v="5470"/>
    <n v="-542"/>
    <n v="490"/>
    <x v="0"/>
  </r>
  <r>
    <x v="0"/>
    <n v="325"/>
    <n v="256"/>
    <n v="12"/>
    <n v="10"/>
    <n v="1100"/>
    <n v="850"/>
    <n v="3584"/>
    <n v="4510"/>
    <n v="-926"/>
    <n v="490"/>
    <x v="0"/>
  </r>
  <r>
    <x v="1"/>
    <n v="1180"/>
    <n v="390"/>
    <n v="14.5"/>
    <n v="10"/>
    <n v="1150"/>
    <n v="880"/>
    <n v="6435"/>
    <n v="5930"/>
    <n v="505"/>
    <n v="315"/>
    <x v="1"/>
  </r>
  <r>
    <x v="4"/>
    <n v="830"/>
    <n v="115"/>
    <n v="13"/>
    <n v="10"/>
    <n v="1300"/>
    <n v="900"/>
    <n v="1725"/>
    <n v="3350"/>
    <n v="-1625"/>
    <n v="435"/>
    <x v="0"/>
  </r>
  <r>
    <x v="2"/>
    <n v="830"/>
    <n v="484"/>
    <n v="13.5"/>
    <n v="10"/>
    <n v="1300"/>
    <n v="950"/>
    <n v="7502"/>
    <n v="7090"/>
    <n v="412"/>
    <n v="410"/>
    <x v="1"/>
  </r>
  <r>
    <x v="0"/>
    <n v="325"/>
    <n v="471"/>
    <n v="12"/>
    <n v="10"/>
    <n v="1100"/>
    <n v="850"/>
    <n v="6594"/>
    <n v="6660"/>
    <n v="-66"/>
    <n v="490"/>
    <x v="0"/>
  </r>
  <r>
    <x v="3"/>
    <n v="2000"/>
    <n v="301"/>
    <n v="16"/>
    <n v="10"/>
    <n v="1000"/>
    <n v="800"/>
    <n v="5418"/>
    <n v="4810"/>
    <n v="608"/>
    <n v="210"/>
    <x v="1"/>
  </r>
  <r>
    <x v="7"/>
    <n v="1090"/>
    <n v="343"/>
    <n v="14"/>
    <n v="10"/>
    <n v="1400"/>
    <n v="1000"/>
    <n v="5488"/>
    <n v="5830"/>
    <n v="-342"/>
    <n v="400"/>
    <x v="0"/>
  </r>
  <r>
    <x v="7"/>
    <n v="1090"/>
    <n v="147"/>
    <n v="14"/>
    <n v="10"/>
    <n v="1400"/>
    <n v="1000"/>
    <n v="2352"/>
    <n v="3870"/>
    <n v="-1518"/>
    <n v="400"/>
    <x v="0"/>
  </r>
  <r>
    <x v="7"/>
    <n v="1090"/>
    <n v="335"/>
    <n v="14"/>
    <n v="10"/>
    <n v="1400"/>
    <n v="1000"/>
    <n v="5360"/>
    <n v="5750"/>
    <n v="-390"/>
    <n v="400"/>
    <x v="0"/>
  </r>
  <r>
    <x v="0"/>
    <n v="325"/>
    <n v="396"/>
    <n v="12"/>
    <n v="10"/>
    <n v="1100"/>
    <n v="850"/>
    <n v="5544"/>
    <n v="5910"/>
    <n v="-366"/>
    <n v="490"/>
    <x v="0"/>
  </r>
  <r>
    <x v="2"/>
    <n v="830"/>
    <n v="496"/>
    <n v="13.5"/>
    <n v="10"/>
    <n v="1300"/>
    <n v="950"/>
    <n v="7688"/>
    <n v="7210"/>
    <n v="478"/>
    <n v="410"/>
    <x v="1"/>
  </r>
  <r>
    <x v="7"/>
    <n v="1090"/>
    <n v="357"/>
    <n v="14"/>
    <n v="10"/>
    <n v="1400"/>
    <n v="1000"/>
    <n v="5712"/>
    <n v="5970"/>
    <n v="-258"/>
    <n v="400"/>
    <x v="0"/>
  </r>
  <r>
    <x v="6"/>
    <n v="585"/>
    <n v="215"/>
    <n v="13"/>
    <n v="10"/>
    <n v="1200"/>
    <n v="900"/>
    <n v="3225"/>
    <n v="4250"/>
    <n v="-1025"/>
    <n v="420"/>
    <x v="0"/>
  </r>
  <r>
    <x v="6"/>
    <n v="585"/>
    <n v="384"/>
    <n v="13"/>
    <n v="10"/>
    <n v="1200"/>
    <n v="900"/>
    <n v="5760"/>
    <n v="5940"/>
    <n v="-180"/>
    <n v="420"/>
    <x v="0"/>
  </r>
  <r>
    <x v="5"/>
    <n v="1350"/>
    <n v="79"/>
    <n v="15"/>
    <n v="10"/>
    <n v="1250"/>
    <n v="920"/>
    <n v="1343"/>
    <n v="2960"/>
    <n v="-1617"/>
    <n v="304"/>
    <x v="0"/>
  </r>
  <r>
    <x v="0"/>
    <n v="325"/>
    <n v="155"/>
    <n v="12"/>
    <n v="10"/>
    <n v="1100"/>
    <n v="850"/>
    <n v="2170"/>
    <n v="3500"/>
    <n v="-1330"/>
    <n v="490"/>
    <x v="0"/>
  </r>
  <r>
    <x v="2"/>
    <n v="830"/>
    <n v="130"/>
    <n v="13.5"/>
    <n v="10"/>
    <n v="1300"/>
    <n v="950"/>
    <n v="2015"/>
    <n v="3550"/>
    <n v="-1535"/>
    <n v="410"/>
    <x v="0"/>
  </r>
  <r>
    <x v="1"/>
    <n v="1180"/>
    <n v="334"/>
    <n v="14.5"/>
    <n v="10"/>
    <n v="1150"/>
    <n v="880"/>
    <n v="5511"/>
    <n v="5370"/>
    <n v="141"/>
    <n v="315"/>
    <x v="1"/>
  </r>
  <r>
    <x v="5"/>
    <n v="1350"/>
    <n v="187"/>
    <n v="15"/>
    <n v="10"/>
    <n v="1250"/>
    <n v="920"/>
    <n v="3179"/>
    <n v="4040"/>
    <n v="-861"/>
    <n v="304"/>
    <x v="0"/>
  </r>
  <r>
    <x v="3"/>
    <n v="2000"/>
    <n v="450"/>
    <n v="16"/>
    <n v="10"/>
    <n v="1000"/>
    <n v="800"/>
    <n v="8100"/>
    <n v="6300"/>
    <n v="1800"/>
    <n v="210"/>
    <x v="1"/>
  </r>
  <r>
    <x v="7"/>
    <n v="1090"/>
    <n v="322"/>
    <n v="14"/>
    <n v="10"/>
    <n v="1400"/>
    <n v="1000"/>
    <n v="5152"/>
    <n v="5620"/>
    <n v="-468"/>
    <n v="400"/>
    <x v="0"/>
  </r>
  <r>
    <x v="5"/>
    <n v="1350"/>
    <n v="389"/>
    <n v="15"/>
    <n v="10"/>
    <n v="1250"/>
    <n v="920"/>
    <n v="6613"/>
    <n v="6060"/>
    <n v="553"/>
    <n v="304"/>
    <x v="1"/>
  </r>
  <r>
    <x v="3"/>
    <n v="2000"/>
    <n v="118"/>
    <n v="16"/>
    <n v="10"/>
    <n v="1000"/>
    <n v="800"/>
    <n v="2124"/>
    <n v="2980"/>
    <n v="-856"/>
    <n v="210"/>
    <x v="0"/>
  </r>
  <r>
    <x v="7"/>
    <n v="1090"/>
    <n v="311"/>
    <n v="14"/>
    <n v="10"/>
    <n v="1400"/>
    <n v="1000"/>
    <n v="4976"/>
    <n v="5510"/>
    <n v="-534"/>
    <n v="400"/>
    <x v="0"/>
  </r>
  <r>
    <x v="1"/>
    <n v="1180"/>
    <n v="499"/>
    <n v="14.5"/>
    <n v="10"/>
    <n v="1150"/>
    <n v="880"/>
    <n v="8233.5"/>
    <n v="7020"/>
    <n v="1213.5"/>
    <n v="315"/>
    <x v="1"/>
  </r>
  <r>
    <x v="1"/>
    <n v="1180"/>
    <n v="175"/>
    <n v="14.5"/>
    <n v="10"/>
    <n v="1150"/>
    <n v="880"/>
    <n v="2887.5"/>
    <n v="3780"/>
    <n v="-892.5"/>
    <n v="315"/>
    <x v="0"/>
  </r>
  <r>
    <x v="2"/>
    <n v="830"/>
    <n v="92"/>
    <n v="13.5"/>
    <n v="10"/>
    <n v="1300"/>
    <n v="950"/>
    <n v="1426"/>
    <n v="3170"/>
    <n v="-1744"/>
    <n v="410"/>
    <x v="0"/>
  </r>
  <r>
    <x v="3"/>
    <n v="2000"/>
    <n v="420"/>
    <n v="16"/>
    <n v="10"/>
    <n v="1000"/>
    <n v="800"/>
    <n v="7560"/>
    <n v="6000"/>
    <n v="1560"/>
    <n v="210"/>
    <x v="1"/>
  </r>
  <r>
    <x v="0"/>
    <n v="325"/>
    <n v="298"/>
    <n v="12"/>
    <n v="10"/>
    <n v="1100"/>
    <n v="850"/>
    <n v="4172"/>
    <n v="4930"/>
    <n v="-758"/>
    <n v="490"/>
    <x v="0"/>
  </r>
  <r>
    <x v="0"/>
    <n v="325"/>
    <n v="232"/>
    <n v="12"/>
    <n v="10"/>
    <n v="1100"/>
    <n v="850"/>
    <n v="3248"/>
    <n v="4270"/>
    <n v="-1022"/>
    <n v="490"/>
    <x v="0"/>
  </r>
  <r>
    <x v="3"/>
    <n v="2000"/>
    <n v="144"/>
    <n v="16"/>
    <n v="10"/>
    <n v="1000"/>
    <n v="800"/>
    <n v="2592"/>
    <n v="3240"/>
    <n v="-648"/>
    <n v="210"/>
    <x v="0"/>
  </r>
  <r>
    <x v="2"/>
    <n v="830"/>
    <n v="423"/>
    <n v="13.5"/>
    <n v="10"/>
    <n v="1300"/>
    <n v="950"/>
    <n v="6556.5"/>
    <n v="6480"/>
    <n v="76.5"/>
    <n v="410"/>
    <x v="1"/>
  </r>
  <r>
    <x v="3"/>
    <n v="2000"/>
    <n v="57"/>
    <n v="16"/>
    <n v="10"/>
    <n v="1000"/>
    <n v="800"/>
    <n v="1026"/>
    <n v="2370"/>
    <n v="-1344"/>
    <n v="210"/>
    <x v="0"/>
  </r>
  <r>
    <x v="5"/>
    <n v="1350"/>
    <n v="409"/>
    <n v="15"/>
    <n v="10"/>
    <n v="1250"/>
    <n v="920"/>
    <n v="6953"/>
    <n v="6260"/>
    <n v="693"/>
    <n v="304"/>
    <x v="1"/>
  </r>
  <r>
    <x v="5"/>
    <n v="1350"/>
    <n v="233"/>
    <n v="15"/>
    <n v="10"/>
    <n v="1250"/>
    <n v="920"/>
    <n v="3961"/>
    <n v="4500"/>
    <n v="-539"/>
    <n v="304"/>
    <x v="0"/>
  </r>
  <r>
    <x v="6"/>
    <n v="585"/>
    <n v="244"/>
    <n v="13"/>
    <n v="10"/>
    <n v="1200"/>
    <n v="900"/>
    <n v="3660"/>
    <n v="4540"/>
    <n v="-880"/>
    <n v="420"/>
    <x v="0"/>
  </r>
  <r>
    <x v="3"/>
    <n v="2000"/>
    <n v="244"/>
    <n v="16"/>
    <n v="10"/>
    <n v="1000"/>
    <n v="800"/>
    <n v="4392"/>
    <n v="4240"/>
    <n v="152"/>
    <n v="210"/>
    <x v="1"/>
  </r>
  <r>
    <x v="2"/>
    <n v="830"/>
    <n v="142"/>
    <n v="13.5"/>
    <n v="10"/>
    <n v="1300"/>
    <n v="950"/>
    <n v="2201"/>
    <n v="3670"/>
    <n v="-1469"/>
    <n v="410"/>
    <x v="0"/>
  </r>
  <r>
    <x v="3"/>
    <n v="2000"/>
    <n v="483"/>
    <n v="16"/>
    <n v="10"/>
    <n v="1000"/>
    <n v="800"/>
    <n v="8694"/>
    <n v="6630"/>
    <n v="2064"/>
    <n v="210"/>
    <x v="1"/>
  </r>
  <r>
    <x v="1"/>
    <n v="1180"/>
    <n v="171"/>
    <n v="14.5"/>
    <n v="10"/>
    <n v="1150"/>
    <n v="880"/>
    <n v="2821.5"/>
    <n v="3740"/>
    <n v="-918.5"/>
    <n v="315"/>
    <x v="0"/>
  </r>
  <r>
    <x v="2"/>
    <n v="830"/>
    <n v="452"/>
    <n v="13.5"/>
    <n v="10"/>
    <n v="1300"/>
    <n v="950"/>
    <n v="7006"/>
    <n v="6770"/>
    <n v="236"/>
    <n v="410"/>
    <x v="1"/>
  </r>
  <r>
    <x v="1"/>
    <n v="1180"/>
    <n v="54"/>
    <n v="14.5"/>
    <n v="10"/>
    <n v="1150"/>
    <n v="880"/>
    <n v="891"/>
    <n v="2570"/>
    <n v="-1679"/>
    <n v="315"/>
    <x v="0"/>
  </r>
  <r>
    <x v="7"/>
    <n v="1090"/>
    <n v="141"/>
    <n v="14"/>
    <n v="10"/>
    <n v="1400"/>
    <n v="1000"/>
    <n v="2256"/>
    <n v="3810"/>
    <n v="-1554"/>
    <n v="400"/>
    <x v="0"/>
  </r>
  <r>
    <x v="7"/>
    <n v="1090"/>
    <n v="366"/>
    <n v="14"/>
    <n v="10"/>
    <n v="1400"/>
    <n v="1000"/>
    <n v="5856"/>
    <n v="6060"/>
    <n v="-204"/>
    <n v="400"/>
    <x v="0"/>
  </r>
  <r>
    <x v="4"/>
    <n v="830"/>
    <n v="454"/>
    <n v="13"/>
    <n v="10"/>
    <n v="1300"/>
    <n v="900"/>
    <n v="6810"/>
    <n v="6740"/>
    <n v="70"/>
    <n v="435"/>
    <x v="1"/>
  </r>
  <r>
    <x v="4"/>
    <n v="830"/>
    <n v="50"/>
    <n v="13"/>
    <n v="10"/>
    <n v="1300"/>
    <n v="900"/>
    <n v="750"/>
    <n v="2700"/>
    <n v="-1950"/>
    <n v="435"/>
    <x v="0"/>
  </r>
  <r>
    <x v="1"/>
    <n v="1180"/>
    <n v="282"/>
    <n v="14.5"/>
    <n v="10"/>
    <n v="1150"/>
    <n v="880"/>
    <n v="4653"/>
    <n v="4850"/>
    <n v="-197"/>
    <n v="315"/>
    <x v="0"/>
  </r>
  <r>
    <x v="5"/>
    <n v="1350"/>
    <n v="395"/>
    <n v="15"/>
    <n v="10"/>
    <n v="1250"/>
    <n v="920"/>
    <n v="6715"/>
    <n v="6120"/>
    <n v="595"/>
    <n v="304"/>
    <x v="1"/>
  </r>
  <r>
    <x v="4"/>
    <n v="830"/>
    <n v="83"/>
    <n v="13"/>
    <n v="10"/>
    <n v="1300"/>
    <n v="900"/>
    <n v="1245"/>
    <n v="3030"/>
    <n v="-1785"/>
    <n v="435"/>
    <x v="0"/>
  </r>
  <r>
    <x v="6"/>
    <n v="585"/>
    <n v="127"/>
    <n v="13"/>
    <n v="10"/>
    <n v="1200"/>
    <n v="900"/>
    <n v="1905"/>
    <n v="3370"/>
    <n v="-1465"/>
    <n v="420"/>
    <x v="0"/>
  </r>
  <r>
    <x v="7"/>
    <n v="1090"/>
    <n v="350"/>
    <n v="14"/>
    <n v="10"/>
    <n v="1400"/>
    <n v="1000"/>
    <n v="5600"/>
    <n v="5900"/>
    <n v="-300"/>
    <n v="400"/>
    <x v="0"/>
  </r>
  <r>
    <x v="2"/>
    <n v="830"/>
    <n v="122"/>
    <n v="13.5"/>
    <n v="10"/>
    <n v="1300"/>
    <n v="950"/>
    <n v="1891"/>
    <n v="3470"/>
    <n v="-1579"/>
    <n v="410"/>
    <x v="0"/>
  </r>
  <r>
    <x v="7"/>
    <n v="1090"/>
    <n v="298"/>
    <n v="14"/>
    <n v="10"/>
    <n v="1400"/>
    <n v="1000"/>
    <n v="4768"/>
    <n v="5380"/>
    <n v="-612"/>
    <n v="400"/>
    <x v="0"/>
  </r>
  <r>
    <x v="0"/>
    <n v="325"/>
    <n v="170"/>
    <n v="12"/>
    <n v="10"/>
    <n v="1100"/>
    <n v="850"/>
    <n v="2380"/>
    <n v="3650"/>
    <n v="-1270"/>
    <n v="490"/>
    <x v="0"/>
  </r>
  <r>
    <x v="4"/>
    <n v="830"/>
    <n v="288"/>
    <n v="13"/>
    <n v="10"/>
    <n v="1300"/>
    <n v="900"/>
    <n v="4320"/>
    <n v="5080"/>
    <n v="-760"/>
    <n v="435"/>
    <x v="0"/>
  </r>
  <r>
    <x v="3"/>
    <n v="2000"/>
    <n v="399"/>
    <n v="16"/>
    <n v="10"/>
    <n v="1000"/>
    <n v="800"/>
    <n v="7182"/>
    <n v="5790"/>
    <n v="1392"/>
    <n v="210"/>
    <x v="1"/>
  </r>
  <r>
    <x v="2"/>
    <n v="830"/>
    <n v="368"/>
    <n v="13.5"/>
    <n v="10"/>
    <n v="1300"/>
    <n v="950"/>
    <n v="5704"/>
    <n v="5930"/>
    <n v="-226"/>
    <n v="410"/>
    <x v="0"/>
  </r>
  <r>
    <x v="3"/>
    <n v="2000"/>
    <n v="110"/>
    <n v="16"/>
    <n v="10"/>
    <n v="1000"/>
    <n v="800"/>
    <n v="1980"/>
    <n v="2900"/>
    <n v="-920"/>
    <n v="210"/>
    <x v="0"/>
  </r>
  <r>
    <x v="6"/>
    <n v="585"/>
    <n v="75"/>
    <n v="13"/>
    <n v="10"/>
    <n v="1200"/>
    <n v="900"/>
    <n v="1125"/>
    <n v="2850"/>
    <n v="-1725"/>
    <n v="420"/>
    <x v="0"/>
  </r>
  <r>
    <x v="5"/>
    <n v="1350"/>
    <n v="306"/>
    <n v="15"/>
    <n v="10"/>
    <n v="1250"/>
    <n v="920"/>
    <n v="5202"/>
    <n v="5230"/>
    <n v="-28"/>
    <n v="304"/>
    <x v="1"/>
  </r>
  <r>
    <x v="3"/>
    <n v="2000"/>
    <n v="162"/>
    <n v="16"/>
    <n v="10"/>
    <n v="1000"/>
    <n v="800"/>
    <n v="2916"/>
    <n v="3420"/>
    <n v="-504"/>
    <n v="210"/>
    <x v="0"/>
  </r>
  <r>
    <x v="2"/>
    <n v="830"/>
    <n v="302"/>
    <n v="13.5"/>
    <n v="10"/>
    <n v="1300"/>
    <n v="950"/>
    <n v="4681"/>
    <n v="5270"/>
    <n v="-589"/>
    <n v="410"/>
    <x v="0"/>
  </r>
  <r>
    <x v="5"/>
    <n v="1350"/>
    <n v="256"/>
    <n v="15"/>
    <n v="10"/>
    <n v="1250"/>
    <n v="920"/>
    <n v="4352"/>
    <n v="4730"/>
    <n v="-378"/>
    <n v="304"/>
    <x v="0"/>
  </r>
  <r>
    <x v="0"/>
    <n v="325"/>
    <n v="176"/>
    <n v="12"/>
    <n v="10"/>
    <n v="1100"/>
    <n v="850"/>
    <n v="2464"/>
    <n v="3710"/>
    <n v="-1246"/>
    <n v="490"/>
    <x v="0"/>
  </r>
  <r>
    <x v="3"/>
    <n v="2000"/>
    <n v="263"/>
    <n v="16"/>
    <n v="10"/>
    <n v="1000"/>
    <n v="800"/>
    <n v="4734"/>
    <n v="4430"/>
    <n v="304"/>
    <n v="210"/>
    <x v="1"/>
  </r>
  <r>
    <x v="4"/>
    <n v="830"/>
    <n v="77"/>
    <n v="13"/>
    <n v="10"/>
    <n v="1300"/>
    <n v="900"/>
    <n v="1155"/>
    <n v="2970"/>
    <n v="-1815"/>
    <n v="435"/>
    <x v="0"/>
  </r>
  <r>
    <x v="0"/>
    <n v="325"/>
    <n v="127"/>
    <n v="12"/>
    <n v="10"/>
    <n v="1100"/>
    <n v="850"/>
    <n v="1778"/>
    <n v="3220"/>
    <n v="-1442"/>
    <n v="490"/>
    <x v="0"/>
  </r>
  <r>
    <x v="3"/>
    <n v="2000"/>
    <n v="435"/>
    <n v="16"/>
    <n v="10"/>
    <n v="1000"/>
    <n v="800"/>
    <n v="7830"/>
    <n v="6150"/>
    <n v="1680"/>
    <n v="210"/>
    <x v="1"/>
  </r>
  <r>
    <x v="1"/>
    <n v="1180"/>
    <n v="203"/>
    <n v="14.5"/>
    <n v="10"/>
    <n v="1150"/>
    <n v="880"/>
    <n v="3349.5"/>
    <n v="4060"/>
    <n v="-710.5"/>
    <n v="315"/>
    <x v="0"/>
  </r>
  <r>
    <x v="4"/>
    <n v="830"/>
    <n v="236"/>
    <n v="13"/>
    <n v="10"/>
    <n v="1300"/>
    <n v="900"/>
    <n v="3540"/>
    <n v="4560"/>
    <n v="-1020"/>
    <n v="435"/>
    <x v="0"/>
  </r>
  <r>
    <x v="3"/>
    <n v="2000"/>
    <n v="420"/>
    <n v="16"/>
    <n v="10"/>
    <n v="1000"/>
    <n v="800"/>
    <n v="7560"/>
    <n v="6000"/>
    <n v="1560"/>
    <n v="210"/>
    <x v="1"/>
  </r>
  <r>
    <x v="0"/>
    <n v="325"/>
    <n v="52"/>
    <n v="12"/>
    <n v="10"/>
    <n v="1100"/>
    <n v="850"/>
    <n v="728"/>
    <n v="2470"/>
    <n v="-1742"/>
    <n v="490"/>
    <x v="0"/>
  </r>
  <r>
    <x v="0"/>
    <n v="325"/>
    <n v="456"/>
    <n v="12"/>
    <n v="10"/>
    <n v="1100"/>
    <n v="850"/>
    <n v="6384"/>
    <n v="6510"/>
    <n v="-126"/>
    <n v="490"/>
    <x v="0"/>
  </r>
  <r>
    <x v="4"/>
    <n v="830"/>
    <n v="412"/>
    <n v="13"/>
    <n v="10"/>
    <n v="1300"/>
    <n v="900"/>
    <n v="6180"/>
    <n v="6320"/>
    <n v="-140"/>
    <n v="435"/>
    <x v="0"/>
  </r>
  <r>
    <x v="0"/>
    <n v="325"/>
    <n v="323"/>
    <n v="12"/>
    <n v="10"/>
    <n v="1100"/>
    <n v="850"/>
    <n v="4522"/>
    <n v="5180"/>
    <n v="-658"/>
    <n v="490"/>
    <x v="0"/>
  </r>
  <r>
    <x v="7"/>
    <n v="1090"/>
    <n v="343"/>
    <n v="14"/>
    <n v="10"/>
    <n v="1400"/>
    <n v="1000"/>
    <n v="5488"/>
    <n v="5830"/>
    <n v="-342"/>
    <n v="400"/>
    <x v="0"/>
  </r>
  <r>
    <x v="2"/>
    <n v="830"/>
    <n v="420"/>
    <n v="13.5"/>
    <n v="10"/>
    <n v="1300"/>
    <n v="950"/>
    <n v="6510"/>
    <n v="6450"/>
    <n v="60"/>
    <n v="410"/>
    <x v="1"/>
  </r>
  <r>
    <x v="0"/>
    <n v="325"/>
    <n v="241"/>
    <n v="12"/>
    <n v="10"/>
    <n v="1100"/>
    <n v="850"/>
    <n v="3374"/>
    <n v="4360"/>
    <n v="-986"/>
    <n v="490"/>
    <x v="0"/>
  </r>
  <r>
    <x v="6"/>
    <n v="585"/>
    <n v="168"/>
    <n v="13"/>
    <n v="10"/>
    <n v="1200"/>
    <n v="900"/>
    <n v="2520"/>
    <n v="3780"/>
    <n v="-1260"/>
    <n v="420"/>
    <x v="0"/>
  </r>
  <r>
    <x v="1"/>
    <n v="1180"/>
    <n v="77"/>
    <n v="14.5"/>
    <n v="10"/>
    <n v="1150"/>
    <n v="880"/>
    <n v="1270.5"/>
    <n v="2800"/>
    <n v="-1529.5"/>
    <n v="315"/>
    <x v="0"/>
  </r>
  <r>
    <x v="7"/>
    <n v="1090"/>
    <n v="88"/>
    <n v="14"/>
    <n v="10"/>
    <n v="1400"/>
    <n v="1000"/>
    <n v="1408"/>
    <n v="3280"/>
    <n v="-1872"/>
    <n v="400"/>
    <x v="0"/>
  </r>
  <r>
    <x v="6"/>
    <n v="585"/>
    <n v="322"/>
    <n v="13"/>
    <n v="10"/>
    <n v="1200"/>
    <n v="900"/>
    <n v="4830"/>
    <n v="5320"/>
    <n v="-490"/>
    <n v="420"/>
    <x v="0"/>
  </r>
  <r>
    <x v="0"/>
    <n v="325"/>
    <n v="135"/>
    <n v="12"/>
    <n v="10"/>
    <n v="1100"/>
    <n v="850"/>
    <n v="1890"/>
    <n v="3300"/>
    <n v="-1410"/>
    <n v="490"/>
    <x v="0"/>
  </r>
  <r>
    <x v="7"/>
    <n v="1090"/>
    <n v="175"/>
    <n v="14"/>
    <n v="10"/>
    <n v="1400"/>
    <n v="1000"/>
    <n v="2800"/>
    <n v="4150"/>
    <n v="-1350"/>
    <n v="400"/>
    <x v="0"/>
  </r>
  <r>
    <x v="5"/>
    <n v="1350"/>
    <n v="74"/>
    <n v="15"/>
    <n v="10"/>
    <n v="1250"/>
    <n v="920"/>
    <n v="1258"/>
    <n v="2910"/>
    <n v="-1652"/>
    <n v="304"/>
    <x v="0"/>
  </r>
  <r>
    <x v="6"/>
    <n v="585"/>
    <n v="62"/>
    <n v="13"/>
    <n v="10"/>
    <n v="1200"/>
    <n v="900"/>
    <n v="930"/>
    <n v="2720"/>
    <n v="-1790"/>
    <n v="420"/>
    <x v="0"/>
  </r>
  <r>
    <x v="5"/>
    <n v="1350"/>
    <n v="74"/>
    <n v="15"/>
    <n v="10"/>
    <n v="1250"/>
    <n v="920"/>
    <n v="1258"/>
    <n v="2910"/>
    <n v="-1652"/>
    <n v="304"/>
    <x v="0"/>
  </r>
  <r>
    <x v="5"/>
    <n v="1350"/>
    <n v="443"/>
    <n v="15"/>
    <n v="10"/>
    <n v="1250"/>
    <n v="920"/>
    <n v="7531"/>
    <n v="6600"/>
    <n v="931"/>
    <n v="304"/>
    <x v="1"/>
  </r>
  <r>
    <x v="2"/>
    <n v="830"/>
    <n v="282"/>
    <n v="13.5"/>
    <n v="10"/>
    <n v="1300"/>
    <n v="950"/>
    <n v="4371"/>
    <n v="5070"/>
    <n v="-699"/>
    <n v="410"/>
    <x v="0"/>
  </r>
  <r>
    <x v="1"/>
    <n v="1180"/>
    <n v="195"/>
    <n v="14.5"/>
    <n v="10"/>
    <n v="1150"/>
    <n v="880"/>
    <n v="3217.5"/>
    <n v="3980"/>
    <n v="-762.5"/>
    <n v="315"/>
    <x v="0"/>
  </r>
  <r>
    <x v="0"/>
    <n v="325"/>
    <n v="277"/>
    <n v="12"/>
    <n v="10"/>
    <n v="1100"/>
    <n v="850"/>
    <n v="3878"/>
    <n v="4720"/>
    <n v="-842"/>
    <n v="490"/>
    <x v="0"/>
  </r>
  <r>
    <x v="0"/>
    <n v="325"/>
    <n v="83"/>
    <n v="12"/>
    <n v="10"/>
    <n v="1100"/>
    <n v="850"/>
    <n v="1162"/>
    <n v="2780"/>
    <n v="-1618"/>
    <n v="490"/>
    <x v="0"/>
  </r>
  <r>
    <x v="0"/>
    <n v="325"/>
    <n v="313"/>
    <n v="12"/>
    <n v="10"/>
    <n v="1100"/>
    <n v="850"/>
    <n v="4382"/>
    <n v="5080"/>
    <n v="-698"/>
    <n v="490"/>
    <x v="0"/>
  </r>
  <r>
    <x v="3"/>
    <n v="2000"/>
    <n v="418"/>
    <n v="16"/>
    <n v="10"/>
    <n v="1000"/>
    <n v="800"/>
    <n v="7524"/>
    <n v="5980"/>
    <n v="1544"/>
    <n v="210"/>
    <x v="1"/>
  </r>
  <r>
    <x v="5"/>
    <n v="1350"/>
    <n v="132"/>
    <n v="15"/>
    <n v="10"/>
    <n v="1250"/>
    <n v="920"/>
    <n v="2244"/>
    <n v="3490"/>
    <n v="-1246"/>
    <n v="304"/>
    <x v="0"/>
  </r>
  <r>
    <x v="7"/>
    <n v="1090"/>
    <n v="474"/>
    <n v="14"/>
    <n v="10"/>
    <n v="1400"/>
    <n v="1000"/>
    <n v="7584"/>
    <n v="7140"/>
    <n v="444"/>
    <n v="400"/>
    <x v="1"/>
  </r>
  <r>
    <x v="1"/>
    <n v="1180"/>
    <n v="55"/>
    <n v="14.5"/>
    <n v="10"/>
    <n v="1150"/>
    <n v="880"/>
    <n v="907.5"/>
    <n v="2580"/>
    <n v="-1672.5"/>
    <n v="315"/>
    <x v="0"/>
  </r>
  <r>
    <x v="5"/>
    <n v="1350"/>
    <n v="331"/>
    <n v="15"/>
    <n v="10"/>
    <n v="1250"/>
    <n v="920"/>
    <n v="5627"/>
    <n v="5480"/>
    <n v="147"/>
    <n v="304"/>
    <x v="1"/>
  </r>
  <r>
    <x v="3"/>
    <n v="2000"/>
    <n v="275"/>
    <n v="16"/>
    <n v="10"/>
    <n v="1000"/>
    <n v="800"/>
    <n v="4950"/>
    <n v="4550"/>
    <n v="400"/>
    <n v="210"/>
    <x v="1"/>
  </r>
  <r>
    <x v="2"/>
    <n v="830"/>
    <n v="489"/>
    <n v="13.5"/>
    <n v="10"/>
    <n v="1300"/>
    <n v="950"/>
    <n v="7579.5"/>
    <n v="7140"/>
    <n v="439.5"/>
    <n v="410"/>
    <x v="1"/>
  </r>
  <r>
    <x v="2"/>
    <n v="830"/>
    <n v="414"/>
    <n v="13.5"/>
    <n v="10"/>
    <n v="1300"/>
    <n v="950"/>
    <n v="6417"/>
    <n v="6390"/>
    <n v="27"/>
    <n v="410"/>
    <x v="1"/>
  </r>
  <r>
    <x v="4"/>
    <n v="830"/>
    <n v="278"/>
    <n v="13"/>
    <n v="10"/>
    <n v="1300"/>
    <n v="900"/>
    <n v="4170"/>
    <n v="4980"/>
    <n v="-810"/>
    <n v="435"/>
    <x v="0"/>
  </r>
  <r>
    <x v="6"/>
    <n v="585"/>
    <n v="338"/>
    <n v="13"/>
    <n v="10"/>
    <n v="1200"/>
    <n v="900"/>
    <n v="5070"/>
    <n v="5480"/>
    <n v="-410"/>
    <n v="420"/>
    <x v="0"/>
  </r>
  <r>
    <x v="1"/>
    <n v="1180"/>
    <n v="199"/>
    <n v="14.5"/>
    <n v="10"/>
    <n v="1150"/>
    <n v="880"/>
    <n v="3283.5"/>
    <n v="4020"/>
    <n v="-736.5"/>
    <n v="315"/>
    <x v="0"/>
  </r>
  <r>
    <x v="1"/>
    <n v="1180"/>
    <n v="247"/>
    <n v="14.5"/>
    <n v="10"/>
    <n v="1150"/>
    <n v="880"/>
    <n v="4075.5"/>
    <n v="4500"/>
    <n v="-424.5"/>
    <n v="315"/>
    <x v="0"/>
  </r>
  <r>
    <x v="4"/>
    <n v="830"/>
    <n v="161"/>
    <n v="13"/>
    <n v="10"/>
    <n v="1300"/>
    <n v="900"/>
    <n v="2415"/>
    <n v="3810"/>
    <n v="-1395"/>
    <n v="435"/>
    <x v="0"/>
  </r>
  <r>
    <x v="5"/>
    <n v="1350"/>
    <n v="399"/>
    <n v="15"/>
    <n v="10"/>
    <n v="1250"/>
    <n v="920"/>
    <n v="6783"/>
    <n v="6160"/>
    <n v="623"/>
    <n v="304"/>
    <x v="1"/>
  </r>
  <r>
    <x v="2"/>
    <n v="830"/>
    <n v="495"/>
    <n v="13.5"/>
    <n v="10"/>
    <n v="1300"/>
    <n v="950"/>
    <n v="7672.5"/>
    <n v="7200"/>
    <n v="472.5"/>
    <n v="410"/>
    <x v="1"/>
  </r>
  <r>
    <x v="4"/>
    <n v="830"/>
    <n v="399"/>
    <n v="13"/>
    <n v="10"/>
    <n v="1300"/>
    <n v="900"/>
    <n v="5985"/>
    <n v="6190"/>
    <n v="-205"/>
    <n v="435"/>
    <x v="0"/>
  </r>
  <r>
    <x v="0"/>
    <n v="325"/>
    <n v="201"/>
    <n v="12"/>
    <n v="10"/>
    <n v="1100"/>
    <n v="850"/>
    <n v="2814"/>
    <n v="3960"/>
    <n v="-1146"/>
    <n v="490"/>
    <x v="0"/>
  </r>
  <r>
    <x v="0"/>
    <n v="325"/>
    <n v="186"/>
    <n v="12"/>
    <n v="10"/>
    <n v="1100"/>
    <n v="850"/>
    <n v="2604"/>
    <n v="3810"/>
    <n v="-1206"/>
    <n v="490"/>
    <x v="0"/>
  </r>
  <r>
    <x v="0"/>
    <n v="325"/>
    <n v="436"/>
    <n v="12"/>
    <n v="10"/>
    <n v="1100"/>
    <n v="850"/>
    <n v="6104"/>
    <n v="6310"/>
    <n v="-206"/>
    <n v="490"/>
    <x v="0"/>
  </r>
  <r>
    <x v="2"/>
    <n v="830"/>
    <n v="80"/>
    <n v="13.5"/>
    <n v="10"/>
    <n v="1300"/>
    <n v="950"/>
    <n v="1240"/>
    <n v="3050"/>
    <n v="-1810"/>
    <n v="410"/>
    <x v="0"/>
  </r>
  <r>
    <x v="3"/>
    <n v="2000"/>
    <n v="278"/>
    <n v="16"/>
    <n v="10"/>
    <n v="1000"/>
    <n v="800"/>
    <n v="5004"/>
    <n v="4580"/>
    <n v="424"/>
    <n v="210"/>
    <x v="1"/>
  </r>
  <r>
    <x v="5"/>
    <n v="1350"/>
    <n v="457"/>
    <n v="15"/>
    <n v="10"/>
    <n v="1250"/>
    <n v="920"/>
    <n v="7769"/>
    <n v="6740"/>
    <n v="1029"/>
    <n v="304"/>
    <x v="1"/>
  </r>
  <r>
    <x v="0"/>
    <n v="325"/>
    <n v="55"/>
    <n v="12"/>
    <n v="10"/>
    <n v="1100"/>
    <n v="850"/>
    <n v="770"/>
    <n v="2500"/>
    <n v="-1730"/>
    <n v="490"/>
    <x v="0"/>
  </r>
  <r>
    <x v="7"/>
    <n v="1090"/>
    <n v="269"/>
    <n v="14"/>
    <n v="10"/>
    <n v="1400"/>
    <n v="1000"/>
    <n v="4304"/>
    <n v="5090"/>
    <n v="-786"/>
    <n v="400"/>
    <x v="0"/>
  </r>
  <r>
    <x v="2"/>
    <n v="830"/>
    <n v="53"/>
    <n v="13.5"/>
    <n v="10"/>
    <n v="1300"/>
    <n v="950"/>
    <n v="821.5"/>
    <n v="2780"/>
    <n v="-1958.5"/>
    <n v="410"/>
    <x v="0"/>
  </r>
  <r>
    <x v="0"/>
    <n v="325"/>
    <n v="183"/>
    <n v="12"/>
    <n v="10"/>
    <n v="1100"/>
    <n v="850"/>
    <n v="2562"/>
    <n v="3780"/>
    <n v="-1218"/>
    <n v="490"/>
    <x v="0"/>
  </r>
  <r>
    <x v="4"/>
    <n v="830"/>
    <n v="418"/>
    <n v="13"/>
    <n v="10"/>
    <n v="1300"/>
    <n v="900"/>
    <n v="6270"/>
    <n v="6380"/>
    <n v="-110"/>
    <n v="435"/>
    <x v="0"/>
  </r>
  <r>
    <x v="4"/>
    <n v="830"/>
    <n v="484"/>
    <n v="13"/>
    <n v="10"/>
    <n v="1300"/>
    <n v="900"/>
    <n v="7260"/>
    <n v="7040"/>
    <n v="220"/>
    <n v="435"/>
    <x v="1"/>
  </r>
  <r>
    <x v="4"/>
    <n v="830"/>
    <n v="490"/>
    <n v="13"/>
    <n v="10"/>
    <n v="1300"/>
    <n v="900"/>
    <n v="7350"/>
    <n v="7100"/>
    <n v="250"/>
    <n v="435"/>
    <x v="1"/>
  </r>
  <r>
    <x v="7"/>
    <n v="1090"/>
    <n v="384"/>
    <n v="14"/>
    <n v="10"/>
    <n v="1400"/>
    <n v="1000"/>
    <n v="6144"/>
    <n v="6240"/>
    <n v="-96"/>
    <n v="400"/>
    <x v="0"/>
  </r>
  <r>
    <x v="2"/>
    <n v="830"/>
    <n v="441"/>
    <n v="13.5"/>
    <n v="10"/>
    <n v="1300"/>
    <n v="950"/>
    <n v="6835.5"/>
    <n v="6660"/>
    <n v="175.5"/>
    <n v="410"/>
    <x v="1"/>
  </r>
  <r>
    <x v="7"/>
    <n v="1090"/>
    <n v="484"/>
    <n v="14"/>
    <n v="10"/>
    <n v="1400"/>
    <n v="1000"/>
    <n v="7744"/>
    <n v="7240"/>
    <n v="504"/>
    <n v="400"/>
    <x v="1"/>
  </r>
  <r>
    <x v="1"/>
    <n v="1180"/>
    <n v="349"/>
    <n v="14.5"/>
    <n v="10"/>
    <n v="1150"/>
    <n v="880"/>
    <n v="5758.5"/>
    <n v="5520"/>
    <n v="238.5"/>
    <n v="315"/>
    <x v="1"/>
  </r>
  <r>
    <x v="1"/>
    <n v="1180"/>
    <n v="375"/>
    <n v="14.5"/>
    <n v="10"/>
    <n v="1150"/>
    <n v="880"/>
    <n v="6187.5"/>
    <n v="5780"/>
    <n v="407.5"/>
    <n v="315"/>
    <x v="1"/>
  </r>
  <r>
    <x v="7"/>
    <n v="1090"/>
    <n v="167"/>
    <n v="14"/>
    <n v="10"/>
    <n v="1400"/>
    <n v="1000"/>
    <n v="2672"/>
    <n v="4070"/>
    <n v="-1398"/>
    <n v="400"/>
    <x v="0"/>
  </r>
  <r>
    <x v="5"/>
    <n v="1350"/>
    <n v="324"/>
    <n v="15"/>
    <n v="10"/>
    <n v="1250"/>
    <n v="920"/>
    <n v="5508"/>
    <n v="5410"/>
    <n v="98"/>
    <n v="304"/>
    <x v="1"/>
  </r>
  <r>
    <x v="5"/>
    <n v="1350"/>
    <n v="274"/>
    <n v="15"/>
    <n v="10"/>
    <n v="1250"/>
    <n v="920"/>
    <n v="4658"/>
    <n v="4910"/>
    <n v="-252"/>
    <n v="304"/>
    <x v="0"/>
  </r>
  <r>
    <x v="5"/>
    <n v="1350"/>
    <n v="162"/>
    <n v="15"/>
    <n v="10"/>
    <n v="1250"/>
    <n v="920"/>
    <n v="2754"/>
    <n v="3790"/>
    <n v="-1036"/>
    <n v="304"/>
    <x v="0"/>
  </r>
  <r>
    <x v="5"/>
    <n v="1350"/>
    <n v="96"/>
    <n v="15"/>
    <n v="10"/>
    <n v="1250"/>
    <n v="920"/>
    <n v="1632"/>
    <n v="3130"/>
    <n v="-1498"/>
    <n v="304"/>
    <x v="0"/>
  </r>
  <r>
    <x v="6"/>
    <n v="585"/>
    <n v="139"/>
    <n v="13"/>
    <n v="10"/>
    <n v="1200"/>
    <n v="900"/>
    <n v="2085"/>
    <n v="3490"/>
    <n v="-1405"/>
    <n v="420"/>
    <x v="0"/>
  </r>
  <r>
    <x v="4"/>
    <n v="830"/>
    <n v="369"/>
    <n v="13"/>
    <n v="10"/>
    <n v="1300"/>
    <n v="900"/>
    <n v="5535"/>
    <n v="5890"/>
    <n v="-355"/>
    <n v="435"/>
    <x v="0"/>
  </r>
  <r>
    <x v="4"/>
    <n v="830"/>
    <n v="342"/>
    <n v="13"/>
    <n v="10"/>
    <n v="1300"/>
    <n v="900"/>
    <n v="5130"/>
    <n v="5620"/>
    <n v="-490"/>
    <n v="435"/>
    <x v="0"/>
  </r>
  <r>
    <x v="4"/>
    <n v="830"/>
    <n v="188"/>
    <n v="13"/>
    <n v="10"/>
    <n v="1300"/>
    <n v="900"/>
    <n v="2820"/>
    <n v="4080"/>
    <n v="-1260"/>
    <n v="435"/>
    <x v="0"/>
  </r>
  <r>
    <x v="0"/>
    <n v="325"/>
    <n v="405"/>
    <n v="12"/>
    <n v="10"/>
    <n v="1100"/>
    <n v="850"/>
    <n v="5670"/>
    <n v="6000"/>
    <n v="-330"/>
    <n v="490"/>
    <x v="0"/>
  </r>
  <r>
    <x v="1"/>
    <n v="1180"/>
    <n v="308"/>
    <n v="14.5"/>
    <n v="10"/>
    <n v="1150"/>
    <n v="880"/>
    <n v="5082"/>
    <n v="5110"/>
    <n v="-28"/>
    <n v="315"/>
    <x v="0"/>
  </r>
  <r>
    <x v="6"/>
    <n v="585"/>
    <n v="439"/>
    <n v="13"/>
    <n v="10"/>
    <n v="1200"/>
    <n v="900"/>
    <n v="6585"/>
    <n v="6490"/>
    <n v="95"/>
    <n v="420"/>
    <x v="1"/>
  </r>
  <r>
    <x v="7"/>
    <n v="1090"/>
    <n v="59"/>
    <n v="14"/>
    <n v="10"/>
    <n v="1400"/>
    <n v="1000"/>
    <n v="944"/>
    <n v="2990"/>
    <n v="-2046"/>
    <n v="400"/>
    <x v="0"/>
  </r>
  <r>
    <x v="1"/>
    <n v="1180"/>
    <n v="456"/>
    <n v="14.5"/>
    <n v="10"/>
    <n v="1150"/>
    <n v="880"/>
    <n v="7524"/>
    <n v="6590"/>
    <n v="934"/>
    <n v="315"/>
    <x v="1"/>
  </r>
  <r>
    <x v="7"/>
    <n v="1090"/>
    <n v="221"/>
    <n v="14"/>
    <n v="10"/>
    <n v="1400"/>
    <n v="1000"/>
    <n v="3536"/>
    <n v="4610"/>
    <n v="-1074"/>
    <n v="400"/>
    <x v="0"/>
  </r>
  <r>
    <x v="7"/>
    <n v="1090"/>
    <n v="62"/>
    <n v="14"/>
    <n v="10"/>
    <n v="1400"/>
    <n v="1000"/>
    <n v="992"/>
    <n v="3020"/>
    <n v="-2028"/>
    <n v="400"/>
    <x v="0"/>
  </r>
  <r>
    <x v="3"/>
    <n v="2000"/>
    <n v="179"/>
    <n v="16"/>
    <n v="10"/>
    <n v="1000"/>
    <n v="800"/>
    <n v="3222"/>
    <n v="3590"/>
    <n v="-368"/>
    <n v="210"/>
    <x v="0"/>
  </r>
  <r>
    <x v="5"/>
    <n v="1350"/>
    <n v="370"/>
    <n v="15"/>
    <n v="10"/>
    <n v="1250"/>
    <n v="920"/>
    <n v="6290"/>
    <n v="5870"/>
    <n v="420"/>
    <n v="304"/>
    <x v="1"/>
  </r>
  <r>
    <x v="0"/>
    <n v="325"/>
    <n v="150"/>
    <n v="12"/>
    <n v="10"/>
    <n v="1100"/>
    <n v="850"/>
    <n v="2100"/>
    <n v="3450"/>
    <n v="-1350"/>
    <n v="490"/>
    <x v="0"/>
  </r>
  <r>
    <x v="6"/>
    <n v="585"/>
    <n v="322"/>
    <n v="13"/>
    <n v="10"/>
    <n v="1200"/>
    <n v="900"/>
    <n v="4830"/>
    <n v="5320"/>
    <n v="-490"/>
    <n v="420"/>
    <x v="0"/>
  </r>
  <r>
    <x v="6"/>
    <n v="585"/>
    <n v="448"/>
    <n v="13"/>
    <n v="10"/>
    <n v="1200"/>
    <n v="900"/>
    <n v="6720"/>
    <n v="6580"/>
    <n v="140"/>
    <n v="420"/>
    <x v="1"/>
  </r>
  <r>
    <x v="3"/>
    <n v="2000"/>
    <n v="87"/>
    <n v="16"/>
    <n v="10"/>
    <n v="1000"/>
    <n v="800"/>
    <n v="1566"/>
    <n v="2670"/>
    <n v="-1104"/>
    <n v="210"/>
    <x v="0"/>
  </r>
  <r>
    <x v="0"/>
    <n v="325"/>
    <n v="468"/>
    <n v="12"/>
    <n v="10"/>
    <n v="1100"/>
    <n v="850"/>
    <n v="6552"/>
    <n v="6630"/>
    <n v="-78"/>
    <n v="490"/>
    <x v="0"/>
  </r>
  <r>
    <x v="4"/>
    <n v="830"/>
    <n v="144"/>
    <n v="13"/>
    <n v="10"/>
    <n v="1300"/>
    <n v="900"/>
    <n v="2160"/>
    <n v="3640"/>
    <n v="-1480"/>
    <n v="435"/>
    <x v="0"/>
  </r>
  <r>
    <x v="6"/>
    <n v="585"/>
    <n v="118"/>
    <n v="13"/>
    <n v="10"/>
    <n v="1200"/>
    <n v="900"/>
    <n v="1770"/>
    <n v="3280"/>
    <n v="-1510"/>
    <n v="420"/>
    <x v="0"/>
  </r>
  <r>
    <x v="4"/>
    <n v="830"/>
    <n v="493"/>
    <n v="13"/>
    <n v="10"/>
    <n v="1300"/>
    <n v="900"/>
    <n v="7395"/>
    <n v="7130"/>
    <n v="265"/>
    <n v="435"/>
    <x v="1"/>
  </r>
  <r>
    <x v="5"/>
    <n v="1350"/>
    <n v="483"/>
    <n v="15"/>
    <n v="10"/>
    <n v="1250"/>
    <n v="920"/>
    <n v="8211"/>
    <n v="7000"/>
    <n v="1211"/>
    <n v="304"/>
    <x v="1"/>
  </r>
  <r>
    <x v="4"/>
    <n v="830"/>
    <n v="422"/>
    <n v="13"/>
    <n v="10"/>
    <n v="1300"/>
    <n v="900"/>
    <n v="6330"/>
    <n v="6420"/>
    <n v="-90"/>
    <n v="435"/>
    <x v="0"/>
  </r>
  <r>
    <x v="3"/>
    <n v="2000"/>
    <n v="186"/>
    <n v="16"/>
    <n v="10"/>
    <n v="1000"/>
    <n v="800"/>
    <n v="3348"/>
    <n v="3660"/>
    <n v="-312"/>
    <n v="210"/>
    <x v="0"/>
  </r>
  <r>
    <x v="7"/>
    <n v="1090"/>
    <n v="125"/>
    <n v="14"/>
    <n v="10"/>
    <n v="1400"/>
    <n v="1000"/>
    <n v="2000"/>
    <n v="3650"/>
    <n v="-1650"/>
    <n v="400"/>
    <x v="0"/>
  </r>
  <r>
    <x v="2"/>
    <n v="830"/>
    <n v="84"/>
    <n v="13.5"/>
    <n v="10"/>
    <n v="1300"/>
    <n v="950"/>
    <n v="1302"/>
    <n v="3090"/>
    <n v="-1788"/>
    <n v="410"/>
    <x v="0"/>
  </r>
  <r>
    <x v="6"/>
    <n v="585"/>
    <n v="345"/>
    <n v="13"/>
    <n v="10"/>
    <n v="1200"/>
    <n v="900"/>
    <n v="5175"/>
    <n v="5550"/>
    <n v="-375"/>
    <n v="420"/>
    <x v="0"/>
  </r>
  <r>
    <x v="3"/>
    <n v="2000"/>
    <n v="455"/>
    <n v="16"/>
    <n v="10"/>
    <n v="1000"/>
    <n v="800"/>
    <n v="8190"/>
    <n v="6350"/>
    <n v="1840"/>
    <n v="210"/>
    <x v="1"/>
  </r>
  <r>
    <x v="5"/>
    <n v="1350"/>
    <n v="369"/>
    <n v="15"/>
    <n v="10"/>
    <n v="1250"/>
    <n v="920"/>
    <n v="6273"/>
    <n v="5860"/>
    <n v="413"/>
    <n v="304"/>
    <x v="1"/>
  </r>
  <r>
    <x v="1"/>
    <n v="1180"/>
    <n v="377"/>
    <n v="14.5"/>
    <n v="10"/>
    <n v="1150"/>
    <n v="880"/>
    <n v="6220.5"/>
    <n v="5800"/>
    <n v="420.5"/>
    <n v="315"/>
    <x v="1"/>
  </r>
  <r>
    <x v="2"/>
    <n v="830"/>
    <n v="410"/>
    <n v="13.5"/>
    <n v="10"/>
    <n v="1300"/>
    <n v="950"/>
    <n v="6355"/>
    <n v="6350"/>
    <n v="5"/>
    <n v="410"/>
    <x v="0"/>
  </r>
  <r>
    <x v="1"/>
    <n v="1180"/>
    <n v="319"/>
    <n v="14.5"/>
    <n v="10"/>
    <n v="1150"/>
    <n v="880"/>
    <n v="5263.5"/>
    <n v="5220"/>
    <n v="43.5"/>
    <n v="315"/>
    <x v="1"/>
  </r>
  <r>
    <x v="5"/>
    <n v="1350"/>
    <n v="335"/>
    <n v="15"/>
    <n v="10"/>
    <n v="1250"/>
    <n v="920"/>
    <n v="5695"/>
    <n v="5520"/>
    <n v="175"/>
    <n v="304"/>
    <x v="1"/>
  </r>
  <r>
    <x v="2"/>
    <n v="830"/>
    <n v="262"/>
    <n v="13.5"/>
    <n v="10"/>
    <n v="1300"/>
    <n v="950"/>
    <n v="4061"/>
    <n v="4870"/>
    <n v="-809"/>
    <n v="410"/>
    <x v="0"/>
  </r>
  <r>
    <x v="1"/>
    <n v="1180"/>
    <n v="54"/>
    <n v="14.5"/>
    <n v="10"/>
    <n v="1150"/>
    <n v="880"/>
    <n v="891"/>
    <n v="2570"/>
    <n v="-1679"/>
    <n v="315"/>
    <x v="0"/>
  </r>
  <r>
    <x v="2"/>
    <n v="830"/>
    <n v="428"/>
    <n v="13.5"/>
    <n v="10"/>
    <n v="1300"/>
    <n v="950"/>
    <n v="6634"/>
    <n v="6530"/>
    <n v="104"/>
    <n v="410"/>
    <x v="1"/>
  </r>
  <r>
    <x v="4"/>
    <n v="830"/>
    <n v="459"/>
    <n v="13"/>
    <n v="10"/>
    <n v="1300"/>
    <n v="900"/>
    <n v="6885"/>
    <n v="6790"/>
    <n v="95"/>
    <n v="435"/>
    <x v="1"/>
  </r>
  <r>
    <x v="4"/>
    <n v="830"/>
    <n v="181"/>
    <n v="13"/>
    <n v="10"/>
    <n v="1300"/>
    <n v="900"/>
    <n v="2715"/>
    <n v="4010"/>
    <n v="-1295"/>
    <n v="435"/>
    <x v="0"/>
  </r>
  <r>
    <x v="6"/>
    <n v="585"/>
    <n v="286"/>
    <n v="13"/>
    <n v="10"/>
    <n v="1200"/>
    <n v="900"/>
    <n v="4290"/>
    <n v="4960"/>
    <n v="-670"/>
    <n v="420"/>
    <x v="0"/>
  </r>
  <r>
    <x v="7"/>
    <n v="1090"/>
    <n v="138"/>
    <n v="14"/>
    <n v="10"/>
    <n v="1400"/>
    <n v="1000"/>
    <n v="2208"/>
    <n v="3780"/>
    <n v="-1572"/>
    <n v="400"/>
    <x v="0"/>
  </r>
  <r>
    <x v="7"/>
    <n v="1090"/>
    <n v="345"/>
    <n v="14"/>
    <n v="10"/>
    <n v="1400"/>
    <n v="1000"/>
    <n v="5520"/>
    <n v="5850"/>
    <n v="-330"/>
    <n v="400"/>
    <x v="0"/>
  </r>
  <r>
    <x v="3"/>
    <n v="2000"/>
    <n v="344"/>
    <n v="16"/>
    <n v="10"/>
    <n v="1000"/>
    <n v="800"/>
    <n v="6192"/>
    <n v="5240"/>
    <n v="952"/>
    <n v="210"/>
    <x v="1"/>
  </r>
  <r>
    <x v="3"/>
    <n v="2000"/>
    <n v="63"/>
    <n v="16"/>
    <n v="10"/>
    <n v="1000"/>
    <n v="800"/>
    <n v="1134"/>
    <n v="2430"/>
    <n v="-1296"/>
    <n v="210"/>
    <x v="0"/>
  </r>
  <r>
    <x v="3"/>
    <n v="2000"/>
    <n v="228"/>
    <n v="16"/>
    <n v="10"/>
    <n v="1000"/>
    <n v="800"/>
    <n v="4104"/>
    <n v="4080"/>
    <n v="24"/>
    <n v="210"/>
    <x v="1"/>
  </r>
  <r>
    <x v="1"/>
    <n v="1180"/>
    <n v="471"/>
    <n v="14.5"/>
    <n v="10"/>
    <n v="1150"/>
    <n v="880"/>
    <n v="7771.5"/>
    <n v="6740"/>
    <n v="1031.5"/>
    <n v="315"/>
    <x v="1"/>
  </r>
  <r>
    <x v="6"/>
    <n v="585"/>
    <n v="72"/>
    <n v="13"/>
    <n v="10"/>
    <n v="1200"/>
    <n v="900"/>
    <n v="1080"/>
    <n v="2820"/>
    <n v="-1740"/>
    <n v="420"/>
    <x v="0"/>
  </r>
  <r>
    <x v="0"/>
    <n v="325"/>
    <n v="192"/>
    <n v="12"/>
    <n v="10"/>
    <n v="1100"/>
    <n v="850"/>
    <n v="2688"/>
    <n v="3870"/>
    <n v="-1182"/>
    <n v="490"/>
    <x v="0"/>
  </r>
  <r>
    <x v="6"/>
    <n v="585"/>
    <n v="202"/>
    <n v="13"/>
    <n v="10"/>
    <n v="1200"/>
    <n v="900"/>
    <n v="3030"/>
    <n v="4120"/>
    <n v="-1090"/>
    <n v="420"/>
    <x v="0"/>
  </r>
  <r>
    <x v="6"/>
    <n v="585"/>
    <n v="274"/>
    <n v="13"/>
    <n v="10"/>
    <n v="1200"/>
    <n v="900"/>
    <n v="4110"/>
    <n v="4840"/>
    <n v="-730"/>
    <n v="420"/>
    <x v="0"/>
  </r>
  <r>
    <x v="0"/>
    <n v="325"/>
    <n v="499"/>
    <n v="12"/>
    <n v="10"/>
    <n v="1100"/>
    <n v="850"/>
    <n v="6986"/>
    <n v="6940"/>
    <n v="46"/>
    <n v="490"/>
    <x v="1"/>
  </r>
  <r>
    <x v="4"/>
    <n v="830"/>
    <n v="358"/>
    <n v="13"/>
    <n v="10"/>
    <n v="1300"/>
    <n v="900"/>
    <n v="5370"/>
    <n v="5780"/>
    <n v="-410"/>
    <n v="435"/>
    <x v="0"/>
  </r>
  <r>
    <x v="3"/>
    <n v="2000"/>
    <n v="153"/>
    <n v="16"/>
    <n v="10"/>
    <n v="1000"/>
    <n v="800"/>
    <n v="2754"/>
    <n v="3330"/>
    <n v="-576"/>
    <n v="210"/>
    <x v="0"/>
  </r>
  <r>
    <x v="2"/>
    <n v="830"/>
    <n v="88"/>
    <n v="13.5"/>
    <n v="10"/>
    <n v="1300"/>
    <n v="950"/>
    <n v="1364"/>
    <n v="3130"/>
    <n v="-1766"/>
    <n v="410"/>
    <x v="0"/>
  </r>
  <r>
    <x v="2"/>
    <n v="830"/>
    <n v="247"/>
    <n v="13.5"/>
    <n v="10"/>
    <n v="1300"/>
    <n v="950"/>
    <n v="3828.5"/>
    <n v="4720"/>
    <n v="-891.5"/>
    <n v="410"/>
    <x v="0"/>
  </r>
  <r>
    <x v="4"/>
    <n v="830"/>
    <n v="116"/>
    <n v="13"/>
    <n v="10"/>
    <n v="1300"/>
    <n v="900"/>
    <n v="1740"/>
    <n v="3360"/>
    <n v="-1620"/>
    <n v="435"/>
    <x v="0"/>
  </r>
  <r>
    <x v="0"/>
    <n v="325"/>
    <n v="228"/>
    <n v="12"/>
    <n v="10"/>
    <n v="1100"/>
    <n v="850"/>
    <n v="3192"/>
    <n v="4230"/>
    <n v="-1038"/>
    <n v="490"/>
    <x v="0"/>
  </r>
  <r>
    <x v="3"/>
    <n v="2000"/>
    <n v="91"/>
    <n v="16"/>
    <n v="10"/>
    <n v="1000"/>
    <n v="800"/>
    <n v="1638"/>
    <n v="2710"/>
    <n v="-1072"/>
    <n v="210"/>
    <x v="0"/>
  </r>
  <r>
    <x v="3"/>
    <n v="2000"/>
    <n v="64"/>
    <n v="16"/>
    <n v="10"/>
    <n v="1000"/>
    <n v="800"/>
    <n v="1152"/>
    <n v="2440"/>
    <n v="-1288"/>
    <n v="210"/>
    <x v="0"/>
  </r>
  <r>
    <x v="0"/>
    <n v="325"/>
    <n v="206"/>
    <n v="12"/>
    <n v="10"/>
    <n v="1100"/>
    <n v="850"/>
    <n v="2884"/>
    <n v="4010"/>
    <n v="-1126"/>
    <n v="490"/>
    <x v="0"/>
  </r>
  <r>
    <x v="6"/>
    <n v="585"/>
    <n v="280"/>
    <n v="13"/>
    <n v="10"/>
    <n v="1200"/>
    <n v="900"/>
    <n v="4200"/>
    <n v="4900"/>
    <n v="-700"/>
    <n v="420"/>
    <x v="0"/>
  </r>
  <r>
    <x v="2"/>
    <n v="830"/>
    <n v="469"/>
    <n v="13.5"/>
    <n v="10"/>
    <n v="1300"/>
    <n v="950"/>
    <n v="7269.5"/>
    <n v="6940"/>
    <n v="329.5"/>
    <n v="410"/>
    <x v="1"/>
  </r>
  <r>
    <x v="1"/>
    <n v="1180"/>
    <n v="87"/>
    <n v="14.5"/>
    <n v="10"/>
    <n v="1150"/>
    <n v="880"/>
    <n v="1435.5"/>
    <n v="2900"/>
    <n v="-1464.5"/>
    <n v="315"/>
    <x v="0"/>
  </r>
  <r>
    <x v="6"/>
    <n v="585"/>
    <n v="146"/>
    <n v="13"/>
    <n v="10"/>
    <n v="1200"/>
    <n v="900"/>
    <n v="2190"/>
    <n v="3560"/>
    <n v="-1370"/>
    <n v="420"/>
    <x v="0"/>
  </r>
  <r>
    <x v="1"/>
    <n v="1180"/>
    <n v="460"/>
    <n v="14.5"/>
    <n v="10"/>
    <n v="1150"/>
    <n v="880"/>
    <n v="7590"/>
    <n v="6630"/>
    <n v="960"/>
    <n v="315"/>
    <x v="1"/>
  </r>
  <r>
    <x v="0"/>
    <n v="325"/>
    <n v="338"/>
    <n v="12"/>
    <n v="10"/>
    <n v="1100"/>
    <n v="850"/>
    <n v="4732"/>
    <n v="5330"/>
    <n v="-598"/>
    <n v="490"/>
    <x v="0"/>
  </r>
  <r>
    <x v="4"/>
    <n v="830"/>
    <n v="245"/>
    <n v="13"/>
    <n v="10"/>
    <n v="1300"/>
    <n v="900"/>
    <n v="3675"/>
    <n v="4650"/>
    <n v="-975"/>
    <n v="435"/>
    <x v="0"/>
  </r>
  <r>
    <x v="4"/>
    <n v="830"/>
    <n v="371"/>
    <n v="13"/>
    <n v="10"/>
    <n v="1300"/>
    <n v="900"/>
    <n v="5565"/>
    <n v="5910"/>
    <n v="-345"/>
    <n v="435"/>
    <x v="0"/>
  </r>
  <r>
    <x v="7"/>
    <n v="1090"/>
    <n v="54"/>
    <n v="14"/>
    <n v="10"/>
    <n v="1400"/>
    <n v="1000"/>
    <n v="864"/>
    <n v="2940"/>
    <n v="-2076"/>
    <n v="400"/>
    <x v="0"/>
  </r>
  <r>
    <x v="2"/>
    <n v="830"/>
    <n v="379"/>
    <n v="13.5"/>
    <n v="10"/>
    <n v="1300"/>
    <n v="950"/>
    <n v="5874.5"/>
    <n v="6040"/>
    <n v="-165.5"/>
    <n v="410"/>
    <x v="0"/>
  </r>
  <r>
    <x v="6"/>
    <n v="585"/>
    <n v="167"/>
    <n v="13"/>
    <n v="10"/>
    <n v="1200"/>
    <n v="900"/>
    <n v="2505"/>
    <n v="3770"/>
    <n v="-1265"/>
    <n v="420"/>
    <x v="0"/>
  </r>
  <r>
    <x v="4"/>
    <n v="830"/>
    <n v="446"/>
    <n v="13"/>
    <n v="10"/>
    <n v="1300"/>
    <n v="900"/>
    <n v="6690"/>
    <n v="6660"/>
    <n v="30"/>
    <n v="435"/>
    <x v="1"/>
  </r>
  <r>
    <x v="0"/>
    <n v="325"/>
    <n v="352"/>
    <n v="12"/>
    <n v="10"/>
    <n v="1100"/>
    <n v="850"/>
    <n v="4928"/>
    <n v="5470"/>
    <n v="-542"/>
    <n v="490"/>
    <x v="0"/>
  </r>
  <r>
    <x v="5"/>
    <n v="1350"/>
    <n v="414"/>
    <n v="15"/>
    <n v="10"/>
    <n v="1250"/>
    <n v="920"/>
    <n v="7038"/>
    <n v="6310"/>
    <n v="728"/>
    <n v="304"/>
    <x v="1"/>
  </r>
  <r>
    <x v="3"/>
    <n v="2000"/>
    <n v="485"/>
    <n v="16"/>
    <n v="10"/>
    <n v="1000"/>
    <n v="800"/>
    <n v="8730"/>
    <n v="6650"/>
    <n v="2080"/>
    <n v="210"/>
    <x v="1"/>
  </r>
  <r>
    <x v="3"/>
    <n v="2000"/>
    <n v="64"/>
    <n v="16"/>
    <n v="10"/>
    <n v="1000"/>
    <n v="800"/>
    <n v="1152"/>
    <n v="2440"/>
    <n v="-1288"/>
    <n v="210"/>
    <x v="0"/>
  </r>
  <r>
    <x v="1"/>
    <n v="1180"/>
    <n v="185"/>
    <n v="14.5"/>
    <n v="10"/>
    <n v="1150"/>
    <n v="880"/>
    <n v="3052.5"/>
    <n v="3880"/>
    <n v="-827.5"/>
    <n v="315"/>
    <x v="0"/>
  </r>
  <r>
    <x v="1"/>
    <n v="1180"/>
    <n v="206"/>
    <n v="14.5"/>
    <n v="10"/>
    <n v="1150"/>
    <n v="880"/>
    <n v="3399"/>
    <n v="4090"/>
    <n v="-691"/>
    <n v="315"/>
    <x v="0"/>
  </r>
  <r>
    <x v="0"/>
    <n v="325"/>
    <n v="373"/>
    <n v="12"/>
    <n v="10"/>
    <n v="1100"/>
    <n v="850"/>
    <n v="5222"/>
    <n v="5680"/>
    <n v="-458"/>
    <n v="490"/>
    <x v="0"/>
  </r>
  <r>
    <x v="5"/>
    <n v="1350"/>
    <n v="222"/>
    <n v="15"/>
    <n v="10"/>
    <n v="1250"/>
    <n v="920"/>
    <n v="3774"/>
    <n v="4390"/>
    <n v="-616"/>
    <n v="304"/>
    <x v="0"/>
  </r>
  <r>
    <x v="7"/>
    <n v="1090"/>
    <n v="460"/>
    <n v="14"/>
    <n v="10"/>
    <n v="1400"/>
    <n v="1000"/>
    <n v="7360"/>
    <n v="7000"/>
    <n v="360"/>
    <n v="400"/>
    <x v="1"/>
  </r>
  <r>
    <x v="0"/>
    <n v="325"/>
    <n v="164"/>
    <n v="12"/>
    <n v="10"/>
    <n v="1100"/>
    <n v="850"/>
    <n v="2296"/>
    <n v="3590"/>
    <n v="-1294"/>
    <n v="490"/>
    <x v="0"/>
  </r>
  <r>
    <x v="2"/>
    <n v="830"/>
    <n v="469"/>
    <n v="13.5"/>
    <n v="10"/>
    <n v="1300"/>
    <n v="950"/>
    <n v="7269.5"/>
    <n v="6940"/>
    <n v="329.5"/>
    <n v="410"/>
    <x v="1"/>
  </r>
  <r>
    <x v="5"/>
    <n v="1350"/>
    <n v="331"/>
    <n v="15"/>
    <n v="10"/>
    <n v="1250"/>
    <n v="920"/>
    <n v="5627"/>
    <n v="5480"/>
    <n v="147"/>
    <n v="304"/>
    <x v="1"/>
  </r>
  <r>
    <x v="2"/>
    <n v="830"/>
    <n v="332"/>
    <n v="13.5"/>
    <n v="10"/>
    <n v="1300"/>
    <n v="950"/>
    <n v="5146"/>
    <n v="5570"/>
    <n v="-424"/>
    <n v="410"/>
    <x v="0"/>
  </r>
  <r>
    <x v="1"/>
    <n v="1180"/>
    <n v="197"/>
    <n v="14.5"/>
    <n v="10"/>
    <n v="1150"/>
    <n v="880"/>
    <n v="3250.5"/>
    <n v="4000"/>
    <n v="-749.5"/>
    <n v="315"/>
    <x v="0"/>
  </r>
  <r>
    <x v="2"/>
    <n v="830"/>
    <n v="303"/>
    <n v="13.5"/>
    <n v="10"/>
    <n v="1300"/>
    <n v="950"/>
    <n v="4696.5"/>
    <n v="5280"/>
    <n v="-583.5"/>
    <n v="410"/>
    <x v="0"/>
  </r>
  <r>
    <x v="7"/>
    <n v="1090"/>
    <n v="409"/>
    <n v="14"/>
    <n v="10"/>
    <n v="1400"/>
    <n v="1000"/>
    <n v="6544"/>
    <n v="6490"/>
    <n v="54"/>
    <n v="400"/>
    <x v="1"/>
  </r>
  <r>
    <x v="4"/>
    <n v="830"/>
    <n v="183"/>
    <n v="13"/>
    <n v="10"/>
    <n v="1300"/>
    <n v="900"/>
    <n v="2745"/>
    <n v="4030"/>
    <n v="-1285"/>
    <n v="435"/>
    <x v="0"/>
  </r>
  <r>
    <x v="3"/>
    <n v="2000"/>
    <n v="72"/>
    <n v="16"/>
    <n v="10"/>
    <n v="1000"/>
    <n v="800"/>
    <n v="1296"/>
    <n v="2520"/>
    <n v="-1224"/>
    <n v="210"/>
    <x v="0"/>
  </r>
  <r>
    <x v="0"/>
    <n v="325"/>
    <n v="395"/>
    <n v="12"/>
    <n v="10"/>
    <n v="1100"/>
    <n v="850"/>
    <n v="5530"/>
    <n v="5900"/>
    <n v="-370"/>
    <n v="490"/>
    <x v="0"/>
  </r>
  <r>
    <x v="4"/>
    <n v="830"/>
    <n v="412"/>
    <n v="13"/>
    <n v="10"/>
    <n v="1300"/>
    <n v="900"/>
    <n v="6180"/>
    <n v="6320"/>
    <n v="-140"/>
    <n v="435"/>
    <x v="0"/>
  </r>
  <r>
    <x v="5"/>
    <n v="1350"/>
    <n v="267"/>
    <n v="15"/>
    <n v="10"/>
    <n v="1250"/>
    <n v="920"/>
    <n v="4539"/>
    <n v="4840"/>
    <n v="-301"/>
    <n v="304"/>
    <x v="0"/>
  </r>
  <r>
    <x v="1"/>
    <n v="1180"/>
    <n v="153"/>
    <n v="14.5"/>
    <n v="10"/>
    <n v="1150"/>
    <n v="880"/>
    <n v="2524.5"/>
    <n v="3560"/>
    <n v="-1035.5"/>
    <n v="315"/>
    <x v="0"/>
  </r>
  <r>
    <x v="4"/>
    <n v="830"/>
    <n v="259"/>
    <n v="13"/>
    <n v="10"/>
    <n v="1300"/>
    <n v="900"/>
    <n v="3885"/>
    <n v="4790"/>
    <n v="-905"/>
    <n v="435"/>
    <x v="0"/>
  </r>
  <r>
    <x v="6"/>
    <n v="585"/>
    <n v="160"/>
    <n v="13"/>
    <n v="10"/>
    <n v="1200"/>
    <n v="900"/>
    <n v="2400"/>
    <n v="3700"/>
    <n v="-1300"/>
    <n v="420"/>
    <x v="0"/>
  </r>
  <r>
    <x v="3"/>
    <n v="2000"/>
    <n v="365"/>
    <n v="16"/>
    <n v="10"/>
    <n v="1000"/>
    <n v="800"/>
    <n v="6570"/>
    <n v="5450"/>
    <n v="1120"/>
    <n v="210"/>
    <x v="1"/>
  </r>
  <r>
    <x v="2"/>
    <n v="830"/>
    <n v="405"/>
    <n v="13.5"/>
    <n v="10"/>
    <n v="1300"/>
    <n v="950"/>
    <n v="6277.5"/>
    <n v="6300"/>
    <n v="-22.5"/>
    <n v="410"/>
    <x v="0"/>
  </r>
  <r>
    <x v="3"/>
    <n v="2000"/>
    <n v="373"/>
    <n v="16"/>
    <n v="10"/>
    <n v="1000"/>
    <n v="800"/>
    <n v="6714"/>
    <n v="5530"/>
    <n v="1184"/>
    <n v="210"/>
    <x v="1"/>
  </r>
  <r>
    <x v="1"/>
    <n v="1180"/>
    <n v="425"/>
    <n v="14.5"/>
    <n v="10"/>
    <n v="1150"/>
    <n v="880"/>
    <n v="7012.5"/>
    <n v="6280"/>
    <n v="732.5"/>
    <n v="315"/>
    <x v="1"/>
  </r>
  <r>
    <x v="1"/>
    <n v="1180"/>
    <n v="377"/>
    <n v="14.5"/>
    <n v="10"/>
    <n v="1150"/>
    <n v="880"/>
    <n v="6220.5"/>
    <n v="5800"/>
    <n v="420.5"/>
    <n v="315"/>
    <x v="1"/>
  </r>
  <r>
    <x v="0"/>
    <n v="325"/>
    <n v="155"/>
    <n v="12"/>
    <n v="10"/>
    <n v="1100"/>
    <n v="850"/>
    <n v="2170"/>
    <n v="3500"/>
    <n v="-1330"/>
    <n v="490"/>
    <x v="0"/>
  </r>
  <r>
    <x v="6"/>
    <n v="585"/>
    <n v="141"/>
    <n v="13"/>
    <n v="10"/>
    <n v="1200"/>
    <n v="900"/>
    <n v="2115"/>
    <n v="3510"/>
    <n v="-1395"/>
    <n v="420"/>
    <x v="0"/>
  </r>
  <r>
    <x v="0"/>
    <n v="325"/>
    <n v="427"/>
    <n v="12"/>
    <n v="10"/>
    <n v="1100"/>
    <n v="850"/>
    <n v="5978"/>
    <n v="6220"/>
    <n v="-242"/>
    <n v="490"/>
    <x v="0"/>
  </r>
  <r>
    <x v="6"/>
    <n v="585"/>
    <n v="100"/>
    <n v="13"/>
    <n v="10"/>
    <n v="1200"/>
    <n v="900"/>
    <n v="1500"/>
    <n v="3100"/>
    <n v="-1600"/>
    <n v="420"/>
    <x v="0"/>
  </r>
  <r>
    <x v="1"/>
    <n v="1180"/>
    <n v="345"/>
    <n v="14.5"/>
    <n v="10"/>
    <n v="1150"/>
    <n v="880"/>
    <n v="5692.5"/>
    <n v="5480"/>
    <n v="212.5"/>
    <n v="315"/>
    <x v="1"/>
  </r>
  <r>
    <x v="6"/>
    <n v="585"/>
    <n v="263"/>
    <n v="13"/>
    <n v="10"/>
    <n v="1200"/>
    <n v="900"/>
    <n v="3945"/>
    <n v="4730"/>
    <n v="-785"/>
    <n v="420"/>
    <x v="0"/>
  </r>
  <r>
    <x v="2"/>
    <n v="830"/>
    <n v="456"/>
    <n v="13.5"/>
    <n v="10"/>
    <n v="1300"/>
    <n v="950"/>
    <n v="7068"/>
    <n v="6810"/>
    <n v="258"/>
    <n v="410"/>
    <x v="1"/>
  </r>
  <r>
    <x v="6"/>
    <n v="585"/>
    <n v="351"/>
    <n v="13"/>
    <n v="10"/>
    <n v="1200"/>
    <n v="900"/>
    <n v="5265"/>
    <n v="5610"/>
    <n v="-345"/>
    <n v="420"/>
    <x v="0"/>
  </r>
  <r>
    <x v="1"/>
    <n v="1180"/>
    <n v="454"/>
    <n v="14.5"/>
    <n v="10"/>
    <n v="1150"/>
    <n v="880"/>
    <n v="7491"/>
    <n v="6570"/>
    <n v="921"/>
    <n v="315"/>
    <x v="1"/>
  </r>
  <r>
    <x v="7"/>
    <n v="1090"/>
    <n v="159"/>
    <n v="14"/>
    <n v="10"/>
    <n v="1400"/>
    <n v="1000"/>
    <n v="2544"/>
    <n v="3990"/>
    <n v="-1446"/>
    <n v="400"/>
    <x v="0"/>
  </r>
  <r>
    <x v="5"/>
    <n v="1350"/>
    <n v="231"/>
    <n v="15"/>
    <n v="10"/>
    <n v="1250"/>
    <n v="920"/>
    <n v="3927"/>
    <n v="4480"/>
    <n v="-553"/>
    <n v="304"/>
    <x v="0"/>
  </r>
  <r>
    <x v="0"/>
    <n v="325"/>
    <n v="362"/>
    <n v="12"/>
    <n v="10"/>
    <n v="1100"/>
    <n v="850"/>
    <n v="5068"/>
    <n v="5570"/>
    <n v="-502"/>
    <n v="490"/>
    <x v="0"/>
  </r>
  <r>
    <x v="6"/>
    <n v="585"/>
    <n v="368"/>
    <n v="13"/>
    <n v="10"/>
    <n v="1200"/>
    <n v="900"/>
    <n v="5520"/>
    <n v="5780"/>
    <n v="-260"/>
    <n v="420"/>
    <x v="0"/>
  </r>
  <r>
    <x v="4"/>
    <n v="830"/>
    <n v="104"/>
    <n v="13"/>
    <n v="10"/>
    <n v="1300"/>
    <n v="900"/>
    <n v="1560"/>
    <n v="3240"/>
    <n v="-1680"/>
    <n v="435"/>
    <x v="0"/>
  </r>
  <r>
    <x v="2"/>
    <n v="830"/>
    <n v="473"/>
    <n v="13.5"/>
    <n v="10"/>
    <n v="1300"/>
    <n v="950"/>
    <n v="7331.5"/>
    <n v="6980"/>
    <n v="351.5"/>
    <n v="410"/>
    <x v="1"/>
  </r>
  <r>
    <x v="0"/>
    <n v="325"/>
    <n v="198"/>
    <n v="12"/>
    <n v="10"/>
    <n v="1100"/>
    <n v="850"/>
    <n v="2772"/>
    <n v="3930"/>
    <n v="-1158"/>
    <n v="490"/>
    <x v="0"/>
  </r>
  <r>
    <x v="0"/>
    <n v="325"/>
    <n v="358"/>
    <n v="12"/>
    <n v="10"/>
    <n v="1100"/>
    <n v="850"/>
    <n v="5012"/>
    <n v="5530"/>
    <n v="-518"/>
    <n v="490"/>
    <x v="0"/>
  </r>
  <r>
    <x v="6"/>
    <n v="585"/>
    <n v="251"/>
    <n v="13"/>
    <n v="10"/>
    <n v="1200"/>
    <n v="900"/>
    <n v="3765"/>
    <n v="4610"/>
    <n v="-845"/>
    <n v="420"/>
    <x v="0"/>
  </r>
  <r>
    <x v="5"/>
    <n v="1350"/>
    <n v="362"/>
    <n v="15"/>
    <n v="10"/>
    <n v="1250"/>
    <n v="920"/>
    <n v="6154"/>
    <n v="5790"/>
    <n v="364"/>
    <n v="304"/>
    <x v="1"/>
  </r>
  <r>
    <x v="1"/>
    <n v="1180"/>
    <n v="203"/>
    <n v="14.5"/>
    <n v="10"/>
    <n v="1150"/>
    <n v="880"/>
    <n v="3349.5"/>
    <n v="4060"/>
    <n v="-710.5"/>
    <n v="315"/>
    <x v="0"/>
  </r>
  <r>
    <x v="6"/>
    <n v="585"/>
    <n v="340"/>
    <n v="13"/>
    <n v="10"/>
    <n v="1200"/>
    <n v="900"/>
    <n v="5100"/>
    <n v="5500"/>
    <n v="-400"/>
    <n v="420"/>
    <x v="0"/>
  </r>
  <r>
    <x v="0"/>
    <n v="325"/>
    <n v="293"/>
    <n v="12"/>
    <n v="10"/>
    <n v="1100"/>
    <n v="850"/>
    <n v="4102"/>
    <n v="4880"/>
    <n v="-778"/>
    <n v="490"/>
    <x v="0"/>
  </r>
  <r>
    <x v="6"/>
    <n v="585"/>
    <n v="139"/>
    <n v="13"/>
    <n v="10"/>
    <n v="1200"/>
    <n v="900"/>
    <n v="2085"/>
    <n v="3490"/>
    <n v="-1405"/>
    <n v="420"/>
    <x v="0"/>
  </r>
  <r>
    <x v="2"/>
    <n v="830"/>
    <n v="343"/>
    <n v="13.5"/>
    <n v="10"/>
    <n v="1300"/>
    <n v="950"/>
    <n v="5316.5"/>
    <n v="5680"/>
    <n v="-363.5"/>
    <n v="410"/>
    <x v="0"/>
  </r>
  <r>
    <x v="7"/>
    <n v="1090"/>
    <n v="440"/>
    <n v="14"/>
    <n v="10"/>
    <n v="1400"/>
    <n v="1000"/>
    <n v="7040"/>
    <n v="6800"/>
    <n v="240"/>
    <n v="400"/>
    <x v="1"/>
  </r>
  <r>
    <x v="7"/>
    <n v="1090"/>
    <n v="467"/>
    <n v="14"/>
    <n v="10"/>
    <n v="1400"/>
    <n v="1000"/>
    <n v="7472"/>
    <n v="7070"/>
    <n v="402"/>
    <n v="400"/>
    <x v="1"/>
  </r>
  <r>
    <x v="2"/>
    <n v="830"/>
    <n v="66"/>
    <n v="13.5"/>
    <n v="10"/>
    <n v="1300"/>
    <n v="950"/>
    <n v="1023"/>
    <n v="2910"/>
    <n v="-1887"/>
    <n v="410"/>
    <x v="0"/>
  </r>
  <r>
    <x v="3"/>
    <n v="2000"/>
    <n v="476"/>
    <n v="16"/>
    <n v="10"/>
    <n v="1000"/>
    <n v="800"/>
    <n v="8568"/>
    <n v="6560"/>
    <n v="2008"/>
    <n v="210"/>
    <x v="1"/>
  </r>
  <r>
    <x v="2"/>
    <n v="830"/>
    <n v="413"/>
    <n v="13.5"/>
    <n v="10"/>
    <n v="1300"/>
    <n v="950"/>
    <n v="6401.5"/>
    <n v="6380"/>
    <n v="21.5"/>
    <n v="410"/>
    <x v="1"/>
  </r>
  <r>
    <x v="2"/>
    <n v="830"/>
    <n v="228"/>
    <n v="13.5"/>
    <n v="10"/>
    <n v="1300"/>
    <n v="950"/>
    <n v="3534"/>
    <n v="4530"/>
    <n v="-996"/>
    <n v="410"/>
    <x v="0"/>
  </r>
  <r>
    <x v="4"/>
    <n v="830"/>
    <n v="201"/>
    <n v="13"/>
    <n v="10"/>
    <n v="1300"/>
    <n v="900"/>
    <n v="3015"/>
    <n v="4210"/>
    <n v="-1195"/>
    <n v="435"/>
    <x v="0"/>
  </r>
  <r>
    <x v="6"/>
    <n v="585"/>
    <n v="229"/>
    <n v="13"/>
    <n v="10"/>
    <n v="1200"/>
    <n v="900"/>
    <n v="3435"/>
    <n v="4390"/>
    <n v="-955"/>
    <n v="420"/>
    <x v="0"/>
  </r>
  <r>
    <x v="4"/>
    <n v="830"/>
    <n v="393"/>
    <n v="13"/>
    <n v="10"/>
    <n v="1300"/>
    <n v="900"/>
    <n v="5895"/>
    <n v="6130"/>
    <n v="-235"/>
    <n v="435"/>
    <x v="0"/>
  </r>
  <r>
    <x v="6"/>
    <n v="585"/>
    <n v="226"/>
    <n v="13"/>
    <n v="10"/>
    <n v="1200"/>
    <n v="900"/>
    <n v="3390"/>
    <n v="4360"/>
    <n v="-970"/>
    <n v="420"/>
    <x v="0"/>
  </r>
  <r>
    <x v="1"/>
    <n v="1180"/>
    <n v="112"/>
    <n v="14.5"/>
    <n v="10"/>
    <n v="1150"/>
    <n v="880"/>
    <n v="1848"/>
    <n v="3150"/>
    <n v="-1302"/>
    <n v="315"/>
    <x v="0"/>
  </r>
  <r>
    <x v="2"/>
    <n v="830"/>
    <n v="199"/>
    <n v="13.5"/>
    <n v="10"/>
    <n v="1300"/>
    <n v="950"/>
    <n v="3084.5"/>
    <n v="4240"/>
    <n v="-1155.5"/>
    <n v="410"/>
    <x v="0"/>
  </r>
  <r>
    <x v="7"/>
    <n v="1090"/>
    <n v="205"/>
    <n v="14"/>
    <n v="10"/>
    <n v="1400"/>
    <n v="1000"/>
    <n v="3280"/>
    <n v="4450"/>
    <n v="-1170"/>
    <n v="400"/>
    <x v="0"/>
  </r>
  <r>
    <x v="7"/>
    <n v="1090"/>
    <n v="98"/>
    <n v="14"/>
    <n v="10"/>
    <n v="1400"/>
    <n v="1000"/>
    <n v="1568"/>
    <n v="3380"/>
    <n v="-1812"/>
    <n v="400"/>
    <x v="0"/>
  </r>
  <r>
    <x v="0"/>
    <n v="325"/>
    <n v="386"/>
    <n v="12"/>
    <n v="10"/>
    <n v="1100"/>
    <n v="850"/>
    <n v="5404"/>
    <n v="5810"/>
    <n v="-406"/>
    <n v="490"/>
    <x v="0"/>
  </r>
  <r>
    <x v="5"/>
    <n v="1350"/>
    <n v="410"/>
    <n v="15"/>
    <n v="10"/>
    <n v="1250"/>
    <n v="920"/>
    <n v="6970"/>
    <n v="6270"/>
    <n v="700"/>
    <n v="304"/>
    <x v="1"/>
  </r>
  <r>
    <x v="6"/>
    <n v="585"/>
    <n v="197"/>
    <n v="13"/>
    <n v="10"/>
    <n v="1200"/>
    <n v="900"/>
    <n v="2955"/>
    <n v="4070"/>
    <n v="-1115"/>
    <n v="420"/>
    <x v="0"/>
  </r>
  <r>
    <x v="4"/>
    <n v="830"/>
    <n v="391"/>
    <n v="13"/>
    <n v="10"/>
    <n v="1300"/>
    <n v="900"/>
    <n v="5865"/>
    <n v="6110"/>
    <n v="-245"/>
    <n v="435"/>
    <x v="0"/>
  </r>
  <r>
    <x v="5"/>
    <n v="1350"/>
    <n v="112"/>
    <n v="15"/>
    <n v="10"/>
    <n v="1250"/>
    <n v="920"/>
    <n v="1904"/>
    <n v="3290"/>
    <n v="-1386"/>
    <n v="304"/>
    <x v="0"/>
  </r>
  <r>
    <x v="1"/>
    <n v="1180"/>
    <n v="409"/>
    <n v="14.5"/>
    <n v="10"/>
    <n v="1150"/>
    <n v="880"/>
    <n v="6748.5"/>
    <n v="6120"/>
    <n v="628.5"/>
    <n v="315"/>
    <x v="1"/>
  </r>
  <r>
    <x v="6"/>
    <n v="585"/>
    <n v="376"/>
    <n v="13"/>
    <n v="10"/>
    <n v="1200"/>
    <n v="900"/>
    <n v="5640"/>
    <n v="5860"/>
    <n v="-220"/>
    <n v="420"/>
    <x v="0"/>
  </r>
  <r>
    <x v="6"/>
    <n v="585"/>
    <n v="273"/>
    <n v="13"/>
    <n v="10"/>
    <n v="1200"/>
    <n v="900"/>
    <n v="4095"/>
    <n v="4830"/>
    <n v="-735"/>
    <n v="420"/>
    <x v="0"/>
  </r>
  <r>
    <x v="1"/>
    <n v="1180"/>
    <n v="264"/>
    <n v="14.5"/>
    <n v="10"/>
    <n v="1150"/>
    <n v="880"/>
    <n v="4356"/>
    <n v="4670"/>
    <n v="-314"/>
    <n v="315"/>
    <x v="0"/>
  </r>
  <r>
    <x v="2"/>
    <n v="830"/>
    <n v="428"/>
    <n v="13.5"/>
    <n v="10"/>
    <n v="1300"/>
    <n v="950"/>
    <n v="6634"/>
    <n v="6530"/>
    <n v="104"/>
    <n v="410"/>
    <x v="1"/>
  </r>
  <r>
    <x v="3"/>
    <n v="2000"/>
    <n v="260"/>
    <n v="16"/>
    <n v="10"/>
    <n v="1000"/>
    <n v="800"/>
    <n v="4680"/>
    <n v="4400"/>
    <n v="280"/>
    <n v="210"/>
    <x v="1"/>
  </r>
  <r>
    <x v="4"/>
    <n v="830"/>
    <n v="81"/>
    <n v="13"/>
    <n v="10"/>
    <n v="1300"/>
    <n v="900"/>
    <n v="1215"/>
    <n v="3010"/>
    <n v="-1795"/>
    <n v="435"/>
    <x v="0"/>
  </r>
  <r>
    <x v="4"/>
    <n v="830"/>
    <n v="334"/>
    <n v="13"/>
    <n v="10"/>
    <n v="1300"/>
    <n v="900"/>
    <n v="5010"/>
    <n v="5540"/>
    <n v="-530"/>
    <n v="435"/>
    <x v="0"/>
  </r>
  <r>
    <x v="6"/>
    <n v="585"/>
    <n v="478"/>
    <n v="13"/>
    <n v="10"/>
    <n v="1200"/>
    <n v="900"/>
    <n v="7170"/>
    <n v="6880"/>
    <n v="290"/>
    <n v="420"/>
    <x v="1"/>
  </r>
  <r>
    <x v="1"/>
    <n v="1180"/>
    <n v="335"/>
    <n v="14.5"/>
    <n v="10"/>
    <n v="1150"/>
    <n v="880"/>
    <n v="5527.5"/>
    <n v="5380"/>
    <n v="147.5"/>
    <n v="315"/>
    <x v="1"/>
  </r>
  <r>
    <x v="3"/>
    <n v="2000"/>
    <n v="473"/>
    <n v="16"/>
    <n v="10"/>
    <n v="1000"/>
    <n v="800"/>
    <n v="8514"/>
    <n v="6530"/>
    <n v="1984"/>
    <n v="210"/>
    <x v="1"/>
  </r>
  <r>
    <x v="2"/>
    <n v="830"/>
    <n v="67"/>
    <n v="13.5"/>
    <n v="10"/>
    <n v="1300"/>
    <n v="950"/>
    <n v="1038.5"/>
    <n v="2920"/>
    <n v="-1881.5"/>
    <n v="410"/>
    <x v="0"/>
  </r>
  <r>
    <x v="6"/>
    <n v="585"/>
    <n v="127"/>
    <n v="13"/>
    <n v="10"/>
    <n v="1200"/>
    <n v="900"/>
    <n v="1905"/>
    <n v="3370"/>
    <n v="-1465"/>
    <n v="420"/>
    <x v="0"/>
  </r>
  <r>
    <x v="2"/>
    <n v="830"/>
    <n v="224"/>
    <n v="13.5"/>
    <n v="10"/>
    <n v="1300"/>
    <n v="950"/>
    <n v="3472"/>
    <n v="4490"/>
    <n v="-1018"/>
    <n v="410"/>
    <x v="0"/>
  </r>
  <r>
    <x v="7"/>
    <n v="1090"/>
    <n v="243"/>
    <n v="14"/>
    <n v="10"/>
    <n v="1400"/>
    <n v="1000"/>
    <n v="3888"/>
    <n v="4830"/>
    <n v="-942"/>
    <n v="400"/>
    <x v="0"/>
  </r>
  <r>
    <x v="4"/>
    <n v="830"/>
    <n v="162"/>
    <n v="13"/>
    <n v="10"/>
    <n v="1300"/>
    <n v="900"/>
    <n v="2430"/>
    <n v="3820"/>
    <n v="-1390"/>
    <n v="435"/>
    <x v="0"/>
  </r>
  <r>
    <x v="7"/>
    <n v="1090"/>
    <n v="271"/>
    <n v="14"/>
    <n v="10"/>
    <n v="1400"/>
    <n v="1000"/>
    <n v="4336"/>
    <n v="5110"/>
    <n v="-774"/>
    <n v="400"/>
    <x v="0"/>
  </r>
  <r>
    <x v="4"/>
    <n v="830"/>
    <n v="484"/>
    <n v="13"/>
    <n v="10"/>
    <n v="1300"/>
    <n v="900"/>
    <n v="7260"/>
    <n v="7040"/>
    <n v="220"/>
    <n v="435"/>
    <x v="1"/>
  </r>
  <r>
    <x v="0"/>
    <n v="325"/>
    <n v="181"/>
    <n v="12"/>
    <n v="10"/>
    <n v="1100"/>
    <n v="850"/>
    <n v="2534"/>
    <n v="3760"/>
    <n v="-1226"/>
    <n v="490"/>
    <x v="0"/>
  </r>
  <r>
    <x v="6"/>
    <n v="585"/>
    <n v="313"/>
    <n v="13"/>
    <n v="10"/>
    <n v="1200"/>
    <n v="900"/>
    <n v="4695"/>
    <n v="5230"/>
    <n v="-535"/>
    <n v="420"/>
    <x v="0"/>
  </r>
  <r>
    <x v="1"/>
    <n v="1180"/>
    <n v="104"/>
    <n v="14.5"/>
    <n v="10"/>
    <n v="1150"/>
    <n v="880"/>
    <n v="1716"/>
    <n v="3070"/>
    <n v="-1354"/>
    <n v="315"/>
    <x v="0"/>
  </r>
  <r>
    <x v="0"/>
    <n v="325"/>
    <n v="180"/>
    <n v="12"/>
    <n v="10"/>
    <n v="1100"/>
    <n v="850"/>
    <n v="2520"/>
    <n v="3750"/>
    <n v="-1230"/>
    <n v="490"/>
    <x v="0"/>
  </r>
  <r>
    <x v="3"/>
    <n v="2000"/>
    <n v="315"/>
    <n v="16"/>
    <n v="10"/>
    <n v="1000"/>
    <n v="800"/>
    <n v="5670"/>
    <n v="4950"/>
    <n v="720"/>
    <n v="210"/>
    <x v="1"/>
  </r>
  <r>
    <x v="7"/>
    <n v="1090"/>
    <n v="415"/>
    <n v="14"/>
    <n v="10"/>
    <n v="1400"/>
    <n v="1000"/>
    <n v="6640"/>
    <n v="6550"/>
    <n v="90"/>
    <n v="400"/>
    <x v="1"/>
  </r>
  <r>
    <x v="7"/>
    <n v="1090"/>
    <n v="429"/>
    <n v="14"/>
    <n v="10"/>
    <n v="1400"/>
    <n v="1000"/>
    <n v="6864"/>
    <n v="6690"/>
    <n v="174"/>
    <n v="400"/>
    <x v="1"/>
  </r>
  <r>
    <x v="6"/>
    <n v="585"/>
    <n v="136"/>
    <n v="13"/>
    <n v="10"/>
    <n v="1200"/>
    <n v="900"/>
    <n v="2040"/>
    <n v="3460"/>
    <n v="-1420"/>
    <n v="420"/>
    <x v="0"/>
  </r>
  <r>
    <x v="0"/>
    <n v="325"/>
    <n v="337"/>
    <n v="12"/>
    <n v="10"/>
    <n v="1100"/>
    <n v="850"/>
    <n v="4718"/>
    <n v="5320"/>
    <n v="-602"/>
    <n v="490"/>
    <x v="0"/>
  </r>
  <r>
    <x v="7"/>
    <n v="1090"/>
    <n v="440"/>
    <n v="14"/>
    <n v="10"/>
    <n v="1400"/>
    <n v="1000"/>
    <n v="7040"/>
    <n v="6800"/>
    <n v="240"/>
    <n v="400"/>
    <x v="1"/>
  </r>
  <r>
    <x v="1"/>
    <n v="1180"/>
    <n v="57"/>
    <n v="14.5"/>
    <n v="10"/>
    <n v="1150"/>
    <n v="880"/>
    <n v="940.5"/>
    <n v="2600"/>
    <n v="-1659.5"/>
    <n v="315"/>
    <x v="0"/>
  </r>
  <r>
    <x v="6"/>
    <n v="585"/>
    <n v="362"/>
    <n v="13"/>
    <n v="10"/>
    <n v="1200"/>
    <n v="900"/>
    <n v="5430"/>
    <n v="5720"/>
    <n v="-290"/>
    <n v="420"/>
    <x v="0"/>
  </r>
  <r>
    <x v="0"/>
    <n v="325"/>
    <n v="372"/>
    <n v="12"/>
    <n v="10"/>
    <n v="1100"/>
    <n v="850"/>
    <n v="5208"/>
    <n v="5670"/>
    <n v="-462"/>
    <n v="490"/>
    <x v="0"/>
  </r>
  <r>
    <x v="3"/>
    <n v="2000"/>
    <n v="492"/>
    <n v="16"/>
    <n v="10"/>
    <n v="1000"/>
    <n v="800"/>
    <n v="8856"/>
    <n v="6720"/>
    <n v="2136"/>
    <n v="210"/>
    <x v="1"/>
  </r>
  <r>
    <x v="0"/>
    <n v="325"/>
    <n v="377"/>
    <n v="12"/>
    <n v="10"/>
    <n v="1100"/>
    <n v="850"/>
    <n v="5278"/>
    <n v="5720"/>
    <n v="-442"/>
    <n v="490"/>
    <x v="0"/>
  </r>
  <r>
    <x v="4"/>
    <n v="830"/>
    <n v="298"/>
    <n v="13"/>
    <n v="10"/>
    <n v="1300"/>
    <n v="900"/>
    <n v="4470"/>
    <n v="5180"/>
    <n v="-710"/>
    <n v="435"/>
    <x v="0"/>
  </r>
  <r>
    <x v="0"/>
    <n v="325"/>
    <n v="278"/>
    <n v="12"/>
    <n v="10"/>
    <n v="1100"/>
    <n v="850"/>
    <n v="3892"/>
    <n v="4730"/>
    <n v="-838"/>
    <n v="490"/>
    <x v="0"/>
  </r>
  <r>
    <x v="2"/>
    <n v="830"/>
    <n v="100"/>
    <n v="13.5"/>
    <n v="10"/>
    <n v="1300"/>
    <n v="950"/>
    <n v="1550"/>
    <n v="3250"/>
    <n v="-1700"/>
    <n v="410"/>
    <x v="0"/>
  </r>
  <r>
    <x v="6"/>
    <n v="585"/>
    <n v="141"/>
    <n v="13"/>
    <n v="10"/>
    <n v="1200"/>
    <n v="900"/>
    <n v="2115"/>
    <n v="3510"/>
    <n v="-1395"/>
    <n v="420"/>
    <x v="0"/>
  </r>
  <r>
    <x v="0"/>
    <n v="325"/>
    <n v="313"/>
    <n v="12"/>
    <n v="10"/>
    <n v="1100"/>
    <n v="850"/>
    <n v="4382"/>
    <n v="5080"/>
    <n v="-698"/>
    <n v="490"/>
    <x v="0"/>
  </r>
  <r>
    <x v="7"/>
    <n v="1090"/>
    <n v="340"/>
    <n v="14"/>
    <n v="10"/>
    <n v="1400"/>
    <n v="1000"/>
    <n v="5440"/>
    <n v="5800"/>
    <n v="-360"/>
    <n v="400"/>
    <x v="0"/>
  </r>
  <r>
    <x v="3"/>
    <n v="2000"/>
    <n v="137"/>
    <n v="16"/>
    <n v="10"/>
    <n v="1000"/>
    <n v="800"/>
    <n v="2466"/>
    <n v="3170"/>
    <n v="-704"/>
    <n v="210"/>
    <x v="0"/>
  </r>
  <r>
    <x v="4"/>
    <n v="830"/>
    <n v="337"/>
    <n v="13"/>
    <n v="10"/>
    <n v="1300"/>
    <n v="900"/>
    <n v="5055"/>
    <n v="5570"/>
    <n v="-515"/>
    <n v="435"/>
    <x v="0"/>
  </r>
  <r>
    <x v="3"/>
    <n v="2000"/>
    <n v="351"/>
    <n v="16"/>
    <n v="10"/>
    <n v="1000"/>
    <n v="800"/>
    <n v="6318"/>
    <n v="5310"/>
    <n v="1008"/>
    <n v="210"/>
    <x v="1"/>
  </r>
  <r>
    <x v="2"/>
    <n v="830"/>
    <n v="449"/>
    <n v="13.5"/>
    <n v="10"/>
    <n v="1300"/>
    <n v="950"/>
    <n v="6959.5"/>
    <n v="6740"/>
    <n v="219.5"/>
    <n v="410"/>
    <x v="1"/>
  </r>
  <r>
    <x v="5"/>
    <n v="1350"/>
    <n v="214"/>
    <n v="15"/>
    <n v="10"/>
    <n v="1250"/>
    <n v="920"/>
    <n v="3638"/>
    <n v="4310"/>
    <n v="-672"/>
    <n v="304"/>
    <x v="0"/>
  </r>
  <r>
    <x v="4"/>
    <n v="830"/>
    <n v="447"/>
    <n v="13"/>
    <n v="10"/>
    <n v="1300"/>
    <n v="900"/>
    <n v="6705"/>
    <n v="6670"/>
    <n v="35"/>
    <n v="435"/>
    <x v="1"/>
  </r>
  <r>
    <x v="0"/>
    <n v="325"/>
    <n v="360"/>
    <n v="12"/>
    <n v="10"/>
    <n v="1100"/>
    <n v="850"/>
    <n v="5040"/>
    <n v="5550"/>
    <n v="-510"/>
    <n v="490"/>
    <x v="0"/>
  </r>
  <r>
    <x v="3"/>
    <n v="2000"/>
    <n v="56"/>
    <n v="16"/>
    <n v="10"/>
    <n v="1000"/>
    <n v="800"/>
    <n v="1008"/>
    <n v="2360"/>
    <n v="-1352"/>
    <n v="210"/>
    <x v="0"/>
  </r>
  <r>
    <x v="7"/>
    <n v="1090"/>
    <n v="312"/>
    <n v="14"/>
    <n v="10"/>
    <n v="1400"/>
    <n v="1000"/>
    <n v="4992"/>
    <n v="5520"/>
    <n v="-528"/>
    <n v="400"/>
    <x v="0"/>
  </r>
  <r>
    <x v="6"/>
    <n v="585"/>
    <n v="200"/>
    <n v="13"/>
    <n v="10"/>
    <n v="1200"/>
    <n v="900"/>
    <n v="3000"/>
    <n v="4100"/>
    <n v="-1100"/>
    <n v="420"/>
    <x v="0"/>
  </r>
  <r>
    <x v="1"/>
    <n v="1180"/>
    <n v="196"/>
    <n v="14.5"/>
    <n v="10"/>
    <n v="1150"/>
    <n v="880"/>
    <n v="3234"/>
    <n v="3990"/>
    <n v="-756"/>
    <n v="315"/>
    <x v="0"/>
  </r>
  <r>
    <x v="3"/>
    <n v="2000"/>
    <n v="430"/>
    <n v="16"/>
    <n v="10"/>
    <n v="1000"/>
    <n v="800"/>
    <n v="7740"/>
    <n v="6100"/>
    <n v="1640"/>
    <n v="210"/>
    <x v="1"/>
  </r>
  <r>
    <x v="2"/>
    <n v="830"/>
    <n v="85"/>
    <n v="13.5"/>
    <n v="10"/>
    <n v="1300"/>
    <n v="950"/>
    <n v="1317.5"/>
    <n v="3100"/>
    <n v="-1782.5"/>
    <n v="410"/>
    <x v="0"/>
  </r>
  <r>
    <x v="1"/>
    <n v="1180"/>
    <n v="237"/>
    <n v="14.5"/>
    <n v="10"/>
    <n v="1150"/>
    <n v="880"/>
    <n v="3910.5"/>
    <n v="4400"/>
    <n v="-489.5"/>
    <n v="315"/>
    <x v="0"/>
  </r>
  <r>
    <x v="7"/>
    <n v="1090"/>
    <n v="51"/>
    <n v="14"/>
    <n v="10"/>
    <n v="1400"/>
    <n v="1000"/>
    <n v="816"/>
    <n v="2910"/>
    <n v="-2094"/>
    <n v="400"/>
    <x v="0"/>
  </r>
  <r>
    <x v="6"/>
    <n v="585"/>
    <n v="352"/>
    <n v="13"/>
    <n v="10"/>
    <n v="1200"/>
    <n v="900"/>
    <n v="5280"/>
    <n v="5620"/>
    <n v="-340"/>
    <n v="420"/>
    <x v="0"/>
  </r>
  <r>
    <x v="1"/>
    <n v="1180"/>
    <n v="453"/>
    <n v="14.5"/>
    <n v="10"/>
    <n v="1150"/>
    <n v="880"/>
    <n v="7474.5"/>
    <n v="6560"/>
    <n v="914.5"/>
    <n v="315"/>
    <x v="1"/>
  </r>
  <r>
    <x v="2"/>
    <n v="830"/>
    <n v="283"/>
    <n v="13.5"/>
    <n v="10"/>
    <n v="1300"/>
    <n v="950"/>
    <n v="4386.5"/>
    <n v="5080"/>
    <n v="-693.5"/>
    <n v="410"/>
    <x v="0"/>
  </r>
  <r>
    <x v="0"/>
    <n v="325"/>
    <n v="435"/>
    <n v="12"/>
    <n v="10"/>
    <n v="1100"/>
    <n v="850"/>
    <n v="6090"/>
    <n v="6300"/>
    <n v="-210"/>
    <n v="490"/>
    <x v="0"/>
  </r>
  <r>
    <x v="2"/>
    <n v="830"/>
    <n v="168"/>
    <n v="13.5"/>
    <n v="10"/>
    <n v="1300"/>
    <n v="950"/>
    <n v="2604"/>
    <n v="3930"/>
    <n v="-1326"/>
    <n v="410"/>
    <x v="0"/>
  </r>
  <r>
    <x v="5"/>
    <n v="1350"/>
    <n v="69"/>
    <n v="15"/>
    <n v="10"/>
    <n v="1250"/>
    <n v="920"/>
    <n v="1173"/>
    <n v="2860"/>
    <n v="-1687"/>
    <n v="304"/>
    <x v="0"/>
  </r>
  <r>
    <x v="1"/>
    <n v="1180"/>
    <n v="342"/>
    <n v="14.5"/>
    <n v="10"/>
    <n v="1150"/>
    <n v="880"/>
    <n v="5643"/>
    <n v="5450"/>
    <n v="193"/>
    <n v="315"/>
    <x v="1"/>
  </r>
  <r>
    <x v="4"/>
    <n v="830"/>
    <n v="305"/>
    <n v="13"/>
    <n v="10"/>
    <n v="1300"/>
    <n v="900"/>
    <n v="4575"/>
    <n v="5250"/>
    <n v="-675"/>
    <n v="435"/>
    <x v="0"/>
  </r>
  <r>
    <x v="4"/>
    <n v="830"/>
    <n v="442"/>
    <n v="13"/>
    <n v="10"/>
    <n v="1300"/>
    <n v="900"/>
    <n v="6630"/>
    <n v="6620"/>
    <n v="10"/>
    <n v="435"/>
    <x v="1"/>
  </r>
  <r>
    <x v="7"/>
    <n v="1090"/>
    <n v="102"/>
    <n v="14"/>
    <n v="10"/>
    <n v="1400"/>
    <n v="1000"/>
    <n v="1632"/>
    <n v="3420"/>
    <n v="-1788"/>
    <n v="400"/>
    <x v="0"/>
  </r>
  <r>
    <x v="5"/>
    <n v="1350"/>
    <n v="404"/>
    <n v="15"/>
    <n v="10"/>
    <n v="1250"/>
    <n v="920"/>
    <n v="6868"/>
    <n v="6210"/>
    <n v="658"/>
    <n v="304"/>
    <x v="1"/>
  </r>
  <r>
    <x v="5"/>
    <n v="1350"/>
    <n v="391"/>
    <n v="15"/>
    <n v="10"/>
    <n v="1250"/>
    <n v="920"/>
    <n v="6647"/>
    <n v="6080"/>
    <n v="567"/>
    <n v="304"/>
    <x v="1"/>
  </r>
  <r>
    <x v="5"/>
    <n v="1350"/>
    <n v="329"/>
    <n v="15"/>
    <n v="10"/>
    <n v="1250"/>
    <n v="920"/>
    <n v="5593"/>
    <n v="5460"/>
    <n v="133"/>
    <n v="304"/>
    <x v="1"/>
  </r>
  <r>
    <x v="6"/>
    <n v="585"/>
    <n v="251"/>
    <n v="13"/>
    <n v="10"/>
    <n v="1200"/>
    <n v="900"/>
    <n v="3765"/>
    <n v="4610"/>
    <n v="-845"/>
    <n v="420"/>
    <x v="0"/>
  </r>
  <r>
    <x v="4"/>
    <n v="830"/>
    <n v="169"/>
    <n v="13"/>
    <n v="10"/>
    <n v="1300"/>
    <n v="900"/>
    <n v="2535"/>
    <n v="3890"/>
    <n v="-1355"/>
    <n v="435"/>
    <x v="0"/>
  </r>
  <r>
    <x v="2"/>
    <n v="830"/>
    <n v="264"/>
    <n v="13.5"/>
    <n v="10"/>
    <n v="1300"/>
    <n v="950"/>
    <n v="4092"/>
    <n v="4890"/>
    <n v="-798"/>
    <n v="410"/>
    <x v="0"/>
  </r>
  <r>
    <x v="3"/>
    <n v="2000"/>
    <n v="273"/>
    <n v="16"/>
    <n v="10"/>
    <n v="1000"/>
    <n v="800"/>
    <n v="4914"/>
    <n v="4530"/>
    <n v="384"/>
    <n v="210"/>
    <x v="1"/>
  </r>
  <r>
    <x v="6"/>
    <n v="585"/>
    <n v="419"/>
    <n v="13"/>
    <n v="10"/>
    <n v="1200"/>
    <n v="900"/>
    <n v="6285"/>
    <n v="6290"/>
    <n v="-5"/>
    <n v="420"/>
    <x v="0"/>
  </r>
  <r>
    <x v="2"/>
    <n v="830"/>
    <n v="258"/>
    <n v="13.5"/>
    <n v="10"/>
    <n v="1300"/>
    <n v="950"/>
    <n v="3999"/>
    <n v="4830"/>
    <n v="-831"/>
    <n v="410"/>
    <x v="0"/>
  </r>
  <r>
    <x v="4"/>
    <n v="830"/>
    <n v="58"/>
    <n v="13"/>
    <n v="10"/>
    <n v="1300"/>
    <n v="900"/>
    <n v="870"/>
    <n v="2780"/>
    <n v="-1910"/>
    <n v="435"/>
    <x v="0"/>
  </r>
  <r>
    <x v="3"/>
    <n v="2000"/>
    <n v="499"/>
    <n v="16"/>
    <n v="10"/>
    <n v="1000"/>
    <n v="800"/>
    <n v="8982"/>
    <n v="6790"/>
    <n v="2192"/>
    <n v="210"/>
    <x v="1"/>
  </r>
  <r>
    <x v="1"/>
    <n v="1180"/>
    <n v="330"/>
    <n v="14.5"/>
    <n v="10"/>
    <n v="1150"/>
    <n v="880"/>
    <n v="5445"/>
    <n v="5330"/>
    <n v="115"/>
    <n v="315"/>
    <x v="1"/>
  </r>
  <r>
    <x v="0"/>
    <n v="325"/>
    <n v="250"/>
    <n v="12"/>
    <n v="10"/>
    <n v="1100"/>
    <n v="850"/>
    <n v="3500"/>
    <n v="4450"/>
    <n v="-950"/>
    <n v="490"/>
    <x v="0"/>
  </r>
  <r>
    <x v="4"/>
    <n v="830"/>
    <n v="327"/>
    <n v="13"/>
    <n v="10"/>
    <n v="1300"/>
    <n v="900"/>
    <n v="4905"/>
    <n v="5470"/>
    <n v="-565"/>
    <n v="435"/>
    <x v="0"/>
  </r>
  <r>
    <x v="2"/>
    <n v="830"/>
    <n v="53"/>
    <n v="13.5"/>
    <n v="10"/>
    <n v="1300"/>
    <n v="950"/>
    <n v="821.5"/>
    <n v="2780"/>
    <n v="-1958.5"/>
    <n v="410"/>
    <x v="0"/>
  </r>
  <r>
    <x v="7"/>
    <n v="1090"/>
    <n v="491"/>
    <n v="14"/>
    <n v="10"/>
    <n v="1400"/>
    <n v="1000"/>
    <n v="7856"/>
    <n v="7310"/>
    <n v="546"/>
    <n v="400"/>
    <x v="1"/>
  </r>
  <r>
    <x v="1"/>
    <n v="1180"/>
    <n v="158"/>
    <n v="14.5"/>
    <n v="10"/>
    <n v="1150"/>
    <n v="880"/>
    <n v="2607"/>
    <n v="3610"/>
    <n v="-1003"/>
    <n v="315"/>
    <x v="0"/>
  </r>
  <r>
    <x v="7"/>
    <n v="1090"/>
    <n v="264"/>
    <n v="14"/>
    <n v="10"/>
    <n v="1400"/>
    <n v="1000"/>
    <n v="4224"/>
    <n v="5040"/>
    <n v="-816"/>
    <n v="400"/>
    <x v="0"/>
  </r>
  <r>
    <x v="1"/>
    <n v="1180"/>
    <n v="124"/>
    <n v="14.5"/>
    <n v="10"/>
    <n v="1150"/>
    <n v="880"/>
    <n v="2046"/>
    <n v="3270"/>
    <n v="-1224"/>
    <n v="315"/>
    <x v="0"/>
  </r>
  <r>
    <x v="4"/>
    <n v="830"/>
    <n v="195"/>
    <n v="13"/>
    <n v="10"/>
    <n v="1300"/>
    <n v="900"/>
    <n v="2925"/>
    <n v="4150"/>
    <n v="-1225"/>
    <n v="435"/>
    <x v="0"/>
  </r>
  <r>
    <x v="3"/>
    <n v="2000"/>
    <n v="390"/>
    <n v="16"/>
    <n v="10"/>
    <n v="1000"/>
    <n v="800"/>
    <n v="7020"/>
    <n v="5700"/>
    <n v="1320"/>
    <n v="210"/>
    <x v="1"/>
  </r>
  <r>
    <x v="7"/>
    <n v="1090"/>
    <n v="405"/>
    <n v="14"/>
    <n v="10"/>
    <n v="1400"/>
    <n v="1000"/>
    <n v="6480"/>
    <n v="6450"/>
    <n v="30"/>
    <n v="400"/>
    <x v="1"/>
  </r>
  <r>
    <x v="6"/>
    <n v="585"/>
    <n v="471"/>
    <n v="13"/>
    <n v="10"/>
    <n v="1200"/>
    <n v="900"/>
    <n v="7065"/>
    <n v="6810"/>
    <n v="255"/>
    <n v="420"/>
    <x v="1"/>
  </r>
  <r>
    <x v="7"/>
    <n v="1090"/>
    <n v="66"/>
    <n v="14"/>
    <n v="10"/>
    <n v="1400"/>
    <n v="1000"/>
    <n v="1056"/>
    <n v="3060"/>
    <n v="-2004"/>
    <n v="400"/>
    <x v="0"/>
  </r>
  <r>
    <x v="1"/>
    <n v="1180"/>
    <n v="202"/>
    <n v="14.5"/>
    <n v="10"/>
    <n v="1150"/>
    <n v="880"/>
    <n v="3333"/>
    <n v="4050"/>
    <n v="-717"/>
    <n v="315"/>
    <x v="0"/>
  </r>
  <r>
    <x v="4"/>
    <n v="830"/>
    <n v="427"/>
    <n v="13"/>
    <n v="10"/>
    <n v="1300"/>
    <n v="900"/>
    <n v="6405"/>
    <n v="6470"/>
    <n v="-65"/>
    <n v="435"/>
    <x v="0"/>
  </r>
  <r>
    <x v="5"/>
    <n v="1350"/>
    <n v="136"/>
    <n v="15"/>
    <n v="10"/>
    <n v="1250"/>
    <n v="920"/>
    <n v="2312"/>
    <n v="3530"/>
    <n v="-1218"/>
    <n v="304"/>
    <x v="0"/>
  </r>
  <r>
    <x v="1"/>
    <n v="1180"/>
    <n v="411"/>
    <n v="14.5"/>
    <n v="10"/>
    <n v="1150"/>
    <n v="880"/>
    <n v="6781.5"/>
    <n v="6140"/>
    <n v="641.5"/>
    <n v="315"/>
    <x v="1"/>
  </r>
  <r>
    <x v="4"/>
    <n v="830"/>
    <n v="76"/>
    <n v="13"/>
    <n v="10"/>
    <n v="1300"/>
    <n v="900"/>
    <n v="1140"/>
    <n v="2960"/>
    <n v="-1820"/>
    <n v="435"/>
    <x v="0"/>
  </r>
  <r>
    <x v="6"/>
    <n v="585"/>
    <n v="336"/>
    <n v="13"/>
    <n v="10"/>
    <n v="1200"/>
    <n v="900"/>
    <n v="5040"/>
    <n v="5460"/>
    <n v="-420"/>
    <n v="420"/>
    <x v="0"/>
  </r>
  <r>
    <x v="4"/>
    <n v="830"/>
    <n v="268"/>
    <n v="13"/>
    <n v="10"/>
    <n v="1300"/>
    <n v="900"/>
    <n v="4020"/>
    <n v="4880"/>
    <n v="-860"/>
    <n v="435"/>
    <x v="0"/>
  </r>
  <r>
    <x v="3"/>
    <n v="2000"/>
    <n v="147"/>
    <n v="16"/>
    <n v="10"/>
    <n v="1000"/>
    <n v="800"/>
    <n v="2646"/>
    <n v="3270"/>
    <n v="-624"/>
    <n v="210"/>
    <x v="0"/>
  </r>
  <r>
    <x v="5"/>
    <n v="1350"/>
    <n v="286"/>
    <n v="15"/>
    <n v="10"/>
    <n v="1250"/>
    <n v="920"/>
    <n v="4862"/>
    <n v="5030"/>
    <n v="-168"/>
    <n v="304"/>
    <x v="0"/>
  </r>
  <r>
    <x v="6"/>
    <n v="585"/>
    <n v="358"/>
    <n v="13"/>
    <n v="10"/>
    <n v="1200"/>
    <n v="900"/>
    <n v="5370"/>
    <n v="5680"/>
    <n v="-310"/>
    <n v="420"/>
    <x v="0"/>
  </r>
  <r>
    <x v="0"/>
    <n v="325"/>
    <n v="443"/>
    <n v="12"/>
    <n v="10"/>
    <n v="1100"/>
    <n v="850"/>
    <n v="6202"/>
    <n v="6380"/>
    <n v="-178"/>
    <n v="490"/>
    <x v="0"/>
  </r>
  <r>
    <x v="1"/>
    <n v="1180"/>
    <n v="450"/>
    <n v="14.5"/>
    <n v="10"/>
    <n v="1150"/>
    <n v="880"/>
    <n v="7425"/>
    <n v="6530"/>
    <n v="895"/>
    <n v="315"/>
    <x v="1"/>
  </r>
  <r>
    <x v="7"/>
    <n v="1090"/>
    <n v="239"/>
    <n v="14"/>
    <n v="10"/>
    <n v="1400"/>
    <n v="1000"/>
    <n v="3824"/>
    <n v="4790"/>
    <n v="-966"/>
    <n v="400"/>
    <x v="0"/>
  </r>
  <r>
    <x v="7"/>
    <n v="1090"/>
    <n v="95"/>
    <n v="14"/>
    <n v="10"/>
    <n v="1400"/>
    <n v="1000"/>
    <n v="1520"/>
    <n v="3350"/>
    <n v="-1830"/>
    <n v="400"/>
    <x v="0"/>
  </r>
  <r>
    <x v="3"/>
    <n v="2000"/>
    <n v="179"/>
    <n v="16"/>
    <n v="10"/>
    <n v="1000"/>
    <n v="800"/>
    <n v="3222"/>
    <n v="3590"/>
    <n v="-368"/>
    <n v="210"/>
    <x v="0"/>
  </r>
  <r>
    <x v="5"/>
    <n v="1350"/>
    <n v="359"/>
    <n v="15"/>
    <n v="10"/>
    <n v="1250"/>
    <n v="920"/>
    <n v="6103"/>
    <n v="5760"/>
    <n v="343"/>
    <n v="304"/>
    <x v="1"/>
  </r>
  <r>
    <x v="2"/>
    <n v="830"/>
    <n v="242"/>
    <n v="13.5"/>
    <n v="10"/>
    <n v="1300"/>
    <n v="950"/>
    <n v="3751"/>
    <n v="4670"/>
    <n v="-919"/>
    <n v="410"/>
    <x v="0"/>
  </r>
  <r>
    <x v="2"/>
    <n v="830"/>
    <n v="230"/>
    <n v="13.5"/>
    <n v="10"/>
    <n v="1300"/>
    <n v="950"/>
    <n v="3565"/>
    <n v="4550"/>
    <n v="-985"/>
    <n v="410"/>
    <x v="0"/>
  </r>
  <r>
    <x v="5"/>
    <n v="1350"/>
    <n v="420"/>
    <n v="15"/>
    <n v="10"/>
    <n v="1250"/>
    <n v="920"/>
    <n v="7140"/>
    <n v="6370"/>
    <n v="770"/>
    <n v="304"/>
    <x v="1"/>
  </r>
  <r>
    <x v="7"/>
    <n v="1090"/>
    <n v="78"/>
    <n v="14"/>
    <n v="10"/>
    <n v="1400"/>
    <n v="1000"/>
    <n v="1248"/>
    <n v="3180"/>
    <n v="-1932"/>
    <n v="400"/>
    <x v="0"/>
  </r>
  <r>
    <x v="1"/>
    <n v="1180"/>
    <n v="316"/>
    <n v="14.5"/>
    <n v="10"/>
    <n v="1150"/>
    <n v="880"/>
    <n v="5214"/>
    <n v="5190"/>
    <n v="24"/>
    <n v="315"/>
    <x v="1"/>
  </r>
  <r>
    <x v="3"/>
    <n v="2000"/>
    <n v="60"/>
    <n v="16"/>
    <n v="10"/>
    <n v="1000"/>
    <n v="800"/>
    <n v="1080"/>
    <n v="2400"/>
    <n v="-1320"/>
    <n v="210"/>
    <x v="0"/>
  </r>
  <r>
    <x v="3"/>
    <n v="2000"/>
    <n v="213"/>
    <n v="16"/>
    <n v="10"/>
    <n v="1000"/>
    <n v="800"/>
    <n v="3834"/>
    <n v="3930"/>
    <n v="-96"/>
    <n v="210"/>
    <x v="1"/>
  </r>
  <r>
    <x v="6"/>
    <n v="585"/>
    <n v="236"/>
    <n v="13"/>
    <n v="10"/>
    <n v="1200"/>
    <n v="900"/>
    <n v="3540"/>
    <n v="4460"/>
    <n v="-920"/>
    <n v="420"/>
    <x v="0"/>
  </r>
  <r>
    <x v="0"/>
    <n v="325"/>
    <n v="281"/>
    <n v="12"/>
    <n v="10"/>
    <n v="1100"/>
    <n v="850"/>
    <n v="3934"/>
    <n v="4760"/>
    <n v="-826"/>
    <n v="490"/>
    <x v="0"/>
  </r>
  <r>
    <x v="2"/>
    <n v="830"/>
    <n v="359"/>
    <n v="13.5"/>
    <n v="10"/>
    <n v="1300"/>
    <n v="950"/>
    <n v="5564.5"/>
    <n v="5840"/>
    <n v="-275.5"/>
    <n v="410"/>
    <x v="0"/>
  </r>
  <r>
    <x v="7"/>
    <n v="1090"/>
    <n v="104"/>
    <n v="14"/>
    <n v="10"/>
    <n v="1400"/>
    <n v="1000"/>
    <n v="1664"/>
    <n v="3440"/>
    <n v="-1776"/>
    <n v="400"/>
    <x v="0"/>
  </r>
  <r>
    <x v="0"/>
    <n v="325"/>
    <n v="201"/>
    <n v="12"/>
    <n v="10"/>
    <n v="1100"/>
    <n v="850"/>
    <n v="2814"/>
    <n v="3960"/>
    <n v="-1146"/>
    <n v="490"/>
    <x v="0"/>
  </r>
  <r>
    <x v="4"/>
    <n v="830"/>
    <n v="455"/>
    <n v="13"/>
    <n v="10"/>
    <n v="1300"/>
    <n v="900"/>
    <n v="6825"/>
    <n v="6750"/>
    <n v="75"/>
    <n v="435"/>
    <x v="1"/>
  </r>
  <r>
    <x v="1"/>
    <n v="1180"/>
    <n v="361"/>
    <n v="14.5"/>
    <n v="10"/>
    <n v="1150"/>
    <n v="880"/>
    <n v="5956.5"/>
    <n v="5640"/>
    <n v="316.5"/>
    <n v="315"/>
    <x v="1"/>
  </r>
  <r>
    <x v="6"/>
    <n v="585"/>
    <n v="299"/>
    <n v="13"/>
    <n v="10"/>
    <n v="1200"/>
    <n v="900"/>
    <n v="4485"/>
    <n v="5090"/>
    <n v="-605"/>
    <n v="420"/>
    <x v="0"/>
  </r>
  <r>
    <x v="5"/>
    <n v="1350"/>
    <n v="288"/>
    <n v="15"/>
    <n v="10"/>
    <n v="1250"/>
    <n v="920"/>
    <n v="4896"/>
    <n v="5050"/>
    <n v="-154"/>
    <n v="304"/>
    <x v="0"/>
  </r>
  <r>
    <x v="5"/>
    <n v="1350"/>
    <n v="276"/>
    <n v="15"/>
    <n v="10"/>
    <n v="1250"/>
    <n v="920"/>
    <n v="4692"/>
    <n v="4930"/>
    <n v="-238"/>
    <n v="304"/>
    <x v="0"/>
  </r>
  <r>
    <x v="5"/>
    <n v="1350"/>
    <n v="386"/>
    <n v="15"/>
    <n v="10"/>
    <n v="1250"/>
    <n v="920"/>
    <n v="6562"/>
    <n v="6030"/>
    <n v="532"/>
    <n v="304"/>
    <x v="1"/>
  </r>
  <r>
    <x v="4"/>
    <n v="830"/>
    <n v="414"/>
    <n v="13"/>
    <n v="10"/>
    <n v="1300"/>
    <n v="900"/>
    <n v="6210"/>
    <n v="6340"/>
    <n v="-130"/>
    <n v="435"/>
    <x v="0"/>
  </r>
  <r>
    <x v="2"/>
    <n v="830"/>
    <n v="250"/>
    <n v="13.5"/>
    <n v="10"/>
    <n v="1300"/>
    <n v="950"/>
    <n v="3875"/>
    <n v="4750"/>
    <n v="-875"/>
    <n v="410"/>
    <x v="0"/>
  </r>
  <r>
    <x v="7"/>
    <n v="1090"/>
    <n v="499"/>
    <n v="14"/>
    <n v="10"/>
    <n v="1400"/>
    <n v="1000"/>
    <n v="7984"/>
    <n v="7390"/>
    <n v="594"/>
    <n v="400"/>
    <x v="1"/>
  </r>
  <r>
    <x v="1"/>
    <n v="1180"/>
    <n v="122"/>
    <n v="14.5"/>
    <n v="10"/>
    <n v="1150"/>
    <n v="880"/>
    <n v="2013"/>
    <n v="3250"/>
    <n v="-1237"/>
    <n v="315"/>
    <x v="0"/>
  </r>
  <r>
    <x v="6"/>
    <n v="585"/>
    <n v="345"/>
    <n v="13"/>
    <n v="10"/>
    <n v="1200"/>
    <n v="900"/>
    <n v="5175"/>
    <n v="5550"/>
    <n v="-375"/>
    <n v="420"/>
    <x v="0"/>
  </r>
  <r>
    <x v="6"/>
    <n v="585"/>
    <n v="178"/>
    <n v="13"/>
    <n v="10"/>
    <n v="1200"/>
    <n v="900"/>
    <n v="2670"/>
    <n v="3880"/>
    <n v="-1210"/>
    <n v="420"/>
    <x v="0"/>
  </r>
  <r>
    <x v="6"/>
    <n v="585"/>
    <n v="110"/>
    <n v="13"/>
    <n v="10"/>
    <n v="1200"/>
    <n v="900"/>
    <n v="1650"/>
    <n v="3200"/>
    <n v="-1550"/>
    <n v="420"/>
    <x v="0"/>
  </r>
  <r>
    <x v="2"/>
    <n v="830"/>
    <n v="153"/>
    <n v="13.5"/>
    <n v="10"/>
    <n v="1300"/>
    <n v="950"/>
    <n v="2371.5"/>
    <n v="3780"/>
    <n v="-1408.5"/>
    <n v="410"/>
    <x v="0"/>
  </r>
  <r>
    <x v="7"/>
    <n v="1090"/>
    <n v="74"/>
    <n v="14"/>
    <n v="10"/>
    <n v="1400"/>
    <n v="1000"/>
    <n v="1184"/>
    <n v="3140"/>
    <n v="-1956"/>
    <n v="400"/>
    <x v="0"/>
  </r>
  <r>
    <x v="0"/>
    <n v="325"/>
    <n v="340"/>
    <n v="12"/>
    <n v="10"/>
    <n v="1100"/>
    <n v="850"/>
    <n v="4760"/>
    <n v="5350"/>
    <n v="-590"/>
    <n v="490"/>
    <x v="0"/>
  </r>
  <r>
    <x v="2"/>
    <n v="830"/>
    <n v="278"/>
    <n v="13.5"/>
    <n v="10"/>
    <n v="1300"/>
    <n v="950"/>
    <n v="4309"/>
    <n v="5030"/>
    <n v="-721"/>
    <n v="410"/>
    <x v="0"/>
  </r>
  <r>
    <x v="5"/>
    <n v="1350"/>
    <n v="221"/>
    <n v="15"/>
    <n v="10"/>
    <n v="1250"/>
    <n v="920"/>
    <n v="3757"/>
    <n v="4380"/>
    <n v="-623"/>
    <n v="304"/>
    <x v="0"/>
  </r>
  <r>
    <x v="2"/>
    <n v="830"/>
    <n v="151"/>
    <n v="13.5"/>
    <n v="10"/>
    <n v="1300"/>
    <n v="950"/>
    <n v="2340.5"/>
    <n v="3760"/>
    <n v="-1419.5"/>
    <n v="410"/>
    <x v="0"/>
  </r>
  <r>
    <x v="7"/>
    <n v="1090"/>
    <n v="61"/>
    <n v="14"/>
    <n v="10"/>
    <n v="1400"/>
    <n v="1000"/>
    <n v="976"/>
    <n v="3010"/>
    <n v="-2034"/>
    <n v="400"/>
    <x v="0"/>
  </r>
  <r>
    <x v="2"/>
    <n v="830"/>
    <n v="150"/>
    <n v="13.5"/>
    <n v="10"/>
    <n v="1300"/>
    <n v="950"/>
    <n v="2325"/>
    <n v="3750"/>
    <n v="-1425"/>
    <n v="410"/>
    <x v="0"/>
  </r>
  <r>
    <x v="5"/>
    <n v="1350"/>
    <n v="492"/>
    <n v="15"/>
    <n v="10"/>
    <n v="1250"/>
    <n v="920"/>
    <n v="8364"/>
    <n v="7090"/>
    <n v="1274"/>
    <n v="304"/>
    <x v="1"/>
  </r>
  <r>
    <x v="2"/>
    <n v="830"/>
    <n v="354"/>
    <n v="13.5"/>
    <n v="10"/>
    <n v="1300"/>
    <n v="950"/>
    <n v="5487"/>
    <n v="5790"/>
    <n v="-303"/>
    <n v="410"/>
    <x v="0"/>
  </r>
  <r>
    <x v="1"/>
    <n v="1180"/>
    <n v="66"/>
    <n v="14.5"/>
    <n v="10"/>
    <n v="1150"/>
    <n v="880"/>
    <n v="1089"/>
    <n v="2690"/>
    <n v="-1601"/>
    <n v="315"/>
    <x v="0"/>
  </r>
  <r>
    <x v="7"/>
    <n v="1090"/>
    <n v="106"/>
    <n v="14"/>
    <n v="10"/>
    <n v="1400"/>
    <n v="1000"/>
    <n v="1696"/>
    <n v="3460"/>
    <n v="-1764"/>
    <n v="400"/>
    <x v="0"/>
  </r>
  <r>
    <x v="0"/>
    <n v="325"/>
    <n v="352"/>
    <n v="12"/>
    <n v="10"/>
    <n v="1100"/>
    <n v="850"/>
    <n v="4928"/>
    <n v="5470"/>
    <n v="-542"/>
    <n v="490"/>
    <x v="0"/>
  </r>
  <r>
    <x v="5"/>
    <n v="1350"/>
    <n v="367"/>
    <n v="15"/>
    <n v="10"/>
    <n v="1250"/>
    <n v="920"/>
    <n v="6239"/>
    <n v="5840"/>
    <n v="399"/>
    <n v="304"/>
    <x v="1"/>
  </r>
  <r>
    <x v="3"/>
    <n v="2000"/>
    <n v="265"/>
    <n v="16"/>
    <n v="10"/>
    <n v="1000"/>
    <n v="800"/>
    <n v="4770"/>
    <n v="4450"/>
    <n v="320"/>
    <n v="210"/>
    <x v="1"/>
  </r>
  <r>
    <x v="2"/>
    <n v="830"/>
    <n v="313"/>
    <n v="13.5"/>
    <n v="10"/>
    <n v="1300"/>
    <n v="950"/>
    <n v="4851.5"/>
    <n v="5380"/>
    <n v="-528.5"/>
    <n v="410"/>
    <x v="0"/>
  </r>
  <r>
    <x v="0"/>
    <n v="325"/>
    <n v="198"/>
    <n v="12"/>
    <n v="10"/>
    <n v="1100"/>
    <n v="850"/>
    <n v="2772"/>
    <n v="3930"/>
    <n v="-1158"/>
    <n v="490"/>
    <x v="0"/>
  </r>
  <r>
    <x v="6"/>
    <n v="585"/>
    <n v="264"/>
    <n v="13"/>
    <n v="10"/>
    <n v="1200"/>
    <n v="900"/>
    <n v="3960"/>
    <n v="4740"/>
    <n v="-780"/>
    <n v="420"/>
    <x v="0"/>
  </r>
  <r>
    <x v="1"/>
    <n v="1180"/>
    <n v="423"/>
    <n v="14.5"/>
    <n v="10"/>
    <n v="1150"/>
    <n v="880"/>
    <n v="6979.5"/>
    <n v="6260"/>
    <n v="719.5"/>
    <n v="315"/>
    <x v="1"/>
  </r>
  <r>
    <x v="3"/>
    <n v="2000"/>
    <n v="247"/>
    <n v="16"/>
    <n v="10"/>
    <n v="1000"/>
    <n v="800"/>
    <n v="4446"/>
    <n v="4270"/>
    <n v="176"/>
    <n v="210"/>
    <x v="1"/>
  </r>
  <r>
    <x v="3"/>
    <n v="2000"/>
    <n v="74"/>
    <n v="16"/>
    <n v="10"/>
    <n v="1000"/>
    <n v="800"/>
    <n v="1332"/>
    <n v="2540"/>
    <n v="-1208"/>
    <n v="210"/>
    <x v="0"/>
  </r>
  <r>
    <x v="7"/>
    <n v="1090"/>
    <n v="138"/>
    <n v="14"/>
    <n v="10"/>
    <n v="1400"/>
    <n v="1000"/>
    <n v="2208"/>
    <n v="3780"/>
    <n v="-1572"/>
    <n v="400"/>
    <x v="0"/>
  </r>
  <r>
    <x v="5"/>
    <n v="1350"/>
    <n v="192"/>
    <n v="15"/>
    <n v="10"/>
    <n v="1250"/>
    <n v="920"/>
    <n v="3264"/>
    <n v="4090"/>
    <n v="-826"/>
    <n v="304"/>
    <x v="0"/>
  </r>
  <r>
    <x v="2"/>
    <n v="830"/>
    <n v="459"/>
    <n v="13.5"/>
    <n v="10"/>
    <n v="1300"/>
    <n v="950"/>
    <n v="7114.5"/>
    <n v="6840"/>
    <n v="274.5"/>
    <n v="410"/>
    <x v="1"/>
  </r>
  <r>
    <x v="6"/>
    <n v="585"/>
    <n v="414"/>
    <n v="13"/>
    <n v="10"/>
    <n v="1200"/>
    <n v="900"/>
    <n v="6210"/>
    <n v="6240"/>
    <n v="-30"/>
    <n v="420"/>
    <x v="0"/>
  </r>
  <r>
    <x v="7"/>
    <n v="1090"/>
    <n v="96"/>
    <n v="14"/>
    <n v="10"/>
    <n v="1400"/>
    <n v="1000"/>
    <n v="1536"/>
    <n v="3360"/>
    <n v="-1824"/>
    <n v="400"/>
    <x v="0"/>
  </r>
  <r>
    <x v="3"/>
    <n v="2000"/>
    <n v="315"/>
    <n v="16"/>
    <n v="10"/>
    <n v="1000"/>
    <n v="800"/>
    <n v="5670"/>
    <n v="4950"/>
    <n v="720"/>
    <n v="210"/>
    <x v="1"/>
  </r>
  <r>
    <x v="3"/>
    <n v="2000"/>
    <n v="248"/>
    <n v="16"/>
    <n v="10"/>
    <n v="1000"/>
    <n v="800"/>
    <n v="4464"/>
    <n v="4280"/>
    <n v="184"/>
    <n v="210"/>
    <x v="1"/>
  </r>
  <r>
    <x v="6"/>
    <n v="585"/>
    <n v="456"/>
    <n v="13"/>
    <n v="10"/>
    <n v="1200"/>
    <n v="900"/>
    <n v="6840"/>
    <n v="6660"/>
    <n v="180"/>
    <n v="420"/>
    <x v="1"/>
  </r>
  <r>
    <x v="7"/>
    <n v="1090"/>
    <n v="135"/>
    <n v="14"/>
    <n v="10"/>
    <n v="1400"/>
    <n v="1000"/>
    <n v="2160"/>
    <n v="3750"/>
    <n v="-1590"/>
    <n v="400"/>
    <x v="0"/>
  </r>
  <r>
    <x v="7"/>
    <n v="1090"/>
    <n v="440"/>
    <n v="14"/>
    <n v="10"/>
    <n v="1400"/>
    <n v="1000"/>
    <n v="7040"/>
    <n v="6800"/>
    <n v="240"/>
    <n v="400"/>
    <x v="1"/>
  </r>
  <r>
    <x v="4"/>
    <n v="830"/>
    <n v="384"/>
    <n v="13"/>
    <n v="10"/>
    <n v="1300"/>
    <n v="900"/>
    <n v="5760"/>
    <n v="6040"/>
    <n v="-280"/>
    <n v="435"/>
    <x v="0"/>
  </r>
  <r>
    <x v="1"/>
    <n v="1180"/>
    <n v="56"/>
    <n v="14.5"/>
    <n v="10"/>
    <n v="1150"/>
    <n v="880"/>
    <n v="924"/>
    <n v="2590"/>
    <n v="-1666"/>
    <n v="315"/>
    <x v="0"/>
  </r>
  <r>
    <x v="6"/>
    <n v="585"/>
    <n v="420"/>
    <n v="13"/>
    <n v="10"/>
    <n v="1200"/>
    <n v="900"/>
    <n v="6300"/>
    <n v="6300"/>
    <n v="0"/>
    <n v="420"/>
    <x v="0"/>
  </r>
  <r>
    <x v="3"/>
    <n v="2000"/>
    <n v="377"/>
    <n v="16"/>
    <n v="10"/>
    <n v="1000"/>
    <n v="800"/>
    <n v="6786"/>
    <n v="5570"/>
    <n v="1216"/>
    <n v="210"/>
    <x v="1"/>
  </r>
  <r>
    <x v="7"/>
    <n v="1090"/>
    <n v="364"/>
    <n v="14"/>
    <n v="10"/>
    <n v="1400"/>
    <n v="1000"/>
    <n v="5824"/>
    <n v="6040"/>
    <n v="-216"/>
    <n v="400"/>
    <x v="0"/>
  </r>
  <r>
    <x v="0"/>
    <n v="325"/>
    <n v="131"/>
    <n v="12"/>
    <n v="10"/>
    <n v="1100"/>
    <n v="850"/>
    <n v="1834"/>
    <n v="3260"/>
    <n v="-1426"/>
    <n v="490"/>
    <x v="0"/>
  </r>
  <r>
    <x v="0"/>
    <n v="325"/>
    <n v="421"/>
    <n v="12"/>
    <n v="10"/>
    <n v="1100"/>
    <n v="850"/>
    <n v="5894"/>
    <n v="6160"/>
    <n v="-266"/>
    <n v="490"/>
    <x v="0"/>
  </r>
  <r>
    <x v="0"/>
    <n v="325"/>
    <n v="451"/>
    <n v="12"/>
    <n v="10"/>
    <n v="1100"/>
    <n v="850"/>
    <n v="6314"/>
    <n v="6460"/>
    <n v="-146"/>
    <n v="490"/>
    <x v="0"/>
  </r>
  <r>
    <x v="2"/>
    <n v="830"/>
    <n v="152"/>
    <n v="13.5"/>
    <n v="10"/>
    <n v="1300"/>
    <n v="950"/>
    <n v="2356"/>
    <n v="3770"/>
    <n v="-1414"/>
    <n v="410"/>
    <x v="0"/>
  </r>
  <r>
    <x v="6"/>
    <n v="585"/>
    <n v="63"/>
    <n v="13"/>
    <n v="10"/>
    <n v="1200"/>
    <n v="900"/>
    <n v="945"/>
    <n v="2730"/>
    <n v="-1785"/>
    <n v="420"/>
    <x v="0"/>
  </r>
  <r>
    <x v="0"/>
    <n v="325"/>
    <n v="201"/>
    <n v="12"/>
    <n v="10"/>
    <n v="1100"/>
    <n v="850"/>
    <n v="2814"/>
    <n v="3960"/>
    <n v="-1146"/>
    <n v="490"/>
    <x v="0"/>
  </r>
  <r>
    <x v="2"/>
    <n v="830"/>
    <n v="157"/>
    <n v="13.5"/>
    <n v="10"/>
    <n v="1300"/>
    <n v="950"/>
    <n v="2433.5"/>
    <n v="3820"/>
    <n v="-1386.5"/>
    <n v="410"/>
    <x v="0"/>
  </r>
  <r>
    <x v="5"/>
    <n v="1350"/>
    <n v="350"/>
    <n v="15"/>
    <n v="10"/>
    <n v="1250"/>
    <n v="920"/>
    <n v="5950"/>
    <n v="5670"/>
    <n v="280"/>
    <n v="304"/>
    <x v="1"/>
  </r>
  <r>
    <x v="7"/>
    <n v="1090"/>
    <n v="180"/>
    <n v="14"/>
    <n v="10"/>
    <n v="1400"/>
    <n v="1000"/>
    <n v="2880"/>
    <n v="4200"/>
    <n v="-1320"/>
    <n v="400"/>
    <x v="0"/>
  </r>
  <r>
    <x v="1"/>
    <n v="1180"/>
    <n v="220"/>
    <n v="14.5"/>
    <n v="10"/>
    <n v="1150"/>
    <n v="880"/>
    <n v="3630"/>
    <n v="4230"/>
    <n v="-600"/>
    <n v="315"/>
    <x v="0"/>
  </r>
  <r>
    <x v="3"/>
    <n v="2000"/>
    <n v="232"/>
    <n v="16"/>
    <n v="10"/>
    <n v="1000"/>
    <n v="800"/>
    <n v="4176"/>
    <n v="4120"/>
    <n v="56"/>
    <n v="210"/>
    <x v="1"/>
  </r>
  <r>
    <x v="0"/>
    <n v="325"/>
    <n v="413"/>
    <n v="12"/>
    <n v="10"/>
    <n v="1100"/>
    <n v="850"/>
    <n v="5782"/>
    <n v="6080"/>
    <n v="-298"/>
    <n v="490"/>
    <x v="0"/>
  </r>
  <r>
    <x v="0"/>
    <n v="325"/>
    <n v="64"/>
    <n v="12"/>
    <n v="10"/>
    <n v="1100"/>
    <n v="850"/>
    <n v="896"/>
    <n v="2590"/>
    <n v="-1694"/>
    <n v="490"/>
    <x v="0"/>
  </r>
  <r>
    <x v="3"/>
    <n v="2000"/>
    <n v="53"/>
    <n v="16"/>
    <n v="10"/>
    <n v="1000"/>
    <n v="800"/>
    <n v="954"/>
    <n v="2330"/>
    <n v="-1376"/>
    <n v="210"/>
    <x v="0"/>
  </r>
  <r>
    <x v="1"/>
    <n v="1180"/>
    <n v="458"/>
    <n v="14.5"/>
    <n v="10"/>
    <n v="1150"/>
    <n v="880"/>
    <n v="7557"/>
    <n v="6610"/>
    <n v="947"/>
    <n v="315"/>
    <x v="1"/>
  </r>
  <r>
    <x v="1"/>
    <n v="1180"/>
    <n v="259"/>
    <n v="14.5"/>
    <n v="10"/>
    <n v="1150"/>
    <n v="880"/>
    <n v="4273.5"/>
    <n v="4620"/>
    <n v="-346.5"/>
    <n v="315"/>
    <x v="0"/>
  </r>
  <r>
    <x v="6"/>
    <n v="585"/>
    <n v="65"/>
    <n v="13"/>
    <n v="10"/>
    <n v="1200"/>
    <n v="900"/>
    <n v="975"/>
    <n v="2750"/>
    <n v="-1775"/>
    <n v="420"/>
    <x v="0"/>
  </r>
  <r>
    <x v="1"/>
    <n v="1180"/>
    <n v="475"/>
    <n v="14.5"/>
    <n v="10"/>
    <n v="1150"/>
    <n v="880"/>
    <n v="7837.5"/>
    <n v="6780"/>
    <n v="1057.5"/>
    <n v="315"/>
    <x v="1"/>
  </r>
  <r>
    <x v="5"/>
    <n v="1350"/>
    <n v="431"/>
    <n v="15"/>
    <n v="10"/>
    <n v="1250"/>
    <n v="920"/>
    <n v="7327"/>
    <n v="6480"/>
    <n v="847"/>
    <n v="304"/>
    <x v="1"/>
  </r>
  <r>
    <x v="7"/>
    <n v="1090"/>
    <n v="360"/>
    <n v="14"/>
    <n v="10"/>
    <n v="1400"/>
    <n v="1000"/>
    <n v="5760"/>
    <n v="6000"/>
    <n v="-240"/>
    <n v="400"/>
    <x v="0"/>
  </r>
  <r>
    <x v="2"/>
    <n v="830"/>
    <n v="219"/>
    <n v="13.5"/>
    <n v="10"/>
    <n v="1300"/>
    <n v="950"/>
    <n v="3394.5"/>
    <n v="4440"/>
    <n v="-1045.5"/>
    <n v="410"/>
    <x v="0"/>
  </r>
  <r>
    <x v="7"/>
    <n v="1090"/>
    <n v="463"/>
    <n v="14"/>
    <n v="10"/>
    <n v="1400"/>
    <n v="1000"/>
    <n v="7408"/>
    <n v="7030"/>
    <n v="378"/>
    <n v="400"/>
    <x v="1"/>
  </r>
  <r>
    <x v="2"/>
    <n v="830"/>
    <n v="296"/>
    <n v="13.5"/>
    <n v="10"/>
    <n v="1300"/>
    <n v="950"/>
    <n v="4588"/>
    <n v="5210"/>
    <n v="-622"/>
    <n v="410"/>
    <x v="0"/>
  </r>
  <r>
    <x v="1"/>
    <n v="1180"/>
    <n v="190"/>
    <n v="14.5"/>
    <n v="10"/>
    <n v="1150"/>
    <n v="880"/>
    <n v="3135"/>
    <n v="3930"/>
    <n v="-795"/>
    <n v="315"/>
    <x v="0"/>
  </r>
  <r>
    <x v="7"/>
    <n v="1090"/>
    <n v="465"/>
    <n v="14"/>
    <n v="10"/>
    <n v="1400"/>
    <n v="1000"/>
    <n v="7440"/>
    <n v="7050"/>
    <n v="390"/>
    <n v="400"/>
    <x v="1"/>
  </r>
  <r>
    <x v="3"/>
    <n v="2000"/>
    <n v="276"/>
    <n v="16"/>
    <n v="10"/>
    <n v="1000"/>
    <n v="800"/>
    <n v="4968"/>
    <n v="4560"/>
    <n v="408"/>
    <n v="210"/>
    <x v="1"/>
  </r>
  <r>
    <x v="2"/>
    <n v="830"/>
    <n v="88"/>
    <n v="13.5"/>
    <n v="10"/>
    <n v="1300"/>
    <n v="950"/>
    <n v="1364"/>
    <n v="3130"/>
    <n v="-1766"/>
    <n v="410"/>
    <x v="0"/>
  </r>
  <r>
    <x v="4"/>
    <n v="830"/>
    <n v="78"/>
    <n v="13"/>
    <n v="10"/>
    <n v="1300"/>
    <n v="900"/>
    <n v="1170"/>
    <n v="2980"/>
    <n v="-1810"/>
    <n v="435"/>
    <x v="0"/>
  </r>
  <r>
    <x v="4"/>
    <n v="830"/>
    <n v="367"/>
    <n v="13"/>
    <n v="10"/>
    <n v="1300"/>
    <n v="900"/>
    <n v="5505"/>
    <n v="5870"/>
    <n v="-365"/>
    <n v="435"/>
    <x v="0"/>
  </r>
  <r>
    <x v="1"/>
    <n v="1180"/>
    <n v="285"/>
    <n v="14.5"/>
    <n v="10"/>
    <n v="1150"/>
    <n v="880"/>
    <n v="4702.5"/>
    <n v="4880"/>
    <n v="-177.5"/>
    <n v="315"/>
    <x v="0"/>
  </r>
  <r>
    <x v="6"/>
    <n v="585"/>
    <n v="321"/>
    <n v="13"/>
    <n v="10"/>
    <n v="1200"/>
    <n v="900"/>
    <n v="4815"/>
    <n v="5310"/>
    <n v="-495"/>
    <n v="420"/>
    <x v="0"/>
  </r>
  <r>
    <x v="3"/>
    <n v="2000"/>
    <n v="285"/>
    <n v="16"/>
    <n v="10"/>
    <n v="1000"/>
    <n v="800"/>
    <n v="5130"/>
    <n v="4650"/>
    <n v="480"/>
    <n v="210"/>
    <x v="1"/>
  </r>
  <r>
    <x v="0"/>
    <n v="325"/>
    <n v="426"/>
    <n v="12"/>
    <n v="10"/>
    <n v="1100"/>
    <n v="850"/>
    <n v="5964"/>
    <n v="6210"/>
    <n v="-246"/>
    <n v="490"/>
    <x v="0"/>
  </r>
  <r>
    <x v="7"/>
    <n v="1090"/>
    <n v="463"/>
    <n v="14"/>
    <n v="10"/>
    <n v="1400"/>
    <n v="1000"/>
    <n v="7408"/>
    <n v="7030"/>
    <n v="378"/>
    <n v="400"/>
    <x v="1"/>
  </r>
  <r>
    <x v="6"/>
    <n v="585"/>
    <n v="408"/>
    <n v="13"/>
    <n v="10"/>
    <n v="1200"/>
    <n v="900"/>
    <n v="6120"/>
    <n v="6180"/>
    <n v="-60"/>
    <n v="420"/>
    <x v="0"/>
  </r>
  <r>
    <x v="5"/>
    <n v="1350"/>
    <n v="438"/>
    <n v="15"/>
    <n v="10"/>
    <n v="1250"/>
    <n v="920"/>
    <n v="7446"/>
    <n v="6550"/>
    <n v="896"/>
    <n v="304"/>
    <x v="1"/>
  </r>
  <r>
    <x v="6"/>
    <n v="585"/>
    <n v="226"/>
    <n v="13"/>
    <n v="10"/>
    <n v="1200"/>
    <n v="900"/>
    <n v="3390"/>
    <n v="4360"/>
    <n v="-970"/>
    <n v="420"/>
    <x v="0"/>
  </r>
  <r>
    <x v="2"/>
    <n v="830"/>
    <n v="478"/>
    <n v="13.5"/>
    <n v="10"/>
    <n v="1300"/>
    <n v="950"/>
    <n v="7409"/>
    <n v="7030"/>
    <n v="379"/>
    <n v="410"/>
    <x v="1"/>
  </r>
  <r>
    <x v="4"/>
    <n v="830"/>
    <n v="425"/>
    <n v="13"/>
    <n v="10"/>
    <n v="1300"/>
    <n v="900"/>
    <n v="6375"/>
    <n v="6450"/>
    <n v="-75"/>
    <n v="435"/>
    <x v="0"/>
  </r>
  <r>
    <x v="4"/>
    <n v="830"/>
    <n v="373"/>
    <n v="13"/>
    <n v="10"/>
    <n v="1300"/>
    <n v="900"/>
    <n v="5595"/>
    <n v="5930"/>
    <n v="-335"/>
    <n v="435"/>
    <x v="0"/>
  </r>
  <r>
    <x v="7"/>
    <n v="1090"/>
    <n v="495"/>
    <n v="14"/>
    <n v="10"/>
    <n v="1400"/>
    <n v="1000"/>
    <n v="7920"/>
    <n v="7350"/>
    <n v="570"/>
    <n v="400"/>
    <x v="1"/>
  </r>
  <r>
    <x v="1"/>
    <n v="1180"/>
    <n v="202"/>
    <n v="14.5"/>
    <n v="10"/>
    <n v="1150"/>
    <n v="880"/>
    <n v="3333"/>
    <n v="4050"/>
    <n v="-717"/>
    <n v="315"/>
    <x v="0"/>
  </r>
  <r>
    <x v="3"/>
    <n v="2000"/>
    <n v="242"/>
    <n v="16"/>
    <n v="10"/>
    <n v="1000"/>
    <n v="800"/>
    <n v="4356"/>
    <n v="4220"/>
    <n v="136"/>
    <n v="210"/>
    <x v="1"/>
  </r>
  <r>
    <x v="1"/>
    <n v="1180"/>
    <n v="122"/>
    <n v="14.5"/>
    <n v="10"/>
    <n v="1150"/>
    <n v="880"/>
    <n v="2013"/>
    <n v="3250"/>
    <n v="-1237"/>
    <n v="315"/>
    <x v="0"/>
  </r>
  <r>
    <x v="0"/>
    <n v="325"/>
    <n v="354"/>
    <n v="12"/>
    <n v="10"/>
    <n v="1100"/>
    <n v="850"/>
    <n v="4956"/>
    <n v="5490"/>
    <n v="-534"/>
    <n v="490"/>
    <x v="0"/>
  </r>
  <r>
    <x v="6"/>
    <n v="585"/>
    <n v="393"/>
    <n v="13"/>
    <n v="10"/>
    <n v="1200"/>
    <n v="900"/>
    <n v="5895"/>
    <n v="6030"/>
    <n v="-135"/>
    <n v="420"/>
    <x v="0"/>
  </r>
  <r>
    <x v="5"/>
    <n v="1350"/>
    <n v="189"/>
    <n v="15"/>
    <n v="10"/>
    <n v="1250"/>
    <n v="920"/>
    <n v="3213"/>
    <n v="4060"/>
    <n v="-847"/>
    <n v="304"/>
    <x v="0"/>
  </r>
  <r>
    <x v="2"/>
    <n v="830"/>
    <n v="342"/>
    <n v="13.5"/>
    <n v="10"/>
    <n v="1300"/>
    <n v="950"/>
    <n v="5301"/>
    <n v="5670"/>
    <n v="-369"/>
    <n v="410"/>
    <x v="0"/>
  </r>
  <r>
    <x v="1"/>
    <n v="1180"/>
    <n v="476"/>
    <n v="14.5"/>
    <n v="10"/>
    <n v="1150"/>
    <n v="880"/>
    <n v="7854"/>
    <n v="6790"/>
    <n v="1064"/>
    <n v="315"/>
    <x v="1"/>
  </r>
  <r>
    <x v="5"/>
    <n v="1350"/>
    <n v="247"/>
    <n v="15"/>
    <n v="10"/>
    <n v="1250"/>
    <n v="920"/>
    <n v="4199"/>
    <n v="4640"/>
    <n v="-441"/>
    <n v="304"/>
    <x v="0"/>
  </r>
  <r>
    <x v="0"/>
    <n v="325"/>
    <n v="489"/>
    <n v="12"/>
    <n v="10"/>
    <n v="1100"/>
    <n v="850"/>
    <n v="6846"/>
    <n v="6840"/>
    <n v="6"/>
    <n v="490"/>
    <x v="0"/>
  </r>
  <r>
    <x v="0"/>
    <n v="325"/>
    <n v="351"/>
    <n v="12"/>
    <n v="10"/>
    <n v="1100"/>
    <n v="850"/>
    <n v="4914"/>
    <n v="5460"/>
    <n v="-546"/>
    <n v="490"/>
    <x v="0"/>
  </r>
  <r>
    <x v="3"/>
    <n v="2000"/>
    <n v="60"/>
    <n v="16"/>
    <n v="10"/>
    <n v="1000"/>
    <n v="800"/>
    <n v="1080"/>
    <n v="2400"/>
    <n v="-1320"/>
    <n v="210"/>
    <x v="0"/>
  </r>
  <r>
    <x v="4"/>
    <n v="830"/>
    <n v="382"/>
    <n v="13"/>
    <n v="10"/>
    <n v="1300"/>
    <n v="900"/>
    <n v="5730"/>
    <n v="6020"/>
    <n v="-290"/>
    <n v="435"/>
    <x v="0"/>
  </r>
  <r>
    <x v="7"/>
    <n v="1090"/>
    <n v="202"/>
    <n v="14"/>
    <n v="10"/>
    <n v="1400"/>
    <n v="1000"/>
    <n v="3232"/>
    <n v="4420"/>
    <n v="-1188"/>
    <n v="400"/>
    <x v="0"/>
  </r>
  <r>
    <x v="0"/>
    <n v="325"/>
    <n v="101"/>
    <n v="12"/>
    <n v="10"/>
    <n v="1100"/>
    <n v="850"/>
    <n v="1414"/>
    <n v="2960"/>
    <n v="-1546"/>
    <n v="490"/>
    <x v="0"/>
  </r>
  <r>
    <x v="5"/>
    <n v="1350"/>
    <n v="108"/>
    <n v="15"/>
    <n v="10"/>
    <n v="1250"/>
    <n v="920"/>
    <n v="1836"/>
    <n v="3250"/>
    <n v="-1414"/>
    <n v="304"/>
    <x v="0"/>
  </r>
  <r>
    <x v="3"/>
    <n v="2000"/>
    <n v="197"/>
    <n v="16"/>
    <n v="10"/>
    <n v="1000"/>
    <n v="800"/>
    <n v="3546"/>
    <n v="3770"/>
    <n v="-224"/>
    <n v="210"/>
    <x v="0"/>
  </r>
  <r>
    <x v="1"/>
    <n v="1180"/>
    <n v="112"/>
    <n v="14.5"/>
    <n v="10"/>
    <n v="1150"/>
    <n v="880"/>
    <n v="1848"/>
    <n v="3150"/>
    <n v="-1302"/>
    <n v="315"/>
    <x v="0"/>
  </r>
  <r>
    <x v="4"/>
    <n v="830"/>
    <n v="422"/>
    <n v="13"/>
    <n v="10"/>
    <n v="1300"/>
    <n v="900"/>
    <n v="6330"/>
    <n v="6420"/>
    <n v="-90"/>
    <n v="435"/>
    <x v="0"/>
  </r>
  <r>
    <x v="2"/>
    <n v="830"/>
    <n v="415"/>
    <n v="13.5"/>
    <n v="10"/>
    <n v="1300"/>
    <n v="950"/>
    <n v="6432.5"/>
    <n v="6400"/>
    <n v="32.5"/>
    <n v="410"/>
    <x v="1"/>
  </r>
  <r>
    <x v="7"/>
    <n v="1090"/>
    <n v="156"/>
    <n v="14"/>
    <n v="10"/>
    <n v="1400"/>
    <n v="1000"/>
    <n v="2496"/>
    <n v="3960"/>
    <n v="-1464"/>
    <n v="400"/>
    <x v="0"/>
  </r>
  <r>
    <x v="7"/>
    <n v="1090"/>
    <n v="362"/>
    <n v="14"/>
    <n v="10"/>
    <n v="1400"/>
    <n v="1000"/>
    <n v="5792"/>
    <n v="6020"/>
    <n v="-228"/>
    <n v="400"/>
    <x v="0"/>
  </r>
  <r>
    <x v="7"/>
    <n v="1090"/>
    <n v="474"/>
    <n v="14"/>
    <n v="10"/>
    <n v="1400"/>
    <n v="1000"/>
    <n v="7584"/>
    <n v="7140"/>
    <n v="444"/>
    <n v="400"/>
    <x v="1"/>
  </r>
  <r>
    <x v="6"/>
    <n v="585"/>
    <n v="308"/>
    <n v="13"/>
    <n v="10"/>
    <n v="1200"/>
    <n v="900"/>
    <n v="4620"/>
    <n v="5180"/>
    <n v="-560"/>
    <n v="420"/>
    <x v="0"/>
  </r>
  <r>
    <x v="3"/>
    <n v="2000"/>
    <n v="311"/>
    <n v="16"/>
    <n v="10"/>
    <n v="1000"/>
    <n v="800"/>
    <n v="5598"/>
    <n v="4910"/>
    <n v="688"/>
    <n v="210"/>
    <x v="1"/>
  </r>
  <r>
    <x v="1"/>
    <n v="1180"/>
    <n v="310"/>
    <n v="14.5"/>
    <n v="10"/>
    <n v="1150"/>
    <n v="880"/>
    <n v="5115"/>
    <n v="5130"/>
    <n v="-15"/>
    <n v="315"/>
    <x v="0"/>
  </r>
  <r>
    <x v="4"/>
    <n v="830"/>
    <n v="96"/>
    <n v="13"/>
    <n v="10"/>
    <n v="1300"/>
    <n v="900"/>
    <n v="1440"/>
    <n v="3160"/>
    <n v="-1720"/>
    <n v="435"/>
    <x v="0"/>
  </r>
  <r>
    <x v="0"/>
    <n v="325"/>
    <n v="226"/>
    <n v="12"/>
    <n v="10"/>
    <n v="1100"/>
    <n v="850"/>
    <n v="3164"/>
    <n v="4210"/>
    <n v="-1046"/>
    <n v="490"/>
    <x v="0"/>
  </r>
  <r>
    <x v="6"/>
    <n v="585"/>
    <n v="148"/>
    <n v="13"/>
    <n v="10"/>
    <n v="1200"/>
    <n v="900"/>
    <n v="2220"/>
    <n v="3580"/>
    <n v="-1360"/>
    <n v="420"/>
    <x v="0"/>
  </r>
  <r>
    <x v="5"/>
    <n v="1350"/>
    <n v="427"/>
    <n v="15"/>
    <n v="10"/>
    <n v="1250"/>
    <n v="920"/>
    <n v="7259"/>
    <n v="6440"/>
    <n v="819"/>
    <n v="304"/>
    <x v="1"/>
  </r>
  <r>
    <x v="6"/>
    <n v="585"/>
    <n v="110"/>
    <n v="13"/>
    <n v="10"/>
    <n v="1200"/>
    <n v="900"/>
    <n v="1650"/>
    <n v="3200"/>
    <n v="-1550"/>
    <n v="420"/>
    <x v="0"/>
  </r>
  <r>
    <x v="2"/>
    <n v="830"/>
    <n v="468"/>
    <n v="13.5"/>
    <n v="10"/>
    <n v="1300"/>
    <n v="950"/>
    <n v="7254"/>
    <n v="6930"/>
    <n v="324"/>
    <n v="410"/>
    <x v="1"/>
  </r>
  <r>
    <x v="7"/>
    <n v="1090"/>
    <n v="387"/>
    <n v="14"/>
    <n v="10"/>
    <n v="1400"/>
    <n v="1000"/>
    <n v="6192"/>
    <n v="6270"/>
    <n v="-78"/>
    <n v="400"/>
    <x v="0"/>
  </r>
  <r>
    <x v="4"/>
    <n v="830"/>
    <n v="194"/>
    <n v="13"/>
    <n v="10"/>
    <n v="1300"/>
    <n v="900"/>
    <n v="2910"/>
    <n v="4140"/>
    <n v="-1230"/>
    <n v="435"/>
    <x v="0"/>
  </r>
  <r>
    <x v="3"/>
    <n v="2000"/>
    <n v="52"/>
    <n v="16"/>
    <n v="10"/>
    <n v="1000"/>
    <n v="800"/>
    <n v="936"/>
    <n v="2320"/>
    <n v="-1384"/>
    <n v="210"/>
    <x v="0"/>
  </r>
  <r>
    <x v="3"/>
    <n v="2000"/>
    <n v="276"/>
    <n v="16"/>
    <n v="10"/>
    <n v="1000"/>
    <n v="800"/>
    <n v="4968"/>
    <n v="4560"/>
    <n v="408"/>
    <n v="210"/>
    <x v="1"/>
  </r>
  <r>
    <x v="4"/>
    <n v="830"/>
    <n v="318"/>
    <n v="13"/>
    <n v="10"/>
    <n v="1300"/>
    <n v="900"/>
    <n v="4770"/>
    <n v="5380"/>
    <n v="-610"/>
    <n v="435"/>
    <x v="0"/>
  </r>
  <r>
    <x v="3"/>
    <n v="2000"/>
    <n v="430"/>
    <n v="16"/>
    <n v="10"/>
    <n v="1000"/>
    <n v="800"/>
    <n v="7740"/>
    <n v="6100"/>
    <n v="1640"/>
    <n v="210"/>
    <x v="1"/>
  </r>
  <r>
    <x v="0"/>
    <n v="325"/>
    <n v="138"/>
    <n v="12"/>
    <n v="10"/>
    <n v="1100"/>
    <n v="850"/>
    <n v="1932"/>
    <n v="3330"/>
    <n v="-1398"/>
    <n v="490"/>
    <x v="0"/>
  </r>
  <r>
    <x v="6"/>
    <n v="585"/>
    <n v="117"/>
    <n v="13"/>
    <n v="10"/>
    <n v="1200"/>
    <n v="900"/>
    <n v="1755"/>
    <n v="3270"/>
    <n v="-1515"/>
    <n v="420"/>
    <x v="0"/>
  </r>
  <r>
    <x v="4"/>
    <n v="830"/>
    <n v="406"/>
    <n v="13"/>
    <n v="10"/>
    <n v="1300"/>
    <n v="900"/>
    <n v="6090"/>
    <n v="6260"/>
    <n v="-170"/>
    <n v="435"/>
    <x v="0"/>
  </r>
  <r>
    <x v="7"/>
    <n v="1090"/>
    <n v="316"/>
    <n v="14"/>
    <n v="10"/>
    <n v="1400"/>
    <n v="1000"/>
    <n v="5056"/>
    <n v="5560"/>
    <n v="-504"/>
    <n v="400"/>
    <x v="0"/>
  </r>
  <r>
    <x v="6"/>
    <n v="585"/>
    <n v="489"/>
    <n v="13"/>
    <n v="10"/>
    <n v="1200"/>
    <n v="900"/>
    <n v="7335"/>
    <n v="6990"/>
    <n v="345"/>
    <n v="420"/>
    <x v="1"/>
  </r>
  <r>
    <x v="2"/>
    <n v="830"/>
    <n v="172"/>
    <n v="13.5"/>
    <n v="10"/>
    <n v="1300"/>
    <n v="950"/>
    <n v="2666"/>
    <n v="3970"/>
    <n v="-1304"/>
    <n v="410"/>
    <x v="0"/>
  </r>
  <r>
    <x v="5"/>
    <n v="1350"/>
    <n v="78"/>
    <n v="15"/>
    <n v="10"/>
    <n v="1250"/>
    <n v="920"/>
    <n v="1326"/>
    <n v="2950"/>
    <n v="-1624"/>
    <n v="304"/>
    <x v="0"/>
  </r>
  <r>
    <x v="6"/>
    <n v="585"/>
    <n v="244"/>
    <n v="13"/>
    <n v="10"/>
    <n v="1200"/>
    <n v="900"/>
    <n v="3660"/>
    <n v="4540"/>
    <n v="-880"/>
    <n v="420"/>
    <x v="0"/>
  </r>
  <r>
    <x v="6"/>
    <n v="585"/>
    <n v="275"/>
    <n v="13"/>
    <n v="10"/>
    <n v="1200"/>
    <n v="900"/>
    <n v="4125"/>
    <n v="4850"/>
    <n v="-725"/>
    <n v="420"/>
    <x v="0"/>
  </r>
  <r>
    <x v="5"/>
    <n v="1350"/>
    <n v="219"/>
    <n v="15"/>
    <n v="10"/>
    <n v="1250"/>
    <n v="920"/>
    <n v="3723"/>
    <n v="4360"/>
    <n v="-637"/>
    <n v="304"/>
    <x v="0"/>
  </r>
  <r>
    <x v="6"/>
    <n v="585"/>
    <n v="89"/>
    <n v="13"/>
    <n v="10"/>
    <n v="1200"/>
    <n v="900"/>
    <n v="1335"/>
    <n v="2990"/>
    <n v="-1655"/>
    <n v="420"/>
    <x v="0"/>
  </r>
  <r>
    <x v="6"/>
    <n v="585"/>
    <n v="310"/>
    <n v="13"/>
    <n v="10"/>
    <n v="1200"/>
    <n v="900"/>
    <n v="4650"/>
    <n v="5200"/>
    <n v="-550"/>
    <n v="420"/>
    <x v="0"/>
  </r>
  <r>
    <x v="2"/>
    <n v="830"/>
    <n v="492"/>
    <n v="13.5"/>
    <n v="10"/>
    <n v="1300"/>
    <n v="950"/>
    <n v="7626"/>
    <n v="7170"/>
    <n v="456"/>
    <n v="410"/>
    <x v="1"/>
  </r>
  <r>
    <x v="7"/>
    <n v="1090"/>
    <n v="173"/>
    <n v="14"/>
    <n v="10"/>
    <n v="1400"/>
    <n v="1000"/>
    <n v="2768"/>
    <n v="4130"/>
    <n v="-1362"/>
    <n v="400"/>
    <x v="0"/>
  </r>
  <r>
    <x v="0"/>
    <n v="325"/>
    <n v="87"/>
    <n v="12"/>
    <n v="10"/>
    <n v="1100"/>
    <n v="850"/>
    <n v="1218"/>
    <n v="2820"/>
    <n v="-1602"/>
    <n v="490"/>
    <x v="0"/>
  </r>
  <r>
    <x v="3"/>
    <n v="2000"/>
    <n v="300"/>
    <n v="16"/>
    <n v="10"/>
    <n v="1000"/>
    <n v="800"/>
    <n v="5400"/>
    <n v="4800"/>
    <n v="600"/>
    <n v="210"/>
    <x v="1"/>
  </r>
  <r>
    <x v="1"/>
    <n v="1180"/>
    <n v="225"/>
    <n v="14.5"/>
    <n v="10"/>
    <n v="1150"/>
    <n v="880"/>
    <n v="3712.5"/>
    <n v="4280"/>
    <n v="-567.5"/>
    <n v="315"/>
    <x v="0"/>
  </r>
  <r>
    <x v="7"/>
    <n v="1090"/>
    <n v="451"/>
    <n v="14"/>
    <n v="10"/>
    <n v="1400"/>
    <n v="1000"/>
    <n v="7216"/>
    <n v="6910"/>
    <n v="306"/>
    <n v="400"/>
    <x v="1"/>
  </r>
  <r>
    <x v="4"/>
    <n v="830"/>
    <n v="86"/>
    <n v="13"/>
    <n v="10"/>
    <n v="1300"/>
    <n v="900"/>
    <n v="1290"/>
    <n v="3060"/>
    <n v="-1770"/>
    <n v="435"/>
    <x v="0"/>
  </r>
  <r>
    <x v="5"/>
    <n v="1350"/>
    <n v="225"/>
    <n v="15"/>
    <n v="10"/>
    <n v="1250"/>
    <n v="920"/>
    <n v="3825"/>
    <n v="4420"/>
    <n v="-595"/>
    <n v="304"/>
    <x v="0"/>
  </r>
  <r>
    <x v="1"/>
    <n v="1180"/>
    <n v="333"/>
    <n v="14.5"/>
    <n v="10"/>
    <n v="1150"/>
    <n v="880"/>
    <n v="5494.5"/>
    <n v="5360"/>
    <n v="134.5"/>
    <n v="315"/>
    <x v="1"/>
  </r>
  <r>
    <x v="1"/>
    <n v="1180"/>
    <n v="130"/>
    <n v="14.5"/>
    <n v="10"/>
    <n v="1150"/>
    <n v="880"/>
    <n v="2145"/>
    <n v="3330"/>
    <n v="-1185"/>
    <n v="315"/>
    <x v="0"/>
  </r>
  <r>
    <x v="7"/>
    <n v="1090"/>
    <n v="89"/>
    <n v="14"/>
    <n v="10"/>
    <n v="1400"/>
    <n v="1000"/>
    <n v="1424"/>
    <n v="3290"/>
    <n v="-1866"/>
    <n v="400"/>
    <x v="0"/>
  </r>
  <r>
    <x v="1"/>
    <n v="1180"/>
    <n v="273"/>
    <n v="14.5"/>
    <n v="10"/>
    <n v="1150"/>
    <n v="880"/>
    <n v="4504.5"/>
    <n v="4760"/>
    <n v="-255.5"/>
    <n v="315"/>
    <x v="0"/>
  </r>
  <r>
    <x v="4"/>
    <n v="830"/>
    <n v="398"/>
    <n v="13"/>
    <n v="10"/>
    <n v="1300"/>
    <n v="900"/>
    <n v="5970"/>
    <n v="6180"/>
    <n v="-210"/>
    <n v="435"/>
    <x v="0"/>
  </r>
  <r>
    <x v="2"/>
    <n v="830"/>
    <n v="235"/>
    <n v="13.5"/>
    <n v="10"/>
    <n v="1300"/>
    <n v="950"/>
    <n v="3642.5"/>
    <n v="4600"/>
    <n v="-957.5"/>
    <n v="410"/>
    <x v="0"/>
  </r>
  <r>
    <x v="2"/>
    <n v="830"/>
    <n v="105"/>
    <n v="13.5"/>
    <n v="10"/>
    <n v="1300"/>
    <n v="950"/>
    <n v="1627.5"/>
    <n v="3300"/>
    <n v="-1672.5"/>
    <n v="410"/>
    <x v="0"/>
  </r>
  <r>
    <x v="3"/>
    <n v="2000"/>
    <n v="403"/>
    <n v="16"/>
    <n v="10"/>
    <n v="1000"/>
    <n v="800"/>
    <n v="7254"/>
    <n v="5830"/>
    <n v="1424"/>
    <n v="210"/>
    <x v="1"/>
  </r>
  <r>
    <x v="3"/>
    <n v="2000"/>
    <n v="396"/>
    <n v="16"/>
    <n v="10"/>
    <n v="1000"/>
    <n v="800"/>
    <n v="7128"/>
    <n v="5760"/>
    <n v="1368"/>
    <n v="210"/>
    <x v="1"/>
  </r>
  <r>
    <x v="1"/>
    <n v="1180"/>
    <n v="286"/>
    <n v="14.5"/>
    <n v="10"/>
    <n v="1150"/>
    <n v="880"/>
    <n v="4719"/>
    <n v="4890"/>
    <n v="-171"/>
    <n v="315"/>
    <x v="0"/>
  </r>
  <r>
    <x v="6"/>
    <n v="585"/>
    <n v="311"/>
    <n v="13"/>
    <n v="10"/>
    <n v="1200"/>
    <n v="900"/>
    <n v="4665"/>
    <n v="5210"/>
    <n v="-545"/>
    <n v="420"/>
    <x v="0"/>
  </r>
  <r>
    <x v="3"/>
    <n v="2000"/>
    <n v="196"/>
    <n v="16"/>
    <n v="10"/>
    <n v="1000"/>
    <n v="800"/>
    <n v="3528"/>
    <n v="3760"/>
    <n v="-232"/>
    <n v="210"/>
    <x v="0"/>
  </r>
  <r>
    <x v="3"/>
    <n v="2000"/>
    <n v="217"/>
    <n v="16"/>
    <n v="10"/>
    <n v="1000"/>
    <n v="800"/>
    <n v="3906"/>
    <n v="3970"/>
    <n v="-64"/>
    <n v="210"/>
    <x v="1"/>
  </r>
  <r>
    <x v="5"/>
    <n v="1350"/>
    <n v="402"/>
    <n v="15"/>
    <n v="10"/>
    <n v="1250"/>
    <n v="920"/>
    <n v="6834"/>
    <n v="6190"/>
    <n v="644"/>
    <n v="304"/>
    <x v="1"/>
  </r>
  <r>
    <x v="2"/>
    <n v="830"/>
    <n v="108"/>
    <n v="13.5"/>
    <n v="10"/>
    <n v="1300"/>
    <n v="950"/>
    <n v="1674"/>
    <n v="3330"/>
    <n v="-1656"/>
    <n v="410"/>
    <x v="0"/>
  </r>
  <r>
    <x v="3"/>
    <n v="2000"/>
    <n v="218"/>
    <n v="16"/>
    <n v="10"/>
    <n v="1000"/>
    <n v="800"/>
    <n v="3924"/>
    <n v="3980"/>
    <n v="-56"/>
    <n v="210"/>
    <x v="1"/>
  </r>
  <r>
    <x v="1"/>
    <n v="1180"/>
    <n v="412"/>
    <n v="14.5"/>
    <n v="10"/>
    <n v="1150"/>
    <n v="880"/>
    <n v="6798"/>
    <n v="6150"/>
    <n v="648"/>
    <n v="315"/>
    <x v="1"/>
  </r>
  <r>
    <x v="1"/>
    <n v="1180"/>
    <n v="394"/>
    <n v="14.5"/>
    <n v="10"/>
    <n v="1150"/>
    <n v="880"/>
    <n v="6501"/>
    <n v="5970"/>
    <n v="531"/>
    <n v="315"/>
    <x v="1"/>
  </r>
  <r>
    <x v="1"/>
    <n v="1180"/>
    <n v="219"/>
    <n v="14.5"/>
    <n v="10"/>
    <n v="1150"/>
    <n v="880"/>
    <n v="3613.5"/>
    <n v="4220"/>
    <n v="-606.5"/>
    <n v="315"/>
    <x v="0"/>
  </r>
  <r>
    <x v="5"/>
    <n v="1350"/>
    <n v="240"/>
    <n v="15"/>
    <n v="10"/>
    <n v="1250"/>
    <n v="920"/>
    <n v="4080"/>
    <n v="4570"/>
    <n v="-490"/>
    <n v="304"/>
    <x v="0"/>
  </r>
  <r>
    <x v="2"/>
    <n v="830"/>
    <n v="471"/>
    <n v="13.5"/>
    <n v="10"/>
    <n v="1300"/>
    <n v="950"/>
    <n v="7300.5"/>
    <n v="6960"/>
    <n v="340.5"/>
    <n v="410"/>
    <x v="1"/>
  </r>
  <r>
    <x v="5"/>
    <n v="1350"/>
    <n v="56"/>
    <n v="15"/>
    <n v="10"/>
    <n v="1250"/>
    <n v="920"/>
    <n v="952"/>
    <n v="2730"/>
    <n v="-1778"/>
    <n v="304"/>
    <x v="0"/>
  </r>
  <r>
    <x v="1"/>
    <n v="1180"/>
    <n v="284"/>
    <n v="14.5"/>
    <n v="10"/>
    <n v="1150"/>
    <n v="880"/>
    <n v="4686"/>
    <n v="4870"/>
    <n v="-184"/>
    <n v="315"/>
    <x v="0"/>
  </r>
  <r>
    <x v="1"/>
    <n v="1180"/>
    <n v="363"/>
    <n v="14.5"/>
    <n v="10"/>
    <n v="1150"/>
    <n v="880"/>
    <n v="5989.5"/>
    <n v="5660"/>
    <n v="329.5"/>
    <n v="315"/>
    <x v="1"/>
  </r>
  <r>
    <x v="6"/>
    <n v="585"/>
    <n v="80"/>
    <n v="13"/>
    <n v="10"/>
    <n v="1200"/>
    <n v="900"/>
    <n v="1200"/>
    <n v="2900"/>
    <n v="-1700"/>
    <n v="420"/>
    <x v="0"/>
  </r>
  <r>
    <x v="0"/>
    <n v="325"/>
    <n v="475"/>
    <n v="12"/>
    <n v="10"/>
    <n v="1100"/>
    <n v="850"/>
    <n v="6650"/>
    <n v="6700"/>
    <n v="-50"/>
    <n v="490"/>
    <x v="0"/>
  </r>
  <r>
    <x v="7"/>
    <n v="1090"/>
    <n v="209"/>
    <n v="14"/>
    <n v="10"/>
    <n v="1400"/>
    <n v="1000"/>
    <n v="3344"/>
    <n v="4490"/>
    <n v="-1146"/>
    <n v="400"/>
    <x v="0"/>
  </r>
  <r>
    <x v="2"/>
    <n v="830"/>
    <n v="486"/>
    <n v="13.5"/>
    <n v="10"/>
    <n v="1300"/>
    <n v="950"/>
    <n v="7533"/>
    <n v="7110"/>
    <n v="423"/>
    <n v="410"/>
    <x v="1"/>
  </r>
  <r>
    <x v="4"/>
    <n v="830"/>
    <n v="88"/>
    <n v="13"/>
    <n v="10"/>
    <n v="1300"/>
    <n v="900"/>
    <n v="1320"/>
    <n v="3080"/>
    <n v="-1760"/>
    <n v="435"/>
    <x v="0"/>
  </r>
  <r>
    <x v="0"/>
    <n v="325"/>
    <n v="131"/>
    <n v="12"/>
    <n v="10"/>
    <n v="1100"/>
    <n v="850"/>
    <n v="1834"/>
    <n v="3260"/>
    <n v="-1426"/>
    <n v="490"/>
    <x v="0"/>
  </r>
  <r>
    <x v="5"/>
    <n v="1350"/>
    <n v="307"/>
    <n v="15"/>
    <n v="10"/>
    <n v="1250"/>
    <n v="920"/>
    <n v="5219"/>
    <n v="5240"/>
    <n v="-21"/>
    <n v="304"/>
    <x v="1"/>
  </r>
  <r>
    <x v="4"/>
    <n v="830"/>
    <n v="126"/>
    <n v="13"/>
    <n v="10"/>
    <n v="1300"/>
    <n v="900"/>
    <n v="1890"/>
    <n v="3460"/>
    <n v="-1570"/>
    <n v="435"/>
    <x v="0"/>
  </r>
  <r>
    <x v="1"/>
    <n v="1180"/>
    <n v="61"/>
    <n v="14.5"/>
    <n v="10"/>
    <n v="1150"/>
    <n v="880"/>
    <n v="1006.5"/>
    <n v="2640"/>
    <n v="-1633.5"/>
    <n v="315"/>
    <x v="0"/>
  </r>
  <r>
    <x v="0"/>
    <n v="325"/>
    <n v="499"/>
    <n v="12"/>
    <n v="10"/>
    <n v="1100"/>
    <n v="850"/>
    <n v="6986"/>
    <n v="6940"/>
    <n v="46"/>
    <n v="490"/>
    <x v="1"/>
  </r>
  <r>
    <x v="3"/>
    <n v="2000"/>
    <n v="62"/>
    <n v="16"/>
    <n v="10"/>
    <n v="1000"/>
    <n v="800"/>
    <n v="1116"/>
    <n v="2420"/>
    <n v="-1304"/>
    <n v="210"/>
    <x v="0"/>
  </r>
  <r>
    <x v="4"/>
    <n v="830"/>
    <n v="204"/>
    <n v="13"/>
    <n v="10"/>
    <n v="1300"/>
    <n v="900"/>
    <n v="3060"/>
    <n v="4240"/>
    <n v="-1180"/>
    <n v="435"/>
    <x v="0"/>
  </r>
  <r>
    <x v="6"/>
    <n v="585"/>
    <n v="282"/>
    <n v="13"/>
    <n v="10"/>
    <n v="1200"/>
    <n v="900"/>
    <n v="4230"/>
    <n v="4920"/>
    <n v="-690"/>
    <n v="420"/>
    <x v="0"/>
  </r>
  <r>
    <x v="6"/>
    <n v="585"/>
    <n v="409"/>
    <n v="13"/>
    <n v="10"/>
    <n v="1200"/>
    <n v="900"/>
    <n v="6135"/>
    <n v="6190"/>
    <n v="-55"/>
    <n v="420"/>
    <x v="0"/>
  </r>
  <r>
    <x v="0"/>
    <n v="325"/>
    <n v="403"/>
    <n v="12"/>
    <n v="10"/>
    <n v="1100"/>
    <n v="850"/>
    <n v="5642"/>
    <n v="5980"/>
    <n v="-338"/>
    <n v="490"/>
    <x v="0"/>
  </r>
  <r>
    <x v="5"/>
    <n v="1350"/>
    <n v="497"/>
    <n v="15"/>
    <n v="10"/>
    <n v="1250"/>
    <n v="920"/>
    <n v="8449"/>
    <n v="7140"/>
    <n v="1309"/>
    <n v="304"/>
    <x v="1"/>
  </r>
  <r>
    <x v="3"/>
    <n v="2000"/>
    <n v="414"/>
    <n v="16"/>
    <n v="10"/>
    <n v="1000"/>
    <n v="800"/>
    <n v="7452"/>
    <n v="5940"/>
    <n v="1512"/>
    <n v="210"/>
    <x v="1"/>
  </r>
  <r>
    <x v="2"/>
    <n v="830"/>
    <n v="375"/>
    <n v="13.5"/>
    <n v="10"/>
    <n v="1300"/>
    <n v="950"/>
    <n v="5812.5"/>
    <n v="6000"/>
    <n v="-187.5"/>
    <n v="410"/>
    <x v="0"/>
  </r>
  <r>
    <x v="2"/>
    <n v="830"/>
    <n v="463"/>
    <n v="13.5"/>
    <n v="10"/>
    <n v="1300"/>
    <n v="950"/>
    <n v="7176.5"/>
    <n v="6880"/>
    <n v="296.5"/>
    <n v="410"/>
    <x v="1"/>
  </r>
  <r>
    <x v="0"/>
    <n v="325"/>
    <n v="123"/>
    <n v="12"/>
    <n v="10"/>
    <n v="1100"/>
    <n v="850"/>
    <n v="1722"/>
    <n v="3180"/>
    <n v="-1458"/>
    <n v="490"/>
    <x v="0"/>
  </r>
  <r>
    <x v="6"/>
    <n v="585"/>
    <n v="273"/>
    <n v="13"/>
    <n v="10"/>
    <n v="1200"/>
    <n v="900"/>
    <n v="4095"/>
    <n v="4830"/>
    <n v="-735"/>
    <n v="420"/>
    <x v="0"/>
  </r>
  <r>
    <x v="7"/>
    <n v="1090"/>
    <n v="368"/>
    <n v="14"/>
    <n v="10"/>
    <n v="1400"/>
    <n v="1000"/>
    <n v="5888"/>
    <n v="6080"/>
    <n v="-192"/>
    <n v="400"/>
    <x v="0"/>
  </r>
  <r>
    <x v="5"/>
    <n v="1350"/>
    <n v="109"/>
    <n v="15"/>
    <n v="10"/>
    <n v="1250"/>
    <n v="920"/>
    <n v="1853"/>
    <n v="3260"/>
    <n v="-1407"/>
    <n v="304"/>
    <x v="0"/>
  </r>
  <r>
    <x v="0"/>
    <n v="325"/>
    <n v="271"/>
    <n v="12"/>
    <n v="10"/>
    <n v="1100"/>
    <n v="850"/>
    <n v="3794"/>
    <n v="4660"/>
    <n v="-866"/>
    <n v="490"/>
    <x v="0"/>
  </r>
  <r>
    <x v="1"/>
    <n v="1180"/>
    <n v="327"/>
    <n v="14.5"/>
    <n v="10"/>
    <n v="1150"/>
    <n v="880"/>
    <n v="5395.5"/>
    <n v="5300"/>
    <n v="95.5"/>
    <n v="315"/>
    <x v="1"/>
  </r>
  <r>
    <x v="5"/>
    <n v="1350"/>
    <n v="453"/>
    <n v="15"/>
    <n v="10"/>
    <n v="1250"/>
    <n v="920"/>
    <n v="7701"/>
    <n v="6700"/>
    <n v="1001"/>
    <n v="304"/>
    <x v="1"/>
  </r>
  <r>
    <x v="3"/>
    <n v="2000"/>
    <n v="291"/>
    <n v="16"/>
    <n v="10"/>
    <n v="1000"/>
    <n v="800"/>
    <n v="5238"/>
    <n v="4710"/>
    <n v="528"/>
    <n v="210"/>
    <x v="1"/>
  </r>
  <r>
    <x v="5"/>
    <n v="1350"/>
    <n v="268"/>
    <n v="15"/>
    <n v="10"/>
    <n v="1250"/>
    <n v="920"/>
    <n v="4556"/>
    <n v="4850"/>
    <n v="-294"/>
    <n v="304"/>
    <x v="0"/>
  </r>
  <r>
    <x v="3"/>
    <n v="2000"/>
    <n v="66"/>
    <n v="16"/>
    <n v="10"/>
    <n v="1000"/>
    <n v="800"/>
    <n v="1188"/>
    <n v="2460"/>
    <n v="-1272"/>
    <n v="210"/>
    <x v="0"/>
  </r>
  <r>
    <x v="5"/>
    <n v="1350"/>
    <n v="455"/>
    <n v="15"/>
    <n v="10"/>
    <n v="1250"/>
    <n v="920"/>
    <n v="7735"/>
    <n v="6720"/>
    <n v="1015"/>
    <n v="304"/>
    <x v="1"/>
  </r>
  <r>
    <x v="6"/>
    <n v="585"/>
    <n v="443"/>
    <n v="13"/>
    <n v="10"/>
    <n v="1200"/>
    <n v="900"/>
    <n v="6645"/>
    <n v="6530"/>
    <n v="115"/>
    <n v="420"/>
    <x v="1"/>
  </r>
  <r>
    <x v="4"/>
    <n v="830"/>
    <n v="242"/>
    <n v="13"/>
    <n v="10"/>
    <n v="1300"/>
    <n v="900"/>
    <n v="3630"/>
    <n v="4620"/>
    <n v="-990"/>
    <n v="435"/>
    <x v="0"/>
  </r>
  <r>
    <x v="4"/>
    <n v="830"/>
    <n v="169"/>
    <n v="13"/>
    <n v="10"/>
    <n v="1300"/>
    <n v="900"/>
    <n v="2535"/>
    <n v="3890"/>
    <n v="-1355"/>
    <n v="435"/>
    <x v="0"/>
  </r>
  <r>
    <x v="2"/>
    <n v="830"/>
    <n v="259"/>
    <n v="13.5"/>
    <n v="10"/>
    <n v="1300"/>
    <n v="950"/>
    <n v="4014.5"/>
    <n v="4840"/>
    <n v="-825.5"/>
    <n v="410"/>
    <x v="0"/>
  </r>
  <r>
    <x v="7"/>
    <n v="1090"/>
    <n v="319"/>
    <n v="14"/>
    <n v="10"/>
    <n v="1400"/>
    <n v="1000"/>
    <n v="5104"/>
    <n v="5590"/>
    <n v="-486"/>
    <n v="400"/>
    <x v="0"/>
  </r>
  <r>
    <x v="3"/>
    <n v="2000"/>
    <n v="224"/>
    <n v="16"/>
    <n v="10"/>
    <n v="1000"/>
    <n v="800"/>
    <n v="4032"/>
    <n v="4040"/>
    <n v="-8"/>
    <n v="210"/>
    <x v="1"/>
  </r>
  <r>
    <x v="1"/>
    <n v="1180"/>
    <n v="253"/>
    <n v="14.5"/>
    <n v="10"/>
    <n v="1150"/>
    <n v="880"/>
    <n v="4174.5"/>
    <n v="4560"/>
    <n v="-385.5"/>
    <n v="315"/>
    <x v="0"/>
  </r>
  <r>
    <x v="5"/>
    <n v="1350"/>
    <n v="300"/>
    <n v="15"/>
    <n v="10"/>
    <n v="1250"/>
    <n v="920"/>
    <n v="5100"/>
    <n v="5170"/>
    <n v="-70"/>
    <n v="304"/>
    <x v="0"/>
  </r>
  <r>
    <x v="2"/>
    <n v="830"/>
    <n v="485"/>
    <n v="13.5"/>
    <n v="10"/>
    <n v="1300"/>
    <n v="950"/>
    <n v="7517.5"/>
    <n v="7100"/>
    <n v="417.5"/>
    <n v="410"/>
    <x v="1"/>
  </r>
  <r>
    <x v="1"/>
    <n v="1180"/>
    <n v="56"/>
    <n v="14.5"/>
    <n v="10"/>
    <n v="1150"/>
    <n v="880"/>
    <n v="924"/>
    <n v="2590"/>
    <n v="-1666"/>
    <n v="315"/>
    <x v="0"/>
  </r>
  <r>
    <x v="1"/>
    <n v="1180"/>
    <n v="444"/>
    <n v="14.5"/>
    <n v="10"/>
    <n v="1150"/>
    <n v="880"/>
    <n v="7326"/>
    <n v="6470"/>
    <n v="856"/>
    <n v="315"/>
    <x v="1"/>
  </r>
  <r>
    <x v="6"/>
    <n v="585"/>
    <n v="183"/>
    <n v="13"/>
    <n v="10"/>
    <n v="1200"/>
    <n v="900"/>
    <n v="2745"/>
    <n v="3930"/>
    <n v="-1185"/>
    <n v="420"/>
    <x v="0"/>
  </r>
  <r>
    <x v="0"/>
    <n v="325"/>
    <n v="128"/>
    <n v="12"/>
    <n v="10"/>
    <n v="1100"/>
    <n v="850"/>
    <n v="1792"/>
    <n v="3230"/>
    <n v="-1438"/>
    <n v="490"/>
    <x v="0"/>
  </r>
  <r>
    <x v="3"/>
    <n v="2000"/>
    <n v="484"/>
    <n v="16"/>
    <n v="10"/>
    <n v="1000"/>
    <n v="800"/>
    <n v="8712"/>
    <n v="6640"/>
    <n v="2072"/>
    <n v="210"/>
    <x v="1"/>
  </r>
  <r>
    <x v="2"/>
    <n v="830"/>
    <n v="107"/>
    <n v="13.5"/>
    <n v="10"/>
    <n v="1300"/>
    <n v="950"/>
    <n v="1658.5"/>
    <n v="3320"/>
    <n v="-1661.5"/>
    <n v="410"/>
    <x v="0"/>
  </r>
  <r>
    <x v="0"/>
    <n v="325"/>
    <n v="75"/>
    <n v="12"/>
    <n v="10"/>
    <n v="1100"/>
    <n v="850"/>
    <n v="1050"/>
    <n v="2700"/>
    <n v="-1650"/>
    <n v="490"/>
    <x v="0"/>
  </r>
  <r>
    <x v="7"/>
    <n v="1090"/>
    <n v="479"/>
    <n v="14"/>
    <n v="10"/>
    <n v="1400"/>
    <n v="1000"/>
    <n v="7664"/>
    <n v="7190"/>
    <n v="474"/>
    <n v="400"/>
    <x v="1"/>
  </r>
  <r>
    <x v="7"/>
    <n v="1090"/>
    <n v="334"/>
    <n v="14"/>
    <n v="10"/>
    <n v="1400"/>
    <n v="1000"/>
    <n v="5344"/>
    <n v="5740"/>
    <n v="-396"/>
    <n v="400"/>
    <x v="0"/>
  </r>
  <r>
    <x v="5"/>
    <n v="1350"/>
    <n v="148"/>
    <n v="15"/>
    <n v="10"/>
    <n v="1250"/>
    <n v="920"/>
    <n v="2516"/>
    <n v="3650"/>
    <n v="-1134"/>
    <n v="304"/>
    <x v="0"/>
  </r>
  <r>
    <x v="1"/>
    <n v="1180"/>
    <n v="88"/>
    <n v="14.5"/>
    <n v="10"/>
    <n v="1150"/>
    <n v="880"/>
    <n v="1452"/>
    <n v="2910"/>
    <n v="-1458"/>
    <n v="315"/>
    <x v="0"/>
  </r>
  <r>
    <x v="0"/>
    <n v="325"/>
    <n v="424"/>
    <n v="12"/>
    <n v="10"/>
    <n v="1100"/>
    <n v="850"/>
    <n v="5936"/>
    <n v="6190"/>
    <n v="-254"/>
    <n v="490"/>
    <x v="0"/>
  </r>
  <r>
    <x v="1"/>
    <n v="1180"/>
    <n v="206"/>
    <n v="14.5"/>
    <n v="10"/>
    <n v="1150"/>
    <n v="880"/>
    <n v="3399"/>
    <n v="4090"/>
    <n v="-691"/>
    <n v="315"/>
    <x v="0"/>
  </r>
  <r>
    <x v="2"/>
    <n v="830"/>
    <n v="421"/>
    <n v="13.5"/>
    <n v="10"/>
    <n v="1300"/>
    <n v="950"/>
    <n v="6525.5"/>
    <n v="6460"/>
    <n v="65.5"/>
    <n v="410"/>
    <x v="1"/>
  </r>
  <r>
    <x v="3"/>
    <n v="2000"/>
    <n v="179"/>
    <n v="16"/>
    <n v="10"/>
    <n v="1000"/>
    <n v="800"/>
    <n v="3222"/>
    <n v="3590"/>
    <n v="-368"/>
    <n v="210"/>
    <x v="0"/>
  </r>
  <r>
    <x v="0"/>
    <n v="325"/>
    <n v="133"/>
    <n v="12"/>
    <n v="10"/>
    <n v="1100"/>
    <n v="850"/>
    <n v="1862"/>
    <n v="3280"/>
    <n v="-1418"/>
    <n v="490"/>
    <x v="0"/>
  </r>
  <r>
    <x v="4"/>
    <n v="830"/>
    <n v="76"/>
    <n v="13"/>
    <n v="10"/>
    <n v="1300"/>
    <n v="900"/>
    <n v="1140"/>
    <n v="2960"/>
    <n v="-1820"/>
    <n v="435"/>
    <x v="0"/>
  </r>
  <r>
    <x v="2"/>
    <n v="830"/>
    <n v="386"/>
    <n v="13.5"/>
    <n v="10"/>
    <n v="1300"/>
    <n v="950"/>
    <n v="5983"/>
    <n v="6110"/>
    <n v="-127"/>
    <n v="410"/>
    <x v="0"/>
  </r>
  <r>
    <x v="4"/>
    <n v="830"/>
    <n v="285"/>
    <n v="13"/>
    <n v="10"/>
    <n v="1300"/>
    <n v="900"/>
    <n v="4275"/>
    <n v="5050"/>
    <n v="-775"/>
    <n v="435"/>
    <x v="0"/>
  </r>
  <r>
    <x v="3"/>
    <n v="2000"/>
    <n v="141"/>
    <n v="16"/>
    <n v="10"/>
    <n v="1000"/>
    <n v="800"/>
    <n v="2538"/>
    <n v="3210"/>
    <n v="-672"/>
    <n v="210"/>
    <x v="0"/>
  </r>
  <r>
    <x v="1"/>
    <n v="1180"/>
    <n v="70"/>
    <n v="14.5"/>
    <n v="10"/>
    <n v="1150"/>
    <n v="880"/>
    <n v="1155"/>
    <n v="2730"/>
    <n v="-1575"/>
    <n v="315"/>
    <x v="0"/>
  </r>
  <r>
    <x v="0"/>
    <n v="325"/>
    <n v="406"/>
    <n v="12"/>
    <n v="10"/>
    <n v="1100"/>
    <n v="850"/>
    <n v="5684"/>
    <n v="6010"/>
    <n v="-326"/>
    <n v="490"/>
    <x v="0"/>
  </r>
  <r>
    <x v="2"/>
    <n v="830"/>
    <n v="133"/>
    <n v="13.5"/>
    <n v="10"/>
    <n v="1300"/>
    <n v="950"/>
    <n v="2061.5"/>
    <n v="3580"/>
    <n v="-1518.5"/>
    <n v="410"/>
    <x v="0"/>
  </r>
  <r>
    <x v="4"/>
    <n v="830"/>
    <n v="196"/>
    <n v="13"/>
    <n v="10"/>
    <n v="1300"/>
    <n v="900"/>
    <n v="2940"/>
    <n v="4160"/>
    <n v="-1220"/>
    <n v="435"/>
    <x v="0"/>
  </r>
  <r>
    <x v="6"/>
    <n v="585"/>
    <n v="436"/>
    <n v="13"/>
    <n v="10"/>
    <n v="1200"/>
    <n v="900"/>
    <n v="6540"/>
    <n v="6460"/>
    <n v="80"/>
    <n v="420"/>
    <x v="1"/>
  </r>
  <r>
    <x v="2"/>
    <n v="830"/>
    <n v="306"/>
    <n v="13.5"/>
    <n v="10"/>
    <n v="1300"/>
    <n v="950"/>
    <n v="4743"/>
    <n v="5310"/>
    <n v="-567"/>
    <n v="410"/>
    <x v="0"/>
  </r>
  <r>
    <x v="7"/>
    <n v="1090"/>
    <n v="429"/>
    <n v="14"/>
    <n v="10"/>
    <n v="1400"/>
    <n v="1000"/>
    <n v="6864"/>
    <n v="6690"/>
    <n v="174"/>
    <n v="400"/>
    <x v="1"/>
  </r>
  <r>
    <x v="4"/>
    <n v="830"/>
    <n v="64"/>
    <n v="13"/>
    <n v="10"/>
    <n v="1300"/>
    <n v="900"/>
    <n v="960"/>
    <n v="2840"/>
    <n v="-1880"/>
    <n v="435"/>
    <x v="0"/>
  </r>
  <r>
    <x v="7"/>
    <n v="1090"/>
    <n v="494"/>
    <n v="14"/>
    <n v="10"/>
    <n v="1400"/>
    <n v="1000"/>
    <n v="7904"/>
    <n v="7340"/>
    <n v="564"/>
    <n v="400"/>
    <x v="1"/>
  </r>
  <r>
    <x v="2"/>
    <n v="830"/>
    <n v="369"/>
    <n v="13.5"/>
    <n v="10"/>
    <n v="1300"/>
    <n v="950"/>
    <n v="5719.5"/>
    <n v="5940"/>
    <n v="-220.5"/>
    <n v="410"/>
    <x v="0"/>
  </r>
  <r>
    <x v="6"/>
    <n v="585"/>
    <n v="330"/>
    <n v="13"/>
    <n v="10"/>
    <n v="1200"/>
    <n v="900"/>
    <n v="4950"/>
    <n v="5400"/>
    <n v="-450"/>
    <n v="420"/>
    <x v="0"/>
  </r>
  <r>
    <x v="3"/>
    <n v="2000"/>
    <n v="61"/>
    <n v="16"/>
    <n v="10"/>
    <n v="1000"/>
    <n v="800"/>
    <n v="1098"/>
    <n v="2410"/>
    <n v="-1312"/>
    <n v="210"/>
    <x v="0"/>
  </r>
  <r>
    <x v="7"/>
    <n v="1090"/>
    <n v="320"/>
    <n v="14"/>
    <n v="10"/>
    <n v="1400"/>
    <n v="1000"/>
    <n v="5120"/>
    <n v="5600"/>
    <n v="-480"/>
    <n v="400"/>
    <x v="0"/>
  </r>
  <r>
    <x v="5"/>
    <n v="1350"/>
    <n v="257"/>
    <n v="15"/>
    <n v="10"/>
    <n v="1250"/>
    <n v="920"/>
    <n v="4369"/>
    <n v="4740"/>
    <n v="-371"/>
    <n v="304"/>
    <x v="0"/>
  </r>
  <r>
    <x v="2"/>
    <n v="830"/>
    <n v="121"/>
    <n v="13.5"/>
    <n v="10"/>
    <n v="1300"/>
    <n v="950"/>
    <n v="1875.5"/>
    <n v="3460"/>
    <n v="-1584.5"/>
    <n v="410"/>
    <x v="0"/>
  </r>
  <r>
    <x v="5"/>
    <n v="1350"/>
    <n v="479"/>
    <n v="15"/>
    <n v="10"/>
    <n v="1250"/>
    <n v="920"/>
    <n v="8143"/>
    <n v="6960"/>
    <n v="1183"/>
    <n v="304"/>
    <x v="1"/>
  </r>
  <r>
    <x v="6"/>
    <n v="585"/>
    <n v="194"/>
    <n v="13"/>
    <n v="10"/>
    <n v="1200"/>
    <n v="900"/>
    <n v="2910"/>
    <n v="4040"/>
    <n v="-1130"/>
    <n v="420"/>
    <x v="0"/>
  </r>
  <r>
    <x v="1"/>
    <n v="1180"/>
    <n v="358"/>
    <n v="14.5"/>
    <n v="10"/>
    <n v="1150"/>
    <n v="880"/>
    <n v="5907"/>
    <n v="5610"/>
    <n v="297"/>
    <n v="315"/>
    <x v="1"/>
  </r>
  <r>
    <x v="3"/>
    <n v="2000"/>
    <n v="128"/>
    <n v="16"/>
    <n v="10"/>
    <n v="1000"/>
    <n v="800"/>
    <n v="2304"/>
    <n v="3080"/>
    <n v="-776"/>
    <n v="210"/>
    <x v="0"/>
  </r>
  <r>
    <x v="2"/>
    <n v="830"/>
    <n v="223"/>
    <n v="13.5"/>
    <n v="10"/>
    <n v="1300"/>
    <n v="950"/>
    <n v="3456.5"/>
    <n v="4480"/>
    <n v="-1023.5"/>
    <n v="410"/>
    <x v="0"/>
  </r>
  <r>
    <x v="7"/>
    <n v="1090"/>
    <n v="248"/>
    <n v="14"/>
    <n v="10"/>
    <n v="1400"/>
    <n v="1000"/>
    <n v="3968"/>
    <n v="4880"/>
    <n v="-912"/>
    <n v="400"/>
    <x v="0"/>
  </r>
  <r>
    <x v="2"/>
    <n v="830"/>
    <n v="398"/>
    <n v="13.5"/>
    <n v="10"/>
    <n v="1300"/>
    <n v="950"/>
    <n v="6169"/>
    <n v="6230"/>
    <n v="-61"/>
    <n v="410"/>
    <x v="0"/>
  </r>
  <r>
    <x v="3"/>
    <n v="2000"/>
    <n v="477"/>
    <n v="16"/>
    <n v="10"/>
    <n v="1000"/>
    <n v="800"/>
    <n v="8586"/>
    <n v="6570"/>
    <n v="2016"/>
    <n v="210"/>
    <x v="1"/>
  </r>
  <r>
    <x v="1"/>
    <n v="1180"/>
    <n v="73"/>
    <n v="14.5"/>
    <n v="10"/>
    <n v="1150"/>
    <n v="880"/>
    <n v="1204.5"/>
    <n v="2760"/>
    <n v="-1555.5"/>
    <n v="315"/>
    <x v="0"/>
  </r>
  <r>
    <x v="5"/>
    <n v="1350"/>
    <n v="427"/>
    <n v="15"/>
    <n v="10"/>
    <n v="1250"/>
    <n v="920"/>
    <n v="7259"/>
    <n v="6440"/>
    <n v="819"/>
    <n v="304"/>
    <x v="1"/>
  </r>
  <r>
    <x v="2"/>
    <n v="830"/>
    <n v="453"/>
    <n v="13.5"/>
    <n v="10"/>
    <n v="1300"/>
    <n v="950"/>
    <n v="7021.5"/>
    <n v="6780"/>
    <n v="241.5"/>
    <n v="410"/>
    <x v="1"/>
  </r>
  <r>
    <x v="4"/>
    <n v="830"/>
    <n v="64"/>
    <n v="13"/>
    <n v="10"/>
    <n v="1300"/>
    <n v="900"/>
    <n v="960"/>
    <n v="2840"/>
    <n v="-1880"/>
    <n v="435"/>
    <x v="0"/>
  </r>
  <r>
    <x v="6"/>
    <n v="585"/>
    <n v="271"/>
    <n v="13"/>
    <n v="10"/>
    <n v="1200"/>
    <n v="900"/>
    <n v="4065"/>
    <n v="4810"/>
    <n v="-745"/>
    <n v="420"/>
    <x v="0"/>
  </r>
  <r>
    <x v="4"/>
    <n v="830"/>
    <n v="322"/>
    <n v="13"/>
    <n v="10"/>
    <n v="1300"/>
    <n v="900"/>
    <n v="4830"/>
    <n v="5420"/>
    <n v="-590"/>
    <n v="435"/>
    <x v="0"/>
  </r>
  <r>
    <x v="4"/>
    <n v="830"/>
    <n v="285"/>
    <n v="13"/>
    <n v="10"/>
    <n v="1300"/>
    <n v="900"/>
    <n v="4275"/>
    <n v="5050"/>
    <n v="-775"/>
    <n v="435"/>
    <x v="0"/>
  </r>
  <r>
    <x v="5"/>
    <n v="1350"/>
    <n v="277"/>
    <n v="15"/>
    <n v="10"/>
    <n v="1250"/>
    <n v="920"/>
    <n v="4709"/>
    <n v="4940"/>
    <n v="-231"/>
    <n v="304"/>
    <x v="0"/>
  </r>
  <r>
    <x v="6"/>
    <n v="585"/>
    <n v="215"/>
    <n v="13"/>
    <n v="10"/>
    <n v="1200"/>
    <n v="900"/>
    <n v="3225"/>
    <n v="4250"/>
    <n v="-1025"/>
    <n v="420"/>
    <x v="0"/>
  </r>
  <r>
    <x v="3"/>
    <n v="2000"/>
    <n v="493"/>
    <n v="16"/>
    <n v="10"/>
    <n v="1000"/>
    <n v="800"/>
    <n v="8874"/>
    <n v="6730"/>
    <n v="2144"/>
    <n v="210"/>
    <x v="1"/>
  </r>
  <r>
    <x v="0"/>
    <n v="325"/>
    <n v="263"/>
    <n v="12"/>
    <n v="10"/>
    <n v="1100"/>
    <n v="850"/>
    <n v="3682"/>
    <n v="4580"/>
    <n v="-898"/>
    <n v="490"/>
    <x v="0"/>
  </r>
  <r>
    <x v="4"/>
    <n v="830"/>
    <n v="166"/>
    <n v="13"/>
    <n v="10"/>
    <n v="1300"/>
    <n v="900"/>
    <n v="2490"/>
    <n v="3860"/>
    <n v="-1370"/>
    <n v="435"/>
    <x v="0"/>
  </r>
  <r>
    <x v="7"/>
    <n v="1090"/>
    <n v="393"/>
    <n v="14"/>
    <n v="10"/>
    <n v="1400"/>
    <n v="1000"/>
    <n v="6288"/>
    <n v="6330"/>
    <n v="-42"/>
    <n v="400"/>
    <x v="0"/>
  </r>
  <r>
    <x v="3"/>
    <n v="2000"/>
    <n v="444"/>
    <n v="16"/>
    <n v="10"/>
    <n v="1000"/>
    <n v="800"/>
    <n v="7992"/>
    <n v="6240"/>
    <n v="1752"/>
    <n v="210"/>
    <x v="1"/>
  </r>
  <r>
    <x v="3"/>
    <n v="2000"/>
    <n v="254"/>
    <n v="16"/>
    <n v="10"/>
    <n v="1000"/>
    <n v="800"/>
    <n v="4572"/>
    <n v="4340"/>
    <n v="232"/>
    <n v="210"/>
    <x v="1"/>
  </r>
  <r>
    <x v="6"/>
    <n v="585"/>
    <n v="121"/>
    <n v="13"/>
    <n v="10"/>
    <n v="1200"/>
    <n v="900"/>
    <n v="1815"/>
    <n v="3310"/>
    <n v="-1495"/>
    <n v="420"/>
    <x v="0"/>
  </r>
  <r>
    <x v="1"/>
    <n v="1180"/>
    <n v="323"/>
    <n v="14.5"/>
    <n v="10"/>
    <n v="1150"/>
    <n v="880"/>
    <n v="5329.5"/>
    <n v="5260"/>
    <n v="69.5"/>
    <n v="315"/>
    <x v="1"/>
  </r>
  <r>
    <x v="4"/>
    <n v="830"/>
    <n v="369"/>
    <n v="13"/>
    <n v="10"/>
    <n v="1300"/>
    <n v="900"/>
    <n v="5535"/>
    <n v="5890"/>
    <n v="-355"/>
    <n v="435"/>
    <x v="0"/>
  </r>
  <r>
    <x v="7"/>
    <n v="1090"/>
    <n v="415"/>
    <n v="14"/>
    <n v="10"/>
    <n v="1400"/>
    <n v="1000"/>
    <n v="6640"/>
    <n v="6550"/>
    <n v="90"/>
    <n v="400"/>
    <x v="1"/>
  </r>
  <r>
    <x v="0"/>
    <n v="325"/>
    <n v="144"/>
    <n v="12"/>
    <n v="10"/>
    <n v="1100"/>
    <n v="850"/>
    <n v="2016"/>
    <n v="3390"/>
    <n v="-1374"/>
    <n v="490"/>
    <x v="0"/>
  </r>
  <r>
    <x v="4"/>
    <n v="830"/>
    <n v="81"/>
    <n v="13"/>
    <n v="10"/>
    <n v="1300"/>
    <n v="900"/>
    <n v="1215"/>
    <n v="3010"/>
    <n v="-1795"/>
    <n v="435"/>
    <x v="0"/>
  </r>
  <r>
    <x v="2"/>
    <n v="830"/>
    <n v="350"/>
    <n v="13.5"/>
    <n v="10"/>
    <n v="1300"/>
    <n v="950"/>
    <n v="5425"/>
    <n v="5750"/>
    <n v="-325"/>
    <n v="410"/>
    <x v="0"/>
  </r>
  <r>
    <x v="6"/>
    <n v="585"/>
    <n v="338"/>
    <n v="13"/>
    <n v="10"/>
    <n v="1200"/>
    <n v="900"/>
    <n v="5070"/>
    <n v="5480"/>
    <n v="-410"/>
    <n v="420"/>
    <x v="0"/>
  </r>
  <r>
    <x v="5"/>
    <n v="1350"/>
    <n v="151"/>
    <n v="15"/>
    <n v="10"/>
    <n v="1250"/>
    <n v="920"/>
    <n v="2567"/>
    <n v="3680"/>
    <n v="-1113"/>
    <n v="304"/>
    <x v="0"/>
  </r>
  <r>
    <x v="6"/>
    <n v="585"/>
    <n v="441"/>
    <n v="13"/>
    <n v="10"/>
    <n v="1200"/>
    <n v="900"/>
    <n v="6615"/>
    <n v="6510"/>
    <n v="105"/>
    <n v="420"/>
    <x v="1"/>
  </r>
  <r>
    <x v="2"/>
    <n v="830"/>
    <n v="263"/>
    <n v="13.5"/>
    <n v="10"/>
    <n v="1300"/>
    <n v="950"/>
    <n v="4076.5"/>
    <n v="4880"/>
    <n v="-803.5"/>
    <n v="410"/>
    <x v="0"/>
  </r>
  <r>
    <x v="2"/>
    <n v="830"/>
    <n v="137"/>
    <n v="13.5"/>
    <n v="10"/>
    <n v="1300"/>
    <n v="950"/>
    <n v="2123.5"/>
    <n v="3620"/>
    <n v="-1496.5"/>
    <n v="410"/>
    <x v="0"/>
  </r>
  <r>
    <x v="6"/>
    <n v="585"/>
    <n v="450"/>
    <n v="13"/>
    <n v="10"/>
    <n v="1200"/>
    <n v="900"/>
    <n v="6750"/>
    <n v="6600"/>
    <n v="150"/>
    <n v="420"/>
    <x v="1"/>
  </r>
  <r>
    <x v="5"/>
    <n v="1350"/>
    <n v="426"/>
    <n v="15"/>
    <n v="10"/>
    <n v="1250"/>
    <n v="920"/>
    <n v="7242"/>
    <n v="6430"/>
    <n v="812"/>
    <n v="304"/>
    <x v="1"/>
  </r>
  <r>
    <x v="4"/>
    <n v="830"/>
    <n v="209"/>
    <n v="13"/>
    <n v="10"/>
    <n v="1300"/>
    <n v="900"/>
    <n v="3135"/>
    <n v="4290"/>
    <n v="-1155"/>
    <n v="435"/>
    <x v="0"/>
  </r>
  <r>
    <x v="0"/>
    <n v="325"/>
    <n v="129"/>
    <n v="12"/>
    <n v="10"/>
    <n v="1100"/>
    <n v="850"/>
    <n v="1806"/>
    <n v="3240"/>
    <n v="-1434"/>
    <n v="490"/>
    <x v="0"/>
  </r>
  <r>
    <x v="4"/>
    <n v="830"/>
    <n v="135"/>
    <n v="13"/>
    <n v="10"/>
    <n v="1300"/>
    <n v="900"/>
    <n v="2025"/>
    <n v="3550"/>
    <n v="-1525"/>
    <n v="435"/>
    <x v="0"/>
  </r>
  <r>
    <x v="5"/>
    <n v="1350"/>
    <n v="197"/>
    <n v="15"/>
    <n v="10"/>
    <n v="1250"/>
    <n v="920"/>
    <n v="3349"/>
    <n v="4140"/>
    <n v="-791"/>
    <n v="304"/>
    <x v="0"/>
  </r>
  <r>
    <x v="6"/>
    <n v="585"/>
    <n v="251"/>
    <n v="13"/>
    <n v="10"/>
    <n v="1200"/>
    <n v="900"/>
    <n v="3765"/>
    <n v="4610"/>
    <n v="-845"/>
    <n v="420"/>
    <x v="0"/>
  </r>
  <r>
    <x v="3"/>
    <n v="2000"/>
    <n v="465"/>
    <n v="16"/>
    <n v="10"/>
    <n v="1000"/>
    <n v="800"/>
    <n v="8370"/>
    <n v="6450"/>
    <n v="1920"/>
    <n v="210"/>
    <x v="1"/>
  </r>
  <r>
    <x v="7"/>
    <n v="1090"/>
    <n v="402"/>
    <n v="14"/>
    <n v="10"/>
    <n v="1400"/>
    <n v="1000"/>
    <n v="6432"/>
    <n v="6420"/>
    <n v="12"/>
    <n v="400"/>
    <x v="1"/>
  </r>
  <r>
    <x v="7"/>
    <n v="1090"/>
    <n v="274"/>
    <n v="14"/>
    <n v="10"/>
    <n v="1400"/>
    <n v="1000"/>
    <n v="4384"/>
    <n v="5140"/>
    <n v="-756"/>
    <n v="400"/>
    <x v="0"/>
  </r>
  <r>
    <x v="6"/>
    <n v="585"/>
    <n v="282"/>
    <n v="13"/>
    <n v="10"/>
    <n v="1200"/>
    <n v="900"/>
    <n v="4230"/>
    <n v="4920"/>
    <n v="-690"/>
    <n v="420"/>
    <x v="0"/>
  </r>
  <r>
    <x v="1"/>
    <n v="1180"/>
    <n v="463"/>
    <n v="14.5"/>
    <n v="10"/>
    <n v="1150"/>
    <n v="880"/>
    <n v="7639.5"/>
    <n v="6660"/>
    <n v="979.5"/>
    <n v="315"/>
    <x v="1"/>
  </r>
  <r>
    <x v="6"/>
    <n v="585"/>
    <n v="126"/>
    <n v="13"/>
    <n v="10"/>
    <n v="1200"/>
    <n v="900"/>
    <n v="1890"/>
    <n v="3360"/>
    <n v="-1470"/>
    <n v="420"/>
    <x v="0"/>
  </r>
  <r>
    <x v="5"/>
    <n v="1350"/>
    <n v="203"/>
    <n v="15"/>
    <n v="10"/>
    <n v="1250"/>
    <n v="920"/>
    <n v="3451"/>
    <n v="4200"/>
    <n v="-749"/>
    <n v="304"/>
    <x v="0"/>
  </r>
  <r>
    <x v="4"/>
    <n v="830"/>
    <n v="152"/>
    <n v="13"/>
    <n v="10"/>
    <n v="1300"/>
    <n v="900"/>
    <n v="2280"/>
    <n v="3720"/>
    <n v="-1440"/>
    <n v="435"/>
    <x v="0"/>
  </r>
  <r>
    <x v="7"/>
    <n v="1090"/>
    <n v="215"/>
    <n v="14"/>
    <n v="10"/>
    <n v="1400"/>
    <n v="1000"/>
    <n v="3440"/>
    <n v="4550"/>
    <n v="-1110"/>
    <n v="400"/>
    <x v="0"/>
  </r>
  <r>
    <x v="0"/>
    <n v="325"/>
    <n v="139"/>
    <n v="12"/>
    <n v="10"/>
    <n v="1100"/>
    <n v="850"/>
    <n v="1946"/>
    <n v="3340"/>
    <n v="-1394"/>
    <n v="490"/>
    <x v="0"/>
  </r>
  <r>
    <x v="4"/>
    <n v="830"/>
    <n v="171"/>
    <n v="13"/>
    <n v="10"/>
    <n v="1300"/>
    <n v="900"/>
    <n v="2565"/>
    <n v="3910"/>
    <n v="-1345"/>
    <n v="435"/>
    <x v="0"/>
  </r>
  <r>
    <x v="7"/>
    <n v="1090"/>
    <n v="192"/>
    <n v="14"/>
    <n v="10"/>
    <n v="1400"/>
    <n v="1000"/>
    <n v="3072"/>
    <n v="4320"/>
    <n v="-1248"/>
    <n v="400"/>
    <x v="0"/>
  </r>
  <r>
    <x v="7"/>
    <n v="1090"/>
    <n v="155"/>
    <n v="14"/>
    <n v="10"/>
    <n v="1400"/>
    <n v="1000"/>
    <n v="2480"/>
    <n v="3950"/>
    <n v="-1470"/>
    <n v="400"/>
    <x v="0"/>
  </r>
  <r>
    <x v="0"/>
    <n v="325"/>
    <n v="477"/>
    <n v="12"/>
    <n v="10"/>
    <n v="1100"/>
    <n v="850"/>
    <n v="6678"/>
    <n v="6720"/>
    <n v="-42"/>
    <n v="490"/>
    <x v="0"/>
  </r>
  <r>
    <x v="6"/>
    <n v="585"/>
    <n v="409"/>
    <n v="13"/>
    <n v="10"/>
    <n v="1200"/>
    <n v="900"/>
    <n v="6135"/>
    <n v="6190"/>
    <n v="-55"/>
    <n v="420"/>
    <x v="0"/>
  </r>
  <r>
    <x v="2"/>
    <n v="830"/>
    <n v="366"/>
    <n v="13.5"/>
    <n v="10"/>
    <n v="1300"/>
    <n v="950"/>
    <n v="5673"/>
    <n v="5910"/>
    <n v="-237"/>
    <n v="410"/>
    <x v="0"/>
  </r>
  <r>
    <x v="2"/>
    <n v="830"/>
    <n v="172"/>
    <n v="13.5"/>
    <n v="10"/>
    <n v="1300"/>
    <n v="950"/>
    <n v="2666"/>
    <n v="3970"/>
    <n v="-1304"/>
    <n v="410"/>
    <x v="0"/>
  </r>
  <r>
    <x v="4"/>
    <n v="830"/>
    <n v="58"/>
    <n v="13"/>
    <n v="10"/>
    <n v="1300"/>
    <n v="900"/>
    <n v="870"/>
    <n v="2780"/>
    <n v="-1910"/>
    <n v="435"/>
    <x v="0"/>
  </r>
  <r>
    <x v="4"/>
    <n v="830"/>
    <n v="122"/>
    <n v="13"/>
    <n v="10"/>
    <n v="1300"/>
    <n v="900"/>
    <n v="1830"/>
    <n v="3420"/>
    <n v="-1590"/>
    <n v="435"/>
    <x v="0"/>
  </r>
  <r>
    <x v="0"/>
    <n v="325"/>
    <n v="272"/>
    <n v="12"/>
    <n v="10"/>
    <n v="1100"/>
    <n v="850"/>
    <n v="3808"/>
    <n v="4670"/>
    <n v="-862"/>
    <n v="490"/>
    <x v="0"/>
  </r>
  <r>
    <x v="3"/>
    <n v="2000"/>
    <n v="90"/>
    <n v="16"/>
    <n v="10"/>
    <n v="1000"/>
    <n v="800"/>
    <n v="1620"/>
    <n v="2700"/>
    <n v="-1080"/>
    <n v="210"/>
    <x v="0"/>
  </r>
  <r>
    <x v="7"/>
    <n v="1090"/>
    <n v="253"/>
    <n v="14"/>
    <n v="10"/>
    <n v="1400"/>
    <n v="1000"/>
    <n v="4048"/>
    <n v="4930"/>
    <n v="-882"/>
    <n v="400"/>
    <x v="0"/>
  </r>
  <r>
    <x v="3"/>
    <n v="2000"/>
    <n v="377"/>
    <n v="16"/>
    <n v="10"/>
    <n v="1000"/>
    <n v="800"/>
    <n v="6786"/>
    <n v="5570"/>
    <n v="1216"/>
    <n v="210"/>
    <x v="1"/>
  </r>
  <r>
    <x v="7"/>
    <n v="1090"/>
    <n v="397"/>
    <n v="14"/>
    <n v="10"/>
    <n v="1400"/>
    <n v="1000"/>
    <n v="6352"/>
    <n v="6370"/>
    <n v="-18"/>
    <n v="400"/>
    <x v="0"/>
  </r>
  <r>
    <x v="4"/>
    <n v="830"/>
    <n v="133"/>
    <n v="13"/>
    <n v="10"/>
    <n v="1300"/>
    <n v="900"/>
    <n v="1995"/>
    <n v="3530"/>
    <n v="-1535"/>
    <n v="435"/>
    <x v="0"/>
  </r>
  <r>
    <x v="4"/>
    <n v="830"/>
    <n v="160"/>
    <n v="13"/>
    <n v="10"/>
    <n v="1300"/>
    <n v="900"/>
    <n v="2400"/>
    <n v="3800"/>
    <n v="-1400"/>
    <n v="435"/>
    <x v="0"/>
  </r>
  <r>
    <x v="2"/>
    <n v="830"/>
    <n v="432"/>
    <n v="13.5"/>
    <n v="10"/>
    <n v="1300"/>
    <n v="950"/>
    <n v="6696"/>
    <n v="6570"/>
    <n v="126"/>
    <n v="410"/>
    <x v="1"/>
  </r>
  <r>
    <x v="0"/>
    <n v="325"/>
    <n v="133"/>
    <n v="12"/>
    <n v="10"/>
    <n v="1100"/>
    <n v="850"/>
    <n v="1862"/>
    <n v="3280"/>
    <n v="-1418"/>
    <n v="490"/>
    <x v="0"/>
  </r>
  <r>
    <x v="3"/>
    <n v="2000"/>
    <n v="437"/>
    <n v="16"/>
    <n v="10"/>
    <n v="1000"/>
    <n v="800"/>
    <n v="7866"/>
    <n v="6170"/>
    <n v="1696"/>
    <n v="210"/>
    <x v="1"/>
  </r>
  <r>
    <x v="4"/>
    <n v="830"/>
    <n v="363"/>
    <n v="13"/>
    <n v="10"/>
    <n v="1300"/>
    <n v="900"/>
    <n v="5445"/>
    <n v="5830"/>
    <n v="-385"/>
    <n v="435"/>
    <x v="0"/>
  </r>
  <r>
    <x v="4"/>
    <n v="830"/>
    <n v="459"/>
    <n v="13"/>
    <n v="10"/>
    <n v="1300"/>
    <n v="900"/>
    <n v="6885"/>
    <n v="6790"/>
    <n v="95"/>
    <n v="435"/>
    <x v="1"/>
  </r>
  <r>
    <x v="0"/>
    <n v="325"/>
    <n v="52"/>
    <n v="12"/>
    <n v="10"/>
    <n v="1100"/>
    <n v="850"/>
    <n v="728"/>
    <n v="2470"/>
    <n v="-1742"/>
    <n v="490"/>
    <x v="0"/>
  </r>
  <r>
    <x v="0"/>
    <n v="325"/>
    <n v="346"/>
    <n v="12"/>
    <n v="10"/>
    <n v="1100"/>
    <n v="850"/>
    <n v="4844"/>
    <n v="5410"/>
    <n v="-566"/>
    <n v="490"/>
    <x v="0"/>
  </r>
  <r>
    <x v="5"/>
    <n v="1350"/>
    <n v="411"/>
    <n v="15"/>
    <n v="10"/>
    <n v="1250"/>
    <n v="920"/>
    <n v="6987"/>
    <n v="6280"/>
    <n v="707"/>
    <n v="304"/>
    <x v="1"/>
  </r>
  <r>
    <x v="4"/>
    <n v="830"/>
    <n v="61"/>
    <n v="13"/>
    <n v="10"/>
    <n v="1300"/>
    <n v="900"/>
    <n v="915"/>
    <n v="2810"/>
    <n v="-1895"/>
    <n v="435"/>
    <x v="0"/>
  </r>
  <r>
    <x v="0"/>
    <n v="325"/>
    <n v="61"/>
    <n v="12"/>
    <n v="10"/>
    <n v="1100"/>
    <n v="850"/>
    <n v="854"/>
    <n v="2560"/>
    <n v="-1706"/>
    <n v="490"/>
    <x v="0"/>
  </r>
  <r>
    <x v="1"/>
    <n v="1180"/>
    <n v="74"/>
    <n v="14.5"/>
    <n v="10"/>
    <n v="1150"/>
    <n v="880"/>
    <n v="1221"/>
    <n v="2770"/>
    <n v="-1549"/>
    <n v="315"/>
    <x v="0"/>
  </r>
  <r>
    <x v="1"/>
    <n v="1180"/>
    <n v="292"/>
    <n v="14.5"/>
    <n v="10"/>
    <n v="1150"/>
    <n v="880"/>
    <n v="4818"/>
    <n v="4950"/>
    <n v="-132"/>
    <n v="315"/>
    <x v="0"/>
  </r>
  <r>
    <x v="7"/>
    <n v="1090"/>
    <n v="196"/>
    <n v="14"/>
    <n v="10"/>
    <n v="1400"/>
    <n v="1000"/>
    <n v="3136"/>
    <n v="4360"/>
    <n v="-1224"/>
    <n v="400"/>
    <x v="0"/>
  </r>
  <r>
    <x v="0"/>
    <n v="325"/>
    <n v="287"/>
    <n v="12"/>
    <n v="10"/>
    <n v="1100"/>
    <n v="850"/>
    <n v="4018"/>
    <n v="4820"/>
    <n v="-802"/>
    <n v="490"/>
    <x v="0"/>
  </r>
  <r>
    <x v="5"/>
    <n v="1350"/>
    <n v="222"/>
    <n v="15"/>
    <n v="10"/>
    <n v="1250"/>
    <n v="920"/>
    <n v="3774"/>
    <n v="4390"/>
    <n v="-616"/>
    <n v="304"/>
    <x v="0"/>
  </r>
  <r>
    <x v="3"/>
    <n v="2000"/>
    <n v="270"/>
    <n v="16"/>
    <n v="10"/>
    <n v="1000"/>
    <n v="800"/>
    <n v="4860"/>
    <n v="4500"/>
    <n v="360"/>
    <n v="210"/>
    <x v="1"/>
  </r>
  <r>
    <x v="0"/>
    <n v="325"/>
    <n v="358"/>
    <n v="12"/>
    <n v="10"/>
    <n v="1100"/>
    <n v="850"/>
    <n v="5012"/>
    <n v="5530"/>
    <n v="-518"/>
    <n v="490"/>
    <x v="0"/>
  </r>
  <r>
    <x v="0"/>
    <n v="325"/>
    <n v="337"/>
    <n v="12"/>
    <n v="10"/>
    <n v="1100"/>
    <n v="850"/>
    <n v="4718"/>
    <n v="5320"/>
    <n v="-602"/>
    <n v="490"/>
    <x v="0"/>
  </r>
  <r>
    <x v="2"/>
    <n v="830"/>
    <n v="349"/>
    <n v="13.5"/>
    <n v="10"/>
    <n v="1300"/>
    <n v="950"/>
    <n v="5409.5"/>
    <n v="5740"/>
    <n v="-330.5"/>
    <n v="410"/>
    <x v="0"/>
  </r>
  <r>
    <x v="7"/>
    <n v="1090"/>
    <n v="451"/>
    <n v="14"/>
    <n v="10"/>
    <n v="1400"/>
    <n v="1000"/>
    <n v="7216"/>
    <n v="6910"/>
    <n v="306"/>
    <n v="400"/>
    <x v="1"/>
  </r>
  <r>
    <x v="2"/>
    <n v="830"/>
    <n v="199"/>
    <n v="13.5"/>
    <n v="10"/>
    <n v="1300"/>
    <n v="950"/>
    <n v="3084.5"/>
    <n v="4240"/>
    <n v="-1155.5"/>
    <n v="410"/>
    <x v="0"/>
  </r>
  <r>
    <x v="1"/>
    <n v="1180"/>
    <n v="401"/>
    <n v="14.5"/>
    <n v="10"/>
    <n v="1150"/>
    <n v="880"/>
    <n v="6616.5"/>
    <n v="6040"/>
    <n v="576.5"/>
    <n v="315"/>
    <x v="1"/>
  </r>
  <r>
    <x v="3"/>
    <n v="2000"/>
    <n v="410"/>
    <n v="16"/>
    <n v="10"/>
    <n v="1000"/>
    <n v="800"/>
    <n v="7380"/>
    <n v="5900"/>
    <n v="1480"/>
    <n v="210"/>
    <x v="1"/>
  </r>
  <r>
    <x v="2"/>
    <n v="830"/>
    <n v="180"/>
    <n v="13.5"/>
    <n v="10"/>
    <n v="1300"/>
    <n v="950"/>
    <n v="2790"/>
    <n v="4050"/>
    <n v="-1260"/>
    <n v="410"/>
    <x v="0"/>
  </r>
  <r>
    <x v="5"/>
    <n v="1350"/>
    <n v="251"/>
    <n v="15"/>
    <n v="10"/>
    <n v="1250"/>
    <n v="920"/>
    <n v="4267"/>
    <n v="4680"/>
    <n v="-413"/>
    <n v="304"/>
    <x v="0"/>
  </r>
  <r>
    <x v="2"/>
    <n v="830"/>
    <n v="84"/>
    <n v="13.5"/>
    <n v="10"/>
    <n v="1300"/>
    <n v="950"/>
    <n v="1302"/>
    <n v="3090"/>
    <n v="-1788"/>
    <n v="410"/>
    <x v="0"/>
  </r>
  <r>
    <x v="1"/>
    <n v="1180"/>
    <n v="142"/>
    <n v="14.5"/>
    <n v="10"/>
    <n v="1150"/>
    <n v="880"/>
    <n v="2343"/>
    <n v="3450"/>
    <n v="-1107"/>
    <n v="315"/>
    <x v="0"/>
  </r>
  <r>
    <x v="4"/>
    <n v="830"/>
    <n v="496"/>
    <n v="13"/>
    <n v="10"/>
    <n v="1300"/>
    <n v="900"/>
    <n v="7440"/>
    <n v="7160"/>
    <n v="280"/>
    <n v="435"/>
    <x v="1"/>
  </r>
  <r>
    <x v="0"/>
    <n v="325"/>
    <n v="402"/>
    <n v="12"/>
    <n v="10"/>
    <n v="1100"/>
    <n v="850"/>
    <n v="5628"/>
    <n v="5970"/>
    <n v="-342"/>
    <n v="490"/>
    <x v="0"/>
  </r>
  <r>
    <x v="0"/>
    <n v="325"/>
    <n v="381"/>
    <n v="12"/>
    <n v="10"/>
    <n v="1100"/>
    <n v="850"/>
    <n v="5334"/>
    <n v="5760"/>
    <n v="-426"/>
    <n v="490"/>
    <x v="0"/>
  </r>
  <r>
    <x v="6"/>
    <n v="585"/>
    <n v="399"/>
    <n v="13"/>
    <n v="10"/>
    <n v="1200"/>
    <n v="900"/>
    <n v="5985"/>
    <n v="6090"/>
    <n v="-105"/>
    <n v="420"/>
    <x v="0"/>
  </r>
  <r>
    <x v="1"/>
    <n v="1180"/>
    <n v="208"/>
    <n v="14.5"/>
    <n v="10"/>
    <n v="1150"/>
    <n v="880"/>
    <n v="3432"/>
    <n v="4110"/>
    <n v="-678"/>
    <n v="315"/>
    <x v="0"/>
  </r>
  <r>
    <x v="7"/>
    <n v="1090"/>
    <n v="494"/>
    <n v="14"/>
    <n v="10"/>
    <n v="1400"/>
    <n v="1000"/>
    <n v="7904"/>
    <n v="7340"/>
    <n v="564"/>
    <n v="400"/>
    <x v="1"/>
  </r>
  <r>
    <x v="3"/>
    <n v="2000"/>
    <n v="453"/>
    <n v="16"/>
    <n v="10"/>
    <n v="1000"/>
    <n v="800"/>
    <n v="8154"/>
    <n v="6330"/>
    <n v="1824"/>
    <n v="210"/>
    <x v="1"/>
  </r>
  <r>
    <x v="1"/>
    <n v="1180"/>
    <n v="53"/>
    <n v="14.5"/>
    <n v="10"/>
    <n v="1150"/>
    <n v="880"/>
    <n v="874.5"/>
    <n v="2560"/>
    <n v="-1685.5"/>
    <n v="315"/>
    <x v="0"/>
  </r>
  <r>
    <x v="5"/>
    <n v="1350"/>
    <n v="413"/>
    <n v="15"/>
    <n v="10"/>
    <n v="1250"/>
    <n v="920"/>
    <n v="7021"/>
    <n v="6300"/>
    <n v="721"/>
    <n v="304"/>
    <x v="1"/>
  </r>
  <r>
    <x v="4"/>
    <n v="830"/>
    <n v="69"/>
    <n v="13"/>
    <n v="10"/>
    <n v="1300"/>
    <n v="900"/>
    <n v="1035"/>
    <n v="2890"/>
    <n v="-1855"/>
    <n v="435"/>
    <x v="0"/>
  </r>
  <r>
    <x v="5"/>
    <n v="1350"/>
    <n v="201"/>
    <n v="15"/>
    <n v="10"/>
    <n v="1250"/>
    <n v="920"/>
    <n v="3417"/>
    <n v="4180"/>
    <n v="-763"/>
    <n v="304"/>
    <x v="0"/>
  </r>
  <r>
    <x v="7"/>
    <n v="1090"/>
    <n v="226"/>
    <n v="14"/>
    <n v="10"/>
    <n v="1400"/>
    <n v="1000"/>
    <n v="3616"/>
    <n v="4660"/>
    <n v="-1044"/>
    <n v="400"/>
    <x v="0"/>
  </r>
  <r>
    <x v="2"/>
    <n v="830"/>
    <n v="145"/>
    <n v="13.5"/>
    <n v="10"/>
    <n v="1300"/>
    <n v="950"/>
    <n v="2247.5"/>
    <n v="3700"/>
    <n v="-1452.5"/>
    <n v="410"/>
    <x v="0"/>
  </r>
  <r>
    <x v="6"/>
    <n v="585"/>
    <n v="469"/>
    <n v="13"/>
    <n v="10"/>
    <n v="1200"/>
    <n v="900"/>
    <n v="7035"/>
    <n v="6790"/>
    <n v="245"/>
    <n v="420"/>
    <x v="1"/>
  </r>
  <r>
    <x v="7"/>
    <n v="1090"/>
    <n v="166"/>
    <n v="14"/>
    <n v="10"/>
    <n v="1400"/>
    <n v="1000"/>
    <n v="2656"/>
    <n v="4060"/>
    <n v="-1404"/>
    <n v="400"/>
    <x v="0"/>
  </r>
  <r>
    <x v="7"/>
    <n v="1090"/>
    <n v="277"/>
    <n v="14"/>
    <n v="10"/>
    <n v="1400"/>
    <n v="1000"/>
    <n v="4432"/>
    <n v="5170"/>
    <n v="-738"/>
    <n v="400"/>
    <x v="0"/>
  </r>
  <r>
    <x v="7"/>
    <n v="1090"/>
    <n v="384"/>
    <n v="14"/>
    <n v="10"/>
    <n v="1400"/>
    <n v="1000"/>
    <n v="6144"/>
    <n v="6240"/>
    <n v="-96"/>
    <n v="400"/>
    <x v="0"/>
  </r>
  <r>
    <x v="7"/>
    <n v="1090"/>
    <n v="469"/>
    <n v="14"/>
    <n v="10"/>
    <n v="1400"/>
    <n v="1000"/>
    <n v="7504"/>
    <n v="7090"/>
    <n v="414"/>
    <n v="400"/>
    <x v="1"/>
  </r>
  <r>
    <x v="4"/>
    <n v="830"/>
    <n v="344"/>
    <n v="13"/>
    <n v="10"/>
    <n v="1300"/>
    <n v="900"/>
    <n v="5160"/>
    <n v="5640"/>
    <n v="-480"/>
    <n v="435"/>
    <x v="0"/>
  </r>
  <r>
    <x v="7"/>
    <n v="1090"/>
    <n v="292"/>
    <n v="14"/>
    <n v="10"/>
    <n v="1400"/>
    <n v="1000"/>
    <n v="4672"/>
    <n v="5320"/>
    <n v="-648"/>
    <n v="400"/>
    <x v="0"/>
  </r>
  <r>
    <x v="2"/>
    <n v="830"/>
    <n v="235"/>
    <n v="13.5"/>
    <n v="10"/>
    <n v="1300"/>
    <n v="950"/>
    <n v="3642.5"/>
    <n v="4600"/>
    <n v="-957.5"/>
    <n v="410"/>
    <x v="0"/>
  </r>
  <r>
    <x v="4"/>
    <n v="830"/>
    <n v="174"/>
    <n v="13"/>
    <n v="10"/>
    <n v="1300"/>
    <n v="900"/>
    <n v="2610"/>
    <n v="3940"/>
    <n v="-1330"/>
    <n v="435"/>
    <x v="0"/>
  </r>
  <r>
    <x v="5"/>
    <n v="1350"/>
    <n v="180"/>
    <n v="15"/>
    <n v="10"/>
    <n v="1250"/>
    <n v="920"/>
    <n v="3060"/>
    <n v="3970"/>
    <n v="-910"/>
    <n v="304"/>
    <x v="0"/>
  </r>
  <r>
    <x v="1"/>
    <n v="1180"/>
    <n v="67"/>
    <n v="14.5"/>
    <n v="10"/>
    <n v="1150"/>
    <n v="880"/>
    <n v="1105.5"/>
    <n v="2700"/>
    <n v="-1594.5"/>
    <n v="315"/>
    <x v="0"/>
  </r>
  <r>
    <x v="3"/>
    <n v="2000"/>
    <n v="70"/>
    <n v="16"/>
    <n v="10"/>
    <n v="1000"/>
    <n v="800"/>
    <n v="1260"/>
    <n v="2500"/>
    <n v="-1240"/>
    <n v="210"/>
    <x v="0"/>
  </r>
  <r>
    <x v="0"/>
    <n v="325"/>
    <n v="274"/>
    <n v="12"/>
    <n v="10"/>
    <n v="1100"/>
    <n v="850"/>
    <n v="3836"/>
    <n v="4690"/>
    <n v="-854"/>
    <n v="490"/>
    <x v="0"/>
  </r>
  <r>
    <x v="2"/>
    <n v="830"/>
    <n v="331"/>
    <n v="13.5"/>
    <n v="10"/>
    <n v="1300"/>
    <n v="950"/>
    <n v="5130.5"/>
    <n v="5560"/>
    <n v="-429.5"/>
    <n v="410"/>
    <x v="0"/>
  </r>
  <r>
    <x v="3"/>
    <n v="2000"/>
    <n v="149"/>
    <n v="16"/>
    <n v="10"/>
    <n v="1000"/>
    <n v="800"/>
    <n v="2682"/>
    <n v="3290"/>
    <n v="-608"/>
    <n v="210"/>
    <x v="0"/>
  </r>
  <r>
    <x v="3"/>
    <n v="2000"/>
    <n v="136"/>
    <n v="16"/>
    <n v="10"/>
    <n v="1000"/>
    <n v="800"/>
    <n v="2448"/>
    <n v="3160"/>
    <n v="-712"/>
    <n v="210"/>
    <x v="0"/>
  </r>
  <r>
    <x v="7"/>
    <n v="1090"/>
    <n v="477"/>
    <n v="14"/>
    <n v="10"/>
    <n v="1400"/>
    <n v="1000"/>
    <n v="7632"/>
    <n v="7170"/>
    <n v="462"/>
    <n v="400"/>
    <x v="1"/>
  </r>
  <r>
    <x v="4"/>
    <n v="830"/>
    <n v="383"/>
    <n v="13"/>
    <n v="10"/>
    <n v="1300"/>
    <n v="900"/>
    <n v="5745"/>
    <n v="6030"/>
    <n v="-285"/>
    <n v="435"/>
    <x v="0"/>
  </r>
  <r>
    <x v="7"/>
    <n v="1090"/>
    <n v="424"/>
    <n v="14"/>
    <n v="10"/>
    <n v="1400"/>
    <n v="1000"/>
    <n v="6784"/>
    <n v="6640"/>
    <n v="144"/>
    <n v="400"/>
    <x v="1"/>
  </r>
  <r>
    <x v="1"/>
    <n v="1180"/>
    <n v="374"/>
    <n v="14.5"/>
    <n v="10"/>
    <n v="1150"/>
    <n v="880"/>
    <n v="6171"/>
    <n v="5770"/>
    <n v="401"/>
    <n v="315"/>
    <x v="1"/>
  </r>
  <r>
    <x v="4"/>
    <n v="830"/>
    <n v="90"/>
    <n v="13"/>
    <n v="10"/>
    <n v="1300"/>
    <n v="900"/>
    <n v="1350"/>
    <n v="3100"/>
    <n v="-1750"/>
    <n v="435"/>
    <x v="0"/>
  </r>
  <r>
    <x v="4"/>
    <n v="830"/>
    <n v="365"/>
    <n v="13"/>
    <n v="10"/>
    <n v="1300"/>
    <n v="900"/>
    <n v="5475"/>
    <n v="5850"/>
    <n v="-375"/>
    <n v="435"/>
    <x v="0"/>
  </r>
  <r>
    <x v="1"/>
    <n v="1180"/>
    <n v="160"/>
    <n v="14.5"/>
    <n v="10"/>
    <n v="1150"/>
    <n v="880"/>
    <n v="2640"/>
    <n v="3630"/>
    <n v="-990"/>
    <n v="315"/>
    <x v="0"/>
  </r>
  <r>
    <x v="4"/>
    <n v="830"/>
    <n v="280"/>
    <n v="13"/>
    <n v="10"/>
    <n v="1300"/>
    <n v="900"/>
    <n v="4200"/>
    <n v="5000"/>
    <n v="-800"/>
    <n v="435"/>
    <x v="0"/>
  </r>
  <r>
    <x v="6"/>
    <n v="585"/>
    <n v="133"/>
    <n v="13"/>
    <n v="10"/>
    <n v="1200"/>
    <n v="900"/>
    <n v="1995"/>
    <n v="3430"/>
    <n v="-1435"/>
    <n v="420"/>
    <x v="0"/>
  </r>
  <r>
    <x v="7"/>
    <n v="1090"/>
    <n v="280"/>
    <n v="14"/>
    <n v="10"/>
    <n v="1400"/>
    <n v="1000"/>
    <n v="4480"/>
    <n v="5200"/>
    <n v="-720"/>
    <n v="400"/>
    <x v="0"/>
  </r>
  <r>
    <x v="4"/>
    <n v="830"/>
    <n v="194"/>
    <n v="13"/>
    <n v="10"/>
    <n v="1300"/>
    <n v="900"/>
    <n v="2910"/>
    <n v="4140"/>
    <n v="-1230"/>
    <n v="435"/>
    <x v="0"/>
  </r>
  <r>
    <x v="2"/>
    <n v="830"/>
    <n v="394"/>
    <n v="13.5"/>
    <n v="10"/>
    <n v="1300"/>
    <n v="950"/>
    <n v="6107"/>
    <n v="6190"/>
    <n v="-83"/>
    <n v="410"/>
    <x v="0"/>
  </r>
  <r>
    <x v="6"/>
    <n v="585"/>
    <n v="77"/>
    <n v="13"/>
    <n v="10"/>
    <n v="1200"/>
    <n v="900"/>
    <n v="1155"/>
    <n v="2870"/>
    <n v="-1715"/>
    <n v="420"/>
    <x v="0"/>
  </r>
  <r>
    <x v="7"/>
    <n v="1090"/>
    <n v="212"/>
    <n v="14"/>
    <n v="10"/>
    <n v="1400"/>
    <n v="1000"/>
    <n v="3392"/>
    <n v="4520"/>
    <n v="-1128"/>
    <n v="400"/>
    <x v="0"/>
  </r>
  <r>
    <x v="1"/>
    <n v="1180"/>
    <n v="310"/>
    <n v="14.5"/>
    <n v="10"/>
    <n v="1150"/>
    <n v="880"/>
    <n v="5115"/>
    <n v="5130"/>
    <n v="-15"/>
    <n v="315"/>
    <x v="0"/>
  </r>
  <r>
    <x v="0"/>
    <n v="325"/>
    <n v="498"/>
    <n v="12"/>
    <n v="10"/>
    <n v="1100"/>
    <n v="850"/>
    <n v="6972"/>
    <n v="6930"/>
    <n v="42"/>
    <n v="490"/>
    <x v="1"/>
  </r>
  <r>
    <x v="3"/>
    <n v="2000"/>
    <n v="489"/>
    <n v="16"/>
    <n v="10"/>
    <n v="1000"/>
    <n v="800"/>
    <n v="8802"/>
    <n v="6690"/>
    <n v="2112"/>
    <n v="210"/>
    <x v="1"/>
  </r>
  <r>
    <x v="5"/>
    <n v="1350"/>
    <n v="350"/>
    <n v="15"/>
    <n v="10"/>
    <n v="1250"/>
    <n v="920"/>
    <n v="5950"/>
    <n v="5670"/>
    <n v="280"/>
    <n v="304"/>
    <x v="1"/>
  </r>
  <r>
    <x v="0"/>
    <n v="325"/>
    <n v="352"/>
    <n v="12"/>
    <n v="10"/>
    <n v="1100"/>
    <n v="850"/>
    <n v="4928"/>
    <n v="5470"/>
    <n v="-542"/>
    <n v="490"/>
    <x v="0"/>
  </r>
  <r>
    <x v="0"/>
    <n v="325"/>
    <n v="444"/>
    <n v="12"/>
    <n v="10"/>
    <n v="1100"/>
    <n v="850"/>
    <n v="6216"/>
    <n v="6390"/>
    <n v="-174"/>
    <n v="490"/>
    <x v="0"/>
  </r>
  <r>
    <x v="7"/>
    <n v="1090"/>
    <n v="244"/>
    <n v="14"/>
    <n v="10"/>
    <n v="1400"/>
    <n v="1000"/>
    <n v="3904"/>
    <n v="4840"/>
    <n v="-936"/>
    <n v="400"/>
    <x v="0"/>
  </r>
  <r>
    <x v="4"/>
    <n v="830"/>
    <n v="319"/>
    <n v="13"/>
    <n v="10"/>
    <n v="1300"/>
    <n v="900"/>
    <n v="4785"/>
    <n v="5390"/>
    <n v="-605"/>
    <n v="435"/>
    <x v="0"/>
  </r>
  <r>
    <x v="3"/>
    <n v="2000"/>
    <n v="142"/>
    <n v="16"/>
    <n v="10"/>
    <n v="1000"/>
    <n v="800"/>
    <n v="2556"/>
    <n v="3220"/>
    <n v="-664"/>
    <n v="210"/>
    <x v="0"/>
  </r>
  <r>
    <x v="7"/>
    <n v="1090"/>
    <n v="381"/>
    <n v="14"/>
    <n v="10"/>
    <n v="1400"/>
    <n v="1000"/>
    <n v="6096"/>
    <n v="6210"/>
    <n v="-114"/>
    <n v="400"/>
    <x v="0"/>
  </r>
  <r>
    <x v="4"/>
    <n v="830"/>
    <n v="410"/>
    <n v="13"/>
    <n v="10"/>
    <n v="1300"/>
    <n v="900"/>
    <n v="6150"/>
    <n v="6300"/>
    <n v="-150"/>
    <n v="435"/>
    <x v="0"/>
  </r>
  <r>
    <x v="6"/>
    <n v="585"/>
    <n v="182"/>
    <n v="13"/>
    <n v="10"/>
    <n v="1200"/>
    <n v="900"/>
    <n v="2730"/>
    <n v="3920"/>
    <n v="-1190"/>
    <n v="420"/>
    <x v="0"/>
  </r>
  <r>
    <x v="5"/>
    <n v="1350"/>
    <n v="313"/>
    <n v="15"/>
    <n v="10"/>
    <n v="1250"/>
    <n v="920"/>
    <n v="5321"/>
    <n v="5300"/>
    <n v="21"/>
    <n v="304"/>
    <x v="1"/>
  </r>
  <r>
    <x v="2"/>
    <n v="830"/>
    <n v="50"/>
    <n v="13.5"/>
    <n v="10"/>
    <n v="1300"/>
    <n v="950"/>
    <n v="775"/>
    <n v="2750"/>
    <n v="-1975"/>
    <n v="410"/>
    <x v="0"/>
  </r>
  <r>
    <x v="6"/>
    <n v="585"/>
    <n v="113"/>
    <n v="13"/>
    <n v="10"/>
    <n v="1200"/>
    <n v="900"/>
    <n v="1695"/>
    <n v="3230"/>
    <n v="-1535"/>
    <n v="420"/>
    <x v="0"/>
  </r>
  <r>
    <x v="4"/>
    <n v="830"/>
    <n v="333"/>
    <n v="13"/>
    <n v="10"/>
    <n v="1300"/>
    <n v="900"/>
    <n v="4995"/>
    <n v="5530"/>
    <n v="-535"/>
    <n v="435"/>
    <x v="0"/>
  </r>
  <r>
    <x v="6"/>
    <n v="585"/>
    <n v="156"/>
    <n v="13"/>
    <n v="10"/>
    <n v="1200"/>
    <n v="900"/>
    <n v="2340"/>
    <n v="3660"/>
    <n v="-1320"/>
    <n v="420"/>
    <x v="0"/>
  </r>
  <r>
    <x v="1"/>
    <n v="1180"/>
    <n v="224"/>
    <n v="14.5"/>
    <n v="10"/>
    <n v="1150"/>
    <n v="880"/>
    <n v="3696"/>
    <n v="4270"/>
    <n v="-574"/>
    <n v="315"/>
    <x v="0"/>
  </r>
  <r>
    <x v="1"/>
    <n v="1180"/>
    <n v="253"/>
    <n v="14.5"/>
    <n v="10"/>
    <n v="1150"/>
    <n v="880"/>
    <n v="4174.5"/>
    <n v="4560"/>
    <n v="-385.5"/>
    <n v="315"/>
    <x v="0"/>
  </r>
  <r>
    <x v="1"/>
    <n v="1180"/>
    <n v="354"/>
    <n v="14.5"/>
    <n v="10"/>
    <n v="1150"/>
    <n v="880"/>
    <n v="5841"/>
    <n v="5570"/>
    <n v="271"/>
    <n v="315"/>
    <x v="1"/>
  </r>
  <r>
    <x v="6"/>
    <n v="585"/>
    <n v="169"/>
    <n v="13"/>
    <n v="10"/>
    <n v="1200"/>
    <n v="900"/>
    <n v="2535"/>
    <n v="3790"/>
    <n v="-1255"/>
    <n v="420"/>
    <x v="0"/>
  </r>
  <r>
    <x v="5"/>
    <n v="1350"/>
    <n v="361"/>
    <n v="15"/>
    <n v="10"/>
    <n v="1250"/>
    <n v="920"/>
    <n v="6137"/>
    <n v="5780"/>
    <n v="357"/>
    <n v="304"/>
    <x v="1"/>
  </r>
  <r>
    <x v="5"/>
    <n v="1350"/>
    <n v="416"/>
    <n v="15"/>
    <n v="10"/>
    <n v="1250"/>
    <n v="920"/>
    <n v="7072"/>
    <n v="6330"/>
    <n v="742"/>
    <n v="304"/>
    <x v="1"/>
  </r>
  <r>
    <x v="0"/>
    <n v="325"/>
    <n v="439"/>
    <n v="12"/>
    <n v="10"/>
    <n v="1100"/>
    <n v="850"/>
    <n v="6146"/>
    <n v="6340"/>
    <n v="-194"/>
    <n v="490"/>
    <x v="0"/>
  </r>
  <r>
    <x v="5"/>
    <n v="1350"/>
    <n v="300"/>
    <n v="15"/>
    <n v="10"/>
    <n v="1250"/>
    <n v="920"/>
    <n v="5100"/>
    <n v="5170"/>
    <n v="-70"/>
    <n v="304"/>
    <x v="0"/>
  </r>
  <r>
    <x v="1"/>
    <n v="1180"/>
    <n v="453"/>
    <n v="14.5"/>
    <n v="10"/>
    <n v="1150"/>
    <n v="880"/>
    <n v="7474.5"/>
    <n v="6560"/>
    <n v="914.5"/>
    <n v="315"/>
    <x v="1"/>
  </r>
  <r>
    <x v="7"/>
    <n v="1090"/>
    <n v="383"/>
    <n v="14"/>
    <n v="10"/>
    <n v="1400"/>
    <n v="1000"/>
    <n v="6128"/>
    <n v="6230"/>
    <n v="-102"/>
    <n v="400"/>
    <x v="0"/>
  </r>
  <r>
    <x v="7"/>
    <n v="1090"/>
    <n v="342"/>
    <n v="14"/>
    <n v="10"/>
    <n v="1400"/>
    <n v="1000"/>
    <n v="5472"/>
    <n v="5820"/>
    <n v="-348"/>
    <n v="400"/>
    <x v="0"/>
  </r>
  <r>
    <x v="5"/>
    <n v="1350"/>
    <n v="331"/>
    <n v="15"/>
    <n v="10"/>
    <n v="1250"/>
    <n v="920"/>
    <n v="5627"/>
    <n v="5480"/>
    <n v="147"/>
    <n v="304"/>
    <x v="1"/>
  </r>
  <r>
    <x v="1"/>
    <n v="1180"/>
    <n v="50"/>
    <n v="14.5"/>
    <n v="10"/>
    <n v="1150"/>
    <n v="880"/>
    <n v="825"/>
    <n v="2530"/>
    <n v="-1705"/>
    <n v="315"/>
    <x v="0"/>
  </r>
  <r>
    <x v="0"/>
    <n v="325"/>
    <n v="84"/>
    <n v="12"/>
    <n v="10"/>
    <n v="1100"/>
    <n v="850"/>
    <n v="1176"/>
    <n v="2790"/>
    <n v="-1614"/>
    <n v="490"/>
    <x v="0"/>
  </r>
  <r>
    <x v="4"/>
    <n v="830"/>
    <n v="294"/>
    <n v="13"/>
    <n v="10"/>
    <n v="1300"/>
    <n v="900"/>
    <n v="4410"/>
    <n v="5140"/>
    <n v="-730"/>
    <n v="435"/>
    <x v="0"/>
  </r>
  <r>
    <x v="2"/>
    <n v="830"/>
    <n v="374"/>
    <n v="13.5"/>
    <n v="10"/>
    <n v="1300"/>
    <n v="950"/>
    <n v="5797"/>
    <n v="5990"/>
    <n v="-193"/>
    <n v="410"/>
    <x v="0"/>
  </r>
  <r>
    <x v="6"/>
    <n v="585"/>
    <n v="228"/>
    <n v="13"/>
    <n v="10"/>
    <n v="1200"/>
    <n v="900"/>
    <n v="3420"/>
    <n v="4380"/>
    <n v="-960"/>
    <n v="420"/>
    <x v="0"/>
  </r>
  <r>
    <x v="4"/>
    <n v="830"/>
    <n v="61"/>
    <n v="13"/>
    <n v="10"/>
    <n v="1300"/>
    <n v="900"/>
    <n v="915"/>
    <n v="2810"/>
    <n v="-1895"/>
    <n v="435"/>
    <x v="0"/>
  </r>
  <r>
    <x v="7"/>
    <n v="1090"/>
    <n v="325"/>
    <n v="14"/>
    <n v="10"/>
    <n v="1400"/>
    <n v="1000"/>
    <n v="5200"/>
    <n v="5650"/>
    <n v="-450"/>
    <n v="400"/>
    <x v="0"/>
  </r>
  <r>
    <x v="1"/>
    <n v="1180"/>
    <n v="291"/>
    <n v="14.5"/>
    <n v="10"/>
    <n v="1150"/>
    <n v="880"/>
    <n v="4801.5"/>
    <n v="4940"/>
    <n v="-138.5"/>
    <n v="315"/>
    <x v="0"/>
  </r>
  <r>
    <x v="3"/>
    <n v="2000"/>
    <n v="300"/>
    <n v="16"/>
    <n v="10"/>
    <n v="1000"/>
    <n v="800"/>
    <n v="5400"/>
    <n v="4800"/>
    <n v="600"/>
    <n v="210"/>
    <x v="1"/>
  </r>
  <r>
    <x v="2"/>
    <n v="830"/>
    <n v="175"/>
    <n v="13.5"/>
    <n v="10"/>
    <n v="1300"/>
    <n v="950"/>
    <n v="2712.5"/>
    <n v="4000"/>
    <n v="-1287.5"/>
    <n v="410"/>
    <x v="0"/>
  </r>
  <r>
    <x v="7"/>
    <n v="1090"/>
    <n v="266"/>
    <n v="14"/>
    <n v="10"/>
    <n v="1400"/>
    <n v="1000"/>
    <n v="4256"/>
    <n v="5060"/>
    <n v="-804"/>
    <n v="400"/>
    <x v="0"/>
  </r>
  <r>
    <x v="7"/>
    <n v="1090"/>
    <n v="334"/>
    <n v="14"/>
    <n v="10"/>
    <n v="1400"/>
    <n v="1000"/>
    <n v="5344"/>
    <n v="5740"/>
    <n v="-396"/>
    <n v="400"/>
    <x v="0"/>
  </r>
  <r>
    <x v="6"/>
    <n v="585"/>
    <n v="88"/>
    <n v="13"/>
    <n v="10"/>
    <n v="1200"/>
    <n v="900"/>
    <n v="1320"/>
    <n v="2980"/>
    <n v="-1660"/>
    <n v="420"/>
    <x v="0"/>
  </r>
  <r>
    <x v="0"/>
    <n v="325"/>
    <n v="233"/>
    <n v="12"/>
    <n v="10"/>
    <n v="1100"/>
    <n v="850"/>
    <n v="3262"/>
    <n v="4280"/>
    <n v="-1018"/>
    <n v="490"/>
    <x v="0"/>
  </r>
  <r>
    <x v="0"/>
    <n v="325"/>
    <n v="476"/>
    <n v="12"/>
    <n v="10"/>
    <n v="1100"/>
    <n v="850"/>
    <n v="6664"/>
    <n v="6710"/>
    <n v="-46"/>
    <n v="490"/>
    <x v="0"/>
  </r>
  <r>
    <x v="7"/>
    <n v="1090"/>
    <n v="456"/>
    <n v="14"/>
    <n v="10"/>
    <n v="1400"/>
    <n v="1000"/>
    <n v="7296"/>
    <n v="6960"/>
    <n v="336"/>
    <n v="400"/>
    <x v="1"/>
  </r>
  <r>
    <x v="5"/>
    <n v="1350"/>
    <n v="343"/>
    <n v="15"/>
    <n v="10"/>
    <n v="1250"/>
    <n v="920"/>
    <n v="5831"/>
    <n v="5600"/>
    <n v="231"/>
    <n v="304"/>
    <x v="1"/>
  </r>
  <r>
    <x v="5"/>
    <n v="1350"/>
    <n v="200"/>
    <n v="15"/>
    <n v="10"/>
    <n v="1250"/>
    <n v="920"/>
    <n v="3400"/>
    <n v="4170"/>
    <n v="-770"/>
    <n v="304"/>
    <x v="0"/>
  </r>
  <r>
    <x v="3"/>
    <n v="2000"/>
    <n v="175"/>
    <n v="16"/>
    <n v="10"/>
    <n v="1000"/>
    <n v="800"/>
    <n v="3150"/>
    <n v="3550"/>
    <n v="-400"/>
    <n v="210"/>
    <x v="0"/>
  </r>
  <r>
    <x v="1"/>
    <n v="1180"/>
    <n v="357"/>
    <n v="14.5"/>
    <n v="10"/>
    <n v="1150"/>
    <n v="880"/>
    <n v="5890.5"/>
    <n v="5600"/>
    <n v="290.5"/>
    <n v="315"/>
    <x v="1"/>
  </r>
  <r>
    <x v="3"/>
    <n v="2000"/>
    <n v="483"/>
    <n v="16"/>
    <n v="10"/>
    <n v="1000"/>
    <n v="800"/>
    <n v="8694"/>
    <n v="6630"/>
    <n v="2064"/>
    <n v="210"/>
    <x v="1"/>
  </r>
  <r>
    <x v="7"/>
    <n v="1090"/>
    <n v="429"/>
    <n v="14"/>
    <n v="10"/>
    <n v="1400"/>
    <n v="1000"/>
    <n v="6864"/>
    <n v="6690"/>
    <n v="174"/>
    <n v="400"/>
    <x v="1"/>
  </r>
  <r>
    <x v="0"/>
    <n v="325"/>
    <n v="57"/>
    <n v="12"/>
    <n v="10"/>
    <n v="1100"/>
    <n v="850"/>
    <n v="798"/>
    <n v="2520"/>
    <n v="-1722"/>
    <n v="490"/>
    <x v="0"/>
  </r>
  <r>
    <x v="7"/>
    <n v="1090"/>
    <n v="390"/>
    <n v="14"/>
    <n v="10"/>
    <n v="1400"/>
    <n v="1000"/>
    <n v="6240"/>
    <n v="6300"/>
    <n v="-60"/>
    <n v="400"/>
    <x v="0"/>
  </r>
  <r>
    <x v="6"/>
    <n v="585"/>
    <n v="313"/>
    <n v="13"/>
    <n v="10"/>
    <n v="1200"/>
    <n v="900"/>
    <n v="4695"/>
    <n v="5230"/>
    <n v="-535"/>
    <n v="420"/>
    <x v="0"/>
  </r>
  <r>
    <x v="1"/>
    <n v="1180"/>
    <n v="401"/>
    <n v="14.5"/>
    <n v="10"/>
    <n v="1150"/>
    <n v="880"/>
    <n v="6616.5"/>
    <n v="6040"/>
    <n v="576.5"/>
    <n v="315"/>
    <x v="1"/>
  </r>
  <r>
    <x v="4"/>
    <n v="830"/>
    <n v="54"/>
    <n v="13"/>
    <n v="10"/>
    <n v="1300"/>
    <n v="900"/>
    <n v="810"/>
    <n v="2740"/>
    <n v="-1930"/>
    <n v="435"/>
    <x v="0"/>
  </r>
  <r>
    <x v="0"/>
    <n v="325"/>
    <n v="135"/>
    <n v="12"/>
    <n v="10"/>
    <n v="1100"/>
    <n v="850"/>
    <n v="1890"/>
    <n v="3300"/>
    <n v="-1410"/>
    <n v="490"/>
    <x v="0"/>
  </r>
  <r>
    <x v="0"/>
    <n v="325"/>
    <n v="339"/>
    <n v="12"/>
    <n v="10"/>
    <n v="1100"/>
    <n v="850"/>
    <n v="4746"/>
    <n v="5340"/>
    <n v="-594"/>
    <n v="490"/>
    <x v="0"/>
  </r>
  <r>
    <x v="6"/>
    <n v="585"/>
    <n v="360"/>
    <n v="13"/>
    <n v="10"/>
    <n v="1200"/>
    <n v="900"/>
    <n v="5400"/>
    <n v="5700"/>
    <n v="-300"/>
    <n v="420"/>
    <x v="0"/>
  </r>
  <r>
    <x v="0"/>
    <n v="325"/>
    <n v="267"/>
    <n v="12"/>
    <n v="10"/>
    <n v="1100"/>
    <n v="850"/>
    <n v="3738"/>
    <n v="4620"/>
    <n v="-882"/>
    <n v="490"/>
    <x v="0"/>
  </r>
  <r>
    <x v="2"/>
    <n v="830"/>
    <n v="463"/>
    <n v="13.5"/>
    <n v="10"/>
    <n v="1300"/>
    <n v="950"/>
    <n v="7176.5"/>
    <n v="6880"/>
    <n v="296.5"/>
    <n v="410"/>
    <x v="1"/>
  </r>
  <r>
    <x v="7"/>
    <n v="1090"/>
    <n v="194"/>
    <n v="14"/>
    <n v="10"/>
    <n v="1400"/>
    <n v="1000"/>
    <n v="3104"/>
    <n v="4340"/>
    <n v="-1236"/>
    <n v="400"/>
    <x v="0"/>
  </r>
  <r>
    <x v="7"/>
    <n v="1090"/>
    <n v="185"/>
    <n v="14"/>
    <n v="10"/>
    <n v="1400"/>
    <n v="1000"/>
    <n v="2960"/>
    <n v="4250"/>
    <n v="-1290"/>
    <n v="400"/>
    <x v="0"/>
  </r>
  <r>
    <x v="0"/>
    <n v="325"/>
    <n v="281"/>
    <n v="12"/>
    <n v="10"/>
    <n v="1100"/>
    <n v="850"/>
    <n v="3934"/>
    <n v="4760"/>
    <n v="-826"/>
    <n v="490"/>
    <x v="0"/>
  </r>
  <r>
    <x v="6"/>
    <n v="585"/>
    <n v="125"/>
    <n v="13"/>
    <n v="10"/>
    <n v="1200"/>
    <n v="900"/>
    <n v="1875"/>
    <n v="3350"/>
    <n v="-1475"/>
    <n v="420"/>
    <x v="0"/>
  </r>
  <r>
    <x v="2"/>
    <n v="830"/>
    <n v="377"/>
    <n v="13.5"/>
    <n v="10"/>
    <n v="1300"/>
    <n v="950"/>
    <n v="5843.5"/>
    <n v="6020"/>
    <n v="-176.5"/>
    <n v="410"/>
    <x v="0"/>
  </r>
  <r>
    <x v="6"/>
    <n v="585"/>
    <n v="351"/>
    <n v="13"/>
    <n v="10"/>
    <n v="1200"/>
    <n v="900"/>
    <n v="5265"/>
    <n v="5610"/>
    <n v="-345"/>
    <n v="420"/>
    <x v="0"/>
  </r>
  <r>
    <x v="5"/>
    <n v="1350"/>
    <n v="338"/>
    <n v="15"/>
    <n v="10"/>
    <n v="1250"/>
    <n v="920"/>
    <n v="5746"/>
    <n v="5550"/>
    <n v="196"/>
    <n v="304"/>
    <x v="1"/>
  </r>
  <r>
    <x v="6"/>
    <n v="585"/>
    <n v="196"/>
    <n v="13"/>
    <n v="10"/>
    <n v="1200"/>
    <n v="900"/>
    <n v="2940"/>
    <n v="4060"/>
    <n v="-1120"/>
    <n v="420"/>
    <x v="0"/>
  </r>
  <r>
    <x v="0"/>
    <n v="325"/>
    <n v="191"/>
    <n v="12"/>
    <n v="10"/>
    <n v="1100"/>
    <n v="850"/>
    <n v="2674"/>
    <n v="3860"/>
    <n v="-1186"/>
    <n v="490"/>
    <x v="0"/>
  </r>
  <r>
    <x v="1"/>
    <n v="1180"/>
    <n v="353"/>
    <n v="14.5"/>
    <n v="10"/>
    <n v="1150"/>
    <n v="880"/>
    <n v="5824.5"/>
    <n v="5560"/>
    <n v="264.5"/>
    <n v="315"/>
    <x v="1"/>
  </r>
  <r>
    <x v="1"/>
    <n v="1180"/>
    <n v="410"/>
    <n v="14.5"/>
    <n v="10"/>
    <n v="1150"/>
    <n v="880"/>
    <n v="6765"/>
    <n v="6130"/>
    <n v="635"/>
    <n v="315"/>
    <x v="1"/>
  </r>
  <r>
    <x v="7"/>
    <n v="1090"/>
    <n v="495"/>
    <n v="14"/>
    <n v="10"/>
    <n v="1400"/>
    <n v="1000"/>
    <n v="7920"/>
    <n v="7350"/>
    <n v="570"/>
    <n v="400"/>
    <x v="1"/>
  </r>
  <r>
    <x v="5"/>
    <n v="1350"/>
    <n v="499"/>
    <n v="15"/>
    <n v="10"/>
    <n v="1250"/>
    <n v="920"/>
    <n v="8483"/>
    <n v="7160"/>
    <n v="1323"/>
    <n v="304"/>
    <x v="1"/>
  </r>
  <r>
    <x v="7"/>
    <n v="1090"/>
    <n v="241"/>
    <n v="14"/>
    <n v="10"/>
    <n v="1400"/>
    <n v="1000"/>
    <n v="3856"/>
    <n v="4810"/>
    <n v="-954"/>
    <n v="400"/>
    <x v="0"/>
  </r>
  <r>
    <x v="4"/>
    <n v="830"/>
    <n v="112"/>
    <n v="13"/>
    <n v="10"/>
    <n v="1300"/>
    <n v="900"/>
    <n v="1680"/>
    <n v="3320"/>
    <n v="-1640"/>
    <n v="435"/>
    <x v="0"/>
  </r>
  <r>
    <x v="6"/>
    <n v="585"/>
    <n v="210"/>
    <n v="13"/>
    <n v="10"/>
    <n v="1200"/>
    <n v="900"/>
    <n v="3150"/>
    <n v="4200"/>
    <n v="-1050"/>
    <n v="420"/>
    <x v="0"/>
  </r>
  <r>
    <x v="6"/>
    <n v="585"/>
    <n v="138"/>
    <n v="13"/>
    <n v="10"/>
    <n v="1200"/>
    <n v="900"/>
    <n v="2070"/>
    <n v="3480"/>
    <n v="-1410"/>
    <n v="420"/>
    <x v="0"/>
  </r>
  <r>
    <x v="3"/>
    <n v="2000"/>
    <n v="318"/>
    <n v="16"/>
    <n v="10"/>
    <n v="1000"/>
    <n v="800"/>
    <n v="5724"/>
    <n v="4980"/>
    <n v="744"/>
    <n v="210"/>
    <x v="1"/>
  </r>
  <r>
    <x v="6"/>
    <n v="585"/>
    <n v="294"/>
    <n v="13"/>
    <n v="10"/>
    <n v="1200"/>
    <n v="900"/>
    <n v="4410"/>
    <n v="5040"/>
    <n v="-630"/>
    <n v="420"/>
    <x v="0"/>
  </r>
  <r>
    <x v="1"/>
    <n v="1180"/>
    <n v="208"/>
    <n v="14.5"/>
    <n v="10"/>
    <n v="1150"/>
    <n v="880"/>
    <n v="3432"/>
    <n v="4110"/>
    <n v="-678"/>
    <n v="315"/>
    <x v="0"/>
  </r>
  <r>
    <x v="6"/>
    <n v="585"/>
    <n v="373"/>
    <n v="13"/>
    <n v="10"/>
    <n v="1200"/>
    <n v="900"/>
    <n v="5595"/>
    <n v="5830"/>
    <n v="-235"/>
    <n v="420"/>
    <x v="0"/>
  </r>
  <r>
    <x v="7"/>
    <n v="1090"/>
    <n v="430"/>
    <n v="14"/>
    <n v="10"/>
    <n v="1400"/>
    <n v="1000"/>
    <n v="6880"/>
    <n v="6700"/>
    <n v="180"/>
    <n v="400"/>
    <x v="1"/>
  </r>
  <r>
    <x v="4"/>
    <n v="830"/>
    <n v="181"/>
    <n v="13"/>
    <n v="10"/>
    <n v="1300"/>
    <n v="900"/>
    <n v="2715"/>
    <n v="4010"/>
    <n v="-1295"/>
    <n v="435"/>
    <x v="0"/>
  </r>
  <r>
    <x v="4"/>
    <n v="830"/>
    <n v="68"/>
    <n v="13"/>
    <n v="10"/>
    <n v="1300"/>
    <n v="900"/>
    <n v="1020"/>
    <n v="2880"/>
    <n v="-1860"/>
    <n v="435"/>
    <x v="0"/>
  </r>
  <r>
    <x v="4"/>
    <n v="830"/>
    <n v="131"/>
    <n v="13"/>
    <n v="10"/>
    <n v="1300"/>
    <n v="900"/>
    <n v="1965"/>
    <n v="3510"/>
    <n v="-1545"/>
    <n v="435"/>
    <x v="0"/>
  </r>
  <r>
    <x v="1"/>
    <n v="1180"/>
    <n v="328"/>
    <n v="14.5"/>
    <n v="10"/>
    <n v="1150"/>
    <n v="880"/>
    <n v="5412"/>
    <n v="5310"/>
    <n v="102"/>
    <n v="315"/>
    <x v="1"/>
  </r>
  <r>
    <x v="2"/>
    <n v="830"/>
    <n v="414"/>
    <n v="13.5"/>
    <n v="10"/>
    <n v="1300"/>
    <n v="950"/>
    <n v="6417"/>
    <n v="6390"/>
    <n v="27"/>
    <n v="410"/>
    <x v="1"/>
  </r>
  <r>
    <x v="2"/>
    <n v="830"/>
    <n v="178"/>
    <n v="13.5"/>
    <n v="10"/>
    <n v="1300"/>
    <n v="950"/>
    <n v="2759"/>
    <n v="4030"/>
    <n v="-1271"/>
    <n v="410"/>
    <x v="0"/>
  </r>
  <r>
    <x v="3"/>
    <n v="2000"/>
    <n v="359"/>
    <n v="16"/>
    <n v="10"/>
    <n v="1000"/>
    <n v="800"/>
    <n v="6462"/>
    <n v="5390"/>
    <n v="1072"/>
    <n v="210"/>
    <x v="1"/>
  </r>
  <r>
    <x v="0"/>
    <n v="325"/>
    <n v="138"/>
    <n v="12"/>
    <n v="10"/>
    <n v="1100"/>
    <n v="850"/>
    <n v="1932"/>
    <n v="3330"/>
    <n v="-1398"/>
    <n v="490"/>
    <x v="0"/>
  </r>
  <r>
    <x v="1"/>
    <n v="1180"/>
    <n v="192"/>
    <n v="14.5"/>
    <n v="10"/>
    <n v="1150"/>
    <n v="880"/>
    <n v="3168"/>
    <n v="3950"/>
    <n v="-782"/>
    <n v="315"/>
    <x v="0"/>
  </r>
  <r>
    <x v="6"/>
    <n v="585"/>
    <n v="125"/>
    <n v="13"/>
    <n v="10"/>
    <n v="1200"/>
    <n v="900"/>
    <n v="1875"/>
    <n v="3350"/>
    <n v="-1475"/>
    <n v="420"/>
    <x v="0"/>
  </r>
  <r>
    <x v="7"/>
    <n v="1090"/>
    <n v="248"/>
    <n v="14"/>
    <n v="10"/>
    <n v="1400"/>
    <n v="1000"/>
    <n v="3968"/>
    <n v="4880"/>
    <n v="-912"/>
    <n v="400"/>
    <x v="0"/>
  </r>
  <r>
    <x v="0"/>
    <n v="325"/>
    <n v="454"/>
    <n v="12"/>
    <n v="10"/>
    <n v="1100"/>
    <n v="850"/>
    <n v="6356"/>
    <n v="6490"/>
    <n v="-134"/>
    <n v="490"/>
    <x v="0"/>
  </r>
  <r>
    <x v="2"/>
    <n v="830"/>
    <n v="365"/>
    <n v="13.5"/>
    <n v="10"/>
    <n v="1300"/>
    <n v="950"/>
    <n v="5657.5"/>
    <n v="5900"/>
    <n v="-242.5"/>
    <n v="410"/>
    <x v="0"/>
  </r>
  <r>
    <x v="1"/>
    <n v="1180"/>
    <n v="466"/>
    <n v="14.5"/>
    <n v="10"/>
    <n v="1150"/>
    <n v="880"/>
    <n v="7689"/>
    <n v="6690"/>
    <n v="999"/>
    <n v="315"/>
    <x v="1"/>
  </r>
  <r>
    <x v="6"/>
    <n v="585"/>
    <n v="273"/>
    <n v="13"/>
    <n v="10"/>
    <n v="1200"/>
    <n v="900"/>
    <n v="4095"/>
    <n v="4830"/>
    <n v="-735"/>
    <n v="420"/>
    <x v="0"/>
  </r>
  <r>
    <x v="6"/>
    <n v="585"/>
    <n v="340"/>
    <n v="13"/>
    <n v="10"/>
    <n v="1200"/>
    <n v="900"/>
    <n v="5100"/>
    <n v="5500"/>
    <n v="-400"/>
    <n v="420"/>
    <x v="0"/>
  </r>
  <r>
    <x v="5"/>
    <n v="1350"/>
    <n v="151"/>
    <n v="15"/>
    <n v="10"/>
    <n v="1250"/>
    <n v="920"/>
    <n v="2567"/>
    <n v="3680"/>
    <n v="-1113"/>
    <n v="304"/>
    <x v="0"/>
  </r>
  <r>
    <x v="7"/>
    <n v="1090"/>
    <n v="316"/>
    <n v="14"/>
    <n v="10"/>
    <n v="1400"/>
    <n v="1000"/>
    <n v="5056"/>
    <n v="5560"/>
    <n v="-504"/>
    <n v="400"/>
    <x v="0"/>
  </r>
  <r>
    <x v="2"/>
    <n v="830"/>
    <n v="159"/>
    <n v="13.5"/>
    <n v="10"/>
    <n v="1300"/>
    <n v="950"/>
    <n v="2464.5"/>
    <n v="3840"/>
    <n v="-1375.5"/>
    <n v="410"/>
    <x v="0"/>
  </r>
  <r>
    <x v="4"/>
    <n v="830"/>
    <n v="379"/>
    <n v="13"/>
    <n v="10"/>
    <n v="1300"/>
    <n v="900"/>
    <n v="5685"/>
    <n v="5990"/>
    <n v="-305"/>
    <n v="435"/>
    <x v="0"/>
  </r>
  <r>
    <x v="7"/>
    <n v="1090"/>
    <n v="479"/>
    <n v="14"/>
    <n v="10"/>
    <n v="1400"/>
    <n v="1000"/>
    <n v="7664"/>
    <n v="7190"/>
    <n v="474"/>
    <n v="400"/>
    <x v="1"/>
  </r>
  <r>
    <x v="6"/>
    <n v="585"/>
    <n v="52"/>
    <n v="13"/>
    <n v="10"/>
    <n v="1200"/>
    <n v="900"/>
    <n v="780"/>
    <n v="2620"/>
    <n v="-1840"/>
    <n v="420"/>
    <x v="0"/>
  </r>
  <r>
    <x v="1"/>
    <n v="1180"/>
    <n v="331"/>
    <n v="14.5"/>
    <n v="10"/>
    <n v="1150"/>
    <n v="880"/>
    <n v="5461.5"/>
    <n v="5340"/>
    <n v="121.5"/>
    <n v="315"/>
    <x v="1"/>
  </r>
  <r>
    <x v="3"/>
    <n v="2000"/>
    <n v="353"/>
    <n v="16"/>
    <n v="10"/>
    <n v="1000"/>
    <n v="800"/>
    <n v="6354"/>
    <n v="5330"/>
    <n v="1024"/>
    <n v="210"/>
    <x v="1"/>
  </r>
  <r>
    <x v="7"/>
    <n v="1090"/>
    <n v="461"/>
    <n v="14"/>
    <n v="10"/>
    <n v="1400"/>
    <n v="1000"/>
    <n v="7376"/>
    <n v="7010"/>
    <n v="366"/>
    <n v="400"/>
    <x v="1"/>
  </r>
  <r>
    <x v="1"/>
    <n v="1180"/>
    <n v="270"/>
    <n v="14.5"/>
    <n v="10"/>
    <n v="1150"/>
    <n v="880"/>
    <n v="4455"/>
    <n v="4730"/>
    <n v="-275"/>
    <n v="315"/>
    <x v="0"/>
  </r>
  <r>
    <x v="7"/>
    <n v="1090"/>
    <n v="202"/>
    <n v="14"/>
    <n v="10"/>
    <n v="1400"/>
    <n v="1000"/>
    <n v="3232"/>
    <n v="4420"/>
    <n v="-1188"/>
    <n v="400"/>
    <x v="0"/>
  </r>
  <r>
    <x v="5"/>
    <n v="1350"/>
    <n v="182"/>
    <n v="15"/>
    <n v="10"/>
    <n v="1250"/>
    <n v="920"/>
    <n v="3094"/>
    <n v="3990"/>
    <n v="-896"/>
    <n v="304"/>
    <x v="0"/>
  </r>
  <r>
    <x v="7"/>
    <n v="1090"/>
    <n v="353"/>
    <n v="14"/>
    <n v="10"/>
    <n v="1400"/>
    <n v="1000"/>
    <n v="5648"/>
    <n v="5930"/>
    <n v="-282"/>
    <n v="400"/>
    <x v="0"/>
  </r>
  <r>
    <x v="1"/>
    <n v="1180"/>
    <n v="349"/>
    <n v="14.5"/>
    <n v="10"/>
    <n v="1150"/>
    <n v="880"/>
    <n v="5758.5"/>
    <n v="5520"/>
    <n v="238.5"/>
    <n v="315"/>
    <x v="1"/>
  </r>
  <r>
    <x v="5"/>
    <n v="1350"/>
    <n v="320"/>
    <n v="15"/>
    <n v="10"/>
    <n v="1250"/>
    <n v="920"/>
    <n v="5440"/>
    <n v="5370"/>
    <n v="70"/>
    <n v="304"/>
    <x v="1"/>
  </r>
  <r>
    <x v="2"/>
    <n v="830"/>
    <n v="481"/>
    <n v="13.5"/>
    <n v="10"/>
    <n v="1300"/>
    <n v="950"/>
    <n v="7455.5"/>
    <n v="7060"/>
    <n v="395.5"/>
    <n v="410"/>
    <x v="1"/>
  </r>
  <r>
    <x v="0"/>
    <n v="325"/>
    <n v="375"/>
    <n v="12"/>
    <n v="10"/>
    <n v="1100"/>
    <n v="850"/>
    <n v="5250"/>
    <n v="5700"/>
    <n v="-450"/>
    <n v="490"/>
    <x v="0"/>
  </r>
  <r>
    <x v="4"/>
    <n v="830"/>
    <n v="413"/>
    <n v="13"/>
    <n v="10"/>
    <n v="1300"/>
    <n v="900"/>
    <n v="6195"/>
    <n v="6330"/>
    <n v="-135"/>
    <n v="435"/>
    <x v="0"/>
  </r>
  <r>
    <x v="2"/>
    <n v="830"/>
    <n v="476"/>
    <n v="13.5"/>
    <n v="10"/>
    <n v="1300"/>
    <n v="950"/>
    <n v="7378"/>
    <n v="7010"/>
    <n v="368"/>
    <n v="410"/>
    <x v="1"/>
  </r>
  <r>
    <x v="1"/>
    <n v="1180"/>
    <n v="70"/>
    <n v="14.5"/>
    <n v="10"/>
    <n v="1150"/>
    <n v="880"/>
    <n v="1155"/>
    <n v="2730"/>
    <n v="-1575"/>
    <n v="315"/>
    <x v="0"/>
  </r>
  <r>
    <x v="0"/>
    <n v="325"/>
    <n v="156"/>
    <n v="12"/>
    <n v="10"/>
    <n v="1100"/>
    <n v="850"/>
    <n v="2184"/>
    <n v="3510"/>
    <n v="-1326"/>
    <n v="490"/>
    <x v="0"/>
  </r>
  <r>
    <x v="0"/>
    <n v="325"/>
    <n v="385"/>
    <n v="12"/>
    <n v="10"/>
    <n v="1100"/>
    <n v="850"/>
    <n v="5390"/>
    <n v="5800"/>
    <n v="-410"/>
    <n v="490"/>
    <x v="0"/>
  </r>
  <r>
    <x v="0"/>
    <n v="325"/>
    <n v="166"/>
    <n v="12"/>
    <n v="10"/>
    <n v="1100"/>
    <n v="850"/>
    <n v="2324"/>
    <n v="3610"/>
    <n v="-1286"/>
    <n v="490"/>
    <x v="0"/>
  </r>
  <r>
    <x v="5"/>
    <n v="1350"/>
    <n v="448"/>
    <n v="15"/>
    <n v="10"/>
    <n v="1250"/>
    <n v="920"/>
    <n v="7616"/>
    <n v="6650"/>
    <n v="966"/>
    <n v="304"/>
    <x v="1"/>
  </r>
  <r>
    <x v="6"/>
    <n v="585"/>
    <n v="341"/>
    <n v="13"/>
    <n v="10"/>
    <n v="1200"/>
    <n v="900"/>
    <n v="5115"/>
    <n v="5510"/>
    <n v="-395"/>
    <n v="420"/>
    <x v="0"/>
  </r>
  <r>
    <x v="2"/>
    <n v="830"/>
    <n v="100"/>
    <n v="13.5"/>
    <n v="10"/>
    <n v="1300"/>
    <n v="950"/>
    <n v="1550"/>
    <n v="3250"/>
    <n v="-1700"/>
    <n v="410"/>
    <x v="0"/>
  </r>
  <r>
    <x v="0"/>
    <n v="325"/>
    <n v="373"/>
    <n v="12"/>
    <n v="10"/>
    <n v="1100"/>
    <n v="850"/>
    <n v="5222"/>
    <n v="5680"/>
    <n v="-458"/>
    <n v="490"/>
    <x v="0"/>
  </r>
  <r>
    <x v="1"/>
    <n v="1180"/>
    <n v="190"/>
    <n v="14.5"/>
    <n v="10"/>
    <n v="1150"/>
    <n v="880"/>
    <n v="3135"/>
    <n v="3930"/>
    <n v="-795"/>
    <n v="315"/>
    <x v="0"/>
  </r>
  <r>
    <x v="4"/>
    <n v="830"/>
    <n v="324"/>
    <n v="13"/>
    <n v="10"/>
    <n v="1300"/>
    <n v="900"/>
    <n v="4860"/>
    <n v="5440"/>
    <n v="-580"/>
    <n v="435"/>
    <x v="0"/>
  </r>
  <r>
    <x v="7"/>
    <n v="1090"/>
    <n v="383"/>
    <n v="14"/>
    <n v="10"/>
    <n v="1400"/>
    <n v="1000"/>
    <n v="6128"/>
    <n v="6230"/>
    <n v="-102"/>
    <n v="400"/>
    <x v="0"/>
  </r>
  <r>
    <x v="1"/>
    <n v="1180"/>
    <n v="422"/>
    <n v="14.5"/>
    <n v="10"/>
    <n v="1150"/>
    <n v="880"/>
    <n v="6963"/>
    <n v="6250"/>
    <n v="713"/>
    <n v="315"/>
    <x v="1"/>
  </r>
  <r>
    <x v="5"/>
    <n v="1350"/>
    <n v="76"/>
    <n v="15"/>
    <n v="10"/>
    <n v="1250"/>
    <n v="920"/>
    <n v="1292"/>
    <n v="2930"/>
    <n v="-1638"/>
    <n v="304"/>
    <x v="0"/>
  </r>
  <r>
    <x v="1"/>
    <n v="1180"/>
    <n v="288"/>
    <n v="14.5"/>
    <n v="10"/>
    <n v="1150"/>
    <n v="880"/>
    <n v="4752"/>
    <n v="4910"/>
    <n v="-158"/>
    <n v="315"/>
    <x v="0"/>
  </r>
  <r>
    <x v="5"/>
    <n v="1350"/>
    <n v="340"/>
    <n v="15"/>
    <n v="10"/>
    <n v="1250"/>
    <n v="920"/>
    <n v="5780"/>
    <n v="5570"/>
    <n v="210"/>
    <n v="304"/>
    <x v="1"/>
  </r>
  <r>
    <x v="3"/>
    <n v="2000"/>
    <n v="193"/>
    <n v="16"/>
    <n v="10"/>
    <n v="1000"/>
    <n v="800"/>
    <n v="3474"/>
    <n v="3730"/>
    <n v="-256"/>
    <n v="210"/>
    <x v="0"/>
  </r>
  <r>
    <x v="7"/>
    <n v="1090"/>
    <n v="469"/>
    <n v="14"/>
    <n v="10"/>
    <n v="1400"/>
    <n v="1000"/>
    <n v="7504"/>
    <n v="7090"/>
    <n v="414"/>
    <n v="400"/>
    <x v="1"/>
  </r>
  <r>
    <x v="4"/>
    <n v="830"/>
    <n v="195"/>
    <n v="13"/>
    <n v="10"/>
    <n v="1300"/>
    <n v="900"/>
    <n v="2925"/>
    <n v="4150"/>
    <n v="-1225"/>
    <n v="435"/>
    <x v="0"/>
  </r>
  <r>
    <x v="7"/>
    <n v="1090"/>
    <n v="482"/>
    <n v="14"/>
    <n v="10"/>
    <n v="1400"/>
    <n v="1000"/>
    <n v="7712"/>
    <n v="7220"/>
    <n v="492"/>
    <n v="400"/>
    <x v="1"/>
  </r>
  <r>
    <x v="1"/>
    <n v="1180"/>
    <n v="181"/>
    <n v="14.5"/>
    <n v="10"/>
    <n v="1150"/>
    <n v="880"/>
    <n v="2986.5"/>
    <n v="3840"/>
    <n v="-853.5"/>
    <n v="315"/>
    <x v="0"/>
  </r>
  <r>
    <x v="7"/>
    <n v="1090"/>
    <n v="394"/>
    <n v="14"/>
    <n v="10"/>
    <n v="1400"/>
    <n v="1000"/>
    <n v="6304"/>
    <n v="6340"/>
    <n v="-36"/>
    <n v="400"/>
    <x v="0"/>
  </r>
  <r>
    <x v="4"/>
    <n v="830"/>
    <n v="312"/>
    <n v="13"/>
    <n v="10"/>
    <n v="1300"/>
    <n v="900"/>
    <n v="4680"/>
    <n v="5320"/>
    <n v="-640"/>
    <n v="435"/>
    <x v="0"/>
  </r>
  <r>
    <x v="0"/>
    <n v="325"/>
    <n v="157"/>
    <n v="12"/>
    <n v="10"/>
    <n v="1100"/>
    <n v="850"/>
    <n v="2198"/>
    <n v="3520"/>
    <n v="-1322"/>
    <n v="490"/>
    <x v="0"/>
  </r>
  <r>
    <x v="7"/>
    <n v="1090"/>
    <n v="88"/>
    <n v="14"/>
    <n v="10"/>
    <n v="1400"/>
    <n v="1000"/>
    <n v="1408"/>
    <n v="3280"/>
    <n v="-1872"/>
    <n v="400"/>
    <x v="0"/>
  </r>
  <r>
    <x v="1"/>
    <n v="1180"/>
    <n v="208"/>
    <n v="14.5"/>
    <n v="10"/>
    <n v="1150"/>
    <n v="880"/>
    <n v="3432"/>
    <n v="4110"/>
    <n v="-678"/>
    <n v="315"/>
    <x v="0"/>
  </r>
  <r>
    <x v="0"/>
    <n v="325"/>
    <n v="496"/>
    <n v="12"/>
    <n v="10"/>
    <n v="1100"/>
    <n v="850"/>
    <n v="6944"/>
    <n v="6910"/>
    <n v="34"/>
    <n v="490"/>
    <x v="1"/>
  </r>
  <r>
    <x v="3"/>
    <n v="2000"/>
    <n v="290"/>
    <n v="16"/>
    <n v="10"/>
    <n v="1000"/>
    <n v="800"/>
    <n v="5220"/>
    <n v="4700"/>
    <n v="520"/>
    <n v="210"/>
    <x v="1"/>
  </r>
  <r>
    <x v="7"/>
    <n v="1090"/>
    <n v="494"/>
    <n v="14"/>
    <n v="10"/>
    <n v="1400"/>
    <n v="1000"/>
    <n v="7904"/>
    <n v="7340"/>
    <n v="564"/>
    <n v="400"/>
    <x v="1"/>
  </r>
  <r>
    <x v="7"/>
    <n v="1090"/>
    <n v="489"/>
    <n v="14"/>
    <n v="10"/>
    <n v="1400"/>
    <n v="1000"/>
    <n v="7824"/>
    <n v="7290"/>
    <n v="534"/>
    <n v="400"/>
    <x v="1"/>
  </r>
  <r>
    <x v="5"/>
    <n v="1350"/>
    <n v="133"/>
    <n v="15"/>
    <n v="10"/>
    <n v="1250"/>
    <n v="920"/>
    <n v="2261"/>
    <n v="3500"/>
    <n v="-1239"/>
    <n v="304"/>
    <x v="0"/>
  </r>
  <r>
    <x v="5"/>
    <n v="1350"/>
    <n v="423"/>
    <n v="15"/>
    <n v="10"/>
    <n v="1250"/>
    <n v="920"/>
    <n v="7191"/>
    <n v="6400"/>
    <n v="791"/>
    <n v="304"/>
    <x v="1"/>
  </r>
  <r>
    <x v="0"/>
    <n v="325"/>
    <n v="359"/>
    <n v="12"/>
    <n v="10"/>
    <n v="1100"/>
    <n v="850"/>
    <n v="5026"/>
    <n v="5540"/>
    <n v="-514"/>
    <n v="490"/>
    <x v="0"/>
  </r>
  <r>
    <x v="6"/>
    <n v="585"/>
    <n v="221"/>
    <n v="13"/>
    <n v="10"/>
    <n v="1200"/>
    <n v="900"/>
    <n v="3315"/>
    <n v="4310"/>
    <n v="-995"/>
    <n v="420"/>
    <x v="0"/>
  </r>
  <r>
    <x v="3"/>
    <n v="2000"/>
    <n v="222"/>
    <n v="16"/>
    <n v="10"/>
    <n v="1000"/>
    <n v="800"/>
    <n v="3996"/>
    <n v="4020"/>
    <n v="-24"/>
    <n v="210"/>
    <x v="1"/>
  </r>
  <r>
    <x v="7"/>
    <n v="1090"/>
    <n v="96"/>
    <n v="14"/>
    <n v="10"/>
    <n v="1400"/>
    <n v="1000"/>
    <n v="1536"/>
    <n v="3360"/>
    <n v="-1824"/>
    <n v="400"/>
    <x v="0"/>
  </r>
  <r>
    <x v="2"/>
    <n v="830"/>
    <n v="190"/>
    <n v="13.5"/>
    <n v="10"/>
    <n v="1300"/>
    <n v="950"/>
    <n v="2945"/>
    <n v="4150"/>
    <n v="-1205"/>
    <n v="410"/>
    <x v="0"/>
  </r>
  <r>
    <x v="0"/>
    <n v="325"/>
    <n v="455"/>
    <n v="12"/>
    <n v="10"/>
    <n v="1100"/>
    <n v="850"/>
    <n v="6370"/>
    <n v="6500"/>
    <n v="-130"/>
    <n v="490"/>
    <x v="0"/>
  </r>
  <r>
    <x v="4"/>
    <n v="830"/>
    <n v="326"/>
    <n v="13"/>
    <n v="10"/>
    <n v="1300"/>
    <n v="900"/>
    <n v="4890"/>
    <n v="5460"/>
    <n v="-570"/>
    <n v="435"/>
    <x v="0"/>
  </r>
  <r>
    <x v="4"/>
    <n v="830"/>
    <n v="269"/>
    <n v="13"/>
    <n v="10"/>
    <n v="1300"/>
    <n v="900"/>
    <n v="4035"/>
    <n v="4890"/>
    <n v="-855"/>
    <n v="435"/>
    <x v="0"/>
  </r>
  <r>
    <x v="6"/>
    <n v="585"/>
    <n v="75"/>
    <n v="13"/>
    <n v="10"/>
    <n v="1200"/>
    <n v="900"/>
    <n v="1125"/>
    <n v="2850"/>
    <n v="-1725"/>
    <n v="420"/>
    <x v="0"/>
  </r>
  <r>
    <x v="6"/>
    <n v="585"/>
    <n v="320"/>
    <n v="13"/>
    <n v="10"/>
    <n v="1200"/>
    <n v="900"/>
    <n v="4800"/>
    <n v="5300"/>
    <n v="-500"/>
    <n v="420"/>
    <x v="0"/>
  </r>
  <r>
    <x v="7"/>
    <n v="1090"/>
    <n v="427"/>
    <n v="14"/>
    <n v="10"/>
    <n v="1400"/>
    <n v="1000"/>
    <n v="6832"/>
    <n v="6670"/>
    <n v="162"/>
    <n v="400"/>
    <x v="1"/>
  </r>
  <r>
    <x v="6"/>
    <n v="585"/>
    <n v="174"/>
    <n v="13"/>
    <n v="10"/>
    <n v="1200"/>
    <n v="900"/>
    <n v="2610"/>
    <n v="3840"/>
    <n v="-1230"/>
    <n v="420"/>
    <x v="0"/>
  </r>
  <r>
    <x v="7"/>
    <n v="1090"/>
    <n v="121"/>
    <n v="14"/>
    <n v="10"/>
    <n v="1400"/>
    <n v="1000"/>
    <n v="1936"/>
    <n v="3610"/>
    <n v="-1674"/>
    <n v="400"/>
    <x v="0"/>
  </r>
  <r>
    <x v="3"/>
    <n v="2000"/>
    <n v="257"/>
    <n v="16"/>
    <n v="10"/>
    <n v="1000"/>
    <n v="800"/>
    <n v="4626"/>
    <n v="4370"/>
    <n v="256"/>
    <n v="210"/>
    <x v="1"/>
  </r>
  <r>
    <x v="6"/>
    <n v="585"/>
    <n v="203"/>
    <n v="13"/>
    <n v="10"/>
    <n v="1200"/>
    <n v="900"/>
    <n v="3045"/>
    <n v="4130"/>
    <n v="-1085"/>
    <n v="420"/>
    <x v="0"/>
  </r>
  <r>
    <x v="2"/>
    <n v="830"/>
    <n v="342"/>
    <n v="13.5"/>
    <n v="10"/>
    <n v="1300"/>
    <n v="950"/>
    <n v="5301"/>
    <n v="5670"/>
    <n v="-369"/>
    <n v="410"/>
    <x v="0"/>
  </r>
  <r>
    <x v="5"/>
    <n v="1350"/>
    <n v="99"/>
    <n v="15"/>
    <n v="10"/>
    <n v="1250"/>
    <n v="920"/>
    <n v="1683"/>
    <n v="3160"/>
    <n v="-1477"/>
    <n v="304"/>
    <x v="0"/>
  </r>
  <r>
    <x v="3"/>
    <n v="2000"/>
    <n v="68"/>
    <n v="16"/>
    <n v="10"/>
    <n v="1000"/>
    <n v="800"/>
    <n v="1224"/>
    <n v="2480"/>
    <n v="-1256"/>
    <n v="210"/>
    <x v="0"/>
  </r>
  <r>
    <x v="5"/>
    <n v="1350"/>
    <n v="109"/>
    <n v="15"/>
    <n v="10"/>
    <n v="1250"/>
    <n v="920"/>
    <n v="1853"/>
    <n v="3260"/>
    <n v="-1407"/>
    <n v="304"/>
    <x v="0"/>
  </r>
  <r>
    <x v="0"/>
    <n v="325"/>
    <n v="251"/>
    <n v="12"/>
    <n v="10"/>
    <n v="1100"/>
    <n v="850"/>
    <n v="3514"/>
    <n v="4460"/>
    <n v="-946"/>
    <n v="490"/>
    <x v="0"/>
  </r>
  <r>
    <x v="6"/>
    <n v="585"/>
    <n v="195"/>
    <n v="13"/>
    <n v="10"/>
    <n v="1200"/>
    <n v="900"/>
    <n v="2925"/>
    <n v="4050"/>
    <n v="-1125"/>
    <n v="420"/>
    <x v="0"/>
  </r>
  <r>
    <x v="2"/>
    <n v="830"/>
    <n v="213"/>
    <n v="13.5"/>
    <n v="10"/>
    <n v="1300"/>
    <n v="950"/>
    <n v="3301.5"/>
    <n v="4380"/>
    <n v="-1078.5"/>
    <n v="410"/>
    <x v="0"/>
  </r>
  <r>
    <x v="7"/>
    <n v="1090"/>
    <n v="488"/>
    <n v="14"/>
    <n v="10"/>
    <n v="1400"/>
    <n v="1000"/>
    <n v="7808"/>
    <n v="7280"/>
    <n v="528"/>
    <n v="400"/>
    <x v="1"/>
  </r>
  <r>
    <x v="7"/>
    <n v="1090"/>
    <n v="118"/>
    <n v="14"/>
    <n v="10"/>
    <n v="1400"/>
    <n v="1000"/>
    <n v="1888"/>
    <n v="3580"/>
    <n v="-1692"/>
    <n v="400"/>
    <x v="0"/>
  </r>
  <r>
    <x v="0"/>
    <n v="325"/>
    <n v="98"/>
    <n v="12"/>
    <n v="10"/>
    <n v="1100"/>
    <n v="850"/>
    <n v="1372"/>
    <n v="2930"/>
    <n v="-1558"/>
    <n v="490"/>
    <x v="0"/>
  </r>
  <r>
    <x v="2"/>
    <n v="830"/>
    <n v="157"/>
    <n v="13.5"/>
    <n v="10"/>
    <n v="1300"/>
    <n v="950"/>
    <n v="2433.5"/>
    <n v="3820"/>
    <n v="-1386.5"/>
    <n v="410"/>
    <x v="0"/>
  </r>
  <r>
    <x v="7"/>
    <n v="1090"/>
    <n v="210"/>
    <n v="14"/>
    <n v="10"/>
    <n v="1400"/>
    <n v="1000"/>
    <n v="3360"/>
    <n v="4500"/>
    <n v="-1140"/>
    <n v="400"/>
    <x v="0"/>
  </r>
  <r>
    <x v="0"/>
    <n v="325"/>
    <n v="198"/>
    <n v="12"/>
    <n v="10"/>
    <n v="1100"/>
    <n v="850"/>
    <n v="2772"/>
    <n v="3930"/>
    <n v="-1158"/>
    <n v="490"/>
    <x v="0"/>
  </r>
  <r>
    <x v="6"/>
    <n v="585"/>
    <n v="199"/>
    <n v="13"/>
    <n v="10"/>
    <n v="1200"/>
    <n v="900"/>
    <n v="2985"/>
    <n v="4090"/>
    <n v="-1105"/>
    <n v="420"/>
    <x v="0"/>
  </r>
  <r>
    <x v="3"/>
    <n v="2000"/>
    <n v="342"/>
    <n v="16"/>
    <n v="10"/>
    <n v="1000"/>
    <n v="800"/>
    <n v="6156"/>
    <n v="5220"/>
    <n v="936"/>
    <n v="210"/>
    <x v="1"/>
  </r>
  <r>
    <x v="0"/>
    <n v="325"/>
    <n v="468"/>
    <n v="12"/>
    <n v="10"/>
    <n v="1100"/>
    <n v="850"/>
    <n v="6552"/>
    <n v="6630"/>
    <n v="-78"/>
    <n v="490"/>
    <x v="0"/>
  </r>
  <r>
    <x v="5"/>
    <n v="1350"/>
    <n v="209"/>
    <n v="15"/>
    <n v="10"/>
    <n v="1250"/>
    <n v="920"/>
    <n v="3553"/>
    <n v="4260"/>
    <n v="-707"/>
    <n v="304"/>
    <x v="0"/>
  </r>
  <r>
    <x v="2"/>
    <n v="830"/>
    <n v="187"/>
    <n v="13.5"/>
    <n v="10"/>
    <n v="1300"/>
    <n v="950"/>
    <n v="2898.5"/>
    <n v="4120"/>
    <n v="-1221.5"/>
    <n v="410"/>
    <x v="0"/>
  </r>
  <r>
    <x v="6"/>
    <n v="585"/>
    <n v="127"/>
    <n v="13"/>
    <n v="10"/>
    <n v="1200"/>
    <n v="900"/>
    <n v="1905"/>
    <n v="3370"/>
    <n v="-1465"/>
    <n v="420"/>
    <x v="0"/>
  </r>
  <r>
    <x v="1"/>
    <n v="1180"/>
    <n v="490"/>
    <n v="14.5"/>
    <n v="10"/>
    <n v="1150"/>
    <n v="880"/>
    <n v="8085"/>
    <n v="6930"/>
    <n v="1155"/>
    <n v="315"/>
    <x v="1"/>
  </r>
  <r>
    <x v="4"/>
    <n v="830"/>
    <n v="458"/>
    <n v="13"/>
    <n v="10"/>
    <n v="1300"/>
    <n v="900"/>
    <n v="6870"/>
    <n v="6780"/>
    <n v="90"/>
    <n v="435"/>
    <x v="1"/>
  </r>
  <r>
    <x v="7"/>
    <n v="1090"/>
    <n v="369"/>
    <n v="14"/>
    <n v="10"/>
    <n v="1400"/>
    <n v="1000"/>
    <n v="5904"/>
    <n v="6090"/>
    <n v="-186"/>
    <n v="400"/>
    <x v="0"/>
  </r>
  <r>
    <x v="2"/>
    <n v="830"/>
    <n v="312"/>
    <n v="13.5"/>
    <n v="10"/>
    <n v="1300"/>
    <n v="950"/>
    <n v="4836"/>
    <n v="5370"/>
    <n v="-534"/>
    <n v="410"/>
    <x v="0"/>
  </r>
  <r>
    <x v="1"/>
    <n v="1180"/>
    <n v="195"/>
    <n v="14.5"/>
    <n v="10"/>
    <n v="1150"/>
    <n v="880"/>
    <n v="3217.5"/>
    <n v="3980"/>
    <n v="-762.5"/>
    <n v="315"/>
    <x v="0"/>
  </r>
  <r>
    <x v="2"/>
    <n v="830"/>
    <n v="91"/>
    <n v="13.5"/>
    <n v="10"/>
    <n v="1300"/>
    <n v="950"/>
    <n v="1410.5"/>
    <n v="3160"/>
    <n v="-1749.5"/>
    <n v="410"/>
    <x v="0"/>
  </r>
  <r>
    <x v="4"/>
    <n v="830"/>
    <n v="174"/>
    <n v="13"/>
    <n v="10"/>
    <n v="1300"/>
    <n v="900"/>
    <n v="2610"/>
    <n v="3940"/>
    <n v="-1330"/>
    <n v="435"/>
    <x v="0"/>
  </r>
  <r>
    <x v="0"/>
    <n v="325"/>
    <n v="474"/>
    <n v="12"/>
    <n v="10"/>
    <n v="1100"/>
    <n v="850"/>
    <n v="6636"/>
    <n v="6690"/>
    <n v="-54"/>
    <n v="490"/>
    <x v="0"/>
  </r>
  <r>
    <x v="6"/>
    <n v="585"/>
    <n v="329"/>
    <n v="13"/>
    <n v="10"/>
    <n v="1200"/>
    <n v="900"/>
    <n v="4935"/>
    <n v="5390"/>
    <n v="-455"/>
    <n v="420"/>
    <x v="0"/>
  </r>
  <r>
    <x v="5"/>
    <n v="1350"/>
    <n v="351"/>
    <n v="15"/>
    <n v="10"/>
    <n v="1250"/>
    <n v="920"/>
    <n v="5967"/>
    <n v="5680"/>
    <n v="287"/>
    <n v="304"/>
    <x v="1"/>
  </r>
  <r>
    <x v="2"/>
    <n v="830"/>
    <n v="117"/>
    <n v="13.5"/>
    <n v="10"/>
    <n v="1300"/>
    <n v="950"/>
    <n v="1813.5"/>
    <n v="3420"/>
    <n v="-1606.5"/>
    <n v="410"/>
    <x v="0"/>
  </r>
  <r>
    <x v="7"/>
    <n v="1090"/>
    <n v="151"/>
    <n v="14"/>
    <n v="10"/>
    <n v="1400"/>
    <n v="1000"/>
    <n v="2416"/>
    <n v="3910"/>
    <n v="-1494"/>
    <n v="400"/>
    <x v="0"/>
  </r>
  <r>
    <x v="7"/>
    <n v="1090"/>
    <n v="337"/>
    <n v="14"/>
    <n v="10"/>
    <n v="1400"/>
    <n v="1000"/>
    <n v="5392"/>
    <n v="5770"/>
    <n v="-378"/>
    <n v="400"/>
    <x v="0"/>
  </r>
  <r>
    <x v="0"/>
    <n v="325"/>
    <n v="158"/>
    <n v="12"/>
    <n v="10"/>
    <n v="1100"/>
    <n v="850"/>
    <n v="2212"/>
    <n v="3530"/>
    <n v="-1318"/>
    <n v="490"/>
    <x v="0"/>
  </r>
  <r>
    <x v="4"/>
    <n v="830"/>
    <n v="85"/>
    <n v="13"/>
    <n v="10"/>
    <n v="1300"/>
    <n v="900"/>
    <n v="1275"/>
    <n v="3050"/>
    <n v="-1775"/>
    <n v="435"/>
    <x v="0"/>
  </r>
  <r>
    <x v="3"/>
    <n v="2000"/>
    <n v="278"/>
    <n v="16"/>
    <n v="10"/>
    <n v="1000"/>
    <n v="800"/>
    <n v="5004"/>
    <n v="4580"/>
    <n v="424"/>
    <n v="210"/>
    <x v="1"/>
  </r>
  <r>
    <x v="6"/>
    <n v="585"/>
    <n v="213"/>
    <n v="13"/>
    <n v="10"/>
    <n v="1200"/>
    <n v="900"/>
    <n v="3195"/>
    <n v="4230"/>
    <n v="-1035"/>
    <n v="420"/>
    <x v="0"/>
  </r>
  <r>
    <x v="2"/>
    <n v="830"/>
    <n v="122"/>
    <n v="13.5"/>
    <n v="10"/>
    <n v="1300"/>
    <n v="950"/>
    <n v="1891"/>
    <n v="3470"/>
    <n v="-1579"/>
    <n v="410"/>
    <x v="0"/>
  </r>
  <r>
    <x v="3"/>
    <n v="2000"/>
    <n v="402"/>
    <n v="16"/>
    <n v="10"/>
    <n v="1000"/>
    <n v="800"/>
    <n v="7236"/>
    <n v="5820"/>
    <n v="1416"/>
    <n v="210"/>
    <x v="1"/>
  </r>
  <r>
    <x v="2"/>
    <n v="830"/>
    <n v="119"/>
    <n v="13.5"/>
    <n v="10"/>
    <n v="1300"/>
    <n v="950"/>
    <n v="1844.5"/>
    <n v="3440"/>
    <n v="-1595.5"/>
    <n v="410"/>
    <x v="0"/>
  </r>
  <r>
    <x v="6"/>
    <n v="585"/>
    <n v="245"/>
    <n v="13"/>
    <n v="10"/>
    <n v="1200"/>
    <n v="900"/>
    <n v="3675"/>
    <n v="4550"/>
    <n v="-875"/>
    <n v="420"/>
    <x v="0"/>
  </r>
  <r>
    <x v="1"/>
    <n v="1180"/>
    <n v="98"/>
    <n v="14.5"/>
    <n v="10"/>
    <n v="1150"/>
    <n v="880"/>
    <n v="1617"/>
    <n v="3010"/>
    <n v="-1393"/>
    <n v="315"/>
    <x v="0"/>
  </r>
  <r>
    <x v="5"/>
    <n v="1350"/>
    <n v="179"/>
    <n v="15"/>
    <n v="10"/>
    <n v="1250"/>
    <n v="920"/>
    <n v="3043"/>
    <n v="3960"/>
    <n v="-917"/>
    <n v="304"/>
    <x v="0"/>
  </r>
  <r>
    <x v="5"/>
    <n v="1350"/>
    <n v="54"/>
    <n v="15"/>
    <n v="10"/>
    <n v="1250"/>
    <n v="920"/>
    <n v="918"/>
    <n v="2710"/>
    <n v="-1792"/>
    <n v="304"/>
    <x v="0"/>
  </r>
  <r>
    <x v="5"/>
    <n v="1350"/>
    <n v="76"/>
    <n v="15"/>
    <n v="10"/>
    <n v="1250"/>
    <n v="920"/>
    <n v="1292"/>
    <n v="2930"/>
    <n v="-1638"/>
    <n v="304"/>
    <x v="0"/>
  </r>
  <r>
    <x v="3"/>
    <n v="2000"/>
    <n v="198"/>
    <n v="16"/>
    <n v="10"/>
    <n v="1000"/>
    <n v="800"/>
    <n v="3564"/>
    <n v="3780"/>
    <n v="-216"/>
    <n v="210"/>
    <x v="0"/>
  </r>
  <r>
    <x v="3"/>
    <n v="2000"/>
    <n v="279"/>
    <n v="16"/>
    <n v="10"/>
    <n v="1000"/>
    <n v="800"/>
    <n v="5022"/>
    <n v="4590"/>
    <n v="432"/>
    <n v="210"/>
    <x v="1"/>
  </r>
  <r>
    <x v="3"/>
    <n v="2000"/>
    <n v="99"/>
    <n v="16"/>
    <n v="10"/>
    <n v="1000"/>
    <n v="800"/>
    <n v="1782"/>
    <n v="2790"/>
    <n v="-1008"/>
    <n v="210"/>
    <x v="0"/>
  </r>
  <r>
    <x v="2"/>
    <n v="830"/>
    <n v="349"/>
    <n v="13.5"/>
    <n v="10"/>
    <n v="1300"/>
    <n v="950"/>
    <n v="5409.5"/>
    <n v="5740"/>
    <n v="-330.5"/>
    <n v="410"/>
    <x v="0"/>
  </r>
  <r>
    <x v="1"/>
    <n v="1180"/>
    <n v="107"/>
    <n v="14.5"/>
    <n v="10"/>
    <n v="1150"/>
    <n v="880"/>
    <n v="1765.5"/>
    <n v="3100"/>
    <n v="-1334.5"/>
    <n v="315"/>
    <x v="0"/>
  </r>
  <r>
    <x v="2"/>
    <n v="830"/>
    <n v="391"/>
    <n v="13.5"/>
    <n v="10"/>
    <n v="1300"/>
    <n v="950"/>
    <n v="6060.5"/>
    <n v="6160"/>
    <n v="-99.5"/>
    <n v="410"/>
    <x v="0"/>
  </r>
  <r>
    <x v="4"/>
    <n v="830"/>
    <n v="179"/>
    <n v="13"/>
    <n v="10"/>
    <n v="1300"/>
    <n v="900"/>
    <n v="2685"/>
    <n v="3990"/>
    <n v="-1305"/>
    <n v="435"/>
    <x v="0"/>
  </r>
  <r>
    <x v="0"/>
    <n v="325"/>
    <n v="221"/>
    <n v="12"/>
    <n v="10"/>
    <n v="1100"/>
    <n v="850"/>
    <n v="3094"/>
    <n v="4160"/>
    <n v="-1066"/>
    <n v="490"/>
    <x v="0"/>
  </r>
  <r>
    <x v="7"/>
    <n v="1090"/>
    <n v="151"/>
    <n v="14"/>
    <n v="10"/>
    <n v="1400"/>
    <n v="1000"/>
    <n v="2416"/>
    <n v="3910"/>
    <n v="-1494"/>
    <n v="400"/>
    <x v="0"/>
  </r>
  <r>
    <x v="6"/>
    <n v="585"/>
    <n v="340"/>
    <n v="13"/>
    <n v="10"/>
    <n v="1200"/>
    <n v="900"/>
    <n v="5100"/>
    <n v="5500"/>
    <n v="-400"/>
    <n v="420"/>
    <x v="0"/>
  </r>
  <r>
    <x v="7"/>
    <n v="1090"/>
    <n v="335"/>
    <n v="14"/>
    <n v="10"/>
    <n v="1400"/>
    <n v="1000"/>
    <n v="5360"/>
    <n v="5750"/>
    <n v="-390"/>
    <n v="400"/>
    <x v="0"/>
  </r>
  <r>
    <x v="5"/>
    <n v="1350"/>
    <n v="313"/>
    <n v="15"/>
    <n v="10"/>
    <n v="1250"/>
    <n v="920"/>
    <n v="5321"/>
    <n v="5300"/>
    <n v="21"/>
    <n v="304"/>
    <x v="1"/>
  </r>
  <r>
    <x v="4"/>
    <n v="830"/>
    <n v="349"/>
    <n v="13"/>
    <n v="10"/>
    <n v="1300"/>
    <n v="900"/>
    <n v="5235"/>
    <n v="5690"/>
    <n v="-455"/>
    <n v="435"/>
    <x v="0"/>
  </r>
  <r>
    <x v="7"/>
    <n v="1090"/>
    <n v="85"/>
    <n v="14"/>
    <n v="10"/>
    <n v="1400"/>
    <n v="1000"/>
    <n v="1360"/>
    <n v="3250"/>
    <n v="-1890"/>
    <n v="400"/>
    <x v="0"/>
  </r>
  <r>
    <x v="1"/>
    <n v="1180"/>
    <n v="382"/>
    <n v="14.5"/>
    <n v="10"/>
    <n v="1150"/>
    <n v="880"/>
    <n v="6303"/>
    <n v="5850"/>
    <n v="453"/>
    <n v="315"/>
    <x v="1"/>
  </r>
  <r>
    <x v="1"/>
    <n v="1180"/>
    <n v="336"/>
    <n v="14.5"/>
    <n v="10"/>
    <n v="1150"/>
    <n v="880"/>
    <n v="5544"/>
    <n v="5390"/>
    <n v="154"/>
    <n v="315"/>
    <x v="1"/>
  </r>
  <r>
    <x v="0"/>
    <n v="325"/>
    <n v="360"/>
    <n v="12"/>
    <n v="10"/>
    <n v="1100"/>
    <n v="850"/>
    <n v="5040"/>
    <n v="5550"/>
    <n v="-510"/>
    <n v="490"/>
    <x v="0"/>
  </r>
  <r>
    <x v="3"/>
    <n v="2000"/>
    <n v="155"/>
    <n v="16"/>
    <n v="10"/>
    <n v="1000"/>
    <n v="800"/>
    <n v="2790"/>
    <n v="3350"/>
    <n v="-560"/>
    <n v="210"/>
    <x v="0"/>
  </r>
  <r>
    <x v="4"/>
    <n v="830"/>
    <n v="207"/>
    <n v="13"/>
    <n v="10"/>
    <n v="1300"/>
    <n v="900"/>
    <n v="3105"/>
    <n v="4270"/>
    <n v="-1165"/>
    <n v="435"/>
    <x v="0"/>
  </r>
  <r>
    <x v="6"/>
    <n v="585"/>
    <n v="104"/>
    <n v="13"/>
    <n v="10"/>
    <n v="1200"/>
    <n v="900"/>
    <n v="1560"/>
    <n v="3140"/>
    <n v="-1580"/>
    <n v="420"/>
    <x v="0"/>
  </r>
  <r>
    <x v="3"/>
    <n v="2000"/>
    <n v="61"/>
    <n v="16"/>
    <n v="10"/>
    <n v="1000"/>
    <n v="800"/>
    <n v="1098"/>
    <n v="2410"/>
    <n v="-1312"/>
    <n v="210"/>
    <x v="0"/>
  </r>
  <r>
    <x v="6"/>
    <n v="585"/>
    <n v="449"/>
    <n v="13"/>
    <n v="10"/>
    <n v="1200"/>
    <n v="900"/>
    <n v="6735"/>
    <n v="6590"/>
    <n v="145"/>
    <n v="420"/>
    <x v="1"/>
  </r>
  <r>
    <x v="5"/>
    <n v="1350"/>
    <n v="185"/>
    <n v="15"/>
    <n v="10"/>
    <n v="1250"/>
    <n v="920"/>
    <n v="3145"/>
    <n v="4020"/>
    <n v="-875"/>
    <n v="304"/>
    <x v="0"/>
  </r>
  <r>
    <x v="5"/>
    <n v="1350"/>
    <n v="52"/>
    <n v="15"/>
    <n v="10"/>
    <n v="1250"/>
    <n v="920"/>
    <n v="884"/>
    <n v="2690"/>
    <n v="-1806"/>
    <n v="304"/>
    <x v="0"/>
  </r>
  <r>
    <x v="3"/>
    <n v="2000"/>
    <n v="79"/>
    <n v="16"/>
    <n v="10"/>
    <n v="1000"/>
    <n v="800"/>
    <n v="1422"/>
    <n v="2590"/>
    <n v="-1168"/>
    <n v="210"/>
    <x v="0"/>
  </r>
  <r>
    <x v="1"/>
    <n v="1180"/>
    <n v="328"/>
    <n v="14.5"/>
    <n v="10"/>
    <n v="1150"/>
    <n v="880"/>
    <n v="5412"/>
    <n v="5310"/>
    <n v="102"/>
    <n v="315"/>
    <x v="1"/>
  </r>
  <r>
    <x v="5"/>
    <n v="1350"/>
    <n v="164"/>
    <n v="15"/>
    <n v="10"/>
    <n v="1250"/>
    <n v="920"/>
    <n v="2788"/>
    <n v="3810"/>
    <n v="-1022"/>
    <n v="304"/>
    <x v="0"/>
  </r>
  <r>
    <x v="3"/>
    <n v="2000"/>
    <n v="167"/>
    <n v="16"/>
    <n v="10"/>
    <n v="1000"/>
    <n v="800"/>
    <n v="3006"/>
    <n v="3470"/>
    <n v="-464"/>
    <n v="210"/>
    <x v="0"/>
  </r>
  <r>
    <x v="1"/>
    <n v="1180"/>
    <n v="409"/>
    <n v="14.5"/>
    <n v="10"/>
    <n v="1150"/>
    <n v="880"/>
    <n v="6748.5"/>
    <n v="6120"/>
    <n v="628.5"/>
    <n v="315"/>
    <x v="1"/>
  </r>
  <r>
    <x v="3"/>
    <n v="2000"/>
    <n v="413"/>
    <n v="16"/>
    <n v="10"/>
    <n v="1000"/>
    <n v="800"/>
    <n v="7434"/>
    <n v="5930"/>
    <n v="1504"/>
    <n v="210"/>
    <x v="1"/>
  </r>
  <r>
    <x v="6"/>
    <n v="585"/>
    <n v="170"/>
    <n v="13"/>
    <n v="10"/>
    <n v="1200"/>
    <n v="900"/>
    <n v="2550"/>
    <n v="3800"/>
    <n v="-1250"/>
    <n v="420"/>
    <x v="0"/>
  </r>
  <r>
    <x v="4"/>
    <n v="830"/>
    <n v="198"/>
    <n v="13"/>
    <n v="10"/>
    <n v="1300"/>
    <n v="900"/>
    <n v="2970"/>
    <n v="4180"/>
    <n v="-1210"/>
    <n v="435"/>
    <x v="0"/>
  </r>
  <r>
    <x v="5"/>
    <n v="1350"/>
    <n v="455"/>
    <n v="15"/>
    <n v="10"/>
    <n v="1250"/>
    <n v="920"/>
    <n v="7735"/>
    <n v="6720"/>
    <n v="1015"/>
    <n v="304"/>
    <x v="1"/>
  </r>
  <r>
    <x v="7"/>
    <n v="1090"/>
    <n v="280"/>
    <n v="14"/>
    <n v="10"/>
    <n v="1400"/>
    <n v="1000"/>
    <n v="4480"/>
    <n v="5200"/>
    <n v="-720"/>
    <n v="400"/>
    <x v="0"/>
  </r>
  <r>
    <x v="3"/>
    <n v="2000"/>
    <n v="210"/>
    <n v="16"/>
    <n v="10"/>
    <n v="1000"/>
    <n v="800"/>
    <n v="3780"/>
    <n v="3900"/>
    <n v="-120"/>
    <n v="210"/>
    <x v="0"/>
  </r>
  <r>
    <x v="1"/>
    <n v="1180"/>
    <n v="321"/>
    <n v="14.5"/>
    <n v="10"/>
    <n v="1150"/>
    <n v="880"/>
    <n v="5296.5"/>
    <n v="5240"/>
    <n v="56.5"/>
    <n v="315"/>
    <x v="1"/>
  </r>
  <r>
    <x v="5"/>
    <n v="1350"/>
    <n v="87"/>
    <n v="15"/>
    <n v="10"/>
    <n v="1250"/>
    <n v="920"/>
    <n v="1479"/>
    <n v="3040"/>
    <n v="-1561"/>
    <n v="304"/>
    <x v="0"/>
  </r>
  <r>
    <x v="5"/>
    <n v="1350"/>
    <n v="275"/>
    <n v="15"/>
    <n v="10"/>
    <n v="1250"/>
    <n v="920"/>
    <n v="4675"/>
    <n v="4920"/>
    <n v="-245"/>
    <n v="304"/>
    <x v="0"/>
  </r>
  <r>
    <x v="1"/>
    <n v="1180"/>
    <n v="191"/>
    <n v="14.5"/>
    <n v="10"/>
    <n v="1150"/>
    <n v="880"/>
    <n v="3151.5"/>
    <n v="3940"/>
    <n v="-788.5"/>
    <n v="315"/>
    <x v="0"/>
  </r>
  <r>
    <x v="5"/>
    <n v="1350"/>
    <n v="200"/>
    <n v="15"/>
    <n v="10"/>
    <n v="1250"/>
    <n v="920"/>
    <n v="3400"/>
    <n v="4170"/>
    <n v="-770"/>
    <n v="304"/>
    <x v="0"/>
  </r>
  <r>
    <x v="7"/>
    <n v="1090"/>
    <n v="286"/>
    <n v="14"/>
    <n v="10"/>
    <n v="1400"/>
    <n v="1000"/>
    <n v="4576"/>
    <n v="5260"/>
    <n v="-684"/>
    <n v="400"/>
    <x v="0"/>
  </r>
  <r>
    <x v="7"/>
    <n v="1090"/>
    <n v="410"/>
    <n v="14"/>
    <n v="10"/>
    <n v="1400"/>
    <n v="1000"/>
    <n v="6560"/>
    <n v="6500"/>
    <n v="60"/>
    <n v="400"/>
    <x v="1"/>
  </r>
  <r>
    <x v="1"/>
    <n v="1180"/>
    <n v="307"/>
    <n v="14.5"/>
    <n v="10"/>
    <n v="1150"/>
    <n v="880"/>
    <n v="5065.5"/>
    <n v="5100"/>
    <n v="-34.5"/>
    <n v="315"/>
    <x v="0"/>
  </r>
  <r>
    <x v="2"/>
    <n v="830"/>
    <n v="298"/>
    <n v="13.5"/>
    <n v="10"/>
    <n v="1300"/>
    <n v="950"/>
    <n v="4619"/>
    <n v="5230"/>
    <n v="-611"/>
    <n v="410"/>
    <x v="0"/>
  </r>
  <r>
    <x v="6"/>
    <n v="585"/>
    <n v="498"/>
    <n v="13"/>
    <n v="10"/>
    <n v="1200"/>
    <n v="900"/>
    <n v="7470"/>
    <n v="7080"/>
    <n v="390"/>
    <n v="420"/>
    <x v="1"/>
  </r>
  <r>
    <x v="2"/>
    <n v="830"/>
    <n v="372"/>
    <n v="13.5"/>
    <n v="10"/>
    <n v="1300"/>
    <n v="950"/>
    <n v="5766"/>
    <n v="5970"/>
    <n v="-204"/>
    <n v="410"/>
    <x v="0"/>
  </r>
  <r>
    <x v="5"/>
    <n v="1350"/>
    <n v="239"/>
    <n v="15"/>
    <n v="10"/>
    <n v="1250"/>
    <n v="920"/>
    <n v="4063"/>
    <n v="4560"/>
    <n v="-497"/>
    <n v="304"/>
    <x v="0"/>
  </r>
  <r>
    <x v="0"/>
    <n v="325"/>
    <n v="203"/>
    <n v="12"/>
    <n v="10"/>
    <n v="1100"/>
    <n v="850"/>
    <n v="2842"/>
    <n v="3980"/>
    <n v="-1138"/>
    <n v="490"/>
    <x v="0"/>
  </r>
  <r>
    <x v="5"/>
    <n v="1350"/>
    <n v="360"/>
    <n v="15"/>
    <n v="10"/>
    <n v="1250"/>
    <n v="920"/>
    <n v="6120"/>
    <n v="5770"/>
    <n v="350"/>
    <n v="304"/>
    <x v="1"/>
  </r>
  <r>
    <x v="4"/>
    <n v="830"/>
    <n v="468"/>
    <n v="13"/>
    <n v="10"/>
    <n v="1300"/>
    <n v="900"/>
    <n v="7020"/>
    <n v="6880"/>
    <n v="140"/>
    <n v="435"/>
    <x v="1"/>
  </r>
  <r>
    <x v="4"/>
    <n v="830"/>
    <n v="476"/>
    <n v="13"/>
    <n v="10"/>
    <n v="1300"/>
    <n v="900"/>
    <n v="7140"/>
    <n v="6960"/>
    <n v="180"/>
    <n v="435"/>
    <x v="1"/>
  </r>
  <r>
    <x v="0"/>
    <n v="325"/>
    <n v="391"/>
    <n v="12"/>
    <n v="10"/>
    <n v="1100"/>
    <n v="850"/>
    <n v="5474"/>
    <n v="5860"/>
    <n v="-386"/>
    <n v="490"/>
    <x v="0"/>
  </r>
  <r>
    <x v="5"/>
    <n v="1350"/>
    <n v="150"/>
    <n v="15"/>
    <n v="10"/>
    <n v="1250"/>
    <n v="920"/>
    <n v="2550"/>
    <n v="3670"/>
    <n v="-1120"/>
    <n v="304"/>
    <x v="0"/>
  </r>
  <r>
    <x v="5"/>
    <n v="1350"/>
    <n v="61"/>
    <n v="15"/>
    <n v="10"/>
    <n v="1250"/>
    <n v="920"/>
    <n v="1037"/>
    <n v="2780"/>
    <n v="-1743"/>
    <n v="304"/>
    <x v="0"/>
  </r>
  <r>
    <x v="0"/>
    <n v="325"/>
    <n v="98"/>
    <n v="12"/>
    <n v="10"/>
    <n v="1100"/>
    <n v="850"/>
    <n v="1372"/>
    <n v="2930"/>
    <n v="-1558"/>
    <n v="490"/>
    <x v="0"/>
  </r>
  <r>
    <x v="7"/>
    <n v="1090"/>
    <n v="215"/>
    <n v="14"/>
    <n v="10"/>
    <n v="1400"/>
    <n v="1000"/>
    <n v="3440"/>
    <n v="4550"/>
    <n v="-1110"/>
    <n v="400"/>
    <x v="0"/>
  </r>
  <r>
    <x v="7"/>
    <n v="1090"/>
    <n v="478"/>
    <n v="14"/>
    <n v="10"/>
    <n v="1400"/>
    <n v="1000"/>
    <n v="7648"/>
    <n v="7180"/>
    <n v="468"/>
    <n v="400"/>
    <x v="1"/>
  </r>
  <r>
    <x v="2"/>
    <n v="830"/>
    <n v="207"/>
    <n v="13.5"/>
    <n v="10"/>
    <n v="1300"/>
    <n v="950"/>
    <n v="3208.5"/>
    <n v="4320"/>
    <n v="-1111.5"/>
    <n v="410"/>
    <x v="0"/>
  </r>
  <r>
    <x v="3"/>
    <n v="2000"/>
    <n v="207"/>
    <n v="16"/>
    <n v="10"/>
    <n v="1000"/>
    <n v="800"/>
    <n v="3726"/>
    <n v="3870"/>
    <n v="-144"/>
    <n v="210"/>
    <x v="0"/>
  </r>
  <r>
    <x v="4"/>
    <n v="830"/>
    <n v="183"/>
    <n v="13"/>
    <n v="10"/>
    <n v="1300"/>
    <n v="900"/>
    <n v="2745"/>
    <n v="4030"/>
    <n v="-1285"/>
    <n v="435"/>
    <x v="0"/>
  </r>
  <r>
    <x v="2"/>
    <n v="830"/>
    <n v="385"/>
    <n v="13.5"/>
    <n v="10"/>
    <n v="1300"/>
    <n v="950"/>
    <n v="5967.5"/>
    <n v="6100"/>
    <n v="-132.5"/>
    <n v="410"/>
    <x v="0"/>
  </r>
  <r>
    <x v="0"/>
    <n v="325"/>
    <n v="485"/>
    <n v="12"/>
    <n v="10"/>
    <n v="1100"/>
    <n v="850"/>
    <n v="6790"/>
    <n v="6800"/>
    <n v="-10"/>
    <n v="490"/>
    <x v="0"/>
  </r>
  <r>
    <x v="4"/>
    <n v="830"/>
    <n v="122"/>
    <n v="13"/>
    <n v="10"/>
    <n v="1300"/>
    <n v="900"/>
    <n v="1830"/>
    <n v="3420"/>
    <n v="-1590"/>
    <n v="435"/>
    <x v="0"/>
  </r>
  <r>
    <x v="0"/>
    <n v="325"/>
    <n v="454"/>
    <n v="12"/>
    <n v="10"/>
    <n v="1100"/>
    <n v="850"/>
    <n v="6356"/>
    <n v="6490"/>
    <n v="-134"/>
    <n v="490"/>
    <x v="0"/>
  </r>
  <r>
    <x v="2"/>
    <n v="830"/>
    <n v="115"/>
    <n v="13.5"/>
    <n v="10"/>
    <n v="1300"/>
    <n v="950"/>
    <n v="1782.5"/>
    <n v="3400"/>
    <n v="-1617.5"/>
    <n v="410"/>
    <x v="0"/>
  </r>
  <r>
    <x v="2"/>
    <n v="830"/>
    <n v="179"/>
    <n v="13.5"/>
    <n v="10"/>
    <n v="1300"/>
    <n v="950"/>
    <n v="2774.5"/>
    <n v="4040"/>
    <n v="-1265.5"/>
    <n v="410"/>
    <x v="0"/>
  </r>
  <r>
    <x v="2"/>
    <n v="830"/>
    <n v="255"/>
    <n v="13.5"/>
    <n v="10"/>
    <n v="1300"/>
    <n v="950"/>
    <n v="3952.5"/>
    <n v="4800"/>
    <n v="-847.5"/>
    <n v="410"/>
    <x v="0"/>
  </r>
  <r>
    <x v="5"/>
    <n v="1350"/>
    <n v="305"/>
    <n v="15"/>
    <n v="10"/>
    <n v="1250"/>
    <n v="920"/>
    <n v="5185"/>
    <n v="5220"/>
    <n v="-35"/>
    <n v="304"/>
    <x v="1"/>
  </r>
  <r>
    <x v="7"/>
    <n v="1090"/>
    <n v="74"/>
    <n v="14"/>
    <n v="10"/>
    <n v="1400"/>
    <n v="1000"/>
    <n v="1184"/>
    <n v="3140"/>
    <n v="-1956"/>
    <n v="400"/>
    <x v="0"/>
  </r>
  <r>
    <x v="7"/>
    <n v="1090"/>
    <n v="330"/>
    <n v="14"/>
    <n v="10"/>
    <n v="1400"/>
    <n v="1000"/>
    <n v="5280"/>
    <n v="5700"/>
    <n v="-420"/>
    <n v="400"/>
    <x v="0"/>
  </r>
  <r>
    <x v="1"/>
    <n v="1180"/>
    <n v="359"/>
    <n v="14.5"/>
    <n v="10"/>
    <n v="1150"/>
    <n v="880"/>
    <n v="5923.5"/>
    <n v="5620"/>
    <n v="303.5"/>
    <n v="315"/>
    <x v="1"/>
  </r>
  <r>
    <x v="6"/>
    <n v="585"/>
    <n v="213"/>
    <n v="13"/>
    <n v="10"/>
    <n v="1200"/>
    <n v="900"/>
    <n v="3195"/>
    <n v="4230"/>
    <n v="-1035"/>
    <n v="420"/>
    <x v="0"/>
  </r>
  <r>
    <x v="0"/>
    <n v="325"/>
    <n v="319"/>
    <n v="12"/>
    <n v="10"/>
    <n v="1100"/>
    <n v="850"/>
    <n v="4466"/>
    <n v="5140"/>
    <n v="-674"/>
    <n v="490"/>
    <x v="0"/>
  </r>
  <r>
    <x v="6"/>
    <n v="585"/>
    <n v="159"/>
    <n v="13"/>
    <n v="10"/>
    <n v="1200"/>
    <n v="900"/>
    <n v="2385"/>
    <n v="3690"/>
    <n v="-1305"/>
    <n v="420"/>
    <x v="0"/>
  </r>
  <r>
    <x v="3"/>
    <n v="2000"/>
    <n v="359"/>
    <n v="16"/>
    <n v="10"/>
    <n v="1000"/>
    <n v="800"/>
    <n v="6462"/>
    <n v="5390"/>
    <n v="1072"/>
    <n v="210"/>
    <x v="1"/>
  </r>
  <r>
    <x v="4"/>
    <n v="830"/>
    <n v="430"/>
    <n v="13"/>
    <n v="10"/>
    <n v="1300"/>
    <n v="900"/>
    <n v="6450"/>
    <n v="6500"/>
    <n v="-50"/>
    <n v="435"/>
    <x v="0"/>
  </r>
  <r>
    <x v="5"/>
    <n v="1350"/>
    <n v="436"/>
    <n v="15"/>
    <n v="10"/>
    <n v="1250"/>
    <n v="920"/>
    <n v="7412"/>
    <n v="6530"/>
    <n v="882"/>
    <n v="304"/>
    <x v="1"/>
  </r>
  <r>
    <x v="2"/>
    <n v="830"/>
    <n v="474"/>
    <n v="13.5"/>
    <n v="10"/>
    <n v="1300"/>
    <n v="950"/>
    <n v="7347"/>
    <n v="6990"/>
    <n v="357"/>
    <n v="410"/>
    <x v="1"/>
  </r>
  <r>
    <x v="4"/>
    <n v="830"/>
    <n v="74"/>
    <n v="13"/>
    <n v="10"/>
    <n v="1300"/>
    <n v="900"/>
    <n v="1110"/>
    <n v="2940"/>
    <n v="-1830"/>
    <n v="435"/>
    <x v="0"/>
  </r>
  <r>
    <x v="1"/>
    <n v="1180"/>
    <n v="166"/>
    <n v="14.5"/>
    <n v="10"/>
    <n v="1150"/>
    <n v="880"/>
    <n v="2739"/>
    <n v="3690"/>
    <n v="-951"/>
    <n v="315"/>
    <x v="0"/>
  </r>
  <r>
    <x v="7"/>
    <n v="1090"/>
    <n v="441"/>
    <n v="14"/>
    <n v="10"/>
    <n v="1400"/>
    <n v="1000"/>
    <n v="7056"/>
    <n v="6810"/>
    <n v="246"/>
    <n v="400"/>
    <x v="1"/>
  </r>
  <r>
    <x v="1"/>
    <n v="1180"/>
    <n v="74"/>
    <n v="14.5"/>
    <n v="10"/>
    <n v="1150"/>
    <n v="880"/>
    <n v="1221"/>
    <n v="2770"/>
    <n v="-1549"/>
    <n v="315"/>
    <x v="0"/>
  </r>
  <r>
    <x v="0"/>
    <n v="325"/>
    <n v="117"/>
    <n v="12"/>
    <n v="10"/>
    <n v="1100"/>
    <n v="850"/>
    <n v="1638"/>
    <n v="3120"/>
    <n v="-1482"/>
    <n v="490"/>
    <x v="0"/>
  </r>
  <r>
    <x v="1"/>
    <n v="1180"/>
    <n v="493"/>
    <n v="14.5"/>
    <n v="10"/>
    <n v="1150"/>
    <n v="880"/>
    <n v="8134.5"/>
    <n v="6960"/>
    <n v="1174.5"/>
    <n v="315"/>
    <x v="1"/>
  </r>
  <r>
    <x v="5"/>
    <n v="1350"/>
    <n v="337"/>
    <n v="15"/>
    <n v="10"/>
    <n v="1250"/>
    <n v="920"/>
    <n v="5729"/>
    <n v="5540"/>
    <n v="189"/>
    <n v="304"/>
    <x v="1"/>
  </r>
  <r>
    <x v="3"/>
    <n v="2000"/>
    <n v="145"/>
    <n v="16"/>
    <n v="10"/>
    <n v="1000"/>
    <n v="800"/>
    <n v="2610"/>
    <n v="3250"/>
    <n v="-640"/>
    <n v="210"/>
    <x v="0"/>
  </r>
  <r>
    <x v="5"/>
    <n v="1350"/>
    <n v="190"/>
    <n v="15"/>
    <n v="10"/>
    <n v="1250"/>
    <n v="920"/>
    <n v="3230"/>
    <n v="4070"/>
    <n v="-840"/>
    <n v="304"/>
    <x v="0"/>
  </r>
  <r>
    <x v="0"/>
    <n v="325"/>
    <n v="383"/>
    <n v="12"/>
    <n v="10"/>
    <n v="1100"/>
    <n v="850"/>
    <n v="5362"/>
    <n v="5780"/>
    <n v="-418"/>
    <n v="490"/>
    <x v="0"/>
  </r>
  <r>
    <x v="5"/>
    <n v="1350"/>
    <n v="195"/>
    <n v="15"/>
    <n v="10"/>
    <n v="1250"/>
    <n v="920"/>
    <n v="3315"/>
    <n v="4120"/>
    <n v="-805"/>
    <n v="304"/>
    <x v="0"/>
  </r>
  <r>
    <x v="1"/>
    <n v="1180"/>
    <n v="365"/>
    <n v="14.5"/>
    <n v="10"/>
    <n v="1150"/>
    <n v="880"/>
    <n v="6022.5"/>
    <n v="5680"/>
    <n v="342.5"/>
    <n v="315"/>
    <x v="1"/>
  </r>
  <r>
    <x v="0"/>
    <n v="325"/>
    <n v="439"/>
    <n v="12"/>
    <n v="10"/>
    <n v="1100"/>
    <n v="850"/>
    <n v="6146"/>
    <n v="6340"/>
    <n v="-194"/>
    <n v="490"/>
    <x v="0"/>
  </r>
  <r>
    <x v="3"/>
    <n v="2000"/>
    <n v="398"/>
    <n v="16"/>
    <n v="10"/>
    <n v="1000"/>
    <n v="800"/>
    <n v="7164"/>
    <n v="5780"/>
    <n v="1384"/>
    <n v="210"/>
    <x v="1"/>
  </r>
  <r>
    <x v="2"/>
    <n v="830"/>
    <n v="303"/>
    <n v="13.5"/>
    <n v="10"/>
    <n v="1300"/>
    <n v="950"/>
    <n v="4696.5"/>
    <n v="5280"/>
    <n v="-583.5"/>
    <n v="410"/>
    <x v="0"/>
  </r>
  <r>
    <x v="7"/>
    <n v="1090"/>
    <n v="109"/>
    <n v="14"/>
    <n v="10"/>
    <n v="1400"/>
    <n v="1000"/>
    <n v="1744"/>
    <n v="3490"/>
    <n v="-1746"/>
    <n v="400"/>
    <x v="0"/>
  </r>
  <r>
    <x v="0"/>
    <n v="325"/>
    <n v="336"/>
    <n v="12"/>
    <n v="10"/>
    <n v="1100"/>
    <n v="850"/>
    <n v="4704"/>
    <n v="5310"/>
    <n v="-606"/>
    <n v="490"/>
    <x v="0"/>
  </r>
  <r>
    <x v="2"/>
    <n v="830"/>
    <n v="54"/>
    <n v="13.5"/>
    <n v="10"/>
    <n v="1300"/>
    <n v="950"/>
    <n v="837"/>
    <n v="2790"/>
    <n v="-1953"/>
    <n v="410"/>
    <x v="0"/>
  </r>
  <r>
    <x v="2"/>
    <n v="830"/>
    <n v="467"/>
    <n v="13.5"/>
    <n v="10"/>
    <n v="1300"/>
    <n v="950"/>
    <n v="7238.5"/>
    <n v="6920"/>
    <n v="318.5"/>
    <n v="410"/>
    <x v="1"/>
  </r>
  <r>
    <x v="7"/>
    <n v="1090"/>
    <n v="394"/>
    <n v="14"/>
    <n v="10"/>
    <n v="1400"/>
    <n v="1000"/>
    <n v="6304"/>
    <n v="6340"/>
    <n v="-36"/>
    <n v="400"/>
    <x v="0"/>
  </r>
  <r>
    <x v="7"/>
    <n v="1090"/>
    <n v="431"/>
    <n v="14"/>
    <n v="10"/>
    <n v="1400"/>
    <n v="1000"/>
    <n v="6896"/>
    <n v="6710"/>
    <n v="186"/>
    <n v="400"/>
    <x v="1"/>
  </r>
  <r>
    <x v="2"/>
    <n v="830"/>
    <n v="227"/>
    <n v="13.5"/>
    <n v="10"/>
    <n v="1300"/>
    <n v="950"/>
    <n v="3518.5"/>
    <n v="4520"/>
    <n v="-1001.5"/>
    <n v="410"/>
    <x v="0"/>
  </r>
  <r>
    <x v="1"/>
    <n v="1180"/>
    <n v="464"/>
    <n v="14.5"/>
    <n v="10"/>
    <n v="1150"/>
    <n v="880"/>
    <n v="7656"/>
    <n v="6670"/>
    <n v="986"/>
    <n v="315"/>
    <x v="1"/>
  </r>
  <r>
    <x v="3"/>
    <n v="2000"/>
    <n v="132"/>
    <n v="16"/>
    <n v="10"/>
    <n v="1000"/>
    <n v="800"/>
    <n v="2376"/>
    <n v="3120"/>
    <n v="-744"/>
    <n v="210"/>
    <x v="0"/>
  </r>
  <r>
    <x v="6"/>
    <n v="585"/>
    <n v="148"/>
    <n v="13"/>
    <n v="10"/>
    <n v="1200"/>
    <n v="900"/>
    <n v="2220"/>
    <n v="3580"/>
    <n v="-1360"/>
    <n v="420"/>
    <x v="0"/>
  </r>
  <r>
    <x v="1"/>
    <n v="1180"/>
    <n v="378"/>
    <n v="14.5"/>
    <n v="10"/>
    <n v="1150"/>
    <n v="880"/>
    <n v="6237"/>
    <n v="5810"/>
    <n v="427"/>
    <n v="315"/>
    <x v="1"/>
  </r>
  <r>
    <x v="5"/>
    <n v="1350"/>
    <n v="239"/>
    <n v="15"/>
    <n v="10"/>
    <n v="1250"/>
    <n v="920"/>
    <n v="4063"/>
    <n v="4560"/>
    <n v="-497"/>
    <n v="304"/>
    <x v="0"/>
  </r>
  <r>
    <x v="4"/>
    <n v="830"/>
    <n v="420"/>
    <n v="13"/>
    <n v="10"/>
    <n v="1300"/>
    <n v="900"/>
    <n v="6300"/>
    <n v="6400"/>
    <n v="-100"/>
    <n v="435"/>
    <x v="0"/>
  </r>
  <r>
    <x v="0"/>
    <n v="325"/>
    <n v="129"/>
    <n v="12"/>
    <n v="10"/>
    <n v="1100"/>
    <n v="850"/>
    <n v="1806"/>
    <n v="3240"/>
    <n v="-1434"/>
    <n v="490"/>
    <x v="0"/>
  </r>
  <r>
    <x v="3"/>
    <n v="2000"/>
    <n v="301"/>
    <n v="16"/>
    <n v="10"/>
    <n v="1000"/>
    <n v="800"/>
    <n v="5418"/>
    <n v="4810"/>
    <n v="608"/>
    <n v="210"/>
    <x v="1"/>
  </r>
  <r>
    <x v="6"/>
    <n v="585"/>
    <n v="309"/>
    <n v="13"/>
    <n v="10"/>
    <n v="1200"/>
    <n v="900"/>
    <n v="4635"/>
    <n v="5190"/>
    <n v="-555"/>
    <n v="420"/>
    <x v="0"/>
  </r>
  <r>
    <x v="5"/>
    <n v="1350"/>
    <n v="152"/>
    <n v="15"/>
    <n v="10"/>
    <n v="1250"/>
    <n v="920"/>
    <n v="2584"/>
    <n v="3690"/>
    <n v="-1106"/>
    <n v="304"/>
    <x v="0"/>
  </r>
  <r>
    <x v="3"/>
    <n v="2000"/>
    <n v="322"/>
    <n v="16"/>
    <n v="10"/>
    <n v="1000"/>
    <n v="800"/>
    <n v="5796"/>
    <n v="5020"/>
    <n v="776"/>
    <n v="210"/>
    <x v="1"/>
  </r>
  <r>
    <x v="1"/>
    <n v="1180"/>
    <n v="408"/>
    <n v="14.5"/>
    <n v="10"/>
    <n v="1150"/>
    <n v="880"/>
    <n v="6732"/>
    <n v="6110"/>
    <n v="622"/>
    <n v="315"/>
    <x v="1"/>
  </r>
  <r>
    <x v="5"/>
    <n v="1350"/>
    <n v="357"/>
    <n v="15"/>
    <n v="10"/>
    <n v="1250"/>
    <n v="920"/>
    <n v="6069"/>
    <n v="5740"/>
    <n v="329"/>
    <n v="304"/>
    <x v="1"/>
  </r>
  <r>
    <x v="1"/>
    <n v="1180"/>
    <n v="357"/>
    <n v="14.5"/>
    <n v="10"/>
    <n v="1150"/>
    <n v="880"/>
    <n v="5890.5"/>
    <n v="5600"/>
    <n v="290.5"/>
    <n v="315"/>
    <x v="1"/>
  </r>
  <r>
    <x v="5"/>
    <n v="1350"/>
    <n v="173"/>
    <n v="15"/>
    <n v="10"/>
    <n v="1250"/>
    <n v="920"/>
    <n v="2941"/>
    <n v="3900"/>
    <n v="-959"/>
    <n v="304"/>
    <x v="0"/>
  </r>
  <r>
    <x v="4"/>
    <n v="830"/>
    <n v="280"/>
    <n v="13"/>
    <n v="10"/>
    <n v="1300"/>
    <n v="900"/>
    <n v="4200"/>
    <n v="5000"/>
    <n v="-800"/>
    <n v="435"/>
    <x v="0"/>
  </r>
  <r>
    <x v="7"/>
    <n v="1090"/>
    <n v="112"/>
    <n v="14"/>
    <n v="10"/>
    <n v="1400"/>
    <n v="1000"/>
    <n v="1792"/>
    <n v="3520"/>
    <n v="-1728"/>
    <n v="400"/>
    <x v="0"/>
  </r>
  <r>
    <x v="1"/>
    <n v="1180"/>
    <n v="165"/>
    <n v="14.5"/>
    <n v="10"/>
    <n v="1150"/>
    <n v="880"/>
    <n v="2722.5"/>
    <n v="3680"/>
    <n v="-957.5"/>
    <n v="315"/>
    <x v="0"/>
  </r>
  <r>
    <x v="0"/>
    <n v="325"/>
    <n v="111"/>
    <n v="12"/>
    <n v="10"/>
    <n v="1100"/>
    <n v="850"/>
    <n v="1554"/>
    <n v="3060"/>
    <n v="-1506"/>
    <n v="490"/>
    <x v="0"/>
  </r>
  <r>
    <x v="3"/>
    <n v="2000"/>
    <n v="56"/>
    <n v="16"/>
    <n v="10"/>
    <n v="1000"/>
    <n v="800"/>
    <n v="1008"/>
    <n v="2360"/>
    <n v="-1352"/>
    <n v="210"/>
    <x v="0"/>
  </r>
  <r>
    <x v="2"/>
    <n v="830"/>
    <n v="141"/>
    <n v="13.5"/>
    <n v="10"/>
    <n v="1300"/>
    <n v="950"/>
    <n v="2185.5"/>
    <n v="3660"/>
    <n v="-1474.5"/>
    <n v="410"/>
    <x v="0"/>
  </r>
  <r>
    <x v="4"/>
    <n v="830"/>
    <n v="63"/>
    <n v="13"/>
    <n v="10"/>
    <n v="1300"/>
    <n v="900"/>
    <n v="945"/>
    <n v="2830"/>
    <n v="-1885"/>
    <n v="435"/>
    <x v="0"/>
  </r>
  <r>
    <x v="0"/>
    <n v="325"/>
    <n v="278"/>
    <n v="12"/>
    <n v="10"/>
    <n v="1100"/>
    <n v="850"/>
    <n v="3892"/>
    <n v="4730"/>
    <n v="-838"/>
    <n v="490"/>
    <x v="0"/>
  </r>
  <r>
    <x v="1"/>
    <n v="1180"/>
    <n v="135"/>
    <n v="14.5"/>
    <n v="10"/>
    <n v="1150"/>
    <n v="880"/>
    <n v="2227.5"/>
    <n v="3380"/>
    <n v="-1152.5"/>
    <n v="315"/>
    <x v="0"/>
  </r>
  <r>
    <x v="1"/>
    <n v="1180"/>
    <n v="232"/>
    <n v="14.5"/>
    <n v="10"/>
    <n v="1150"/>
    <n v="880"/>
    <n v="3828"/>
    <n v="4350"/>
    <n v="-522"/>
    <n v="315"/>
    <x v="0"/>
  </r>
  <r>
    <x v="7"/>
    <n v="1090"/>
    <n v="111"/>
    <n v="14"/>
    <n v="10"/>
    <n v="1400"/>
    <n v="1000"/>
    <n v="1776"/>
    <n v="3510"/>
    <n v="-1734"/>
    <n v="400"/>
    <x v="0"/>
  </r>
  <r>
    <x v="2"/>
    <n v="830"/>
    <n v="454"/>
    <n v="13.5"/>
    <n v="10"/>
    <n v="1300"/>
    <n v="950"/>
    <n v="7037"/>
    <n v="6790"/>
    <n v="247"/>
    <n v="410"/>
    <x v="1"/>
  </r>
  <r>
    <x v="4"/>
    <n v="830"/>
    <n v="279"/>
    <n v="13"/>
    <n v="10"/>
    <n v="1300"/>
    <n v="900"/>
    <n v="4185"/>
    <n v="4990"/>
    <n v="-805"/>
    <n v="435"/>
    <x v="0"/>
  </r>
  <r>
    <x v="0"/>
    <n v="325"/>
    <n v="198"/>
    <n v="12"/>
    <n v="10"/>
    <n v="1100"/>
    <n v="850"/>
    <n v="2772"/>
    <n v="3930"/>
    <n v="-1158"/>
    <n v="490"/>
    <x v="0"/>
  </r>
  <r>
    <x v="7"/>
    <n v="1090"/>
    <n v="363"/>
    <n v="14"/>
    <n v="10"/>
    <n v="1400"/>
    <n v="1000"/>
    <n v="5808"/>
    <n v="6030"/>
    <n v="-222"/>
    <n v="400"/>
    <x v="0"/>
  </r>
  <r>
    <x v="3"/>
    <n v="2000"/>
    <n v="472"/>
    <n v="16"/>
    <n v="10"/>
    <n v="1000"/>
    <n v="800"/>
    <n v="8496"/>
    <n v="6520"/>
    <n v="1976"/>
    <n v="210"/>
    <x v="1"/>
  </r>
  <r>
    <x v="1"/>
    <n v="1180"/>
    <n v="114"/>
    <n v="14.5"/>
    <n v="10"/>
    <n v="1150"/>
    <n v="880"/>
    <n v="1881"/>
    <n v="3170"/>
    <n v="-1289"/>
    <n v="315"/>
    <x v="0"/>
  </r>
  <r>
    <x v="1"/>
    <n v="1180"/>
    <n v="262"/>
    <n v="14.5"/>
    <n v="10"/>
    <n v="1150"/>
    <n v="880"/>
    <n v="4323"/>
    <n v="4650"/>
    <n v="-327"/>
    <n v="315"/>
    <x v="0"/>
  </r>
  <r>
    <x v="7"/>
    <n v="1090"/>
    <n v="291"/>
    <n v="14"/>
    <n v="10"/>
    <n v="1400"/>
    <n v="1000"/>
    <n v="4656"/>
    <n v="5310"/>
    <n v="-654"/>
    <n v="400"/>
    <x v="0"/>
  </r>
  <r>
    <x v="1"/>
    <n v="1180"/>
    <n v="262"/>
    <n v="14.5"/>
    <n v="10"/>
    <n v="1150"/>
    <n v="880"/>
    <n v="4323"/>
    <n v="4650"/>
    <n v="-327"/>
    <n v="315"/>
    <x v="0"/>
  </r>
  <r>
    <x v="1"/>
    <n v="1180"/>
    <n v="387"/>
    <n v="14.5"/>
    <n v="10"/>
    <n v="1150"/>
    <n v="880"/>
    <n v="6385.5"/>
    <n v="5900"/>
    <n v="485.5"/>
    <n v="315"/>
    <x v="1"/>
  </r>
  <r>
    <x v="1"/>
    <n v="1180"/>
    <n v="222"/>
    <n v="14.5"/>
    <n v="10"/>
    <n v="1150"/>
    <n v="880"/>
    <n v="3663"/>
    <n v="4250"/>
    <n v="-587"/>
    <n v="315"/>
    <x v="0"/>
  </r>
  <r>
    <x v="3"/>
    <n v="2000"/>
    <n v="213"/>
    <n v="16"/>
    <n v="10"/>
    <n v="1000"/>
    <n v="800"/>
    <n v="3834"/>
    <n v="3930"/>
    <n v="-96"/>
    <n v="210"/>
    <x v="1"/>
  </r>
  <r>
    <x v="6"/>
    <n v="585"/>
    <n v="237"/>
    <n v="13"/>
    <n v="10"/>
    <n v="1200"/>
    <n v="900"/>
    <n v="3555"/>
    <n v="4470"/>
    <n v="-915"/>
    <n v="420"/>
    <x v="0"/>
  </r>
  <r>
    <x v="2"/>
    <n v="830"/>
    <n v="240"/>
    <n v="13.5"/>
    <n v="10"/>
    <n v="1300"/>
    <n v="950"/>
    <n v="3720"/>
    <n v="4650"/>
    <n v="-930"/>
    <n v="410"/>
    <x v="0"/>
  </r>
  <r>
    <x v="1"/>
    <n v="1180"/>
    <n v="357"/>
    <n v="14.5"/>
    <n v="10"/>
    <n v="1150"/>
    <n v="880"/>
    <n v="5890.5"/>
    <n v="5600"/>
    <n v="290.5"/>
    <n v="315"/>
    <x v="1"/>
  </r>
  <r>
    <x v="3"/>
    <n v="2000"/>
    <n v="232"/>
    <n v="16"/>
    <n v="10"/>
    <n v="1000"/>
    <n v="800"/>
    <n v="4176"/>
    <n v="4120"/>
    <n v="56"/>
    <n v="210"/>
    <x v="1"/>
  </r>
  <r>
    <x v="1"/>
    <n v="1180"/>
    <n v="331"/>
    <n v="14.5"/>
    <n v="10"/>
    <n v="1150"/>
    <n v="880"/>
    <n v="5461.5"/>
    <n v="5340"/>
    <n v="121.5"/>
    <n v="315"/>
    <x v="1"/>
  </r>
  <r>
    <x v="4"/>
    <n v="830"/>
    <n v="245"/>
    <n v="13"/>
    <n v="10"/>
    <n v="1300"/>
    <n v="900"/>
    <n v="3675"/>
    <n v="4650"/>
    <n v="-975"/>
    <n v="435"/>
    <x v="0"/>
  </r>
  <r>
    <x v="7"/>
    <n v="1090"/>
    <n v="101"/>
    <n v="14"/>
    <n v="10"/>
    <n v="1400"/>
    <n v="1000"/>
    <n v="1616"/>
    <n v="3410"/>
    <n v="-1794"/>
    <n v="400"/>
    <x v="0"/>
  </r>
  <r>
    <x v="3"/>
    <n v="2000"/>
    <n v="301"/>
    <n v="16"/>
    <n v="10"/>
    <n v="1000"/>
    <n v="800"/>
    <n v="5418"/>
    <n v="4810"/>
    <n v="608"/>
    <n v="210"/>
    <x v="1"/>
  </r>
  <r>
    <x v="7"/>
    <n v="1090"/>
    <n v="281"/>
    <n v="14"/>
    <n v="10"/>
    <n v="1400"/>
    <n v="1000"/>
    <n v="4496"/>
    <n v="5210"/>
    <n v="-714"/>
    <n v="400"/>
    <x v="0"/>
  </r>
  <r>
    <x v="2"/>
    <n v="830"/>
    <n v="282"/>
    <n v="13.5"/>
    <n v="10"/>
    <n v="1300"/>
    <n v="950"/>
    <n v="4371"/>
    <n v="5070"/>
    <n v="-699"/>
    <n v="410"/>
    <x v="0"/>
  </r>
  <r>
    <x v="1"/>
    <n v="1180"/>
    <n v="485"/>
    <n v="14.5"/>
    <n v="10"/>
    <n v="1150"/>
    <n v="880"/>
    <n v="8002.5"/>
    <n v="6880"/>
    <n v="1122.5"/>
    <n v="315"/>
    <x v="1"/>
  </r>
  <r>
    <x v="1"/>
    <n v="1180"/>
    <n v="471"/>
    <n v="14.5"/>
    <n v="10"/>
    <n v="1150"/>
    <n v="880"/>
    <n v="7771.5"/>
    <n v="6740"/>
    <n v="1031.5"/>
    <n v="315"/>
    <x v="1"/>
  </r>
  <r>
    <x v="7"/>
    <n v="1090"/>
    <n v="70"/>
    <n v="14"/>
    <n v="10"/>
    <n v="1400"/>
    <n v="1000"/>
    <n v="1120"/>
    <n v="3100"/>
    <n v="-1980"/>
    <n v="400"/>
    <x v="0"/>
  </r>
  <r>
    <x v="7"/>
    <n v="1090"/>
    <n v="446"/>
    <n v="14"/>
    <n v="10"/>
    <n v="1400"/>
    <n v="1000"/>
    <n v="7136"/>
    <n v="6860"/>
    <n v="276"/>
    <n v="400"/>
    <x v="1"/>
  </r>
  <r>
    <x v="6"/>
    <n v="585"/>
    <n v="154"/>
    <n v="13"/>
    <n v="10"/>
    <n v="1200"/>
    <n v="900"/>
    <n v="2310"/>
    <n v="3640"/>
    <n v="-1330"/>
    <n v="420"/>
    <x v="0"/>
  </r>
  <r>
    <x v="3"/>
    <n v="2000"/>
    <n v="66"/>
    <n v="16"/>
    <n v="10"/>
    <n v="1000"/>
    <n v="800"/>
    <n v="1188"/>
    <n v="2460"/>
    <n v="-1272"/>
    <n v="210"/>
    <x v="0"/>
  </r>
  <r>
    <x v="3"/>
    <n v="2000"/>
    <n v="442"/>
    <n v="16"/>
    <n v="10"/>
    <n v="1000"/>
    <n v="800"/>
    <n v="7956"/>
    <n v="6220"/>
    <n v="1736"/>
    <n v="210"/>
    <x v="1"/>
  </r>
  <r>
    <x v="6"/>
    <n v="585"/>
    <n v="178"/>
    <n v="13"/>
    <n v="10"/>
    <n v="1200"/>
    <n v="900"/>
    <n v="2670"/>
    <n v="3880"/>
    <n v="-1210"/>
    <n v="420"/>
    <x v="0"/>
  </r>
  <r>
    <x v="7"/>
    <n v="1090"/>
    <n v="109"/>
    <n v="14"/>
    <n v="10"/>
    <n v="1400"/>
    <n v="1000"/>
    <n v="1744"/>
    <n v="3490"/>
    <n v="-1746"/>
    <n v="400"/>
    <x v="0"/>
  </r>
  <r>
    <x v="3"/>
    <n v="2000"/>
    <n v="78"/>
    <n v="16"/>
    <n v="10"/>
    <n v="1000"/>
    <n v="800"/>
    <n v="1404"/>
    <n v="2580"/>
    <n v="-1176"/>
    <n v="210"/>
    <x v="0"/>
  </r>
  <r>
    <x v="6"/>
    <n v="585"/>
    <n v="59"/>
    <n v="13"/>
    <n v="10"/>
    <n v="1200"/>
    <n v="900"/>
    <n v="885"/>
    <n v="2690"/>
    <n v="-1805"/>
    <n v="420"/>
    <x v="0"/>
  </r>
  <r>
    <x v="7"/>
    <n v="1090"/>
    <n v="363"/>
    <n v="14"/>
    <n v="10"/>
    <n v="1400"/>
    <n v="1000"/>
    <n v="5808"/>
    <n v="6030"/>
    <n v="-222"/>
    <n v="400"/>
    <x v="0"/>
  </r>
  <r>
    <x v="3"/>
    <n v="2000"/>
    <n v="493"/>
    <n v="16"/>
    <n v="10"/>
    <n v="1000"/>
    <n v="800"/>
    <n v="8874"/>
    <n v="6730"/>
    <n v="2144"/>
    <n v="210"/>
    <x v="1"/>
  </r>
  <r>
    <x v="3"/>
    <n v="2000"/>
    <n v="326"/>
    <n v="16"/>
    <n v="10"/>
    <n v="1000"/>
    <n v="800"/>
    <n v="5868"/>
    <n v="5060"/>
    <n v="808"/>
    <n v="210"/>
    <x v="1"/>
  </r>
  <r>
    <x v="5"/>
    <n v="1350"/>
    <n v="252"/>
    <n v="15"/>
    <n v="10"/>
    <n v="1250"/>
    <n v="920"/>
    <n v="4284"/>
    <n v="4690"/>
    <n v="-406"/>
    <n v="304"/>
    <x v="0"/>
  </r>
  <r>
    <x v="0"/>
    <n v="325"/>
    <n v="339"/>
    <n v="12"/>
    <n v="10"/>
    <n v="1100"/>
    <n v="850"/>
    <n v="4746"/>
    <n v="5340"/>
    <n v="-594"/>
    <n v="490"/>
    <x v="0"/>
  </r>
  <r>
    <x v="3"/>
    <n v="2000"/>
    <n v="492"/>
    <n v="16"/>
    <n v="10"/>
    <n v="1000"/>
    <n v="800"/>
    <n v="8856"/>
    <n v="6720"/>
    <n v="2136"/>
    <n v="210"/>
    <x v="1"/>
  </r>
  <r>
    <x v="4"/>
    <n v="830"/>
    <n v="249"/>
    <n v="13"/>
    <n v="10"/>
    <n v="1300"/>
    <n v="900"/>
    <n v="3735"/>
    <n v="4690"/>
    <n v="-955"/>
    <n v="435"/>
    <x v="0"/>
  </r>
  <r>
    <x v="6"/>
    <n v="585"/>
    <n v="128"/>
    <n v="13"/>
    <n v="10"/>
    <n v="1200"/>
    <n v="900"/>
    <n v="1920"/>
    <n v="3380"/>
    <n v="-1460"/>
    <n v="420"/>
    <x v="0"/>
  </r>
  <r>
    <x v="6"/>
    <n v="585"/>
    <n v="493"/>
    <n v="13"/>
    <n v="10"/>
    <n v="1200"/>
    <n v="900"/>
    <n v="7395"/>
    <n v="7030"/>
    <n v="365"/>
    <n v="420"/>
    <x v="1"/>
  </r>
  <r>
    <x v="0"/>
    <n v="325"/>
    <n v="393"/>
    <n v="12"/>
    <n v="10"/>
    <n v="1100"/>
    <n v="850"/>
    <n v="5502"/>
    <n v="5880"/>
    <n v="-378"/>
    <n v="490"/>
    <x v="0"/>
  </r>
  <r>
    <x v="1"/>
    <n v="1180"/>
    <n v="118"/>
    <n v="14.5"/>
    <n v="10"/>
    <n v="1150"/>
    <n v="880"/>
    <n v="1947"/>
    <n v="3210"/>
    <n v="-1263"/>
    <n v="315"/>
    <x v="0"/>
  </r>
  <r>
    <x v="3"/>
    <n v="2000"/>
    <n v="477"/>
    <n v="16"/>
    <n v="10"/>
    <n v="1000"/>
    <n v="800"/>
    <n v="8586"/>
    <n v="6570"/>
    <n v="2016"/>
    <n v="210"/>
    <x v="1"/>
  </r>
  <r>
    <x v="6"/>
    <n v="585"/>
    <n v="136"/>
    <n v="13"/>
    <n v="10"/>
    <n v="1200"/>
    <n v="900"/>
    <n v="2040"/>
    <n v="3460"/>
    <n v="-1420"/>
    <n v="420"/>
    <x v="0"/>
  </r>
  <r>
    <x v="1"/>
    <n v="1180"/>
    <n v="57"/>
    <n v="14.5"/>
    <n v="10"/>
    <n v="1150"/>
    <n v="880"/>
    <n v="940.5"/>
    <n v="2600"/>
    <n v="-1659.5"/>
    <n v="315"/>
    <x v="0"/>
  </r>
  <r>
    <x v="1"/>
    <n v="1180"/>
    <n v="249"/>
    <n v="14.5"/>
    <n v="10"/>
    <n v="1150"/>
    <n v="880"/>
    <n v="4108.5"/>
    <n v="4520"/>
    <n v="-411.5"/>
    <n v="315"/>
    <x v="0"/>
  </r>
  <r>
    <x v="6"/>
    <n v="585"/>
    <n v="136"/>
    <n v="13"/>
    <n v="10"/>
    <n v="1200"/>
    <n v="900"/>
    <n v="2040"/>
    <n v="3460"/>
    <n v="-1420"/>
    <n v="420"/>
    <x v="0"/>
  </r>
  <r>
    <x v="2"/>
    <n v="830"/>
    <n v="434"/>
    <n v="13.5"/>
    <n v="10"/>
    <n v="1300"/>
    <n v="950"/>
    <n v="6727"/>
    <n v="6590"/>
    <n v="137"/>
    <n v="410"/>
    <x v="1"/>
  </r>
  <r>
    <x v="1"/>
    <n v="1180"/>
    <n v="484"/>
    <n v="14.5"/>
    <n v="10"/>
    <n v="1150"/>
    <n v="880"/>
    <n v="7986"/>
    <n v="6870"/>
    <n v="1116"/>
    <n v="315"/>
    <x v="1"/>
  </r>
  <r>
    <x v="3"/>
    <n v="2000"/>
    <n v="201"/>
    <n v="16"/>
    <n v="10"/>
    <n v="1000"/>
    <n v="800"/>
    <n v="3618"/>
    <n v="3810"/>
    <n v="-192"/>
    <n v="210"/>
    <x v="0"/>
  </r>
  <r>
    <x v="6"/>
    <n v="585"/>
    <n v="182"/>
    <n v="13"/>
    <n v="10"/>
    <n v="1200"/>
    <n v="900"/>
    <n v="2730"/>
    <n v="3920"/>
    <n v="-1190"/>
    <n v="420"/>
    <x v="0"/>
  </r>
  <r>
    <x v="5"/>
    <n v="1350"/>
    <n v="326"/>
    <n v="15"/>
    <n v="10"/>
    <n v="1250"/>
    <n v="920"/>
    <n v="5542"/>
    <n v="5430"/>
    <n v="112"/>
    <n v="304"/>
    <x v="1"/>
  </r>
  <r>
    <x v="3"/>
    <n v="2000"/>
    <n v="363"/>
    <n v="16"/>
    <n v="10"/>
    <n v="1000"/>
    <n v="800"/>
    <n v="6534"/>
    <n v="5430"/>
    <n v="1104"/>
    <n v="210"/>
    <x v="1"/>
  </r>
  <r>
    <x v="0"/>
    <n v="325"/>
    <n v="415"/>
    <n v="12"/>
    <n v="10"/>
    <n v="1100"/>
    <n v="850"/>
    <n v="5810"/>
    <n v="6100"/>
    <n v="-290"/>
    <n v="490"/>
    <x v="0"/>
  </r>
  <r>
    <x v="5"/>
    <n v="1350"/>
    <n v="188"/>
    <n v="15"/>
    <n v="10"/>
    <n v="1250"/>
    <n v="920"/>
    <n v="3196"/>
    <n v="4050"/>
    <n v="-854"/>
    <n v="304"/>
    <x v="0"/>
  </r>
  <r>
    <x v="5"/>
    <n v="1350"/>
    <n v="448"/>
    <n v="15"/>
    <n v="10"/>
    <n v="1250"/>
    <n v="920"/>
    <n v="7616"/>
    <n v="6650"/>
    <n v="966"/>
    <n v="304"/>
    <x v="1"/>
  </r>
  <r>
    <x v="2"/>
    <n v="830"/>
    <n v="440"/>
    <n v="13.5"/>
    <n v="10"/>
    <n v="1300"/>
    <n v="950"/>
    <n v="6820"/>
    <n v="6650"/>
    <n v="170"/>
    <n v="410"/>
    <x v="1"/>
  </r>
  <r>
    <x v="2"/>
    <n v="830"/>
    <n v="77"/>
    <n v="13.5"/>
    <n v="10"/>
    <n v="1300"/>
    <n v="950"/>
    <n v="1193.5"/>
    <n v="3020"/>
    <n v="-1826.5"/>
    <n v="410"/>
    <x v="0"/>
  </r>
  <r>
    <x v="2"/>
    <n v="830"/>
    <n v="491"/>
    <n v="13.5"/>
    <n v="10"/>
    <n v="1300"/>
    <n v="950"/>
    <n v="7610.5"/>
    <n v="7160"/>
    <n v="450.5"/>
    <n v="410"/>
    <x v="1"/>
  </r>
  <r>
    <x v="1"/>
    <n v="1180"/>
    <n v="310"/>
    <n v="14.5"/>
    <n v="10"/>
    <n v="1150"/>
    <n v="880"/>
    <n v="5115"/>
    <n v="5130"/>
    <n v="-15"/>
    <n v="315"/>
    <x v="0"/>
  </r>
  <r>
    <x v="4"/>
    <n v="830"/>
    <n v="401"/>
    <n v="13"/>
    <n v="10"/>
    <n v="1300"/>
    <n v="900"/>
    <n v="6015"/>
    <n v="6210"/>
    <n v="-195"/>
    <n v="435"/>
    <x v="0"/>
  </r>
  <r>
    <x v="3"/>
    <n v="2000"/>
    <n v="369"/>
    <n v="16"/>
    <n v="10"/>
    <n v="1000"/>
    <n v="800"/>
    <n v="6642"/>
    <n v="5490"/>
    <n v="1152"/>
    <n v="210"/>
    <x v="1"/>
  </r>
  <r>
    <x v="7"/>
    <n v="1090"/>
    <n v="87"/>
    <n v="14"/>
    <n v="10"/>
    <n v="1400"/>
    <n v="1000"/>
    <n v="1392"/>
    <n v="3270"/>
    <n v="-1878"/>
    <n v="400"/>
    <x v="0"/>
  </r>
  <r>
    <x v="0"/>
    <n v="325"/>
    <n v="417"/>
    <n v="12"/>
    <n v="10"/>
    <n v="1100"/>
    <n v="850"/>
    <n v="5838"/>
    <n v="6120"/>
    <n v="-282"/>
    <n v="490"/>
    <x v="0"/>
  </r>
  <r>
    <x v="5"/>
    <n v="1350"/>
    <n v="386"/>
    <n v="15"/>
    <n v="10"/>
    <n v="1250"/>
    <n v="920"/>
    <n v="6562"/>
    <n v="6030"/>
    <n v="532"/>
    <n v="304"/>
    <x v="1"/>
  </r>
  <r>
    <x v="0"/>
    <n v="325"/>
    <n v="185"/>
    <n v="12"/>
    <n v="10"/>
    <n v="1100"/>
    <n v="850"/>
    <n v="2590"/>
    <n v="3800"/>
    <n v="-1210"/>
    <n v="490"/>
    <x v="0"/>
  </r>
  <r>
    <x v="3"/>
    <n v="2000"/>
    <n v="409"/>
    <n v="16"/>
    <n v="10"/>
    <n v="1000"/>
    <n v="800"/>
    <n v="7362"/>
    <n v="5890"/>
    <n v="1472"/>
    <n v="210"/>
    <x v="1"/>
  </r>
  <r>
    <x v="6"/>
    <n v="585"/>
    <n v="378"/>
    <n v="13"/>
    <n v="10"/>
    <n v="1200"/>
    <n v="900"/>
    <n v="5670"/>
    <n v="5880"/>
    <n v="-210"/>
    <n v="420"/>
    <x v="0"/>
  </r>
  <r>
    <x v="7"/>
    <n v="1090"/>
    <n v="483"/>
    <n v="14"/>
    <n v="10"/>
    <n v="1400"/>
    <n v="1000"/>
    <n v="7728"/>
    <n v="7230"/>
    <n v="498"/>
    <n v="400"/>
    <x v="1"/>
  </r>
  <r>
    <x v="2"/>
    <n v="830"/>
    <n v="98"/>
    <n v="13.5"/>
    <n v="10"/>
    <n v="1300"/>
    <n v="950"/>
    <n v="1519"/>
    <n v="3230"/>
    <n v="-1711"/>
    <n v="410"/>
    <x v="0"/>
  </r>
  <r>
    <x v="5"/>
    <n v="1350"/>
    <n v="431"/>
    <n v="15"/>
    <n v="10"/>
    <n v="1250"/>
    <n v="920"/>
    <n v="7327"/>
    <n v="6480"/>
    <n v="847"/>
    <n v="304"/>
    <x v="1"/>
  </r>
  <r>
    <x v="5"/>
    <n v="1350"/>
    <n v="127"/>
    <n v="15"/>
    <n v="10"/>
    <n v="1250"/>
    <n v="920"/>
    <n v="2159"/>
    <n v="3440"/>
    <n v="-1281"/>
    <n v="304"/>
    <x v="0"/>
  </r>
  <r>
    <x v="6"/>
    <n v="585"/>
    <n v="218"/>
    <n v="13"/>
    <n v="10"/>
    <n v="1200"/>
    <n v="900"/>
    <n v="3270"/>
    <n v="4280"/>
    <n v="-1010"/>
    <n v="420"/>
    <x v="0"/>
  </r>
  <r>
    <x v="6"/>
    <n v="585"/>
    <n v="427"/>
    <n v="13"/>
    <n v="10"/>
    <n v="1200"/>
    <n v="900"/>
    <n v="6405"/>
    <n v="6370"/>
    <n v="35"/>
    <n v="420"/>
    <x v="1"/>
  </r>
  <r>
    <x v="0"/>
    <n v="325"/>
    <n v="239"/>
    <n v="12"/>
    <n v="10"/>
    <n v="1100"/>
    <n v="850"/>
    <n v="3346"/>
    <n v="4340"/>
    <n v="-994"/>
    <n v="490"/>
    <x v="0"/>
  </r>
  <r>
    <x v="0"/>
    <n v="325"/>
    <n v="419"/>
    <n v="12"/>
    <n v="10"/>
    <n v="1100"/>
    <n v="850"/>
    <n v="5866"/>
    <n v="6140"/>
    <n v="-274"/>
    <n v="490"/>
    <x v="0"/>
  </r>
  <r>
    <x v="7"/>
    <n v="1090"/>
    <n v="198"/>
    <n v="14"/>
    <n v="10"/>
    <n v="1400"/>
    <n v="1000"/>
    <n v="3168"/>
    <n v="4380"/>
    <n v="-1212"/>
    <n v="400"/>
    <x v="0"/>
  </r>
  <r>
    <x v="5"/>
    <n v="1350"/>
    <n v="189"/>
    <n v="15"/>
    <n v="10"/>
    <n v="1250"/>
    <n v="920"/>
    <n v="3213"/>
    <n v="4060"/>
    <n v="-847"/>
    <n v="304"/>
    <x v="0"/>
  </r>
  <r>
    <x v="2"/>
    <n v="830"/>
    <n v="307"/>
    <n v="13.5"/>
    <n v="10"/>
    <n v="1300"/>
    <n v="950"/>
    <n v="4758.5"/>
    <n v="5320"/>
    <n v="-561.5"/>
    <n v="410"/>
    <x v="0"/>
  </r>
  <r>
    <x v="4"/>
    <n v="830"/>
    <n v="318"/>
    <n v="13"/>
    <n v="10"/>
    <n v="1300"/>
    <n v="900"/>
    <n v="4770"/>
    <n v="5380"/>
    <n v="-610"/>
    <n v="435"/>
    <x v="0"/>
  </r>
  <r>
    <x v="1"/>
    <n v="1180"/>
    <n v="209"/>
    <n v="14.5"/>
    <n v="10"/>
    <n v="1150"/>
    <n v="880"/>
    <n v="3448.5"/>
    <n v="4120"/>
    <n v="-671.5"/>
    <n v="315"/>
    <x v="0"/>
  </r>
  <r>
    <x v="0"/>
    <n v="325"/>
    <n v="449"/>
    <n v="12"/>
    <n v="10"/>
    <n v="1100"/>
    <n v="850"/>
    <n v="6286"/>
    <n v="6440"/>
    <n v="-154"/>
    <n v="490"/>
    <x v="0"/>
  </r>
  <r>
    <x v="3"/>
    <n v="2000"/>
    <n v="337"/>
    <n v="16"/>
    <n v="10"/>
    <n v="1000"/>
    <n v="800"/>
    <n v="6066"/>
    <n v="5170"/>
    <n v="896"/>
    <n v="210"/>
    <x v="1"/>
  </r>
  <r>
    <x v="5"/>
    <n v="1350"/>
    <n v="275"/>
    <n v="15"/>
    <n v="10"/>
    <n v="1250"/>
    <n v="920"/>
    <n v="4675"/>
    <n v="4920"/>
    <n v="-245"/>
    <n v="304"/>
    <x v="0"/>
  </r>
  <r>
    <x v="2"/>
    <n v="830"/>
    <n v="59"/>
    <n v="13.5"/>
    <n v="10"/>
    <n v="1300"/>
    <n v="950"/>
    <n v="914.5"/>
    <n v="2840"/>
    <n v="-1925.5"/>
    <n v="410"/>
    <x v="0"/>
  </r>
  <r>
    <x v="0"/>
    <n v="325"/>
    <n v="322"/>
    <n v="12"/>
    <n v="10"/>
    <n v="1100"/>
    <n v="850"/>
    <n v="4508"/>
    <n v="5170"/>
    <n v="-662"/>
    <n v="490"/>
    <x v="0"/>
  </r>
  <r>
    <x v="3"/>
    <n v="2000"/>
    <n v="451"/>
    <n v="16"/>
    <n v="10"/>
    <n v="1000"/>
    <n v="800"/>
    <n v="8118"/>
    <n v="6310"/>
    <n v="1808"/>
    <n v="210"/>
    <x v="1"/>
  </r>
  <r>
    <x v="0"/>
    <n v="325"/>
    <n v="202"/>
    <n v="12"/>
    <n v="10"/>
    <n v="1100"/>
    <n v="850"/>
    <n v="2828"/>
    <n v="3970"/>
    <n v="-1142"/>
    <n v="490"/>
    <x v="0"/>
  </r>
  <r>
    <x v="3"/>
    <n v="2000"/>
    <n v="364"/>
    <n v="16"/>
    <n v="10"/>
    <n v="1000"/>
    <n v="800"/>
    <n v="6552"/>
    <n v="5440"/>
    <n v="1112"/>
    <n v="210"/>
    <x v="1"/>
  </r>
  <r>
    <x v="4"/>
    <n v="830"/>
    <n v="173"/>
    <n v="13"/>
    <n v="10"/>
    <n v="1300"/>
    <n v="900"/>
    <n v="2595"/>
    <n v="3930"/>
    <n v="-1335"/>
    <n v="435"/>
    <x v="0"/>
  </r>
  <r>
    <x v="7"/>
    <n v="1090"/>
    <n v="163"/>
    <n v="14"/>
    <n v="10"/>
    <n v="1400"/>
    <n v="1000"/>
    <n v="2608"/>
    <n v="4030"/>
    <n v="-1422"/>
    <n v="400"/>
    <x v="0"/>
  </r>
  <r>
    <x v="4"/>
    <n v="830"/>
    <n v="463"/>
    <n v="13"/>
    <n v="10"/>
    <n v="1300"/>
    <n v="900"/>
    <n v="6945"/>
    <n v="6830"/>
    <n v="115"/>
    <n v="435"/>
    <x v="1"/>
  </r>
  <r>
    <x v="5"/>
    <n v="1350"/>
    <n v="262"/>
    <n v="15"/>
    <n v="10"/>
    <n v="1250"/>
    <n v="920"/>
    <n v="4454"/>
    <n v="4790"/>
    <n v="-336"/>
    <n v="304"/>
    <x v="0"/>
  </r>
  <r>
    <x v="5"/>
    <n v="1350"/>
    <n v="337"/>
    <n v="15"/>
    <n v="10"/>
    <n v="1250"/>
    <n v="920"/>
    <n v="5729"/>
    <n v="5540"/>
    <n v="189"/>
    <n v="304"/>
    <x v="1"/>
  </r>
  <r>
    <x v="2"/>
    <n v="830"/>
    <n v="223"/>
    <n v="13.5"/>
    <n v="10"/>
    <n v="1300"/>
    <n v="950"/>
    <n v="3456.5"/>
    <n v="4480"/>
    <n v="-1023.5"/>
    <n v="410"/>
    <x v="0"/>
  </r>
  <r>
    <x v="6"/>
    <n v="585"/>
    <n v="425"/>
    <n v="13"/>
    <n v="10"/>
    <n v="1200"/>
    <n v="900"/>
    <n v="6375"/>
    <n v="6350"/>
    <n v="25"/>
    <n v="420"/>
    <x v="1"/>
  </r>
  <r>
    <x v="1"/>
    <n v="1180"/>
    <n v="171"/>
    <n v="14.5"/>
    <n v="10"/>
    <n v="1150"/>
    <n v="880"/>
    <n v="2821.5"/>
    <n v="3740"/>
    <n v="-918.5"/>
    <n v="315"/>
    <x v="0"/>
  </r>
  <r>
    <x v="3"/>
    <n v="2000"/>
    <n v="271"/>
    <n v="16"/>
    <n v="10"/>
    <n v="1000"/>
    <n v="800"/>
    <n v="4878"/>
    <n v="4510"/>
    <n v="368"/>
    <n v="210"/>
    <x v="1"/>
  </r>
  <r>
    <x v="0"/>
    <n v="325"/>
    <n v="88"/>
    <n v="12"/>
    <n v="10"/>
    <n v="1100"/>
    <n v="850"/>
    <n v="1232"/>
    <n v="2830"/>
    <n v="-1598"/>
    <n v="490"/>
    <x v="0"/>
  </r>
  <r>
    <x v="6"/>
    <n v="585"/>
    <n v="317"/>
    <n v="13"/>
    <n v="10"/>
    <n v="1200"/>
    <n v="900"/>
    <n v="4755"/>
    <n v="5270"/>
    <n v="-515"/>
    <n v="420"/>
    <x v="0"/>
  </r>
  <r>
    <x v="6"/>
    <n v="585"/>
    <n v="480"/>
    <n v="13"/>
    <n v="10"/>
    <n v="1200"/>
    <n v="900"/>
    <n v="7200"/>
    <n v="6900"/>
    <n v="300"/>
    <n v="420"/>
    <x v="1"/>
  </r>
  <r>
    <x v="7"/>
    <n v="1090"/>
    <n v="198"/>
    <n v="14"/>
    <n v="10"/>
    <n v="1400"/>
    <n v="1000"/>
    <n v="3168"/>
    <n v="4380"/>
    <n v="-1212"/>
    <n v="400"/>
    <x v="0"/>
  </r>
  <r>
    <x v="1"/>
    <n v="1180"/>
    <n v="198"/>
    <n v="14.5"/>
    <n v="10"/>
    <n v="1150"/>
    <n v="880"/>
    <n v="3267"/>
    <n v="4010"/>
    <n v="-743"/>
    <n v="315"/>
    <x v="0"/>
  </r>
  <r>
    <x v="4"/>
    <n v="830"/>
    <n v="441"/>
    <n v="13"/>
    <n v="10"/>
    <n v="1300"/>
    <n v="900"/>
    <n v="6615"/>
    <n v="6610"/>
    <n v="5"/>
    <n v="435"/>
    <x v="1"/>
  </r>
  <r>
    <x v="4"/>
    <n v="830"/>
    <n v="409"/>
    <n v="13"/>
    <n v="10"/>
    <n v="1300"/>
    <n v="900"/>
    <n v="6135"/>
    <n v="6290"/>
    <n v="-155"/>
    <n v="435"/>
    <x v="0"/>
  </r>
  <r>
    <x v="4"/>
    <n v="830"/>
    <n v="184"/>
    <n v="13"/>
    <n v="10"/>
    <n v="1300"/>
    <n v="900"/>
    <n v="2760"/>
    <n v="4040"/>
    <n v="-1280"/>
    <n v="435"/>
    <x v="0"/>
  </r>
  <r>
    <x v="0"/>
    <n v="325"/>
    <n v="285"/>
    <n v="12"/>
    <n v="10"/>
    <n v="1100"/>
    <n v="850"/>
    <n v="3990"/>
    <n v="4800"/>
    <n v="-810"/>
    <n v="490"/>
    <x v="0"/>
  </r>
  <r>
    <x v="3"/>
    <n v="2000"/>
    <n v="252"/>
    <n v="16"/>
    <n v="10"/>
    <n v="1000"/>
    <n v="800"/>
    <n v="4536"/>
    <n v="4320"/>
    <n v="216"/>
    <n v="210"/>
    <x v="1"/>
  </r>
  <r>
    <x v="3"/>
    <n v="2000"/>
    <n v="135"/>
    <n v="16"/>
    <n v="10"/>
    <n v="1000"/>
    <n v="800"/>
    <n v="2430"/>
    <n v="3150"/>
    <n v="-720"/>
    <n v="210"/>
    <x v="0"/>
  </r>
  <r>
    <x v="4"/>
    <n v="830"/>
    <n v="284"/>
    <n v="13"/>
    <n v="10"/>
    <n v="1300"/>
    <n v="900"/>
    <n v="4260"/>
    <n v="5040"/>
    <n v="-780"/>
    <n v="435"/>
    <x v="0"/>
  </r>
  <r>
    <x v="6"/>
    <n v="585"/>
    <n v="71"/>
    <n v="13"/>
    <n v="10"/>
    <n v="1200"/>
    <n v="900"/>
    <n v="1065"/>
    <n v="2810"/>
    <n v="-1745"/>
    <n v="420"/>
    <x v="0"/>
  </r>
  <r>
    <x v="5"/>
    <n v="1350"/>
    <n v="334"/>
    <n v="15"/>
    <n v="10"/>
    <n v="1250"/>
    <n v="920"/>
    <n v="5678"/>
    <n v="5510"/>
    <n v="168"/>
    <n v="304"/>
    <x v="1"/>
  </r>
  <r>
    <x v="1"/>
    <n v="1180"/>
    <n v="307"/>
    <n v="14.5"/>
    <n v="10"/>
    <n v="1150"/>
    <n v="880"/>
    <n v="5065.5"/>
    <n v="5100"/>
    <n v="-34.5"/>
    <n v="315"/>
    <x v="0"/>
  </r>
  <r>
    <x v="1"/>
    <n v="1180"/>
    <n v="262"/>
    <n v="14.5"/>
    <n v="10"/>
    <n v="1150"/>
    <n v="880"/>
    <n v="4323"/>
    <n v="4650"/>
    <n v="-327"/>
    <n v="315"/>
    <x v="0"/>
  </r>
  <r>
    <x v="0"/>
    <n v="325"/>
    <n v="485"/>
    <n v="12"/>
    <n v="10"/>
    <n v="1100"/>
    <n v="850"/>
    <n v="6790"/>
    <n v="6800"/>
    <n v="-10"/>
    <n v="490"/>
    <x v="0"/>
  </r>
  <r>
    <x v="2"/>
    <n v="830"/>
    <n v="99"/>
    <n v="13.5"/>
    <n v="10"/>
    <n v="1300"/>
    <n v="950"/>
    <n v="1534.5"/>
    <n v="3240"/>
    <n v="-1705.5"/>
    <n v="410"/>
    <x v="0"/>
  </r>
  <r>
    <x v="0"/>
    <n v="325"/>
    <n v="456"/>
    <n v="12"/>
    <n v="10"/>
    <n v="1100"/>
    <n v="850"/>
    <n v="6384"/>
    <n v="6510"/>
    <n v="-126"/>
    <n v="490"/>
    <x v="0"/>
  </r>
  <r>
    <x v="3"/>
    <n v="2000"/>
    <n v="93"/>
    <n v="16"/>
    <n v="10"/>
    <n v="1000"/>
    <n v="800"/>
    <n v="1674"/>
    <n v="2730"/>
    <n v="-1056"/>
    <n v="210"/>
    <x v="0"/>
  </r>
  <r>
    <x v="1"/>
    <n v="1180"/>
    <n v="327"/>
    <n v="14.5"/>
    <n v="10"/>
    <n v="1150"/>
    <n v="880"/>
    <n v="5395.5"/>
    <n v="5300"/>
    <n v="95.5"/>
    <n v="315"/>
    <x v="1"/>
  </r>
  <r>
    <x v="2"/>
    <n v="830"/>
    <n v="470"/>
    <n v="13.5"/>
    <n v="10"/>
    <n v="1300"/>
    <n v="950"/>
    <n v="7285"/>
    <n v="6950"/>
    <n v="335"/>
    <n v="410"/>
    <x v="1"/>
  </r>
  <r>
    <x v="1"/>
    <n v="1180"/>
    <n v="402"/>
    <n v="14.5"/>
    <n v="10"/>
    <n v="1150"/>
    <n v="880"/>
    <n v="6633"/>
    <n v="6050"/>
    <n v="583"/>
    <n v="315"/>
    <x v="1"/>
  </r>
  <r>
    <x v="3"/>
    <n v="2000"/>
    <n v="52"/>
    <n v="16"/>
    <n v="10"/>
    <n v="1000"/>
    <n v="800"/>
    <n v="936"/>
    <n v="2320"/>
    <n v="-1384"/>
    <n v="210"/>
    <x v="0"/>
  </r>
  <r>
    <x v="0"/>
    <n v="325"/>
    <n v="167"/>
    <n v="12"/>
    <n v="10"/>
    <n v="1100"/>
    <n v="850"/>
    <n v="2338"/>
    <n v="3620"/>
    <n v="-1282"/>
    <n v="490"/>
    <x v="0"/>
  </r>
  <r>
    <x v="2"/>
    <n v="830"/>
    <n v="72"/>
    <n v="13.5"/>
    <n v="10"/>
    <n v="1300"/>
    <n v="950"/>
    <n v="1116"/>
    <n v="2970"/>
    <n v="-1854"/>
    <n v="410"/>
    <x v="0"/>
  </r>
  <r>
    <x v="1"/>
    <n v="1180"/>
    <n v="79"/>
    <n v="14.5"/>
    <n v="10"/>
    <n v="1150"/>
    <n v="880"/>
    <n v="1303.5"/>
    <n v="2820"/>
    <n v="-1516.5"/>
    <n v="315"/>
    <x v="0"/>
  </r>
  <r>
    <x v="0"/>
    <n v="325"/>
    <n v="157"/>
    <n v="12"/>
    <n v="10"/>
    <n v="1100"/>
    <n v="850"/>
    <n v="2198"/>
    <n v="3520"/>
    <n v="-1322"/>
    <n v="490"/>
    <x v="0"/>
  </r>
  <r>
    <x v="0"/>
    <n v="325"/>
    <n v="330"/>
    <n v="12"/>
    <n v="10"/>
    <n v="1100"/>
    <n v="850"/>
    <n v="4620"/>
    <n v="5250"/>
    <n v="-630"/>
    <n v="490"/>
    <x v="0"/>
  </r>
  <r>
    <x v="3"/>
    <n v="2000"/>
    <n v="278"/>
    <n v="16"/>
    <n v="10"/>
    <n v="1000"/>
    <n v="800"/>
    <n v="5004"/>
    <n v="4580"/>
    <n v="424"/>
    <n v="210"/>
    <x v="1"/>
  </r>
  <r>
    <x v="0"/>
    <n v="325"/>
    <n v="185"/>
    <n v="12"/>
    <n v="10"/>
    <n v="1100"/>
    <n v="850"/>
    <n v="2590"/>
    <n v="3800"/>
    <n v="-1210"/>
    <n v="490"/>
    <x v="0"/>
  </r>
  <r>
    <x v="7"/>
    <n v="1090"/>
    <n v="235"/>
    <n v="14"/>
    <n v="10"/>
    <n v="1400"/>
    <n v="1000"/>
    <n v="3760"/>
    <n v="4750"/>
    <n v="-990"/>
    <n v="400"/>
    <x v="0"/>
  </r>
  <r>
    <x v="3"/>
    <n v="2000"/>
    <n v="121"/>
    <n v="16"/>
    <n v="10"/>
    <n v="1000"/>
    <n v="800"/>
    <n v="2178"/>
    <n v="3010"/>
    <n v="-832"/>
    <n v="210"/>
    <x v="0"/>
  </r>
  <r>
    <x v="6"/>
    <n v="585"/>
    <n v="413"/>
    <n v="13"/>
    <n v="10"/>
    <n v="1200"/>
    <n v="900"/>
    <n v="6195"/>
    <n v="6230"/>
    <n v="-35"/>
    <n v="420"/>
    <x v="0"/>
  </r>
  <r>
    <x v="1"/>
    <n v="1180"/>
    <n v="52"/>
    <n v="14.5"/>
    <n v="10"/>
    <n v="1150"/>
    <n v="880"/>
    <n v="858"/>
    <n v="2550"/>
    <n v="-1692"/>
    <n v="315"/>
    <x v="0"/>
  </r>
  <r>
    <x v="6"/>
    <n v="585"/>
    <n v="437"/>
    <n v="13"/>
    <n v="10"/>
    <n v="1200"/>
    <n v="900"/>
    <n v="6555"/>
    <n v="6470"/>
    <n v="85"/>
    <n v="420"/>
    <x v="1"/>
  </r>
  <r>
    <x v="3"/>
    <n v="2000"/>
    <n v="273"/>
    <n v="16"/>
    <n v="10"/>
    <n v="1000"/>
    <n v="800"/>
    <n v="4914"/>
    <n v="4530"/>
    <n v="384"/>
    <n v="210"/>
    <x v="1"/>
  </r>
  <r>
    <x v="3"/>
    <n v="2000"/>
    <n v="411"/>
    <n v="16"/>
    <n v="10"/>
    <n v="1000"/>
    <n v="800"/>
    <n v="7398"/>
    <n v="5910"/>
    <n v="1488"/>
    <n v="210"/>
    <x v="1"/>
  </r>
  <r>
    <x v="7"/>
    <n v="1090"/>
    <n v="59"/>
    <n v="14"/>
    <n v="10"/>
    <n v="1400"/>
    <n v="1000"/>
    <n v="944"/>
    <n v="2990"/>
    <n v="-2046"/>
    <n v="400"/>
    <x v="0"/>
  </r>
  <r>
    <x v="1"/>
    <n v="1180"/>
    <n v="433"/>
    <n v="14.5"/>
    <n v="10"/>
    <n v="1150"/>
    <n v="880"/>
    <n v="7144.5"/>
    <n v="6360"/>
    <n v="784.5"/>
    <n v="315"/>
    <x v="1"/>
  </r>
  <r>
    <x v="4"/>
    <n v="830"/>
    <n v="280"/>
    <n v="13"/>
    <n v="10"/>
    <n v="1300"/>
    <n v="900"/>
    <n v="4200"/>
    <n v="5000"/>
    <n v="-800"/>
    <n v="435"/>
    <x v="0"/>
  </r>
  <r>
    <x v="2"/>
    <n v="830"/>
    <n v="460"/>
    <n v="13.5"/>
    <n v="10"/>
    <n v="1300"/>
    <n v="950"/>
    <n v="7130"/>
    <n v="6850"/>
    <n v="280"/>
    <n v="410"/>
    <x v="1"/>
  </r>
  <r>
    <x v="7"/>
    <n v="1090"/>
    <n v="474"/>
    <n v="14"/>
    <n v="10"/>
    <n v="1400"/>
    <n v="1000"/>
    <n v="7584"/>
    <n v="7140"/>
    <n v="444"/>
    <n v="400"/>
    <x v="1"/>
  </r>
  <r>
    <x v="3"/>
    <n v="2000"/>
    <n v="62"/>
    <n v="16"/>
    <n v="10"/>
    <n v="1000"/>
    <n v="800"/>
    <n v="1116"/>
    <n v="2420"/>
    <n v="-1304"/>
    <n v="210"/>
    <x v="0"/>
  </r>
  <r>
    <x v="6"/>
    <n v="585"/>
    <n v="469"/>
    <n v="13"/>
    <n v="10"/>
    <n v="1200"/>
    <n v="900"/>
    <n v="7035"/>
    <n v="6790"/>
    <n v="245"/>
    <n v="420"/>
    <x v="1"/>
  </r>
  <r>
    <x v="4"/>
    <n v="830"/>
    <n v="283"/>
    <n v="13"/>
    <n v="10"/>
    <n v="1300"/>
    <n v="900"/>
    <n v="4245"/>
    <n v="5030"/>
    <n v="-785"/>
    <n v="435"/>
    <x v="0"/>
  </r>
  <r>
    <x v="7"/>
    <n v="1090"/>
    <n v="363"/>
    <n v="14"/>
    <n v="10"/>
    <n v="1400"/>
    <n v="1000"/>
    <n v="5808"/>
    <n v="6030"/>
    <n v="-222"/>
    <n v="400"/>
    <x v="0"/>
  </r>
  <r>
    <x v="4"/>
    <n v="830"/>
    <n v="61"/>
    <n v="13"/>
    <n v="10"/>
    <n v="1300"/>
    <n v="900"/>
    <n v="915"/>
    <n v="2810"/>
    <n v="-1895"/>
    <n v="435"/>
    <x v="0"/>
  </r>
  <r>
    <x v="6"/>
    <n v="585"/>
    <n v="63"/>
    <n v="13"/>
    <n v="10"/>
    <n v="1200"/>
    <n v="900"/>
    <n v="945"/>
    <n v="2730"/>
    <n v="-1785"/>
    <n v="420"/>
    <x v="0"/>
  </r>
  <r>
    <x v="6"/>
    <n v="585"/>
    <n v="467"/>
    <n v="13"/>
    <n v="10"/>
    <n v="1200"/>
    <n v="900"/>
    <n v="7005"/>
    <n v="6770"/>
    <n v="235"/>
    <n v="420"/>
    <x v="1"/>
  </r>
  <r>
    <x v="1"/>
    <n v="1180"/>
    <n v="426"/>
    <n v="14.5"/>
    <n v="10"/>
    <n v="1150"/>
    <n v="880"/>
    <n v="7029"/>
    <n v="6290"/>
    <n v="739"/>
    <n v="315"/>
    <x v="1"/>
  </r>
  <r>
    <x v="5"/>
    <n v="1350"/>
    <n v="124"/>
    <n v="15"/>
    <n v="10"/>
    <n v="1250"/>
    <n v="920"/>
    <n v="2108"/>
    <n v="3410"/>
    <n v="-1302"/>
    <n v="304"/>
    <x v="0"/>
  </r>
  <r>
    <x v="3"/>
    <n v="2000"/>
    <n v="292"/>
    <n v="16"/>
    <n v="10"/>
    <n v="1000"/>
    <n v="800"/>
    <n v="5256"/>
    <n v="4720"/>
    <n v="536"/>
    <n v="210"/>
    <x v="1"/>
  </r>
  <r>
    <x v="0"/>
    <n v="325"/>
    <n v="119"/>
    <n v="12"/>
    <n v="10"/>
    <n v="1100"/>
    <n v="850"/>
    <n v="1666"/>
    <n v="3140"/>
    <n v="-1474"/>
    <n v="490"/>
    <x v="0"/>
  </r>
  <r>
    <x v="3"/>
    <n v="2000"/>
    <n v="260"/>
    <n v="16"/>
    <n v="10"/>
    <n v="1000"/>
    <n v="800"/>
    <n v="4680"/>
    <n v="4400"/>
    <n v="280"/>
    <n v="210"/>
    <x v="1"/>
  </r>
  <r>
    <x v="1"/>
    <n v="1180"/>
    <n v="235"/>
    <n v="14.5"/>
    <n v="10"/>
    <n v="1150"/>
    <n v="880"/>
    <n v="3877.5"/>
    <n v="4380"/>
    <n v="-502.5"/>
    <n v="315"/>
    <x v="0"/>
  </r>
  <r>
    <x v="5"/>
    <n v="1350"/>
    <n v="160"/>
    <n v="15"/>
    <n v="10"/>
    <n v="1250"/>
    <n v="920"/>
    <n v="2720"/>
    <n v="3770"/>
    <n v="-1050"/>
    <n v="304"/>
    <x v="0"/>
  </r>
  <r>
    <x v="1"/>
    <n v="1180"/>
    <n v="181"/>
    <n v="14.5"/>
    <n v="10"/>
    <n v="1150"/>
    <n v="880"/>
    <n v="2986.5"/>
    <n v="3840"/>
    <n v="-853.5"/>
    <n v="315"/>
    <x v="0"/>
  </r>
  <r>
    <x v="5"/>
    <n v="1350"/>
    <n v="443"/>
    <n v="15"/>
    <n v="10"/>
    <n v="1250"/>
    <n v="920"/>
    <n v="7531"/>
    <n v="6600"/>
    <n v="931"/>
    <n v="304"/>
    <x v="1"/>
  </r>
  <r>
    <x v="3"/>
    <n v="2000"/>
    <n v="276"/>
    <n v="16"/>
    <n v="10"/>
    <n v="1000"/>
    <n v="800"/>
    <n v="4968"/>
    <n v="4560"/>
    <n v="408"/>
    <n v="210"/>
    <x v="1"/>
  </r>
  <r>
    <x v="7"/>
    <n v="1090"/>
    <n v="342"/>
    <n v="14"/>
    <n v="10"/>
    <n v="1400"/>
    <n v="1000"/>
    <n v="5472"/>
    <n v="5820"/>
    <n v="-348"/>
    <n v="400"/>
    <x v="0"/>
  </r>
  <r>
    <x v="4"/>
    <n v="830"/>
    <n v="359"/>
    <n v="13"/>
    <n v="10"/>
    <n v="1300"/>
    <n v="900"/>
    <n v="5385"/>
    <n v="5790"/>
    <n v="-405"/>
    <n v="435"/>
    <x v="0"/>
  </r>
  <r>
    <x v="3"/>
    <n v="2000"/>
    <n v="408"/>
    <n v="16"/>
    <n v="10"/>
    <n v="1000"/>
    <n v="800"/>
    <n v="7344"/>
    <n v="5880"/>
    <n v="1464"/>
    <n v="210"/>
    <x v="1"/>
  </r>
  <r>
    <x v="1"/>
    <n v="1180"/>
    <n v="251"/>
    <n v="14.5"/>
    <n v="10"/>
    <n v="1150"/>
    <n v="880"/>
    <n v="4141.5"/>
    <n v="4540"/>
    <n v="-398.5"/>
    <n v="315"/>
    <x v="0"/>
  </r>
  <r>
    <x v="4"/>
    <n v="830"/>
    <n v="479"/>
    <n v="13"/>
    <n v="10"/>
    <n v="1300"/>
    <n v="900"/>
    <n v="7185"/>
    <n v="6990"/>
    <n v="195"/>
    <n v="435"/>
    <x v="1"/>
  </r>
  <r>
    <x v="5"/>
    <n v="1350"/>
    <n v="237"/>
    <n v="15"/>
    <n v="10"/>
    <n v="1250"/>
    <n v="920"/>
    <n v="4029"/>
    <n v="4540"/>
    <n v="-511"/>
    <n v="304"/>
    <x v="0"/>
  </r>
  <r>
    <x v="6"/>
    <n v="585"/>
    <n v="478"/>
    <n v="13"/>
    <n v="10"/>
    <n v="1200"/>
    <n v="900"/>
    <n v="7170"/>
    <n v="6880"/>
    <n v="290"/>
    <n v="420"/>
    <x v="1"/>
  </r>
  <r>
    <x v="5"/>
    <n v="1350"/>
    <n v="322"/>
    <n v="15"/>
    <n v="10"/>
    <n v="1250"/>
    <n v="920"/>
    <n v="5474"/>
    <n v="5390"/>
    <n v="84"/>
    <n v="304"/>
    <x v="1"/>
  </r>
  <r>
    <x v="0"/>
    <n v="325"/>
    <n v="120"/>
    <n v="12"/>
    <n v="10"/>
    <n v="1100"/>
    <n v="850"/>
    <n v="1680"/>
    <n v="3150"/>
    <n v="-1470"/>
    <n v="490"/>
    <x v="0"/>
  </r>
  <r>
    <x v="5"/>
    <n v="1350"/>
    <n v="270"/>
    <n v="15"/>
    <n v="10"/>
    <n v="1250"/>
    <n v="920"/>
    <n v="4590"/>
    <n v="4870"/>
    <n v="-280"/>
    <n v="304"/>
    <x v="0"/>
  </r>
  <r>
    <x v="4"/>
    <n v="830"/>
    <n v="52"/>
    <n v="13"/>
    <n v="10"/>
    <n v="1300"/>
    <n v="900"/>
    <n v="780"/>
    <n v="2720"/>
    <n v="-1940"/>
    <n v="435"/>
    <x v="0"/>
  </r>
  <r>
    <x v="3"/>
    <n v="2000"/>
    <n v="278"/>
    <n v="16"/>
    <n v="10"/>
    <n v="1000"/>
    <n v="800"/>
    <n v="5004"/>
    <n v="4580"/>
    <n v="424"/>
    <n v="210"/>
    <x v="1"/>
  </r>
  <r>
    <x v="3"/>
    <n v="2000"/>
    <n v="235"/>
    <n v="16"/>
    <n v="10"/>
    <n v="1000"/>
    <n v="800"/>
    <n v="4230"/>
    <n v="4150"/>
    <n v="80"/>
    <n v="210"/>
    <x v="1"/>
  </r>
  <r>
    <x v="0"/>
    <n v="325"/>
    <n v="437"/>
    <n v="12"/>
    <n v="10"/>
    <n v="1100"/>
    <n v="850"/>
    <n v="6118"/>
    <n v="6320"/>
    <n v="-202"/>
    <n v="490"/>
    <x v="0"/>
  </r>
  <r>
    <x v="3"/>
    <n v="2000"/>
    <n v="303"/>
    <n v="16"/>
    <n v="10"/>
    <n v="1000"/>
    <n v="800"/>
    <n v="5454"/>
    <n v="4830"/>
    <n v="624"/>
    <n v="210"/>
    <x v="1"/>
  </r>
  <r>
    <x v="3"/>
    <n v="2000"/>
    <n v="211"/>
    <n v="16"/>
    <n v="10"/>
    <n v="1000"/>
    <n v="800"/>
    <n v="3798"/>
    <n v="3910"/>
    <n v="-112"/>
    <n v="210"/>
    <x v="1"/>
  </r>
  <r>
    <x v="4"/>
    <n v="830"/>
    <n v="131"/>
    <n v="13"/>
    <n v="10"/>
    <n v="1300"/>
    <n v="900"/>
    <n v="1965"/>
    <n v="3510"/>
    <n v="-1545"/>
    <n v="435"/>
    <x v="0"/>
  </r>
  <r>
    <x v="2"/>
    <n v="830"/>
    <n v="208"/>
    <n v="13.5"/>
    <n v="10"/>
    <n v="1300"/>
    <n v="950"/>
    <n v="3224"/>
    <n v="4330"/>
    <n v="-1106"/>
    <n v="410"/>
    <x v="0"/>
  </r>
  <r>
    <x v="5"/>
    <n v="1350"/>
    <n v="109"/>
    <n v="15"/>
    <n v="10"/>
    <n v="1250"/>
    <n v="920"/>
    <n v="1853"/>
    <n v="3260"/>
    <n v="-1407"/>
    <n v="304"/>
    <x v="0"/>
  </r>
  <r>
    <x v="2"/>
    <n v="830"/>
    <n v="354"/>
    <n v="13.5"/>
    <n v="10"/>
    <n v="1300"/>
    <n v="950"/>
    <n v="5487"/>
    <n v="5790"/>
    <n v="-303"/>
    <n v="410"/>
    <x v="0"/>
  </r>
  <r>
    <x v="0"/>
    <n v="325"/>
    <n v="415"/>
    <n v="12"/>
    <n v="10"/>
    <n v="1100"/>
    <n v="850"/>
    <n v="5810"/>
    <n v="6100"/>
    <n v="-290"/>
    <n v="490"/>
    <x v="0"/>
  </r>
  <r>
    <x v="2"/>
    <n v="830"/>
    <n v="455"/>
    <n v="13.5"/>
    <n v="10"/>
    <n v="1300"/>
    <n v="950"/>
    <n v="7052.5"/>
    <n v="6800"/>
    <n v="252.5"/>
    <n v="410"/>
    <x v="1"/>
  </r>
  <r>
    <x v="3"/>
    <n v="2000"/>
    <n v="158"/>
    <n v="16"/>
    <n v="10"/>
    <n v="1000"/>
    <n v="800"/>
    <n v="2844"/>
    <n v="3380"/>
    <n v="-536"/>
    <n v="210"/>
    <x v="0"/>
  </r>
  <r>
    <x v="5"/>
    <n v="1350"/>
    <n v="79"/>
    <n v="15"/>
    <n v="10"/>
    <n v="1250"/>
    <n v="920"/>
    <n v="1343"/>
    <n v="2960"/>
    <n v="-1617"/>
    <n v="304"/>
    <x v="0"/>
  </r>
  <r>
    <x v="7"/>
    <n v="1090"/>
    <n v="166"/>
    <n v="14"/>
    <n v="10"/>
    <n v="1400"/>
    <n v="1000"/>
    <n v="2656"/>
    <n v="4060"/>
    <n v="-1404"/>
    <n v="400"/>
    <x v="0"/>
  </r>
  <r>
    <x v="0"/>
    <n v="325"/>
    <n v="405"/>
    <n v="12"/>
    <n v="10"/>
    <n v="1100"/>
    <n v="850"/>
    <n v="5670"/>
    <n v="6000"/>
    <n v="-330"/>
    <n v="490"/>
    <x v="0"/>
  </r>
  <r>
    <x v="3"/>
    <n v="2000"/>
    <n v="68"/>
    <n v="16"/>
    <n v="10"/>
    <n v="1000"/>
    <n v="800"/>
    <n v="1224"/>
    <n v="2480"/>
    <n v="-1256"/>
    <n v="210"/>
    <x v="0"/>
  </r>
  <r>
    <x v="3"/>
    <n v="2000"/>
    <n v="222"/>
    <n v="16"/>
    <n v="10"/>
    <n v="1000"/>
    <n v="800"/>
    <n v="3996"/>
    <n v="4020"/>
    <n v="-24"/>
    <n v="210"/>
    <x v="1"/>
  </r>
  <r>
    <x v="5"/>
    <n v="1350"/>
    <n v="399"/>
    <n v="15"/>
    <n v="10"/>
    <n v="1250"/>
    <n v="920"/>
    <n v="6783"/>
    <n v="6160"/>
    <n v="623"/>
    <n v="304"/>
    <x v="1"/>
  </r>
  <r>
    <x v="0"/>
    <n v="325"/>
    <n v="162"/>
    <n v="12"/>
    <n v="10"/>
    <n v="1100"/>
    <n v="850"/>
    <n v="2268"/>
    <n v="3570"/>
    <n v="-1302"/>
    <n v="490"/>
    <x v="0"/>
  </r>
  <r>
    <x v="0"/>
    <n v="325"/>
    <n v="195"/>
    <n v="12"/>
    <n v="10"/>
    <n v="1100"/>
    <n v="850"/>
    <n v="2730"/>
    <n v="3900"/>
    <n v="-1170"/>
    <n v="490"/>
    <x v="0"/>
  </r>
  <r>
    <x v="0"/>
    <n v="325"/>
    <n v="165"/>
    <n v="12"/>
    <n v="10"/>
    <n v="1100"/>
    <n v="850"/>
    <n v="2310"/>
    <n v="3600"/>
    <n v="-1290"/>
    <n v="490"/>
    <x v="0"/>
  </r>
  <r>
    <x v="6"/>
    <n v="585"/>
    <n v="300"/>
    <n v="13"/>
    <n v="10"/>
    <n v="1200"/>
    <n v="900"/>
    <n v="4500"/>
    <n v="5100"/>
    <n v="-600"/>
    <n v="420"/>
    <x v="0"/>
  </r>
  <r>
    <x v="5"/>
    <n v="1350"/>
    <n v="300"/>
    <n v="15"/>
    <n v="10"/>
    <n v="1250"/>
    <n v="920"/>
    <n v="5100"/>
    <n v="5170"/>
    <n v="-70"/>
    <n v="304"/>
    <x v="0"/>
  </r>
  <r>
    <x v="0"/>
    <n v="325"/>
    <n v="362"/>
    <n v="12"/>
    <n v="10"/>
    <n v="1100"/>
    <n v="850"/>
    <n v="5068"/>
    <n v="5570"/>
    <n v="-502"/>
    <n v="490"/>
    <x v="0"/>
  </r>
  <r>
    <x v="5"/>
    <n v="1350"/>
    <n v="167"/>
    <n v="15"/>
    <n v="10"/>
    <n v="1250"/>
    <n v="920"/>
    <n v="2839"/>
    <n v="3840"/>
    <n v="-1001"/>
    <n v="304"/>
    <x v="0"/>
  </r>
  <r>
    <x v="1"/>
    <n v="1180"/>
    <n v="210"/>
    <n v="14.5"/>
    <n v="10"/>
    <n v="1150"/>
    <n v="880"/>
    <n v="3465"/>
    <n v="4130"/>
    <n v="-665"/>
    <n v="315"/>
    <x v="0"/>
  </r>
  <r>
    <x v="6"/>
    <n v="585"/>
    <n v="247"/>
    <n v="13"/>
    <n v="10"/>
    <n v="1200"/>
    <n v="900"/>
    <n v="3705"/>
    <n v="4570"/>
    <n v="-865"/>
    <n v="420"/>
    <x v="0"/>
  </r>
  <r>
    <x v="5"/>
    <n v="1350"/>
    <n v="197"/>
    <n v="15"/>
    <n v="10"/>
    <n v="1250"/>
    <n v="920"/>
    <n v="3349"/>
    <n v="4140"/>
    <n v="-791"/>
    <n v="304"/>
    <x v="0"/>
  </r>
  <r>
    <x v="3"/>
    <n v="2000"/>
    <n v="96"/>
    <n v="16"/>
    <n v="10"/>
    <n v="1000"/>
    <n v="800"/>
    <n v="1728"/>
    <n v="2760"/>
    <n v="-1032"/>
    <n v="210"/>
    <x v="0"/>
  </r>
  <r>
    <x v="2"/>
    <n v="830"/>
    <n v="448"/>
    <n v="13.5"/>
    <n v="10"/>
    <n v="1300"/>
    <n v="950"/>
    <n v="6944"/>
    <n v="6730"/>
    <n v="214"/>
    <n v="410"/>
    <x v="1"/>
  </r>
  <r>
    <x v="4"/>
    <n v="830"/>
    <n v="96"/>
    <n v="13"/>
    <n v="10"/>
    <n v="1300"/>
    <n v="900"/>
    <n v="1440"/>
    <n v="3160"/>
    <n v="-1720"/>
    <n v="435"/>
    <x v="0"/>
  </r>
  <r>
    <x v="4"/>
    <n v="830"/>
    <n v="173"/>
    <n v="13"/>
    <n v="10"/>
    <n v="1300"/>
    <n v="900"/>
    <n v="2595"/>
    <n v="3930"/>
    <n v="-1335"/>
    <n v="435"/>
    <x v="0"/>
  </r>
  <r>
    <x v="2"/>
    <n v="830"/>
    <n v="408"/>
    <n v="13.5"/>
    <n v="10"/>
    <n v="1300"/>
    <n v="950"/>
    <n v="6324"/>
    <n v="6330"/>
    <n v="-6"/>
    <n v="410"/>
    <x v="0"/>
  </r>
  <r>
    <x v="6"/>
    <n v="585"/>
    <n v="139"/>
    <n v="13"/>
    <n v="10"/>
    <n v="1200"/>
    <n v="900"/>
    <n v="2085"/>
    <n v="3490"/>
    <n v="-1405"/>
    <n v="420"/>
    <x v="0"/>
  </r>
  <r>
    <x v="3"/>
    <n v="2000"/>
    <n v="374"/>
    <n v="16"/>
    <n v="10"/>
    <n v="1000"/>
    <n v="800"/>
    <n v="6732"/>
    <n v="5540"/>
    <n v="1192"/>
    <n v="210"/>
    <x v="1"/>
  </r>
  <r>
    <x v="6"/>
    <n v="585"/>
    <n v="110"/>
    <n v="13"/>
    <n v="10"/>
    <n v="1200"/>
    <n v="900"/>
    <n v="1650"/>
    <n v="3200"/>
    <n v="-1550"/>
    <n v="420"/>
    <x v="0"/>
  </r>
  <r>
    <x v="7"/>
    <n v="1090"/>
    <n v="99"/>
    <n v="14"/>
    <n v="10"/>
    <n v="1400"/>
    <n v="1000"/>
    <n v="1584"/>
    <n v="3390"/>
    <n v="-1806"/>
    <n v="400"/>
    <x v="0"/>
  </r>
  <r>
    <x v="2"/>
    <n v="830"/>
    <n v="156"/>
    <n v="13.5"/>
    <n v="10"/>
    <n v="1300"/>
    <n v="950"/>
    <n v="2418"/>
    <n v="3810"/>
    <n v="-1392"/>
    <n v="410"/>
    <x v="0"/>
  </r>
  <r>
    <x v="6"/>
    <n v="585"/>
    <n v="399"/>
    <n v="13"/>
    <n v="10"/>
    <n v="1200"/>
    <n v="900"/>
    <n v="5985"/>
    <n v="6090"/>
    <n v="-105"/>
    <n v="420"/>
    <x v="0"/>
  </r>
  <r>
    <x v="4"/>
    <n v="830"/>
    <n v="167"/>
    <n v="13"/>
    <n v="10"/>
    <n v="1300"/>
    <n v="900"/>
    <n v="2505"/>
    <n v="3870"/>
    <n v="-1365"/>
    <n v="435"/>
    <x v="0"/>
  </r>
  <r>
    <x v="1"/>
    <n v="1180"/>
    <n v="247"/>
    <n v="14.5"/>
    <n v="10"/>
    <n v="1150"/>
    <n v="880"/>
    <n v="4075.5"/>
    <n v="4500"/>
    <n v="-424.5"/>
    <n v="315"/>
    <x v="0"/>
  </r>
  <r>
    <x v="6"/>
    <n v="585"/>
    <n v="414"/>
    <n v="13"/>
    <n v="10"/>
    <n v="1200"/>
    <n v="900"/>
    <n v="6210"/>
    <n v="6240"/>
    <n v="-30"/>
    <n v="420"/>
    <x v="0"/>
  </r>
  <r>
    <x v="2"/>
    <n v="830"/>
    <n v="294"/>
    <n v="13.5"/>
    <n v="10"/>
    <n v="1300"/>
    <n v="950"/>
    <n v="4557"/>
    <n v="5190"/>
    <n v="-633"/>
    <n v="410"/>
    <x v="0"/>
  </r>
  <r>
    <x v="2"/>
    <n v="830"/>
    <n v="475"/>
    <n v="13.5"/>
    <n v="10"/>
    <n v="1300"/>
    <n v="950"/>
    <n v="7362.5"/>
    <n v="7000"/>
    <n v="362.5"/>
    <n v="410"/>
    <x v="1"/>
  </r>
  <r>
    <x v="2"/>
    <n v="830"/>
    <n v="351"/>
    <n v="13.5"/>
    <n v="10"/>
    <n v="1300"/>
    <n v="950"/>
    <n v="5440.5"/>
    <n v="5760"/>
    <n v="-319.5"/>
    <n v="410"/>
    <x v="0"/>
  </r>
  <r>
    <x v="7"/>
    <n v="1090"/>
    <n v="118"/>
    <n v="14"/>
    <n v="10"/>
    <n v="1400"/>
    <n v="1000"/>
    <n v="1888"/>
    <n v="3580"/>
    <n v="-1692"/>
    <n v="400"/>
    <x v="0"/>
  </r>
  <r>
    <x v="1"/>
    <n v="1180"/>
    <n v="369"/>
    <n v="14.5"/>
    <n v="10"/>
    <n v="1150"/>
    <n v="880"/>
    <n v="6088.5"/>
    <n v="5720"/>
    <n v="368.5"/>
    <n v="315"/>
    <x v="1"/>
  </r>
  <r>
    <x v="1"/>
    <n v="1180"/>
    <n v="98"/>
    <n v="14.5"/>
    <n v="10"/>
    <n v="1150"/>
    <n v="880"/>
    <n v="1617"/>
    <n v="3010"/>
    <n v="-1393"/>
    <n v="315"/>
    <x v="0"/>
  </r>
  <r>
    <x v="1"/>
    <n v="1180"/>
    <n v="123"/>
    <n v="14.5"/>
    <n v="10"/>
    <n v="1150"/>
    <n v="880"/>
    <n v="2029.5"/>
    <n v="3260"/>
    <n v="-1230.5"/>
    <n v="315"/>
    <x v="0"/>
  </r>
  <r>
    <x v="3"/>
    <n v="2000"/>
    <n v="310"/>
    <n v="16"/>
    <n v="10"/>
    <n v="1000"/>
    <n v="800"/>
    <n v="5580"/>
    <n v="4900"/>
    <n v="680"/>
    <n v="210"/>
    <x v="1"/>
  </r>
  <r>
    <x v="5"/>
    <n v="1350"/>
    <n v="119"/>
    <n v="15"/>
    <n v="10"/>
    <n v="1250"/>
    <n v="920"/>
    <n v="2023"/>
    <n v="3360"/>
    <n v="-1337"/>
    <n v="304"/>
    <x v="0"/>
  </r>
  <r>
    <x v="7"/>
    <n v="1090"/>
    <n v="309"/>
    <n v="14"/>
    <n v="10"/>
    <n v="1400"/>
    <n v="1000"/>
    <n v="4944"/>
    <n v="5490"/>
    <n v="-546"/>
    <n v="400"/>
    <x v="0"/>
  </r>
  <r>
    <x v="4"/>
    <n v="830"/>
    <n v="280"/>
    <n v="13"/>
    <n v="10"/>
    <n v="1300"/>
    <n v="900"/>
    <n v="4200"/>
    <n v="5000"/>
    <n v="-800"/>
    <n v="435"/>
    <x v="0"/>
  </r>
  <r>
    <x v="0"/>
    <n v="325"/>
    <n v="468"/>
    <n v="12"/>
    <n v="10"/>
    <n v="1100"/>
    <n v="850"/>
    <n v="6552"/>
    <n v="6630"/>
    <n v="-78"/>
    <n v="490"/>
    <x v="0"/>
  </r>
  <r>
    <x v="6"/>
    <n v="585"/>
    <n v="329"/>
    <n v="13"/>
    <n v="10"/>
    <n v="1200"/>
    <n v="900"/>
    <n v="4935"/>
    <n v="5390"/>
    <n v="-455"/>
    <n v="420"/>
    <x v="0"/>
  </r>
  <r>
    <x v="6"/>
    <n v="585"/>
    <n v="149"/>
    <n v="13"/>
    <n v="10"/>
    <n v="1200"/>
    <n v="900"/>
    <n v="2235"/>
    <n v="3590"/>
    <n v="-1355"/>
    <n v="420"/>
    <x v="0"/>
  </r>
  <r>
    <x v="4"/>
    <n v="830"/>
    <n v="346"/>
    <n v="13"/>
    <n v="10"/>
    <n v="1300"/>
    <n v="900"/>
    <n v="5190"/>
    <n v="5660"/>
    <n v="-470"/>
    <n v="435"/>
    <x v="0"/>
  </r>
  <r>
    <x v="4"/>
    <n v="830"/>
    <n v="223"/>
    <n v="13"/>
    <n v="10"/>
    <n v="1300"/>
    <n v="900"/>
    <n v="3345"/>
    <n v="4430"/>
    <n v="-1085"/>
    <n v="435"/>
    <x v="0"/>
  </r>
  <r>
    <x v="5"/>
    <n v="1350"/>
    <n v="413"/>
    <n v="15"/>
    <n v="10"/>
    <n v="1250"/>
    <n v="920"/>
    <n v="7021"/>
    <n v="6300"/>
    <n v="721"/>
    <n v="304"/>
    <x v="1"/>
  </r>
  <r>
    <x v="5"/>
    <n v="1350"/>
    <n v="106"/>
    <n v="15"/>
    <n v="10"/>
    <n v="1250"/>
    <n v="920"/>
    <n v="1802"/>
    <n v="3230"/>
    <n v="-1428"/>
    <n v="304"/>
    <x v="0"/>
  </r>
  <r>
    <x v="0"/>
    <n v="325"/>
    <n v="133"/>
    <n v="12"/>
    <n v="10"/>
    <n v="1100"/>
    <n v="850"/>
    <n v="1862"/>
    <n v="3280"/>
    <n v="-1418"/>
    <n v="490"/>
    <x v="0"/>
  </r>
  <r>
    <x v="3"/>
    <n v="2000"/>
    <n v="85"/>
    <n v="16"/>
    <n v="10"/>
    <n v="1000"/>
    <n v="800"/>
    <n v="1530"/>
    <n v="2650"/>
    <n v="-1120"/>
    <n v="210"/>
    <x v="0"/>
  </r>
  <r>
    <x v="1"/>
    <n v="1180"/>
    <n v="463"/>
    <n v="14.5"/>
    <n v="10"/>
    <n v="1150"/>
    <n v="880"/>
    <n v="7639.5"/>
    <n v="6660"/>
    <n v="979.5"/>
    <n v="315"/>
    <x v="1"/>
  </r>
  <r>
    <x v="3"/>
    <n v="2000"/>
    <n v="413"/>
    <n v="16"/>
    <n v="10"/>
    <n v="1000"/>
    <n v="800"/>
    <n v="7434"/>
    <n v="5930"/>
    <n v="1504"/>
    <n v="210"/>
    <x v="1"/>
  </r>
  <r>
    <x v="7"/>
    <n v="1090"/>
    <n v="463"/>
    <n v="14"/>
    <n v="10"/>
    <n v="1400"/>
    <n v="1000"/>
    <n v="7408"/>
    <n v="7030"/>
    <n v="378"/>
    <n v="400"/>
    <x v="1"/>
  </r>
  <r>
    <x v="4"/>
    <n v="830"/>
    <n v="269"/>
    <n v="13"/>
    <n v="10"/>
    <n v="1300"/>
    <n v="900"/>
    <n v="4035"/>
    <n v="4890"/>
    <n v="-855"/>
    <n v="435"/>
    <x v="0"/>
  </r>
  <r>
    <x v="0"/>
    <n v="325"/>
    <n v="212"/>
    <n v="12"/>
    <n v="10"/>
    <n v="1100"/>
    <n v="850"/>
    <n v="2968"/>
    <n v="4070"/>
    <n v="-1102"/>
    <n v="490"/>
    <x v="0"/>
  </r>
  <r>
    <x v="0"/>
    <n v="325"/>
    <n v="269"/>
    <n v="12"/>
    <n v="10"/>
    <n v="1100"/>
    <n v="850"/>
    <n v="3766"/>
    <n v="4640"/>
    <n v="-874"/>
    <n v="490"/>
    <x v="0"/>
  </r>
  <r>
    <x v="4"/>
    <n v="830"/>
    <n v="169"/>
    <n v="13"/>
    <n v="10"/>
    <n v="1300"/>
    <n v="900"/>
    <n v="2535"/>
    <n v="3890"/>
    <n v="-1355"/>
    <n v="435"/>
    <x v="0"/>
  </r>
  <r>
    <x v="7"/>
    <n v="1090"/>
    <n v="385"/>
    <n v="14"/>
    <n v="10"/>
    <n v="1400"/>
    <n v="1000"/>
    <n v="6160"/>
    <n v="6250"/>
    <n v="-90"/>
    <n v="400"/>
    <x v="0"/>
  </r>
  <r>
    <x v="3"/>
    <n v="2000"/>
    <n v="231"/>
    <n v="16"/>
    <n v="10"/>
    <n v="1000"/>
    <n v="800"/>
    <n v="4158"/>
    <n v="4110"/>
    <n v="48"/>
    <n v="210"/>
    <x v="1"/>
  </r>
  <r>
    <x v="0"/>
    <n v="325"/>
    <n v="155"/>
    <n v="12"/>
    <n v="10"/>
    <n v="1100"/>
    <n v="850"/>
    <n v="2170"/>
    <n v="3500"/>
    <n v="-1330"/>
    <n v="490"/>
    <x v="0"/>
  </r>
  <r>
    <x v="6"/>
    <n v="585"/>
    <n v="254"/>
    <n v="13"/>
    <n v="10"/>
    <n v="1200"/>
    <n v="900"/>
    <n v="3810"/>
    <n v="4640"/>
    <n v="-830"/>
    <n v="420"/>
    <x v="0"/>
  </r>
  <r>
    <x v="4"/>
    <n v="830"/>
    <n v="93"/>
    <n v="13"/>
    <n v="10"/>
    <n v="1300"/>
    <n v="900"/>
    <n v="1395"/>
    <n v="3130"/>
    <n v="-1735"/>
    <n v="435"/>
    <x v="0"/>
  </r>
  <r>
    <x v="6"/>
    <n v="585"/>
    <n v="350"/>
    <n v="13"/>
    <n v="10"/>
    <n v="1200"/>
    <n v="900"/>
    <n v="5250"/>
    <n v="5600"/>
    <n v="-350"/>
    <n v="420"/>
    <x v="0"/>
  </r>
  <r>
    <x v="5"/>
    <n v="1350"/>
    <n v="233"/>
    <n v="15"/>
    <n v="10"/>
    <n v="1250"/>
    <n v="920"/>
    <n v="3961"/>
    <n v="4500"/>
    <n v="-539"/>
    <n v="304"/>
    <x v="0"/>
  </r>
  <r>
    <x v="2"/>
    <n v="830"/>
    <n v="133"/>
    <n v="13.5"/>
    <n v="10"/>
    <n v="1300"/>
    <n v="950"/>
    <n v="2061.5"/>
    <n v="3580"/>
    <n v="-1518.5"/>
    <n v="410"/>
    <x v="0"/>
  </r>
  <r>
    <x v="7"/>
    <n v="1090"/>
    <n v="299"/>
    <n v="14"/>
    <n v="10"/>
    <n v="1400"/>
    <n v="1000"/>
    <n v="4784"/>
    <n v="5390"/>
    <n v="-606"/>
    <n v="400"/>
    <x v="0"/>
  </r>
  <r>
    <x v="2"/>
    <n v="830"/>
    <n v="490"/>
    <n v="13.5"/>
    <n v="10"/>
    <n v="1300"/>
    <n v="950"/>
    <n v="7595"/>
    <n v="7150"/>
    <n v="445"/>
    <n v="410"/>
    <x v="1"/>
  </r>
  <r>
    <x v="1"/>
    <n v="1180"/>
    <n v="245"/>
    <n v="14.5"/>
    <n v="10"/>
    <n v="1150"/>
    <n v="880"/>
    <n v="4042.5"/>
    <n v="4480"/>
    <n v="-437.5"/>
    <n v="315"/>
    <x v="0"/>
  </r>
  <r>
    <x v="7"/>
    <n v="1090"/>
    <n v="466"/>
    <n v="14"/>
    <n v="10"/>
    <n v="1400"/>
    <n v="1000"/>
    <n v="7456"/>
    <n v="7060"/>
    <n v="396"/>
    <n v="400"/>
    <x v="1"/>
  </r>
  <r>
    <x v="2"/>
    <n v="830"/>
    <n v="56"/>
    <n v="13.5"/>
    <n v="10"/>
    <n v="1300"/>
    <n v="950"/>
    <n v="868"/>
    <n v="2810"/>
    <n v="-1942"/>
    <n v="410"/>
    <x v="0"/>
  </r>
  <r>
    <x v="4"/>
    <n v="830"/>
    <n v="176"/>
    <n v="13"/>
    <n v="10"/>
    <n v="1300"/>
    <n v="900"/>
    <n v="2640"/>
    <n v="3960"/>
    <n v="-1320"/>
    <n v="435"/>
    <x v="0"/>
  </r>
  <r>
    <x v="0"/>
    <n v="325"/>
    <n v="209"/>
    <n v="12"/>
    <n v="10"/>
    <n v="1100"/>
    <n v="850"/>
    <n v="2926"/>
    <n v="4040"/>
    <n v="-1114"/>
    <n v="490"/>
    <x v="0"/>
  </r>
  <r>
    <x v="3"/>
    <n v="2000"/>
    <n v="252"/>
    <n v="16"/>
    <n v="10"/>
    <n v="1000"/>
    <n v="800"/>
    <n v="4536"/>
    <n v="4320"/>
    <n v="216"/>
    <n v="210"/>
    <x v="1"/>
  </r>
  <r>
    <x v="5"/>
    <n v="1350"/>
    <n v="192"/>
    <n v="15"/>
    <n v="10"/>
    <n v="1250"/>
    <n v="920"/>
    <n v="3264"/>
    <n v="4090"/>
    <n v="-826"/>
    <n v="304"/>
    <x v="0"/>
  </r>
  <r>
    <x v="3"/>
    <n v="2000"/>
    <n v="248"/>
    <n v="16"/>
    <n v="10"/>
    <n v="1000"/>
    <n v="800"/>
    <n v="4464"/>
    <n v="4280"/>
    <n v="184"/>
    <n v="210"/>
    <x v="1"/>
  </r>
  <r>
    <x v="1"/>
    <n v="1180"/>
    <n v="475"/>
    <n v="14.5"/>
    <n v="10"/>
    <n v="1150"/>
    <n v="880"/>
    <n v="7837.5"/>
    <n v="6780"/>
    <n v="1057.5"/>
    <n v="315"/>
    <x v="1"/>
  </r>
  <r>
    <x v="7"/>
    <n v="1090"/>
    <n v="425"/>
    <n v="14"/>
    <n v="10"/>
    <n v="1400"/>
    <n v="1000"/>
    <n v="6800"/>
    <n v="6650"/>
    <n v="150"/>
    <n v="400"/>
    <x v="1"/>
  </r>
  <r>
    <x v="3"/>
    <n v="2000"/>
    <n v="191"/>
    <n v="16"/>
    <n v="10"/>
    <n v="1000"/>
    <n v="800"/>
    <n v="3438"/>
    <n v="3710"/>
    <n v="-272"/>
    <n v="210"/>
    <x v="0"/>
  </r>
  <r>
    <x v="6"/>
    <n v="585"/>
    <n v="214"/>
    <n v="13"/>
    <n v="10"/>
    <n v="1200"/>
    <n v="900"/>
    <n v="3210"/>
    <n v="4240"/>
    <n v="-1030"/>
    <n v="420"/>
    <x v="0"/>
  </r>
  <r>
    <x v="7"/>
    <n v="1090"/>
    <n v="70"/>
    <n v="14"/>
    <n v="10"/>
    <n v="1400"/>
    <n v="1000"/>
    <n v="1120"/>
    <n v="3100"/>
    <n v="-1980"/>
    <n v="400"/>
    <x v="0"/>
  </r>
  <r>
    <x v="7"/>
    <n v="1090"/>
    <n v="118"/>
    <n v="14"/>
    <n v="10"/>
    <n v="1400"/>
    <n v="1000"/>
    <n v="1888"/>
    <n v="3580"/>
    <n v="-1692"/>
    <n v="400"/>
    <x v="0"/>
  </r>
  <r>
    <x v="2"/>
    <n v="830"/>
    <n v="136"/>
    <n v="13.5"/>
    <n v="10"/>
    <n v="1300"/>
    <n v="950"/>
    <n v="2108"/>
    <n v="3610"/>
    <n v="-1502"/>
    <n v="410"/>
    <x v="0"/>
  </r>
  <r>
    <x v="7"/>
    <n v="1090"/>
    <n v="470"/>
    <n v="14"/>
    <n v="10"/>
    <n v="1400"/>
    <n v="1000"/>
    <n v="7520"/>
    <n v="7100"/>
    <n v="420"/>
    <n v="400"/>
    <x v="1"/>
  </r>
  <r>
    <x v="3"/>
    <n v="2000"/>
    <n v="354"/>
    <n v="16"/>
    <n v="10"/>
    <n v="1000"/>
    <n v="800"/>
    <n v="6372"/>
    <n v="5340"/>
    <n v="1032"/>
    <n v="210"/>
    <x v="1"/>
  </r>
  <r>
    <x v="2"/>
    <n v="830"/>
    <n v="420"/>
    <n v="13.5"/>
    <n v="10"/>
    <n v="1300"/>
    <n v="950"/>
    <n v="6510"/>
    <n v="6450"/>
    <n v="60"/>
    <n v="410"/>
    <x v="1"/>
  </r>
  <r>
    <x v="6"/>
    <n v="585"/>
    <n v="390"/>
    <n v="13"/>
    <n v="10"/>
    <n v="1200"/>
    <n v="900"/>
    <n v="5850"/>
    <n v="6000"/>
    <n v="-150"/>
    <n v="420"/>
    <x v="0"/>
  </r>
  <r>
    <x v="3"/>
    <n v="2000"/>
    <n v="445"/>
    <n v="16"/>
    <n v="10"/>
    <n v="1000"/>
    <n v="800"/>
    <n v="8010"/>
    <n v="6250"/>
    <n v="1760"/>
    <n v="210"/>
    <x v="1"/>
  </r>
  <r>
    <x v="6"/>
    <n v="585"/>
    <n v="494"/>
    <n v="13"/>
    <n v="10"/>
    <n v="1200"/>
    <n v="900"/>
    <n v="7410"/>
    <n v="7040"/>
    <n v="370"/>
    <n v="420"/>
    <x v="1"/>
  </r>
  <r>
    <x v="6"/>
    <n v="585"/>
    <n v="210"/>
    <n v="13"/>
    <n v="10"/>
    <n v="1200"/>
    <n v="900"/>
    <n v="3150"/>
    <n v="4200"/>
    <n v="-1050"/>
    <n v="420"/>
    <x v="0"/>
  </r>
  <r>
    <x v="7"/>
    <n v="1090"/>
    <n v="166"/>
    <n v="14"/>
    <n v="10"/>
    <n v="1400"/>
    <n v="1000"/>
    <n v="2656"/>
    <n v="4060"/>
    <n v="-1404"/>
    <n v="400"/>
    <x v="0"/>
  </r>
  <r>
    <x v="5"/>
    <n v="1350"/>
    <n v="432"/>
    <n v="15"/>
    <n v="10"/>
    <n v="1250"/>
    <n v="920"/>
    <n v="7344"/>
    <n v="6490"/>
    <n v="854"/>
    <n v="304"/>
    <x v="1"/>
  </r>
  <r>
    <x v="7"/>
    <n v="1090"/>
    <n v="376"/>
    <n v="14"/>
    <n v="10"/>
    <n v="1400"/>
    <n v="1000"/>
    <n v="6016"/>
    <n v="6160"/>
    <n v="-144"/>
    <n v="400"/>
    <x v="0"/>
  </r>
  <r>
    <x v="4"/>
    <n v="830"/>
    <n v="338"/>
    <n v="13"/>
    <n v="10"/>
    <n v="1300"/>
    <n v="900"/>
    <n v="5070"/>
    <n v="5580"/>
    <n v="-510"/>
    <n v="435"/>
    <x v="0"/>
  </r>
  <r>
    <x v="6"/>
    <n v="585"/>
    <n v="201"/>
    <n v="13"/>
    <n v="10"/>
    <n v="1200"/>
    <n v="900"/>
    <n v="3015"/>
    <n v="4110"/>
    <n v="-1095"/>
    <n v="420"/>
    <x v="0"/>
  </r>
  <r>
    <x v="1"/>
    <n v="1180"/>
    <n v="110"/>
    <n v="14.5"/>
    <n v="10"/>
    <n v="1150"/>
    <n v="880"/>
    <n v="1815"/>
    <n v="3130"/>
    <n v="-1315"/>
    <n v="315"/>
    <x v="0"/>
  </r>
  <r>
    <x v="7"/>
    <n v="1090"/>
    <n v="77"/>
    <n v="14"/>
    <n v="10"/>
    <n v="1400"/>
    <n v="1000"/>
    <n v="1232"/>
    <n v="3170"/>
    <n v="-1938"/>
    <n v="400"/>
    <x v="0"/>
  </r>
  <r>
    <x v="7"/>
    <n v="1090"/>
    <n v="92"/>
    <n v="14"/>
    <n v="10"/>
    <n v="1400"/>
    <n v="1000"/>
    <n v="1472"/>
    <n v="3320"/>
    <n v="-1848"/>
    <n v="400"/>
    <x v="0"/>
  </r>
  <r>
    <x v="6"/>
    <n v="585"/>
    <n v="472"/>
    <n v="13"/>
    <n v="10"/>
    <n v="1200"/>
    <n v="900"/>
    <n v="7080"/>
    <n v="6820"/>
    <n v="260"/>
    <n v="420"/>
    <x v="1"/>
  </r>
  <r>
    <x v="4"/>
    <n v="830"/>
    <n v="226"/>
    <n v="13"/>
    <n v="10"/>
    <n v="1300"/>
    <n v="900"/>
    <n v="3390"/>
    <n v="4460"/>
    <n v="-1070"/>
    <n v="435"/>
    <x v="0"/>
  </r>
  <r>
    <x v="6"/>
    <n v="585"/>
    <n v="147"/>
    <n v="13"/>
    <n v="10"/>
    <n v="1200"/>
    <n v="900"/>
    <n v="2205"/>
    <n v="3570"/>
    <n v="-1365"/>
    <n v="420"/>
    <x v="0"/>
  </r>
  <r>
    <x v="4"/>
    <n v="830"/>
    <n v="247"/>
    <n v="13"/>
    <n v="10"/>
    <n v="1300"/>
    <n v="900"/>
    <n v="3705"/>
    <n v="4670"/>
    <n v="-965"/>
    <n v="435"/>
    <x v="0"/>
  </r>
  <r>
    <x v="7"/>
    <n v="1090"/>
    <n v="114"/>
    <n v="14"/>
    <n v="10"/>
    <n v="1400"/>
    <n v="1000"/>
    <n v="1824"/>
    <n v="3540"/>
    <n v="-1716"/>
    <n v="400"/>
    <x v="0"/>
  </r>
  <r>
    <x v="7"/>
    <n v="1090"/>
    <n v="390"/>
    <n v="14"/>
    <n v="10"/>
    <n v="1400"/>
    <n v="1000"/>
    <n v="6240"/>
    <n v="6300"/>
    <n v="-60"/>
    <n v="400"/>
    <x v="0"/>
  </r>
  <r>
    <x v="1"/>
    <n v="1180"/>
    <n v="51"/>
    <n v="14.5"/>
    <n v="10"/>
    <n v="1150"/>
    <n v="880"/>
    <n v="841.5"/>
    <n v="2540"/>
    <n v="-1698.5"/>
    <n v="315"/>
    <x v="0"/>
  </r>
  <r>
    <x v="4"/>
    <n v="830"/>
    <n v="161"/>
    <n v="13"/>
    <n v="10"/>
    <n v="1300"/>
    <n v="900"/>
    <n v="2415"/>
    <n v="3810"/>
    <n v="-1395"/>
    <n v="435"/>
    <x v="0"/>
  </r>
  <r>
    <x v="6"/>
    <n v="585"/>
    <n v="115"/>
    <n v="13"/>
    <n v="10"/>
    <n v="1200"/>
    <n v="900"/>
    <n v="1725"/>
    <n v="3250"/>
    <n v="-1525"/>
    <n v="420"/>
    <x v="0"/>
  </r>
  <r>
    <x v="7"/>
    <n v="1090"/>
    <n v="147"/>
    <n v="14"/>
    <n v="10"/>
    <n v="1400"/>
    <n v="1000"/>
    <n v="2352"/>
    <n v="3870"/>
    <n v="-1518"/>
    <n v="400"/>
    <x v="0"/>
  </r>
  <r>
    <x v="3"/>
    <n v="2000"/>
    <n v="417"/>
    <n v="16"/>
    <n v="10"/>
    <n v="1000"/>
    <n v="800"/>
    <n v="7506"/>
    <n v="5970"/>
    <n v="1536"/>
    <n v="210"/>
    <x v="1"/>
  </r>
  <r>
    <x v="2"/>
    <n v="830"/>
    <n v="174"/>
    <n v="13.5"/>
    <n v="10"/>
    <n v="1300"/>
    <n v="950"/>
    <n v="2697"/>
    <n v="3990"/>
    <n v="-1293"/>
    <n v="410"/>
    <x v="0"/>
  </r>
  <r>
    <x v="0"/>
    <n v="325"/>
    <n v="135"/>
    <n v="12"/>
    <n v="10"/>
    <n v="1100"/>
    <n v="850"/>
    <n v="1890"/>
    <n v="3300"/>
    <n v="-1410"/>
    <n v="490"/>
    <x v="0"/>
  </r>
  <r>
    <x v="5"/>
    <n v="1350"/>
    <n v="393"/>
    <n v="15"/>
    <n v="10"/>
    <n v="1250"/>
    <n v="920"/>
    <n v="6681"/>
    <n v="6100"/>
    <n v="581"/>
    <n v="304"/>
    <x v="1"/>
  </r>
  <r>
    <x v="0"/>
    <n v="325"/>
    <n v="473"/>
    <n v="12"/>
    <n v="10"/>
    <n v="1100"/>
    <n v="850"/>
    <n v="6622"/>
    <n v="6680"/>
    <n v="-58"/>
    <n v="490"/>
    <x v="0"/>
  </r>
  <r>
    <x v="4"/>
    <n v="830"/>
    <n v="493"/>
    <n v="13"/>
    <n v="10"/>
    <n v="1300"/>
    <n v="900"/>
    <n v="7395"/>
    <n v="7130"/>
    <n v="265"/>
    <n v="435"/>
    <x v="1"/>
  </r>
  <r>
    <x v="2"/>
    <n v="830"/>
    <n v="187"/>
    <n v="13.5"/>
    <n v="10"/>
    <n v="1300"/>
    <n v="950"/>
    <n v="2898.5"/>
    <n v="4120"/>
    <n v="-1221.5"/>
    <n v="410"/>
    <x v="0"/>
  </r>
  <r>
    <x v="2"/>
    <n v="830"/>
    <n v="241"/>
    <n v="13.5"/>
    <n v="10"/>
    <n v="1300"/>
    <n v="950"/>
    <n v="3735.5"/>
    <n v="4660"/>
    <n v="-924.5"/>
    <n v="410"/>
    <x v="0"/>
  </r>
  <r>
    <x v="2"/>
    <n v="830"/>
    <n v="368"/>
    <n v="13.5"/>
    <n v="10"/>
    <n v="1300"/>
    <n v="950"/>
    <n v="5704"/>
    <n v="5930"/>
    <n v="-226"/>
    <n v="410"/>
    <x v="0"/>
  </r>
  <r>
    <x v="6"/>
    <n v="585"/>
    <n v="497"/>
    <n v="13"/>
    <n v="10"/>
    <n v="1200"/>
    <n v="900"/>
    <n v="7455"/>
    <n v="7070"/>
    <n v="385"/>
    <n v="420"/>
    <x v="1"/>
  </r>
  <r>
    <x v="3"/>
    <n v="2000"/>
    <n v="440"/>
    <n v="16"/>
    <n v="10"/>
    <n v="1000"/>
    <n v="800"/>
    <n v="7920"/>
    <n v="6200"/>
    <n v="1720"/>
    <n v="210"/>
    <x v="1"/>
  </r>
  <r>
    <x v="1"/>
    <n v="1180"/>
    <n v="69"/>
    <n v="14.5"/>
    <n v="10"/>
    <n v="1150"/>
    <n v="880"/>
    <n v="1138.5"/>
    <n v="2720"/>
    <n v="-1581.5"/>
    <n v="315"/>
    <x v="0"/>
  </r>
  <r>
    <x v="7"/>
    <n v="1090"/>
    <n v="432"/>
    <n v="14"/>
    <n v="10"/>
    <n v="1400"/>
    <n v="1000"/>
    <n v="6912"/>
    <n v="6720"/>
    <n v="192"/>
    <n v="400"/>
    <x v="1"/>
  </r>
  <r>
    <x v="5"/>
    <n v="1350"/>
    <n v="415"/>
    <n v="15"/>
    <n v="10"/>
    <n v="1250"/>
    <n v="920"/>
    <n v="7055"/>
    <n v="6320"/>
    <n v="735"/>
    <n v="304"/>
    <x v="1"/>
  </r>
  <r>
    <x v="5"/>
    <n v="1350"/>
    <n v="263"/>
    <n v="15"/>
    <n v="10"/>
    <n v="1250"/>
    <n v="920"/>
    <n v="4471"/>
    <n v="4800"/>
    <n v="-329"/>
    <n v="304"/>
    <x v="0"/>
  </r>
  <r>
    <x v="0"/>
    <n v="325"/>
    <n v="425"/>
    <n v="12"/>
    <n v="10"/>
    <n v="1100"/>
    <n v="850"/>
    <n v="5950"/>
    <n v="6200"/>
    <n v="-250"/>
    <n v="490"/>
    <x v="0"/>
  </r>
  <r>
    <x v="3"/>
    <n v="2000"/>
    <n v="262"/>
    <n v="16"/>
    <n v="10"/>
    <n v="1000"/>
    <n v="800"/>
    <n v="4716"/>
    <n v="4420"/>
    <n v="296"/>
    <n v="210"/>
    <x v="1"/>
  </r>
  <r>
    <x v="0"/>
    <n v="325"/>
    <n v="263"/>
    <n v="12"/>
    <n v="10"/>
    <n v="1100"/>
    <n v="850"/>
    <n v="3682"/>
    <n v="4580"/>
    <n v="-898"/>
    <n v="490"/>
    <x v="0"/>
  </r>
  <r>
    <x v="5"/>
    <n v="1350"/>
    <n v="141"/>
    <n v="15"/>
    <n v="10"/>
    <n v="1250"/>
    <n v="920"/>
    <n v="2397"/>
    <n v="3580"/>
    <n v="-1183"/>
    <n v="304"/>
    <x v="0"/>
  </r>
  <r>
    <x v="4"/>
    <n v="830"/>
    <n v="460"/>
    <n v="13"/>
    <n v="10"/>
    <n v="1300"/>
    <n v="900"/>
    <n v="6900"/>
    <n v="6800"/>
    <n v="100"/>
    <n v="435"/>
    <x v="1"/>
  </r>
  <r>
    <x v="1"/>
    <n v="1180"/>
    <n v="217"/>
    <n v="14.5"/>
    <n v="10"/>
    <n v="1150"/>
    <n v="880"/>
    <n v="3580.5"/>
    <n v="4200"/>
    <n v="-619.5"/>
    <n v="315"/>
    <x v="0"/>
  </r>
  <r>
    <x v="7"/>
    <n v="1090"/>
    <n v="333"/>
    <n v="14"/>
    <n v="10"/>
    <n v="1400"/>
    <n v="1000"/>
    <n v="5328"/>
    <n v="5730"/>
    <n v="-402"/>
    <n v="400"/>
    <x v="0"/>
  </r>
  <r>
    <x v="7"/>
    <n v="1090"/>
    <n v="418"/>
    <n v="14"/>
    <n v="10"/>
    <n v="1400"/>
    <n v="1000"/>
    <n v="6688"/>
    <n v="6580"/>
    <n v="108"/>
    <n v="400"/>
    <x v="1"/>
  </r>
  <r>
    <x v="0"/>
    <n v="325"/>
    <n v="115"/>
    <n v="12"/>
    <n v="10"/>
    <n v="1100"/>
    <n v="850"/>
    <n v="1610"/>
    <n v="3100"/>
    <n v="-1490"/>
    <n v="490"/>
    <x v="0"/>
  </r>
  <r>
    <x v="6"/>
    <n v="585"/>
    <n v="297"/>
    <n v="13"/>
    <n v="10"/>
    <n v="1200"/>
    <n v="900"/>
    <n v="4455"/>
    <n v="5070"/>
    <n v="-615"/>
    <n v="420"/>
    <x v="0"/>
  </r>
  <r>
    <x v="4"/>
    <n v="830"/>
    <n v="436"/>
    <n v="13"/>
    <n v="10"/>
    <n v="1300"/>
    <n v="900"/>
    <n v="6540"/>
    <n v="6560"/>
    <n v="-20"/>
    <n v="435"/>
    <x v="1"/>
  </r>
  <r>
    <x v="3"/>
    <n v="2000"/>
    <n v="93"/>
    <n v="16"/>
    <n v="10"/>
    <n v="1000"/>
    <n v="800"/>
    <n v="1674"/>
    <n v="2730"/>
    <n v="-1056"/>
    <n v="210"/>
    <x v="0"/>
  </r>
  <r>
    <x v="6"/>
    <n v="585"/>
    <n v="91"/>
    <n v="13"/>
    <n v="10"/>
    <n v="1200"/>
    <n v="900"/>
    <n v="1365"/>
    <n v="3010"/>
    <n v="-1645"/>
    <n v="420"/>
    <x v="0"/>
  </r>
  <r>
    <x v="5"/>
    <n v="1350"/>
    <n v="276"/>
    <n v="15"/>
    <n v="10"/>
    <n v="1250"/>
    <n v="920"/>
    <n v="4692"/>
    <n v="4930"/>
    <n v="-238"/>
    <n v="304"/>
    <x v="0"/>
  </r>
  <r>
    <x v="4"/>
    <n v="830"/>
    <n v="216"/>
    <n v="13"/>
    <n v="10"/>
    <n v="1300"/>
    <n v="900"/>
    <n v="3240"/>
    <n v="4360"/>
    <n v="-1120"/>
    <n v="435"/>
    <x v="0"/>
  </r>
  <r>
    <x v="5"/>
    <n v="1350"/>
    <n v="328"/>
    <n v="15"/>
    <n v="10"/>
    <n v="1250"/>
    <n v="920"/>
    <n v="5576"/>
    <n v="5450"/>
    <n v="126"/>
    <n v="304"/>
    <x v="1"/>
  </r>
  <r>
    <x v="6"/>
    <n v="585"/>
    <n v="428"/>
    <n v="13"/>
    <n v="10"/>
    <n v="1200"/>
    <n v="900"/>
    <n v="6420"/>
    <n v="6380"/>
    <n v="40"/>
    <n v="420"/>
    <x v="1"/>
  </r>
  <r>
    <x v="7"/>
    <n v="1090"/>
    <n v="476"/>
    <n v="14"/>
    <n v="10"/>
    <n v="1400"/>
    <n v="1000"/>
    <n v="7616"/>
    <n v="7160"/>
    <n v="456"/>
    <n v="400"/>
    <x v="1"/>
  </r>
  <r>
    <x v="2"/>
    <n v="830"/>
    <n v="246"/>
    <n v="13.5"/>
    <n v="10"/>
    <n v="1300"/>
    <n v="950"/>
    <n v="3813"/>
    <n v="4710"/>
    <n v="-897"/>
    <n v="410"/>
    <x v="0"/>
  </r>
  <r>
    <x v="2"/>
    <n v="830"/>
    <n v="316"/>
    <n v="13.5"/>
    <n v="10"/>
    <n v="1300"/>
    <n v="950"/>
    <n v="4898"/>
    <n v="5410"/>
    <n v="-512"/>
    <n v="410"/>
    <x v="0"/>
  </r>
  <r>
    <x v="3"/>
    <n v="2000"/>
    <n v="317"/>
    <n v="16"/>
    <n v="10"/>
    <n v="1000"/>
    <n v="800"/>
    <n v="5706"/>
    <n v="4970"/>
    <n v="736"/>
    <n v="210"/>
    <x v="1"/>
  </r>
  <r>
    <x v="7"/>
    <n v="1090"/>
    <n v="57"/>
    <n v="14"/>
    <n v="10"/>
    <n v="1400"/>
    <n v="1000"/>
    <n v="912"/>
    <n v="2970"/>
    <n v="-2058"/>
    <n v="400"/>
    <x v="0"/>
  </r>
  <r>
    <x v="3"/>
    <n v="2000"/>
    <n v="346"/>
    <n v="16"/>
    <n v="10"/>
    <n v="1000"/>
    <n v="800"/>
    <n v="6228"/>
    <n v="5260"/>
    <n v="968"/>
    <n v="210"/>
    <x v="1"/>
  </r>
  <r>
    <x v="5"/>
    <n v="1350"/>
    <n v="134"/>
    <n v="15"/>
    <n v="10"/>
    <n v="1250"/>
    <n v="920"/>
    <n v="2278"/>
    <n v="3510"/>
    <n v="-1232"/>
    <n v="304"/>
    <x v="0"/>
  </r>
  <r>
    <x v="3"/>
    <n v="2000"/>
    <n v="104"/>
    <n v="16"/>
    <n v="10"/>
    <n v="1000"/>
    <n v="800"/>
    <n v="1872"/>
    <n v="2840"/>
    <n v="-968"/>
    <n v="210"/>
    <x v="0"/>
  </r>
  <r>
    <x v="6"/>
    <n v="585"/>
    <n v="96"/>
    <n v="13"/>
    <n v="10"/>
    <n v="1200"/>
    <n v="900"/>
    <n v="1440"/>
    <n v="3060"/>
    <n v="-1620"/>
    <n v="420"/>
    <x v="0"/>
  </r>
  <r>
    <x v="0"/>
    <n v="325"/>
    <n v="481"/>
    <n v="12"/>
    <n v="10"/>
    <n v="1100"/>
    <n v="850"/>
    <n v="6734"/>
    <n v="6760"/>
    <n v="-26"/>
    <n v="490"/>
    <x v="0"/>
  </r>
  <r>
    <x v="4"/>
    <n v="830"/>
    <n v="153"/>
    <n v="13"/>
    <n v="10"/>
    <n v="1300"/>
    <n v="900"/>
    <n v="2295"/>
    <n v="3730"/>
    <n v="-1435"/>
    <n v="435"/>
    <x v="0"/>
  </r>
  <r>
    <x v="7"/>
    <n v="1090"/>
    <n v="91"/>
    <n v="14"/>
    <n v="10"/>
    <n v="1400"/>
    <n v="1000"/>
    <n v="1456"/>
    <n v="3310"/>
    <n v="-1854"/>
    <n v="400"/>
    <x v="0"/>
  </r>
  <r>
    <x v="5"/>
    <n v="1350"/>
    <n v="317"/>
    <n v="15"/>
    <n v="10"/>
    <n v="1250"/>
    <n v="920"/>
    <n v="5389"/>
    <n v="5340"/>
    <n v="49"/>
    <n v="304"/>
    <x v="1"/>
  </r>
  <r>
    <x v="7"/>
    <n v="1090"/>
    <n v="312"/>
    <n v="14"/>
    <n v="10"/>
    <n v="1400"/>
    <n v="1000"/>
    <n v="4992"/>
    <n v="5520"/>
    <n v="-528"/>
    <n v="400"/>
    <x v="0"/>
  </r>
  <r>
    <x v="3"/>
    <n v="2000"/>
    <n v="436"/>
    <n v="16"/>
    <n v="10"/>
    <n v="1000"/>
    <n v="800"/>
    <n v="7848"/>
    <n v="6160"/>
    <n v="1688"/>
    <n v="210"/>
    <x v="1"/>
  </r>
  <r>
    <x v="1"/>
    <n v="1180"/>
    <n v="308"/>
    <n v="14.5"/>
    <n v="10"/>
    <n v="1150"/>
    <n v="880"/>
    <n v="5082"/>
    <n v="5110"/>
    <n v="-28"/>
    <n v="315"/>
    <x v="0"/>
  </r>
  <r>
    <x v="2"/>
    <n v="830"/>
    <n v="163"/>
    <n v="13.5"/>
    <n v="10"/>
    <n v="1300"/>
    <n v="950"/>
    <n v="2526.5"/>
    <n v="3880"/>
    <n v="-1353.5"/>
    <n v="410"/>
    <x v="0"/>
  </r>
  <r>
    <x v="2"/>
    <n v="830"/>
    <n v="89"/>
    <n v="13.5"/>
    <n v="10"/>
    <n v="1300"/>
    <n v="950"/>
    <n v="1379.5"/>
    <n v="3140"/>
    <n v="-1760.5"/>
    <n v="410"/>
    <x v="0"/>
  </r>
  <r>
    <x v="4"/>
    <n v="830"/>
    <n v="466"/>
    <n v="13"/>
    <n v="10"/>
    <n v="1300"/>
    <n v="900"/>
    <n v="6990"/>
    <n v="6860"/>
    <n v="130"/>
    <n v="435"/>
    <x v="1"/>
  </r>
  <r>
    <x v="5"/>
    <n v="1350"/>
    <n v="178"/>
    <n v="15"/>
    <n v="10"/>
    <n v="1250"/>
    <n v="920"/>
    <n v="3026"/>
    <n v="3950"/>
    <n v="-924"/>
    <n v="304"/>
    <x v="0"/>
  </r>
  <r>
    <x v="0"/>
    <n v="325"/>
    <n v="57"/>
    <n v="12"/>
    <n v="10"/>
    <n v="1100"/>
    <n v="850"/>
    <n v="798"/>
    <n v="2520"/>
    <n v="-1722"/>
    <n v="490"/>
    <x v="0"/>
  </r>
  <r>
    <x v="1"/>
    <n v="1180"/>
    <n v="465"/>
    <n v="14.5"/>
    <n v="10"/>
    <n v="1150"/>
    <n v="880"/>
    <n v="7672.5"/>
    <n v="6680"/>
    <n v="992.5"/>
    <n v="315"/>
    <x v="1"/>
  </r>
  <r>
    <x v="5"/>
    <n v="1350"/>
    <n v="225"/>
    <n v="15"/>
    <n v="10"/>
    <n v="1250"/>
    <n v="920"/>
    <n v="3825"/>
    <n v="4420"/>
    <n v="-595"/>
    <n v="304"/>
    <x v="0"/>
  </r>
  <r>
    <x v="2"/>
    <n v="830"/>
    <n v="150"/>
    <n v="13.5"/>
    <n v="10"/>
    <n v="1300"/>
    <n v="950"/>
    <n v="2325"/>
    <n v="3750"/>
    <n v="-1425"/>
    <n v="410"/>
    <x v="0"/>
  </r>
  <r>
    <x v="5"/>
    <n v="1350"/>
    <n v="415"/>
    <n v="15"/>
    <n v="10"/>
    <n v="1250"/>
    <n v="920"/>
    <n v="7055"/>
    <n v="6320"/>
    <n v="735"/>
    <n v="304"/>
    <x v="1"/>
  </r>
  <r>
    <x v="4"/>
    <n v="830"/>
    <n v="324"/>
    <n v="13"/>
    <n v="10"/>
    <n v="1300"/>
    <n v="900"/>
    <n v="4860"/>
    <n v="5440"/>
    <n v="-580"/>
    <n v="435"/>
    <x v="0"/>
  </r>
  <r>
    <x v="3"/>
    <n v="2000"/>
    <n v="186"/>
    <n v="16"/>
    <n v="10"/>
    <n v="1000"/>
    <n v="800"/>
    <n v="3348"/>
    <n v="3660"/>
    <n v="-312"/>
    <n v="210"/>
    <x v="0"/>
  </r>
  <r>
    <x v="5"/>
    <n v="1350"/>
    <n v="444"/>
    <n v="15"/>
    <n v="10"/>
    <n v="1250"/>
    <n v="920"/>
    <n v="7548"/>
    <n v="6610"/>
    <n v="938"/>
    <n v="304"/>
    <x v="1"/>
  </r>
  <r>
    <x v="4"/>
    <n v="830"/>
    <n v="424"/>
    <n v="13"/>
    <n v="10"/>
    <n v="1300"/>
    <n v="900"/>
    <n v="6360"/>
    <n v="6440"/>
    <n v="-80"/>
    <n v="435"/>
    <x v="0"/>
  </r>
  <r>
    <x v="3"/>
    <n v="2000"/>
    <n v="178"/>
    <n v="16"/>
    <n v="10"/>
    <n v="1000"/>
    <n v="800"/>
    <n v="3204"/>
    <n v="3580"/>
    <n v="-376"/>
    <n v="210"/>
    <x v="0"/>
  </r>
  <r>
    <x v="0"/>
    <n v="325"/>
    <n v="158"/>
    <n v="12"/>
    <n v="10"/>
    <n v="1100"/>
    <n v="850"/>
    <n v="2212"/>
    <n v="3530"/>
    <n v="-1318"/>
    <n v="490"/>
    <x v="0"/>
  </r>
  <r>
    <x v="0"/>
    <n v="325"/>
    <n v="70"/>
    <n v="12"/>
    <n v="10"/>
    <n v="1100"/>
    <n v="850"/>
    <n v="980"/>
    <n v="2650"/>
    <n v="-1670"/>
    <n v="490"/>
    <x v="0"/>
  </r>
  <r>
    <x v="4"/>
    <n v="830"/>
    <n v="318"/>
    <n v="13"/>
    <n v="10"/>
    <n v="1300"/>
    <n v="900"/>
    <n v="4770"/>
    <n v="5380"/>
    <n v="-610"/>
    <n v="435"/>
    <x v="0"/>
  </r>
  <r>
    <x v="7"/>
    <n v="1090"/>
    <n v="309"/>
    <n v="14"/>
    <n v="10"/>
    <n v="1400"/>
    <n v="1000"/>
    <n v="4944"/>
    <n v="5490"/>
    <n v="-546"/>
    <n v="400"/>
    <x v="0"/>
  </r>
  <r>
    <x v="5"/>
    <n v="1350"/>
    <n v="151"/>
    <n v="15"/>
    <n v="10"/>
    <n v="1250"/>
    <n v="920"/>
    <n v="2567"/>
    <n v="3680"/>
    <n v="-1113"/>
    <n v="304"/>
    <x v="0"/>
  </r>
  <r>
    <x v="7"/>
    <n v="1090"/>
    <n v="272"/>
    <n v="14"/>
    <n v="10"/>
    <n v="1400"/>
    <n v="1000"/>
    <n v="4352"/>
    <n v="5120"/>
    <n v="-768"/>
    <n v="400"/>
    <x v="0"/>
  </r>
  <r>
    <x v="2"/>
    <n v="830"/>
    <n v="296"/>
    <n v="13.5"/>
    <n v="10"/>
    <n v="1300"/>
    <n v="950"/>
    <n v="4588"/>
    <n v="5210"/>
    <n v="-622"/>
    <n v="410"/>
    <x v="0"/>
  </r>
  <r>
    <x v="3"/>
    <n v="2000"/>
    <n v="332"/>
    <n v="16"/>
    <n v="10"/>
    <n v="1000"/>
    <n v="800"/>
    <n v="5976"/>
    <n v="5120"/>
    <n v="856"/>
    <n v="210"/>
    <x v="1"/>
  </r>
  <r>
    <x v="1"/>
    <n v="1180"/>
    <n v="74"/>
    <n v="14.5"/>
    <n v="10"/>
    <n v="1150"/>
    <n v="880"/>
    <n v="1221"/>
    <n v="2770"/>
    <n v="-1549"/>
    <n v="315"/>
    <x v="0"/>
  </r>
  <r>
    <x v="2"/>
    <n v="830"/>
    <n v="402"/>
    <n v="13.5"/>
    <n v="10"/>
    <n v="1300"/>
    <n v="950"/>
    <n v="6231"/>
    <n v="6270"/>
    <n v="-39"/>
    <n v="410"/>
    <x v="0"/>
  </r>
  <r>
    <x v="5"/>
    <n v="1350"/>
    <n v="330"/>
    <n v="15"/>
    <n v="10"/>
    <n v="1250"/>
    <n v="920"/>
    <n v="5610"/>
    <n v="5470"/>
    <n v="140"/>
    <n v="304"/>
    <x v="1"/>
  </r>
  <r>
    <x v="5"/>
    <n v="1350"/>
    <n v="467"/>
    <n v="15"/>
    <n v="10"/>
    <n v="1250"/>
    <n v="920"/>
    <n v="7939"/>
    <n v="6840"/>
    <n v="1099"/>
    <n v="304"/>
    <x v="1"/>
  </r>
  <r>
    <x v="7"/>
    <n v="1090"/>
    <n v="431"/>
    <n v="14"/>
    <n v="10"/>
    <n v="1400"/>
    <n v="1000"/>
    <n v="6896"/>
    <n v="6710"/>
    <n v="186"/>
    <n v="400"/>
    <x v="1"/>
  </r>
  <r>
    <x v="4"/>
    <n v="830"/>
    <n v="182"/>
    <n v="13"/>
    <n v="10"/>
    <n v="1300"/>
    <n v="900"/>
    <n v="2730"/>
    <n v="4020"/>
    <n v="-1290"/>
    <n v="435"/>
    <x v="0"/>
  </r>
  <r>
    <x v="2"/>
    <n v="830"/>
    <n v="238"/>
    <n v="13.5"/>
    <n v="10"/>
    <n v="1300"/>
    <n v="950"/>
    <n v="3689"/>
    <n v="4630"/>
    <n v="-941"/>
    <n v="410"/>
    <x v="0"/>
  </r>
  <r>
    <x v="5"/>
    <n v="1350"/>
    <n v="314"/>
    <n v="15"/>
    <n v="10"/>
    <n v="1250"/>
    <n v="920"/>
    <n v="5338"/>
    <n v="5310"/>
    <n v="28"/>
    <n v="304"/>
    <x v="1"/>
  </r>
  <r>
    <x v="5"/>
    <n v="1350"/>
    <n v="483"/>
    <n v="15"/>
    <n v="10"/>
    <n v="1250"/>
    <n v="920"/>
    <n v="8211"/>
    <n v="7000"/>
    <n v="1211"/>
    <n v="304"/>
    <x v="1"/>
  </r>
  <r>
    <x v="4"/>
    <n v="830"/>
    <n v="260"/>
    <n v="13"/>
    <n v="10"/>
    <n v="1300"/>
    <n v="900"/>
    <n v="3900"/>
    <n v="4800"/>
    <n v="-900"/>
    <n v="435"/>
    <x v="0"/>
  </r>
  <r>
    <x v="5"/>
    <n v="1350"/>
    <n v="477"/>
    <n v="15"/>
    <n v="10"/>
    <n v="1250"/>
    <n v="920"/>
    <n v="8109"/>
    <n v="6940"/>
    <n v="1169"/>
    <n v="304"/>
    <x v="1"/>
  </r>
  <r>
    <x v="6"/>
    <n v="585"/>
    <n v="444"/>
    <n v="13"/>
    <n v="10"/>
    <n v="1200"/>
    <n v="900"/>
    <n v="6660"/>
    <n v="6540"/>
    <n v="120"/>
    <n v="420"/>
    <x v="1"/>
  </r>
  <r>
    <x v="7"/>
    <n v="1090"/>
    <n v="480"/>
    <n v="14"/>
    <n v="10"/>
    <n v="1400"/>
    <n v="1000"/>
    <n v="7680"/>
    <n v="7200"/>
    <n v="480"/>
    <n v="400"/>
    <x v="1"/>
  </r>
  <r>
    <x v="5"/>
    <n v="1350"/>
    <n v="413"/>
    <n v="15"/>
    <n v="10"/>
    <n v="1250"/>
    <n v="920"/>
    <n v="7021"/>
    <n v="6300"/>
    <n v="721"/>
    <n v="304"/>
    <x v="1"/>
  </r>
  <r>
    <x v="6"/>
    <n v="585"/>
    <n v="262"/>
    <n v="13"/>
    <n v="10"/>
    <n v="1200"/>
    <n v="900"/>
    <n v="3930"/>
    <n v="4720"/>
    <n v="-790"/>
    <n v="420"/>
    <x v="0"/>
  </r>
  <r>
    <x v="3"/>
    <n v="2000"/>
    <n v="275"/>
    <n v="16"/>
    <n v="10"/>
    <n v="1000"/>
    <n v="800"/>
    <n v="4950"/>
    <n v="4550"/>
    <n v="400"/>
    <n v="210"/>
    <x v="1"/>
  </r>
  <r>
    <x v="4"/>
    <n v="830"/>
    <n v="180"/>
    <n v="13"/>
    <n v="10"/>
    <n v="1300"/>
    <n v="900"/>
    <n v="2700"/>
    <n v="4000"/>
    <n v="-1300"/>
    <n v="435"/>
    <x v="0"/>
  </r>
  <r>
    <x v="5"/>
    <n v="1350"/>
    <n v="335"/>
    <n v="15"/>
    <n v="10"/>
    <n v="1250"/>
    <n v="920"/>
    <n v="5695"/>
    <n v="5520"/>
    <n v="175"/>
    <n v="304"/>
    <x v="1"/>
  </r>
  <r>
    <x v="7"/>
    <n v="1090"/>
    <n v="326"/>
    <n v="14"/>
    <n v="10"/>
    <n v="1400"/>
    <n v="1000"/>
    <n v="5216"/>
    <n v="5660"/>
    <n v="-444"/>
    <n v="400"/>
    <x v="0"/>
  </r>
  <r>
    <x v="5"/>
    <n v="1350"/>
    <n v="297"/>
    <n v="15"/>
    <n v="10"/>
    <n v="1250"/>
    <n v="920"/>
    <n v="5049"/>
    <n v="5140"/>
    <n v="-91"/>
    <n v="304"/>
    <x v="0"/>
  </r>
  <r>
    <x v="7"/>
    <n v="1090"/>
    <n v="239"/>
    <n v="14"/>
    <n v="10"/>
    <n v="1400"/>
    <n v="1000"/>
    <n v="3824"/>
    <n v="4790"/>
    <n v="-966"/>
    <n v="400"/>
    <x v="0"/>
  </r>
  <r>
    <x v="6"/>
    <n v="585"/>
    <n v="212"/>
    <n v="13"/>
    <n v="10"/>
    <n v="1200"/>
    <n v="900"/>
    <n v="3180"/>
    <n v="4220"/>
    <n v="-1040"/>
    <n v="420"/>
    <x v="0"/>
  </r>
  <r>
    <x v="5"/>
    <n v="1350"/>
    <n v="83"/>
    <n v="15"/>
    <n v="10"/>
    <n v="1250"/>
    <n v="920"/>
    <n v="1411"/>
    <n v="3000"/>
    <n v="-1589"/>
    <n v="304"/>
    <x v="0"/>
  </r>
  <r>
    <x v="6"/>
    <n v="585"/>
    <n v="356"/>
    <n v="13"/>
    <n v="10"/>
    <n v="1200"/>
    <n v="900"/>
    <n v="5340"/>
    <n v="5660"/>
    <n v="-320"/>
    <n v="420"/>
    <x v="0"/>
  </r>
  <r>
    <x v="0"/>
    <n v="325"/>
    <n v="387"/>
    <n v="12"/>
    <n v="10"/>
    <n v="1100"/>
    <n v="850"/>
    <n v="5418"/>
    <n v="5820"/>
    <n v="-402"/>
    <n v="490"/>
    <x v="0"/>
  </r>
  <r>
    <x v="7"/>
    <n v="1090"/>
    <n v="124"/>
    <n v="14"/>
    <n v="10"/>
    <n v="1400"/>
    <n v="1000"/>
    <n v="1984"/>
    <n v="3640"/>
    <n v="-1656"/>
    <n v="400"/>
    <x v="0"/>
  </r>
  <r>
    <x v="6"/>
    <n v="585"/>
    <n v="328"/>
    <n v="13"/>
    <n v="10"/>
    <n v="1200"/>
    <n v="900"/>
    <n v="4920"/>
    <n v="5380"/>
    <n v="-460"/>
    <n v="420"/>
    <x v="0"/>
  </r>
  <r>
    <x v="3"/>
    <n v="2000"/>
    <n v="433"/>
    <n v="16"/>
    <n v="10"/>
    <n v="1000"/>
    <n v="800"/>
    <n v="7794"/>
    <n v="6130"/>
    <n v="1664"/>
    <n v="210"/>
    <x v="1"/>
  </r>
  <r>
    <x v="4"/>
    <n v="830"/>
    <n v="322"/>
    <n v="13"/>
    <n v="10"/>
    <n v="1300"/>
    <n v="900"/>
    <n v="4830"/>
    <n v="5420"/>
    <n v="-590"/>
    <n v="435"/>
    <x v="0"/>
  </r>
  <r>
    <x v="1"/>
    <n v="1180"/>
    <n v="157"/>
    <n v="14.5"/>
    <n v="10"/>
    <n v="1150"/>
    <n v="880"/>
    <n v="2590.5"/>
    <n v="3600"/>
    <n v="-1009.5"/>
    <n v="315"/>
    <x v="0"/>
  </r>
  <r>
    <x v="2"/>
    <n v="830"/>
    <n v="399"/>
    <n v="13.5"/>
    <n v="10"/>
    <n v="1300"/>
    <n v="950"/>
    <n v="6184.5"/>
    <n v="6240"/>
    <n v="-55.5"/>
    <n v="410"/>
    <x v="0"/>
  </r>
  <r>
    <x v="0"/>
    <n v="325"/>
    <n v="396"/>
    <n v="12"/>
    <n v="10"/>
    <n v="1100"/>
    <n v="850"/>
    <n v="5544"/>
    <n v="5910"/>
    <n v="-366"/>
    <n v="490"/>
    <x v="0"/>
  </r>
  <r>
    <x v="2"/>
    <n v="830"/>
    <n v="338"/>
    <n v="13.5"/>
    <n v="10"/>
    <n v="1300"/>
    <n v="950"/>
    <n v="5239"/>
    <n v="5630"/>
    <n v="-391"/>
    <n v="410"/>
    <x v="0"/>
  </r>
  <r>
    <x v="5"/>
    <n v="1350"/>
    <n v="430"/>
    <n v="15"/>
    <n v="10"/>
    <n v="1250"/>
    <n v="920"/>
    <n v="7310"/>
    <n v="6470"/>
    <n v="840"/>
    <n v="304"/>
    <x v="1"/>
  </r>
  <r>
    <x v="3"/>
    <n v="2000"/>
    <n v="467"/>
    <n v="16"/>
    <n v="10"/>
    <n v="1000"/>
    <n v="800"/>
    <n v="8406"/>
    <n v="6470"/>
    <n v="1936"/>
    <n v="210"/>
    <x v="1"/>
  </r>
  <r>
    <x v="7"/>
    <n v="1090"/>
    <n v="473"/>
    <n v="14"/>
    <n v="10"/>
    <n v="1400"/>
    <n v="1000"/>
    <n v="7568"/>
    <n v="7130"/>
    <n v="438"/>
    <n v="400"/>
    <x v="1"/>
  </r>
  <r>
    <x v="3"/>
    <n v="2000"/>
    <n v="205"/>
    <n v="16"/>
    <n v="10"/>
    <n v="1000"/>
    <n v="800"/>
    <n v="3690"/>
    <n v="3850"/>
    <n v="-160"/>
    <n v="210"/>
    <x v="0"/>
  </r>
  <r>
    <x v="0"/>
    <n v="325"/>
    <n v="472"/>
    <n v="12"/>
    <n v="10"/>
    <n v="1100"/>
    <n v="850"/>
    <n v="6608"/>
    <n v="6670"/>
    <n v="-62"/>
    <n v="490"/>
    <x v="0"/>
  </r>
  <r>
    <x v="4"/>
    <n v="830"/>
    <n v="250"/>
    <n v="13"/>
    <n v="10"/>
    <n v="1300"/>
    <n v="900"/>
    <n v="3750"/>
    <n v="4700"/>
    <n v="-950"/>
    <n v="435"/>
    <x v="0"/>
  </r>
  <r>
    <x v="5"/>
    <n v="1350"/>
    <n v="173"/>
    <n v="15"/>
    <n v="10"/>
    <n v="1250"/>
    <n v="920"/>
    <n v="2941"/>
    <n v="3900"/>
    <n v="-959"/>
    <n v="304"/>
    <x v="0"/>
  </r>
  <r>
    <x v="6"/>
    <n v="585"/>
    <n v="296"/>
    <n v="13"/>
    <n v="10"/>
    <n v="1200"/>
    <n v="900"/>
    <n v="4440"/>
    <n v="5060"/>
    <n v="-620"/>
    <n v="420"/>
    <x v="0"/>
  </r>
  <r>
    <x v="0"/>
    <n v="325"/>
    <n v="177"/>
    <n v="12"/>
    <n v="10"/>
    <n v="1100"/>
    <n v="850"/>
    <n v="2478"/>
    <n v="3720"/>
    <n v="-1242"/>
    <n v="490"/>
    <x v="0"/>
  </r>
  <r>
    <x v="0"/>
    <n v="325"/>
    <n v="116"/>
    <n v="12"/>
    <n v="10"/>
    <n v="1100"/>
    <n v="850"/>
    <n v="1624"/>
    <n v="3110"/>
    <n v="-1486"/>
    <n v="490"/>
    <x v="0"/>
  </r>
  <r>
    <x v="5"/>
    <n v="1350"/>
    <n v="491"/>
    <n v="15"/>
    <n v="10"/>
    <n v="1250"/>
    <n v="920"/>
    <n v="8347"/>
    <n v="7080"/>
    <n v="1267"/>
    <n v="304"/>
    <x v="1"/>
  </r>
  <r>
    <x v="6"/>
    <n v="585"/>
    <n v="352"/>
    <n v="13"/>
    <n v="10"/>
    <n v="1200"/>
    <n v="900"/>
    <n v="5280"/>
    <n v="5620"/>
    <n v="-340"/>
    <n v="420"/>
    <x v="0"/>
  </r>
  <r>
    <x v="4"/>
    <n v="830"/>
    <n v="192"/>
    <n v="13"/>
    <n v="10"/>
    <n v="1300"/>
    <n v="900"/>
    <n v="2880"/>
    <n v="4120"/>
    <n v="-1240"/>
    <n v="435"/>
    <x v="0"/>
  </r>
  <r>
    <x v="0"/>
    <n v="325"/>
    <n v="70"/>
    <n v="12"/>
    <n v="10"/>
    <n v="1100"/>
    <n v="850"/>
    <n v="980"/>
    <n v="2650"/>
    <n v="-1670"/>
    <n v="490"/>
    <x v="0"/>
  </r>
  <r>
    <x v="2"/>
    <n v="830"/>
    <n v="362"/>
    <n v="13.5"/>
    <n v="10"/>
    <n v="1300"/>
    <n v="950"/>
    <n v="5611"/>
    <n v="5870"/>
    <n v="-259"/>
    <n v="410"/>
    <x v="0"/>
  </r>
  <r>
    <x v="1"/>
    <n v="1180"/>
    <n v="486"/>
    <n v="14.5"/>
    <n v="10"/>
    <n v="1150"/>
    <n v="880"/>
    <n v="8019"/>
    <n v="6890"/>
    <n v="1129"/>
    <n v="315"/>
    <x v="1"/>
  </r>
  <r>
    <x v="4"/>
    <n v="830"/>
    <n v="191"/>
    <n v="13"/>
    <n v="10"/>
    <n v="1300"/>
    <n v="900"/>
    <n v="2865"/>
    <n v="4110"/>
    <n v="-1245"/>
    <n v="435"/>
    <x v="0"/>
  </r>
  <r>
    <x v="5"/>
    <n v="1350"/>
    <n v="450"/>
    <n v="15"/>
    <n v="10"/>
    <n v="1250"/>
    <n v="920"/>
    <n v="7650"/>
    <n v="6670"/>
    <n v="980"/>
    <n v="304"/>
    <x v="1"/>
  </r>
  <r>
    <x v="0"/>
    <n v="325"/>
    <n v="442"/>
    <n v="12"/>
    <n v="10"/>
    <n v="1100"/>
    <n v="850"/>
    <n v="6188"/>
    <n v="6370"/>
    <n v="-182"/>
    <n v="490"/>
    <x v="0"/>
  </r>
  <r>
    <x v="2"/>
    <n v="830"/>
    <n v="301"/>
    <n v="13.5"/>
    <n v="10"/>
    <n v="1300"/>
    <n v="950"/>
    <n v="4665.5"/>
    <n v="5260"/>
    <n v="-594.5"/>
    <n v="410"/>
    <x v="0"/>
  </r>
  <r>
    <x v="1"/>
    <n v="1180"/>
    <n v="256"/>
    <n v="14.5"/>
    <n v="10"/>
    <n v="1150"/>
    <n v="880"/>
    <n v="4224"/>
    <n v="4590"/>
    <n v="-366"/>
    <n v="315"/>
    <x v="0"/>
  </r>
  <r>
    <x v="7"/>
    <n v="1090"/>
    <n v="164"/>
    <n v="14"/>
    <n v="10"/>
    <n v="1400"/>
    <n v="1000"/>
    <n v="2624"/>
    <n v="4040"/>
    <n v="-1416"/>
    <n v="400"/>
    <x v="0"/>
  </r>
  <r>
    <x v="6"/>
    <n v="585"/>
    <n v="183"/>
    <n v="13"/>
    <n v="10"/>
    <n v="1200"/>
    <n v="900"/>
    <n v="2745"/>
    <n v="3930"/>
    <n v="-1185"/>
    <n v="420"/>
    <x v="0"/>
  </r>
  <r>
    <x v="2"/>
    <n v="830"/>
    <n v="268"/>
    <n v="13.5"/>
    <n v="10"/>
    <n v="1300"/>
    <n v="950"/>
    <n v="4154"/>
    <n v="4930"/>
    <n v="-776"/>
    <n v="410"/>
    <x v="0"/>
  </r>
  <r>
    <x v="0"/>
    <n v="325"/>
    <n v="492"/>
    <n v="12"/>
    <n v="10"/>
    <n v="1100"/>
    <n v="850"/>
    <n v="6888"/>
    <n v="6870"/>
    <n v="18"/>
    <n v="490"/>
    <x v="1"/>
  </r>
  <r>
    <x v="2"/>
    <n v="830"/>
    <n v="403"/>
    <n v="13.5"/>
    <n v="10"/>
    <n v="1300"/>
    <n v="950"/>
    <n v="6246.5"/>
    <n v="6280"/>
    <n v="-33.5"/>
    <n v="410"/>
    <x v="0"/>
  </r>
  <r>
    <x v="3"/>
    <n v="2000"/>
    <n v="95"/>
    <n v="16"/>
    <n v="10"/>
    <n v="1000"/>
    <n v="800"/>
    <n v="1710"/>
    <n v="2750"/>
    <n v="-1040"/>
    <n v="210"/>
    <x v="0"/>
  </r>
  <r>
    <x v="4"/>
    <n v="830"/>
    <n v="191"/>
    <n v="13"/>
    <n v="10"/>
    <n v="1300"/>
    <n v="900"/>
    <n v="2865"/>
    <n v="4110"/>
    <n v="-1245"/>
    <n v="435"/>
    <x v="0"/>
  </r>
  <r>
    <x v="5"/>
    <n v="1350"/>
    <n v="377"/>
    <n v="15"/>
    <n v="10"/>
    <n v="1250"/>
    <n v="920"/>
    <n v="6409"/>
    <n v="5940"/>
    <n v="469"/>
    <n v="304"/>
    <x v="1"/>
  </r>
  <r>
    <x v="4"/>
    <n v="830"/>
    <n v="84"/>
    <n v="13"/>
    <n v="10"/>
    <n v="1300"/>
    <n v="900"/>
    <n v="1260"/>
    <n v="3040"/>
    <n v="-1780"/>
    <n v="435"/>
    <x v="0"/>
  </r>
  <r>
    <x v="2"/>
    <n v="830"/>
    <n v="79"/>
    <n v="13.5"/>
    <n v="10"/>
    <n v="1300"/>
    <n v="950"/>
    <n v="1224.5"/>
    <n v="3040"/>
    <n v="-1815.5"/>
    <n v="410"/>
    <x v="0"/>
  </r>
  <r>
    <x v="0"/>
    <n v="325"/>
    <n v="383"/>
    <n v="12"/>
    <n v="10"/>
    <n v="1100"/>
    <n v="850"/>
    <n v="5362"/>
    <n v="5780"/>
    <n v="-418"/>
    <n v="490"/>
    <x v="0"/>
  </r>
  <r>
    <x v="2"/>
    <n v="830"/>
    <n v="133"/>
    <n v="13.5"/>
    <n v="10"/>
    <n v="1300"/>
    <n v="950"/>
    <n v="2061.5"/>
    <n v="3580"/>
    <n v="-1518.5"/>
    <n v="410"/>
    <x v="0"/>
  </r>
  <r>
    <x v="6"/>
    <n v="585"/>
    <n v="330"/>
    <n v="13"/>
    <n v="10"/>
    <n v="1200"/>
    <n v="900"/>
    <n v="4950"/>
    <n v="5400"/>
    <n v="-450"/>
    <n v="420"/>
    <x v="0"/>
  </r>
  <r>
    <x v="3"/>
    <n v="2000"/>
    <n v="393"/>
    <n v="16"/>
    <n v="10"/>
    <n v="1000"/>
    <n v="800"/>
    <n v="7074"/>
    <n v="5730"/>
    <n v="1344"/>
    <n v="210"/>
    <x v="1"/>
  </r>
  <r>
    <x v="4"/>
    <n v="830"/>
    <n v="203"/>
    <n v="13"/>
    <n v="10"/>
    <n v="1300"/>
    <n v="900"/>
    <n v="3045"/>
    <n v="4230"/>
    <n v="-1185"/>
    <n v="435"/>
    <x v="0"/>
  </r>
  <r>
    <x v="4"/>
    <n v="830"/>
    <n v="264"/>
    <n v="13"/>
    <n v="10"/>
    <n v="1300"/>
    <n v="900"/>
    <n v="3960"/>
    <n v="4840"/>
    <n v="-880"/>
    <n v="435"/>
    <x v="0"/>
  </r>
  <r>
    <x v="4"/>
    <n v="830"/>
    <n v="481"/>
    <n v="13"/>
    <n v="10"/>
    <n v="1300"/>
    <n v="900"/>
    <n v="7215"/>
    <n v="7010"/>
    <n v="205"/>
    <n v="435"/>
    <x v="1"/>
  </r>
  <r>
    <x v="6"/>
    <n v="585"/>
    <n v="132"/>
    <n v="13"/>
    <n v="10"/>
    <n v="1200"/>
    <n v="900"/>
    <n v="1980"/>
    <n v="3420"/>
    <n v="-1440"/>
    <n v="420"/>
    <x v="0"/>
  </r>
  <r>
    <x v="4"/>
    <n v="830"/>
    <n v="484"/>
    <n v="13"/>
    <n v="10"/>
    <n v="1300"/>
    <n v="900"/>
    <n v="7260"/>
    <n v="7040"/>
    <n v="220"/>
    <n v="435"/>
    <x v="1"/>
  </r>
  <r>
    <x v="2"/>
    <n v="830"/>
    <n v="475"/>
    <n v="13.5"/>
    <n v="10"/>
    <n v="1300"/>
    <n v="950"/>
    <n v="7362.5"/>
    <n v="7000"/>
    <n v="362.5"/>
    <n v="410"/>
    <x v="1"/>
  </r>
  <r>
    <x v="2"/>
    <n v="830"/>
    <n v="250"/>
    <n v="13.5"/>
    <n v="10"/>
    <n v="1300"/>
    <n v="950"/>
    <n v="3875"/>
    <n v="4750"/>
    <n v="-875"/>
    <n v="410"/>
    <x v="0"/>
  </r>
  <r>
    <x v="5"/>
    <n v="1350"/>
    <n v="222"/>
    <n v="15"/>
    <n v="10"/>
    <n v="1250"/>
    <n v="920"/>
    <n v="3774"/>
    <n v="4390"/>
    <n v="-616"/>
    <n v="304"/>
    <x v="0"/>
  </r>
  <r>
    <x v="0"/>
    <n v="325"/>
    <n v="255"/>
    <n v="12"/>
    <n v="10"/>
    <n v="1100"/>
    <n v="850"/>
    <n v="3570"/>
    <n v="4500"/>
    <n v="-930"/>
    <n v="490"/>
    <x v="0"/>
  </r>
  <r>
    <x v="0"/>
    <n v="325"/>
    <n v="122"/>
    <n v="12"/>
    <n v="10"/>
    <n v="1100"/>
    <n v="850"/>
    <n v="1708"/>
    <n v="3170"/>
    <n v="-1462"/>
    <n v="490"/>
    <x v="0"/>
  </r>
  <r>
    <x v="2"/>
    <n v="830"/>
    <n v="173"/>
    <n v="13.5"/>
    <n v="10"/>
    <n v="1300"/>
    <n v="950"/>
    <n v="2681.5"/>
    <n v="3980"/>
    <n v="-1298.5"/>
    <n v="410"/>
    <x v="0"/>
  </r>
  <r>
    <x v="0"/>
    <n v="325"/>
    <n v="170"/>
    <n v="12"/>
    <n v="10"/>
    <n v="1100"/>
    <n v="850"/>
    <n v="2380"/>
    <n v="3650"/>
    <n v="-1270"/>
    <n v="490"/>
    <x v="0"/>
  </r>
  <r>
    <x v="5"/>
    <n v="1350"/>
    <n v="324"/>
    <n v="15"/>
    <n v="10"/>
    <n v="1250"/>
    <n v="920"/>
    <n v="5508"/>
    <n v="5410"/>
    <n v="98"/>
    <n v="304"/>
    <x v="1"/>
  </r>
  <r>
    <x v="0"/>
    <n v="325"/>
    <n v="447"/>
    <n v="12"/>
    <n v="10"/>
    <n v="1100"/>
    <n v="850"/>
    <n v="6258"/>
    <n v="6420"/>
    <n v="-162"/>
    <n v="490"/>
    <x v="0"/>
  </r>
  <r>
    <x v="3"/>
    <n v="2000"/>
    <n v="471"/>
    <n v="16"/>
    <n v="10"/>
    <n v="1000"/>
    <n v="800"/>
    <n v="8478"/>
    <n v="6510"/>
    <n v="1968"/>
    <n v="210"/>
    <x v="1"/>
  </r>
  <r>
    <x v="1"/>
    <n v="1180"/>
    <n v="366"/>
    <n v="14.5"/>
    <n v="10"/>
    <n v="1150"/>
    <n v="880"/>
    <n v="6039"/>
    <n v="5690"/>
    <n v="349"/>
    <n v="315"/>
    <x v="1"/>
  </r>
  <r>
    <x v="5"/>
    <n v="1350"/>
    <n v="473"/>
    <n v="15"/>
    <n v="10"/>
    <n v="1250"/>
    <n v="920"/>
    <n v="8041"/>
    <n v="6900"/>
    <n v="1141"/>
    <n v="304"/>
    <x v="1"/>
  </r>
  <r>
    <x v="6"/>
    <n v="585"/>
    <n v="335"/>
    <n v="13"/>
    <n v="10"/>
    <n v="1200"/>
    <n v="900"/>
    <n v="5025"/>
    <n v="5450"/>
    <n v="-425"/>
    <n v="420"/>
    <x v="0"/>
  </r>
  <r>
    <x v="6"/>
    <n v="585"/>
    <n v="369"/>
    <n v="13"/>
    <n v="10"/>
    <n v="1200"/>
    <n v="900"/>
    <n v="5535"/>
    <n v="5790"/>
    <n v="-255"/>
    <n v="420"/>
    <x v="0"/>
  </r>
  <r>
    <x v="6"/>
    <n v="585"/>
    <n v="425"/>
    <n v="13"/>
    <n v="10"/>
    <n v="1200"/>
    <n v="900"/>
    <n v="6375"/>
    <n v="6350"/>
    <n v="25"/>
    <n v="420"/>
    <x v="1"/>
  </r>
  <r>
    <x v="5"/>
    <n v="1350"/>
    <n v="138"/>
    <n v="15"/>
    <n v="10"/>
    <n v="1250"/>
    <n v="920"/>
    <n v="2346"/>
    <n v="3550"/>
    <n v="-1204"/>
    <n v="304"/>
    <x v="0"/>
  </r>
  <r>
    <x v="4"/>
    <n v="830"/>
    <n v="252"/>
    <n v="13"/>
    <n v="10"/>
    <n v="1300"/>
    <n v="900"/>
    <n v="3780"/>
    <n v="4720"/>
    <n v="-940"/>
    <n v="435"/>
    <x v="0"/>
  </r>
  <r>
    <x v="1"/>
    <n v="1180"/>
    <n v="276"/>
    <n v="14.5"/>
    <n v="10"/>
    <n v="1150"/>
    <n v="880"/>
    <n v="4554"/>
    <n v="4790"/>
    <n v="-236"/>
    <n v="315"/>
    <x v="0"/>
  </r>
  <r>
    <x v="6"/>
    <n v="585"/>
    <n v="492"/>
    <n v="13"/>
    <n v="10"/>
    <n v="1200"/>
    <n v="900"/>
    <n v="7380"/>
    <n v="7020"/>
    <n v="360"/>
    <n v="420"/>
    <x v="1"/>
  </r>
  <r>
    <x v="4"/>
    <n v="830"/>
    <n v="271"/>
    <n v="13"/>
    <n v="10"/>
    <n v="1300"/>
    <n v="900"/>
    <n v="4065"/>
    <n v="4910"/>
    <n v="-845"/>
    <n v="435"/>
    <x v="0"/>
  </r>
  <r>
    <x v="6"/>
    <n v="585"/>
    <n v="245"/>
    <n v="13"/>
    <n v="10"/>
    <n v="1200"/>
    <n v="900"/>
    <n v="3675"/>
    <n v="4550"/>
    <n v="-875"/>
    <n v="420"/>
    <x v="0"/>
  </r>
  <r>
    <x v="2"/>
    <n v="830"/>
    <n v="117"/>
    <n v="13.5"/>
    <n v="10"/>
    <n v="1300"/>
    <n v="950"/>
    <n v="1813.5"/>
    <n v="3420"/>
    <n v="-1606.5"/>
    <n v="410"/>
    <x v="0"/>
  </r>
  <r>
    <x v="5"/>
    <n v="1350"/>
    <n v="313"/>
    <n v="15"/>
    <n v="10"/>
    <n v="1250"/>
    <n v="920"/>
    <n v="5321"/>
    <n v="5300"/>
    <n v="21"/>
    <n v="304"/>
    <x v="1"/>
  </r>
  <r>
    <x v="7"/>
    <n v="1090"/>
    <n v="410"/>
    <n v="14"/>
    <n v="10"/>
    <n v="1400"/>
    <n v="1000"/>
    <n v="6560"/>
    <n v="6500"/>
    <n v="60"/>
    <n v="400"/>
    <x v="1"/>
  </r>
  <r>
    <x v="1"/>
    <n v="1180"/>
    <n v="159"/>
    <n v="14.5"/>
    <n v="10"/>
    <n v="1150"/>
    <n v="880"/>
    <n v="2623.5"/>
    <n v="3620"/>
    <n v="-996.5"/>
    <n v="315"/>
    <x v="0"/>
  </r>
  <r>
    <x v="4"/>
    <n v="830"/>
    <n v="474"/>
    <n v="13"/>
    <n v="10"/>
    <n v="1300"/>
    <n v="900"/>
    <n v="7110"/>
    <n v="6940"/>
    <n v="170"/>
    <n v="435"/>
    <x v="1"/>
  </r>
  <r>
    <x v="3"/>
    <n v="2000"/>
    <n v="176"/>
    <n v="16"/>
    <n v="10"/>
    <n v="1000"/>
    <n v="800"/>
    <n v="3168"/>
    <n v="3560"/>
    <n v="-392"/>
    <n v="210"/>
    <x v="0"/>
  </r>
  <r>
    <x v="0"/>
    <n v="325"/>
    <n v="232"/>
    <n v="12"/>
    <n v="10"/>
    <n v="1100"/>
    <n v="850"/>
    <n v="3248"/>
    <n v="4270"/>
    <n v="-1022"/>
    <n v="490"/>
    <x v="0"/>
  </r>
  <r>
    <x v="3"/>
    <n v="2000"/>
    <n v="111"/>
    <n v="16"/>
    <n v="10"/>
    <n v="1000"/>
    <n v="800"/>
    <n v="1998"/>
    <n v="2910"/>
    <n v="-912"/>
    <n v="210"/>
    <x v="0"/>
  </r>
  <r>
    <x v="6"/>
    <n v="585"/>
    <n v="481"/>
    <n v="13"/>
    <n v="10"/>
    <n v="1200"/>
    <n v="900"/>
    <n v="7215"/>
    <n v="6910"/>
    <n v="305"/>
    <n v="420"/>
    <x v="1"/>
  </r>
  <r>
    <x v="4"/>
    <n v="830"/>
    <n v="317"/>
    <n v="13"/>
    <n v="10"/>
    <n v="1300"/>
    <n v="900"/>
    <n v="4755"/>
    <n v="5370"/>
    <n v="-615"/>
    <n v="435"/>
    <x v="0"/>
  </r>
  <r>
    <x v="2"/>
    <n v="830"/>
    <n v="316"/>
    <n v="13.5"/>
    <n v="10"/>
    <n v="1300"/>
    <n v="950"/>
    <n v="4898"/>
    <n v="5410"/>
    <n v="-512"/>
    <n v="410"/>
    <x v="0"/>
  </r>
  <r>
    <x v="3"/>
    <n v="2000"/>
    <n v="99"/>
    <n v="16"/>
    <n v="10"/>
    <n v="1000"/>
    <n v="800"/>
    <n v="1782"/>
    <n v="2790"/>
    <n v="-1008"/>
    <n v="210"/>
    <x v="0"/>
  </r>
  <r>
    <x v="1"/>
    <n v="1180"/>
    <n v="304"/>
    <n v="14.5"/>
    <n v="10"/>
    <n v="1150"/>
    <n v="880"/>
    <n v="5016"/>
    <n v="5070"/>
    <n v="-54"/>
    <n v="315"/>
    <x v="0"/>
  </r>
  <r>
    <x v="1"/>
    <n v="1180"/>
    <n v="374"/>
    <n v="14.5"/>
    <n v="10"/>
    <n v="1150"/>
    <n v="880"/>
    <n v="6171"/>
    <n v="5770"/>
    <n v="401"/>
    <n v="315"/>
    <x v="1"/>
  </r>
  <r>
    <x v="3"/>
    <n v="2000"/>
    <n v="325"/>
    <n v="16"/>
    <n v="10"/>
    <n v="1000"/>
    <n v="800"/>
    <n v="5850"/>
    <n v="5050"/>
    <n v="800"/>
    <n v="210"/>
    <x v="1"/>
  </r>
  <r>
    <x v="1"/>
    <n v="1180"/>
    <n v="221"/>
    <n v="14.5"/>
    <n v="10"/>
    <n v="1150"/>
    <n v="880"/>
    <n v="3646.5"/>
    <n v="4240"/>
    <n v="-593.5"/>
    <n v="315"/>
    <x v="0"/>
  </r>
  <r>
    <x v="6"/>
    <n v="585"/>
    <n v="250"/>
    <n v="13"/>
    <n v="10"/>
    <n v="1200"/>
    <n v="900"/>
    <n v="3750"/>
    <n v="4600"/>
    <n v="-850"/>
    <n v="420"/>
    <x v="0"/>
  </r>
  <r>
    <x v="1"/>
    <n v="1180"/>
    <n v="442"/>
    <n v="14.5"/>
    <n v="10"/>
    <n v="1150"/>
    <n v="880"/>
    <n v="7293"/>
    <n v="6450"/>
    <n v="843"/>
    <n v="315"/>
    <x v="1"/>
  </r>
  <r>
    <x v="5"/>
    <n v="1350"/>
    <n v="84"/>
    <n v="15"/>
    <n v="10"/>
    <n v="1250"/>
    <n v="920"/>
    <n v="1428"/>
    <n v="3010"/>
    <n v="-1582"/>
    <n v="304"/>
    <x v="0"/>
  </r>
  <r>
    <x v="6"/>
    <n v="585"/>
    <n v="265"/>
    <n v="13"/>
    <n v="10"/>
    <n v="1200"/>
    <n v="900"/>
    <n v="3975"/>
    <n v="4750"/>
    <n v="-775"/>
    <n v="420"/>
    <x v="0"/>
  </r>
  <r>
    <x v="3"/>
    <n v="2000"/>
    <n v="114"/>
    <n v="16"/>
    <n v="10"/>
    <n v="1000"/>
    <n v="800"/>
    <n v="2052"/>
    <n v="2940"/>
    <n v="-888"/>
    <n v="210"/>
    <x v="0"/>
  </r>
  <r>
    <x v="3"/>
    <n v="2000"/>
    <n v="350"/>
    <n v="16"/>
    <n v="10"/>
    <n v="1000"/>
    <n v="800"/>
    <n v="6300"/>
    <n v="5300"/>
    <n v="1000"/>
    <n v="210"/>
    <x v="1"/>
  </r>
  <r>
    <x v="0"/>
    <n v="325"/>
    <n v="480"/>
    <n v="12"/>
    <n v="10"/>
    <n v="1100"/>
    <n v="850"/>
    <n v="6720"/>
    <n v="6750"/>
    <n v="-30"/>
    <n v="490"/>
    <x v="0"/>
  </r>
  <r>
    <x v="3"/>
    <n v="2000"/>
    <n v="381"/>
    <n v="16"/>
    <n v="10"/>
    <n v="1000"/>
    <n v="800"/>
    <n v="6858"/>
    <n v="5610"/>
    <n v="1248"/>
    <n v="210"/>
    <x v="1"/>
  </r>
  <r>
    <x v="4"/>
    <n v="830"/>
    <n v="125"/>
    <n v="13"/>
    <n v="10"/>
    <n v="1300"/>
    <n v="900"/>
    <n v="1875"/>
    <n v="3450"/>
    <n v="-1575"/>
    <n v="435"/>
    <x v="0"/>
  </r>
  <r>
    <x v="4"/>
    <n v="830"/>
    <n v="96"/>
    <n v="13"/>
    <n v="10"/>
    <n v="1300"/>
    <n v="900"/>
    <n v="1440"/>
    <n v="3160"/>
    <n v="-1720"/>
    <n v="435"/>
    <x v="0"/>
  </r>
  <r>
    <x v="0"/>
    <n v="325"/>
    <n v="410"/>
    <n v="12"/>
    <n v="10"/>
    <n v="1100"/>
    <n v="850"/>
    <n v="5740"/>
    <n v="6050"/>
    <n v="-310"/>
    <n v="490"/>
    <x v="0"/>
  </r>
  <r>
    <x v="2"/>
    <n v="830"/>
    <n v="75"/>
    <n v="13.5"/>
    <n v="10"/>
    <n v="1300"/>
    <n v="950"/>
    <n v="1162.5"/>
    <n v="3000"/>
    <n v="-1837.5"/>
    <n v="410"/>
    <x v="0"/>
  </r>
  <r>
    <x v="5"/>
    <n v="1350"/>
    <n v="142"/>
    <n v="15"/>
    <n v="10"/>
    <n v="1250"/>
    <n v="920"/>
    <n v="2414"/>
    <n v="3590"/>
    <n v="-1176"/>
    <n v="304"/>
    <x v="0"/>
  </r>
  <r>
    <x v="4"/>
    <n v="830"/>
    <n v="281"/>
    <n v="13"/>
    <n v="10"/>
    <n v="1300"/>
    <n v="900"/>
    <n v="4215"/>
    <n v="5010"/>
    <n v="-795"/>
    <n v="435"/>
    <x v="0"/>
  </r>
  <r>
    <x v="1"/>
    <n v="1180"/>
    <n v="356"/>
    <n v="14.5"/>
    <n v="10"/>
    <n v="1150"/>
    <n v="880"/>
    <n v="5874"/>
    <n v="5590"/>
    <n v="284"/>
    <n v="315"/>
    <x v="1"/>
  </r>
  <r>
    <x v="4"/>
    <n v="830"/>
    <n v="325"/>
    <n v="13"/>
    <n v="10"/>
    <n v="1300"/>
    <n v="900"/>
    <n v="4875"/>
    <n v="5450"/>
    <n v="-575"/>
    <n v="435"/>
    <x v="0"/>
  </r>
  <r>
    <x v="6"/>
    <n v="585"/>
    <n v="206"/>
    <n v="13"/>
    <n v="10"/>
    <n v="1200"/>
    <n v="900"/>
    <n v="3090"/>
    <n v="4160"/>
    <n v="-1070"/>
    <n v="420"/>
    <x v="0"/>
  </r>
  <r>
    <x v="2"/>
    <n v="830"/>
    <n v="181"/>
    <n v="13.5"/>
    <n v="10"/>
    <n v="1300"/>
    <n v="950"/>
    <n v="2805.5"/>
    <n v="4060"/>
    <n v="-1254.5"/>
    <n v="410"/>
    <x v="0"/>
  </r>
  <r>
    <x v="0"/>
    <n v="325"/>
    <n v="397"/>
    <n v="12"/>
    <n v="10"/>
    <n v="1100"/>
    <n v="850"/>
    <n v="5558"/>
    <n v="5920"/>
    <n v="-362"/>
    <n v="490"/>
    <x v="0"/>
  </r>
  <r>
    <x v="5"/>
    <n v="1350"/>
    <n v="309"/>
    <n v="15"/>
    <n v="10"/>
    <n v="1250"/>
    <n v="920"/>
    <n v="5253"/>
    <n v="5260"/>
    <n v="-7"/>
    <n v="304"/>
    <x v="1"/>
  </r>
  <r>
    <x v="4"/>
    <n v="830"/>
    <n v="125"/>
    <n v="13"/>
    <n v="10"/>
    <n v="1300"/>
    <n v="900"/>
    <n v="1875"/>
    <n v="3450"/>
    <n v="-1575"/>
    <n v="435"/>
    <x v="0"/>
  </r>
  <r>
    <x v="1"/>
    <n v="1180"/>
    <n v="116"/>
    <n v="14.5"/>
    <n v="10"/>
    <n v="1150"/>
    <n v="880"/>
    <n v="1914"/>
    <n v="3190"/>
    <n v="-1276"/>
    <n v="315"/>
    <x v="0"/>
  </r>
  <r>
    <x v="4"/>
    <n v="830"/>
    <n v="243"/>
    <n v="13"/>
    <n v="10"/>
    <n v="1300"/>
    <n v="900"/>
    <n v="3645"/>
    <n v="4630"/>
    <n v="-985"/>
    <n v="435"/>
    <x v="0"/>
  </r>
  <r>
    <x v="3"/>
    <n v="2000"/>
    <n v="211"/>
    <n v="16"/>
    <n v="10"/>
    <n v="1000"/>
    <n v="800"/>
    <n v="3798"/>
    <n v="3910"/>
    <n v="-112"/>
    <n v="210"/>
    <x v="1"/>
  </r>
  <r>
    <x v="2"/>
    <n v="830"/>
    <n v="488"/>
    <n v="13.5"/>
    <n v="10"/>
    <n v="1300"/>
    <n v="950"/>
    <n v="7564"/>
    <n v="7130"/>
    <n v="434"/>
    <n v="410"/>
    <x v="1"/>
  </r>
  <r>
    <x v="6"/>
    <n v="585"/>
    <n v="306"/>
    <n v="13"/>
    <n v="10"/>
    <n v="1200"/>
    <n v="900"/>
    <n v="4590"/>
    <n v="5160"/>
    <n v="-570"/>
    <n v="420"/>
    <x v="0"/>
  </r>
  <r>
    <x v="3"/>
    <n v="2000"/>
    <n v="136"/>
    <n v="16"/>
    <n v="10"/>
    <n v="1000"/>
    <n v="800"/>
    <n v="2448"/>
    <n v="3160"/>
    <n v="-712"/>
    <n v="210"/>
    <x v="0"/>
  </r>
  <r>
    <x v="4"/>
    <n v="830"/>
    <n v="311"/>
    <n v="13"/>
    <n v="10"/>
    <n v="1300"/>
    <n v="900"/>
    <n v="4665"/>
    <n v="5310"/>
    <n v="-645"/>
    <n v="435"/>
    <x v="0"/>
  </r>
  <r>
    <x v="4"/>
    <n v="830"/>
    <n v="202"/>
    <n v="13"/>
    <n v="10"/>
    <n v="1300"/>
    <n v="900"/>
    <n v="3030"/>
    <n v="4220"/>
    <n v="-1190"/>
    <n v="435"/>
    <x v="0"/>
  </r>
  <r>
    <x v="7"/>
    <n v="1090"/>
    <n v="450"/>
    <n v="14"/>
    <n v="10"/>
    <n v="1400"/>
    <n v="1000"/>
    <n v="7200"/>
    <n v="6900"/>
    <n v="300"/>
    <n v="400"/>
    <x v="1"/>
  </r>
  <r>
    <x v="1"/>
    <n v="1180"/>
    <n v="317"/>
    <n v="14.5"/>
    <n v="10"/>
    <n v="1150"/>
    <n v="880"/>
    <n v="5230.5"/>
    <n v="5200"/>
    <n v="30.5"/>
    <n v="315"/>
    <x v="1"/>
  </r>
  <r>
    <x v="4"/>
    <n v="830"/>
    <n v="267"/>
    <n v="13"/>
    <n v="10"/>
    <n v="1300"/>
    <n v="900"/>
    <n v="4005"/>
    <n v="4870"/>
    <n v="-865"/>
    <n v="435"/>
    <x v="0"/>
  </r>
  <r>
    <x v="2"/>
    <n v="830"/>
    <n v="185"/>
    <n v="13.5"/>
    <n v="10"/>
    <n v="1300"/>
    <n v="950"/>
    <n v="2867.5"/>
    <n v="4100"/>
    <n v="-1232.5"/>
    <n v="410"/>
    <x v="0"/>
  </r>
  <r>
    <x v="2"/>
    <n v="830"/>
    <n v="429"/>
    <n v="13.5"/>
    <n v="10"/>
    <n v="1300"/>
    <n v="950"/>
    <n v="6649.5"/>
    <n v="6540"/>
    <n v="109.5"/>
    <n v="410"/>
    <x v="1"/>
  </r>
  <r>
    <x v="7"/>
    <n v="1090"/>
    <n v="498"/>
    <n v="14"/>
    <n v="10"/>
    <n v="1400"/>
    <n v="1000"/>
    <n v="7968"/>
    <n v="7380"/>
    <n v="588"/>
    <n v="400"/>
    <x v="1"/>
  </r>
  <r>
    <x v="6"/>
    <n v="585"/>
    <n v="142"/>
    <n v="13"/>
    <n v="10"/>
    <n v="1200"/>
    <n v="900"/>
    <n v="2130"/>
    <n v="3520"/>
    <n v="-1390"/>
    <n v="420"/>
    <x v="0"/>
  </r>
  <r>
    <x v="1"/>
    <n v="1180"/>
    <n v="290"/>
    <n v="14.5"/>
    <n v="10"/>
    <n v="1150"/>
    <n v="880"/>
    <n v="4785"/>
    <n v="4930"/>
    <n v="-145"/>
    <n v="315"/>
    <x v="0"/>
  </r>
  <r>
    <x v="2"/>
    <n v="830"/>
    <n v="473"/>
    <n v="13.5"/>
    <n v="10"/>
    <n v="1300"/>
    <n v="950"/>
    <n v="7331.5"/>
    <n v="6980"/>
    <n v="351.5"/>
    <n v="410"/>
    <x v="1"/>
  </r>
  <r>
    <x v="4"/>
    <n v="830"/>
    <n v="340"/>
    <n v="13"/>
    <n v="10"/>
    <n v="1300"/>
    <n v="900"/>
    <n v="5100"/>
    <n v="5600"/>
    <n v="-500"/>
    <n v="435"/>
    <x v="0"/>
  </r>
  <r>
    <x v="3"/>
    <n v="2000"/>
    <n v="286"/>
    <n v="16"/>
    <n v="10"/>
    <n v="1000"/>
    <n v="800"/>
    <n v="5148"/>
    <n v="4660"/>
    <n v="488"/>
    <n v="210"/>
    <x v="1"/>
  </r>
  <r>
    <x v="5"/>
    <n v="1350"/>
    <n v="361"/>
    <n v="15"/>
    <n v="10"/>
    <n v="1250"/>
    <n v="920"/>
    <n v="6137"/>
    <n v="5780"/>
    <n v="357"/>
    <n v="304"/>
    <x v="1"/>
  </r>
  <r>
    <x v="6"/>
    <n v="585"/>
    <n v="190"/>
    <n v="13"/>
    <n v="10"/>
    <n v="1200"/>
    <n v="900"/>
    <n v="2850"/>
    <n v="4000"/>
    <n v="-1150"/>
    <n v="420"/>
    <x v="0"/>
  </r>
  <r>
    <x v="1"/>
    <n v="1180"/>
    <n v="98"/>
    <n v="14.5"/>
    <n v="10"/>
    <n v="1150"/>
    <n v="880"/>
    <n v="1617"/>
    <n v="3010"/>
    <n v="-1393"/>
    <n v="315"/>
    <x v="0"/>
  </r>
  <r>
    <x v="4"/>
    <n v="830"/>
    <n v="418"/>
    <n v="13"/>
    <n v="10"/>
    <n v="1300"/>
    <n v="900"/>
    <n v="6270"/>
    <n v="6380"/>
    <n v="-110"/>
    <n v="435"/>
    <x v="0"/>
  </r>
  <r>
    <x v="4"/>
    <n v="830"/>
    <n v="185"/>
    <n v="13"/>
    <n v="10"/>
    <n v="1300"/>
    <n v="900"/>
    <n v="2775"/>
    <n v="4050"/>
    <n v="-1275"/>
    <n v="435"/>
    <x v="0"/>
  </r>
  <r>
    <x v="2"/>
    <n v="830"/>
    <n v="453"/>
    <n v="13.5"/>
    <n v="10"/>
    <n v="1300"/>
    <n v="950"/>
    <n v="7021.5"/>
    <n v="6780"/>
    <n v="241.5"/>
    <n v="410"/>
    <x v="1"/>
  </r>
  <r>
    <x v="5"/>
    <n v="1350"/>
    <n v="402"/>
    <n v="15"/>
    <n v="10"/>
    <n v="1250"/>
    <n v="920"/>
    <n v="6834"/>
    <n v="6190"/>
    <n v="644"/>
    <n v="304"/>
    <x v="1"/>
  </r>
  <r>
    <x v="7"/>
    <n v="1090"/>
    <n v="344"/>
    <n v="14"/>
    <n v="10"/>
    <n v="1400"/>
    <n v="1000"/>
    <n v="5504"/>
    <n v="5840"/>
    <n v="-336"/>
    <n v="400"/>
    <x v="0"/>
  </r>
  <r>
    <x v="1"/>
    <n v="1180"/>
    <n v="294"/>
    <n v="14.5"/>
    <n v="10"/>
    <n v="1150"/>
    <n v="880"/>
    <n v="4851"/>
    <n v="4970"/>
    <n v="-119"/>
    <n v="315"/>
    <x v="0"/>
  </r>
  <r>
    <x v="6"/>
    <n v="585"/>
    <n v="241"/>
    <n v="13"/>
    <n v="10"/>
    <n v="1200"/>
    <n v="900"/>
    <n v="3615"/>
    <n v="4510"/>
    <n v="-895"/>
    <n v="420"/>
    <x v="0"/>
  </r>
  <r>
    <x v="4"/>
    <n v="830"/>
    <n v="155"/>
    <n v="13"/>
    <n v="10"/>
    <n v="1300"/>
    <n v="900"/>
    <n v="2325"/>
    <n v="3750"/>
    <n v="-1425"/>
    <n v="435"/>
    <x v="0"/>
  </r>
  <r>
    <x v="2"/>
    <n v="830"/>
    <n v="359"/>
    <n v="13.5"/>
    <n v="10"/>
    <n v="1300"/>
    <n v="950"/>
    <n v="5564.5"/>
    <n v="5840"/>
    <n v="-275.5"/>
    <n v="410"/>
    <x v="0"/>
  </r>
  <r>
    <x v="4"/>
    <n v="830"/>
    <n v="282"/>
    <n v="13"/>
    <n v="10"/>
    <n v="1300"/>
    <n v="900"/>
    <n v="4230"/>
    <n v="5020"/>
    <n v="-790"/>
    <n v="435"/>
    <x v="0"/>
  </r>
  <r>
    <x v="6"/>
    <n v="585"/>
    <n v="393"/>
    <n v="13"/>
    <n v="10"/>
    <n v="1200"/>
    <n v="900"/>
    <n v="5895"/>
    <n v="6030"/>
    <n v="-135"/>
    <n v="420"/>
    <x v="0"/>
  </r>
  <r>
    <x v="1"/>
    <n v="1180"/>
    <n v="354"/>
    <n v="14.5"/>
    <n v="10"/>
    <n v="1150"/>
    <n v="880"/>
    <n v="5841"/>
    <n v="5570"/>
    <n v="271"/>
    <n v="315"/>
    <x v="1"/>
  </r>
  <r>
    <x v="6"/>
    <n v="585"/>
    <n v="66"/>
    <n v="13"/>
    <n v="10"/>
    <n v="1200"/>
    <n v="900"/>
    <n v="990"/>
    <n v="2760"/>
    <n v="-1770"/>
    <n v="420"/>
    <x v="0"/>
  </r>
  <r>
    <x v="3"/>
    <n v="2000"/>
    <n v="326"/>
    <n v="16"/>
    <n v="10"/>
    <n v="1000"/>
    <n v="800"/>
    <n v="5868"/>
    <n v="5060"/>
    <n v="808"/>
    <n v="210"/>
    <x v="1"/>
  </r>
  <r>
    <x v="2"/>
    <n v="830"/>
    <n v="108"/>
    <n v="13.5"/>
    <n v="10"/>
    <n v="1300"/>
    <n v="950"/>
    <n v="1674"/>
    <n v="3330"/>
    <n v="-1656"/>
    <n v="410"/>
    <x v="0"/>
  </r>
  <r>
    <x v="0"/>
    <n v="325"/>
    <n v="232"/>
    <n v="12"/>
    <n v="10"/>
    <n v="1100"/>
    <n v="850"/>
    <n v="3248"/>
    <n v="4270"/>
    <n v="-1022"/>
    <n v="490"/>
    <x v="0"/>
  </r>
  <r>
    <x v="6"/>
    <n v="585"/>
    <n v="88"/>
    <n v="13"/>
    <n v="10"/>
    <n v="1200"/>
    <n v="900"/>
    <n v="1320"/>
    <n v="2980"/>
    <n v="-1660"/>
    <n v="420"/>
    <x v="0"/>
  </r>
  <r>
    <x v="1"/>
    <n v="1180"/>
    <n v="241"/>
    <n v="14.5"/>
    <n v="10"/>
    <n v="1150"/>
    <n v="880"/>
    <n v="3976.5"/>
    <n v="4440"/>
    <n v="-463.5"/>
    <n v="315"/>
    <x v="0"/>
  </r>
  <r>
    <x v="2"/>
    <n v="830"/>
    <n v="196"/>
    <n v="13.5"/>
    <n v="10"/>
    <n v="1300"/>
    <n v="950"/>
    <n v="3038"/>
    <n v="4210"/>
    <n v="-1172"/>
    <n v="410"/>
    <x v="0"/>
  </r>
  <r>
    <x v="2"/>
    <n v="830"/>
    <n v="382"/>
    <n v="13.5"/>
    <n v="10"/>
    <n v="1300"/>
    <n v="950"/>
    <n v="5921"/>
    <n v="6070"/>
    <n v="-149"/>
    <n v="410"/>
    <x v="0"/>
  </r>
  <r>
    <x v="0"/>
    <n v="325"/>
    <n v="95"/>
    <n v="12"/>
    <n v="10"/>
    <n v="1100"/>
    <n v="850"/>
    <n v="1330"/>
    <n v="2900"/>
    <n v="-1570"/>
    <n v="490"/>
    <x v="0"/>
  </r>
  <r>
    <x v="1"/>
    <n v="1180"/>
    <n v="50"/>
    <n v="14.5"/>
    <n v="10"/>
    <n v="1150"/>
    <n v="880"/>
    <n v="825"/>
    <n v="2530"/>
    <n v="-1705"/>
    <n v="315"/>
    <x v="0"/>
  </r>
  <r>
    <x v="3"/>
    <n v="2000"/>
    <n v="157"/>
    <n v="16"/>
    <n v="10"/>
    <n v="1000"/>
    <n v="800"/>
    <n v="2826"/>
    <n v="3370"/>
    <n v="-544"/>
    <n v="210"/>
    <x v="0"/>
  </r>
  <r>
    <x v="2"/>
    <n v="830"/>
    <n v="381"/>
    <n v="13.5"/>
    <n v="10"/>
    <n v="1300"/>
    <n v="950"/>
    <n v="5905.5"/>
    <n v="6060"/>
    <n v="-154.5"/>
    <n v="410"/>
    <x v="0"/>
  </r>
  <r>
    <x v="3"/>
    <n v="2000"/>
    <n v="494"/>
    <n v="16"/>
    <n v="10"/>
    <n v="1000"/>
    <n v="800"/>
    <n v="8892"/>
    <n v="6740"/>
    <n v="2152"/>
    <n v="210"/>
    <x v="1"/>
  </r>
  <r>
    <x v="1"/>
    <n v="1180"/>
    <n v="158"/>
    <n v="14.5"/>
    <n v="10"/>
    <n v="1150"/>
    <n v="880"/>
    <n v="2607"/>
    <n v="3610"/>
    <n v="-1003"/>
    <n v="315"/>
    <x v="0"/>
  </r>
  <r>
    <x v="5"/>
    <n v="1350"/>
    <n v="494"/>
    <n v="15"/>
    <n v="10"/>
    <n v="1250"/>
    <n v="920"/>
    <n v="8398"/>
    <n v="7110"/>
    <n v="1288"/>
    <n v="304"/>
    <x v="1"/>
  </r>
  <r>
    <x v="3"/>
    <n v="2000"/>
    <n v="466"/>
    <n v="16"/>
    <n v="10"/>
    <n v="1000"/>
    <n v="800"/>
    <n v="8388"/>
    <n v="6460"/>
    <n v="1928"/>
    <n v="210"/>
    <x v="1"/>
  </r>
  <r>
    <x v="1"/>
    <n v="1180"/>
    <n v="139"/>
    <n v="14.5"/>
    <n v="10"/>
    <n v="1150"/>
    <n v="880"/>
    <n v="2293.5"/>
    <n v="3420"/>
    <n v="-1126.5"/>
    <n v="315"/>
    <x v="0"/>
  </r>
  <r>
    <x v="0"/>
    <n v="325"/>
    <n v="299"/>
    <n v="12"/>
    <n v="10"/>
    <n v="1100"/>
    <n v="850"/>
    <n v="4186"/>
    <n v="4940"/>
    <n v="-754"/>
    <n v="490"/>
    <x v="0"/>
  </r>
  <r>
    <x v="1"/>
    <n v="1180"/>
    <n v="57"/>
    <n v="14.5"/>
    <n v="10"/>
    <n v="1150"/>
    <n v="880"/>
    <n v="940.5"/>
    <n v="2600"/>
    <n v="-1659.5"/>
    <n v="315"/>
    <x v="0"/>
  </r>
  <r>
    <x v="6"/>
    <n v="585"/>
    <n v="396"/>
    <n v="13"/>
    <n v="10"/>
    <n v="1200"/>
    <n v="900"/>
    <n v="5940"/>
    <n v="6060"/>
    <n v="-120"/>
    <n v="420"/>
    <x v="0"/>
  </r>
  <r>
    <x v="4"/>
    <n v="830"/>
    <n v="392"/>
    <n v="13"/>
    <n v="10"/>
    <n v="1300"/>
    <n v="900"/>
    <n v="5880"/>
    <n v="6120"/>
    <n v="-240"/>
    <n v="435"/>
    <x v="0"/>
  </r>
  <r>
    <x v="4"/>
    <n v="830"/>
    <n v="480"/>
    <n v="13"/>
    <n v="10"/>
    <n v="1300"/>
    <n v="900"/>
    <n v="7200"/>
    <n v="7000"/>
    <n v="200"/>
    <n v="435"/>
    <x v="1"/>
  </r>
  <r>
    <x v="0"/>
    <n v="325"/>
    <n v="226"/>
    <n v="12"/>
    <n v="10"/>
    <n v="1100"/>
    <n v="850"/>
    <n v="3164"/>
    <n v="4210"/>
    <n v="-1046"/>
    <n v="490"/>
    <x v="0"/>
  </r>
  <r>
    <x v="0"/>
    <n v="325"/>
    <n v="389"/>
    <n v="12"/>
    <n v="10"/>
    <n v="1100"/>
    <n v="850"/>
    <n v="5446"/>
    <n v="5840"/>
    <n v="-394"/>
    <n v="490"/>
    <x v="0"/>
  </r>
  <r>
    <x v="7"/>
    <n v="1090"/>
    <n v="195"/>
    <n v="14"/>
    <n v="10"/>
    <n v="1400"/>
    <n v="1000"/>
    <n v="3120"/>
    <n v="4350"/>
    <n v="-1230"/>
    <n v="400"/>
    <x v="0"/>
  </r>
  <r>
    <x v="7"/>
    <n v="1090"/>
    <n v="373"/>
    <n v="14"/>
    <n v="10"/>
    <n v="1400"/>
    <n v="1000"/>
    <n v="5968"/>
    <n v="6130"/>
    <n v="-162"/>
    <n v="400"/>
    <x v="0"/>
  </r>
  <r>
    <x v="4"/>
    <n v="830"/>
    <n v="210"/>
    <n v="13"/>
    <n v="10"/>
    <n v="1300"/>
    <n v="900"/>
    <n v="3150"/>
    <n v="4300"/>
    <n v="-1150"/>
    <n v="435"/>
    <x v="0"/>
  </r>
  <r>
    <x v="0"/>
    <n v="325"/>
    <n v="469"/>
    <n v="12"/>
    <n v="10"/>
    <n v="1100"/>
    <n v="850"/>
    <n v="6566"/>
    <n v="6640"/>
    <n v="-74"/>
    <n v="490"/>
    <x v="0"/>
  </r>
  <r>
    <x v="7"/>
    <n v="1090"/>
    <n v="196"/>
    <n v="14"/>
    <n v="10"/>
    <n v="1400"/>
    <n v="1000"/>
    <n v="3136"/>
    <n v="4360"/>
    <n v="-1224"/>
    <n v="400"/>
    <x v="0"/>
  </r>
  <r>
    <x v="0"/>
    <n v="325"/>
    <n v="461"/>
    <n v="12"/>
    <n v="10"/>
    <n v="1100"/>
    <n v="850"/>
    <n v="6454"/>
    <n v="6560"/>
    <n v="-106"/>
    <n v="490"/>
    <x v="0"/>
  </r>
  <r>
    <x v="3"/>
    <n v="2000"/>
    <n v="133"/>
    <n v="16"/>
    <n v="10"/>
    <n v="1000"/>
    <n v="800"/>
    <n v="2394"/>
    <n v="3130"/>
    <n v="-736"/>
    <n v="210"/>
    <x v="0"/>
  </r>
  <r>
    <x v="6"/>
    <n v="585"/>
    <n v="274"/>
    <n v="13"/>
    <n v="10"/>
    <n v="1200"/>
    <n v="900"/>
    <n v="4110"/>
    <n v="4840"/>
    <n v="-730"/>
    <n v="420"/>
    <x v="0"/>
  </r>
  <r>
    <x v="5"/>
    <n v="1350"/>
    <n v="427"/>
    <n v="15"/>
    <n v="10"/>
    <n v="1250"/>
    <n v="920"/>
    <n v="7259"/>
    <n v="6440"/>
    <n v="819"/>
    <n v="304"/>
    <x v="1"/>
  </r>
  <r>
    <x v="2"/>
    <n v="830"/>
    <n v="192"/>
    <n v="13.5"/>
    <n v="10"/>
    <n v="1300"/>
    <n v="950"/>
    <n v="2976"/>
    <n v="4170"/>
    <n v="-1194"/>
    <n v="410"/>
    <x v="0"/>
  </r>
  <r>
    <x v="6"/>
    <n v="585"/>
    <n v="472"/>
    <n v="13"/>
    <n v="10"/>
    <n v="1200"/>
    <n v="900"/>
    <n v="7080"/>
    <n v="6820"/>
    <n v="260"/>
    <n v="420"/>
    <x v="1"/>
  </r>
  <r>
    <x v="7"/>
    <n v="1090"/>
    <n v="496"/>
    <n v="14"/>
    <n v="10"/>
    <n v="1400"/>
    <n v="1000"/>
    <n v="7936"/>
    <n v="7360"/>
    <n v="576"/>
    <n v="400"/>
    <x v="1"/>
  </r>
  <r>
    <x v="1"/>
    <n v="1180"/>
    <n v="154"/>
    <n v="14.5"/>
    <n v="10"/>
    <n v="1150"/>
    <n v="880"/>
    <n v="2541"/>
    <n v="3570"/>
    <n v="-1029"/>
    <n v="315"/>
    <x v="0"/>
  </r>
  <r>
    <x v="7"/>
    <n v="1090"/>
    <n v="499"/>
    <n v="14"/>
    <n v="10"/>
    <n v="1400"/>
    <n v="1000"/>
    <n v="7984"/>
    <n v="7390"/>
    <n v="594"/>
    <n v="400"/>
    <x v="1"/>
  </r>
  <r>
    <x v="2"/>
    <n v="830"/>
    <n v="380"/>
    <n v="13.5"/>
    <n v="10"/>
    <n v="1300"/>
    <n v="950"/>
    <n v="5890"/>
    <n v="6050"/>
    <n v="-160"/>
    <n v="410"/>
    <x v="0"/>
  </r>
  <r>
    <x v="1"/>
    <n v="1180"/>
    <n v="315"/>
    <n v="14.5"/>
    <n v="10"/>
    <n v="1150"/>
    <n v="880"/>
    <n v="5197.5"/>
    <n v="5180"/>
    <n v="17.5"/>
    <n v="315"/>
    <x v="0"/>
  </r>
  <r>
    <x v="4"/>
    <n v="830"/>
    <n v="259"/>
    <n v="13"/>
    <n v="10"/>
    <n v="1300"/>
    <n v="900"/>
    <n v="3885"/>
    <n v="4790"/>
    <n v="-905"/>
    <n v="435"/>
    <x v="0"/>
  </r>
  <r>
    <x v="2"/>
    <n v="830"/>
    <n v="167"/>
    <n v="13.5"/>
    <n v="10"/>
    <n v="1300"/>
    <n v="950"/>
    <n v="2588.5"/>
    <n v="3920"/>
    <n v="-1331.5"/>
    <n v="410"/>
    <x v="0"/>
  </r>
  <r>
    <x v="6"/>
    <n v="585"/>
    <n v="426"/>
    <n v="13"/>
    <n v="10"/>
    <n v="1200"/>
    <n v="900"/>
    <n v="6390"/>
    <n v="6360"/>
    <n v="30"/>
    <n v="420"/>
    <x v="1"/>
  </r>
  <r>
    <x v="0"/>
    <n v="325"/>
    <n v="77"/>
    <n v="12"/>
    <n v="10"/>
    <n v="1100"/>
    <n v="850"/>
    <n v="1078"/>
    <n v="2720"/>
    <n v="-1642"/>
    <n v="490"/>
    <x v="0"/>
  </r>
  <r>
    <x v="2"/>
    <n v="830"/>
    <n v="133"/>
    <n v="13.5"/>
    <n v="10"/>
    <n v="1300"/>
    <n v="950"/>
    <n v="2061.5"/>
    <n v="3580"/>
    <n v="-1518.5"/>
    <n v="410"/>
    <x v="0"/>
  </r>
  <r>
    <x v="4"/>
    <n v="830"/>
    <n v="204"/>
    <n v="13"/>
    <n v="10"/>
    <n v="1300"/>
    <n v="900"/>
    <n v="3060"/>
    <n v="4240"/>
    <n v="-1180"/>
    <n v="435"/>
    <x v="0"/>
  </r>
  <r>
    <x v="1"/>
    <n v="1180"/>
    <n v="51"/>
    <n v="14.5"/>
    <n v="10"/>
    <n v="1150"/>
    <n v="880"/>
    <n v="841.5"/>
    <n v="2540"/>
    <n v="-1698.5"/>
    <n v="315"/>
    <x v="0"/>
  </r>
  <r>
    <x v="1"/>
    <n v="1180"/>
    <n v="215"/>
    <n v="14.5"/>
    <n v="10"/>
    <n v="1150"/>
    <n v="880"/>
    <n v="3547.5"/>
    <n v="4180"/>
    <n v="-632.5"/>
    <n v="315"/>
    <x v="0"/>
  </r>
  <r>
    <x v="2"/>
    <n v="830"/>
    <n v="449"/>
    <n v="13.5"/>
    <n v="10"/>
    <n v="1300"/>
    <n v="950"/>
    <n v="6959.5"/>
    <n v="6740"/>
    <n v="219.5"/>
    <n v="410"/>
    <x v="1"/>
  </r>
  <r>
    <x v="4"/>
    <n v="830"/>
    <n v="345"/>
    <n v="13"/>
    <n v="10"/>
    <n v="1300"/>
    <n v="900"/>
    <n v="5175"/>
    <n v="5650"/>
    <n v="-475"/>
    <n v="435"/>
    <x v="0"/>
  </r>
  <r>
    <x v="7"/>
    <n v="1090"/>
    <n v="130"/>
    <n v="14"/>
    <n v="10"/>
    <n v="1400"/>
    <n v="1000"/>
    <n v="2080"/>
    <n v="3700"/>
    <n v="-1620"/>
    <n v="400"/>
    <x v="0"/>
  </r>
  <r>
    <x v="6"/>
    <n v="585"/>
    <n v="317"/>
    <n v="13"/>
    <n v="10"/>
    <n v="1200"/>
    <n v="900"/>
    <n v="4755"/>
    <n v="5270"/>
    <n v="-515"/>
    <n v="420"/>
    <x v="0"/>
  </r>
  <r>
    <x v="2"/>
    <n v="830"/>
    <n v="284"/>
    <n v="13.5"/>
    <n v="10"/>
    <n v="1300"/>
    <n v="950"/>
    <n v="4402"/>
    <n v="5090"/>
    <n v="-688"/>
    <n v="410"/>
    <x v="0"/>
  </r>
  <r>
    <x v="6"/>
    <n v="585"/>
    <n v="360"/>
    <n v="13"/>
    <n v="10"/>
    <n v="1200"/>
    <n v="900"/>
    <n v="5400"/>
    <n v="5700"/>
    <n v="-300"/>
    <n v="420"/>
    <x v="0"/>
  </r>
  <r>
    <x v="1"/>
    <n v="1180"/>
    <n v="406"/>
    <n v="14.5"/>
    <n v="10"/>
    <n v="1150"/>
    <n v="880"/>
    <n v="6699"/>
    <n v="6090"/>
    <n v="609"/>
    <n v="315"/>
    <x v="1"/>
  </r>
  <r>
    <x v="1"/>
    <n v="1180"/>
    <n v="111"/>
    <n v="14.5"/>
    <n v="10"/>
    <n v="1150"/>
    <n v="880"/>
    <n v="1831.5"/>
    <n v="3140"/>
    <n v="-1308.5"/>
    <n v="315"/>
    <x v="0"/>
  </r>
  <r>
    <x v="6"/>
    <n v="585"/>
    <n v="176"/>
    <n v="13"/>
    <n v="10"/>
    <n v="1200"/>
    <n v="900"/>
    <n v="2640"/>
    <n v="3860"/>
    <n v="-1220"/>
    <n v="420"/>
    <x v="0"/>
  </r>
  <r>
    <x v="0"/>
    <n v="325"/>
    <n v="458"/>
    <n v="12"/>
    <n v="10"/>
    <n v="1100"/>
    <n v="850"/>
    <n v="6412"/>
    <n v="6530"/>
    <n v="-118"/>
    <n v="490"/>
    <x v="0"/>
  </r>
  <r>
    <x v="0"/>
    <n v="325"/>
    <n v="457"/>
    <n v="12"/>
    <n v="10"/>
    <n v="1100"/>
    <n v="850"/>
    <n v="6398"/>
    <n v="6520"/>
    <n v="-122"/>
    <n v="490"/>
    <x v="0"/>
  </r>
  <r>
    <x v="6"/>
    <n v="585"/>
    <n v="343"/>
    <n v="13"/>
    <n v="10"/>
    <n v="1200"/>
    <n v="900"/>
    <n v="5145"/>
    <n v="5530"/>
    <n v="-385"/>
    <n v="420"/>
    <x v="0"/>
  </r>
  <r>
    <x v="5"/>
    <n v="1350"/>
    <n v="326"/>
    <n v="15"/>
    <n v="10"/>
    <n v="1250"/>
    <n v="920"/>
    <n v="5542"/>
    <n v="5430"/>
    <n v="112"/>
    <n v="304"/>
    <x v="1"/>
  </r>
  <r>
    <x v="4"/>
    <n v="830"/>
    <n v="156"/>
    <n v="13"/>
    <n v="10"/>
    <n v="1300"/>
    <n v="900"/>
    <n v="2340"/>
    <n v="3760"/>
    <n v="-1420"/>
    <n v="435"/>
    <x v="0"/>
  </r>
  <r>
    <x v="7"/>
    <n v="1090"/>
    <n v="469"/>
    <n v="14"/>
    <n v="10"/>
    <n v="1400"/>
    <n v="1000"/>
    <n v="7504"/>
    <n v="7090"/>
    <n v="414"/>
    <n v="400"/>
    <x v="1"/>
  </r>
  <r>
    <x v="2"/>
    <n v="830"/>
    <n v="478"/>
    <n v="13.5"/>
    <n v="10"/>
    <n v="1300"/>
    <n v="950"/>
    <n v="7409"/>
    <n v="7030"/>
    <n v="379"/>
    <n v="410"/>
    <x v="1"/>
  </r>
  <r>
    <x v="0"/>
    <n v="325"/>
    <n v="122"/>
    <n v="12"/>
    <n v="10"/>
    <n v="1100"/>
    <n v="850"/>
    <n v="1708"/>
    <n v="3170"/>
    <n v="-1462"/>
    <n v="490"/>
    <x v="0"/>
  </r>
  <r>
    <x v="1"/>
    <n v="1180"/>
    <n v="171"/>
    <n v="14.5"/>
    <n v="10"/>
    <n v="1150"/>
    <n v="880"/>
    <n v="2821.5"/>
    <n v="3740"/>
    <n v="-918.5"/>
    <n v="315"/>
    <x v="0"/>
  </r>
  <r>
    <x v="4"/>
    <n v="830"/>
    <n v="237"/>
    <n v="13"/>
    <n v="10"/>
    <n v="1300"/>
    <n v="900"/>
    <n v="3555"/>
    <n v="4570"/>
    <n v="-1015"/>
    <n v="435"/>
    <x v="0"/>
  </r>
  <r>
    <x v="5"/>
    <n v="1350"/>
    <n v="403"/>
    <n v="15"/>
    <n v="10"/>
    <n v="1250"/>
    <n v="920"/>
    <n v="6851"/>
    <n v="6200"/>
    <n v="651"/>
    <n v="304"/>
    <x v="1"/>
  </r>
  <r>
    <x v="3"/>
    <n v="2000"/>
    <n v="244"/>
    <n v="16"/>
    <n v="10"/>
    <n v="1000"/>
    <n v="800"/>
    <n v="4392"/>
    <n v="4240"/>
    <n v="152"/>
    <n v="210"/>
    <x v="1"/>
  </r>
  <r>
    <x v="5"/>
    <n v="1350"/>
    <n v="221"/>
    <n v="15"/>
    <n v="10"/>
    <n v="1250"/>
    <n v="920"/>
    <n v="3757"/>
    <n v="4380"/>
    <n v="-623"/>
    <n v="304"/>
    <x v="0"/>
  </r>
  <r>
    <x v="0"/>
    <n v="325"/>
    <n v="90"/>
    <n v="12"/>
    <n v="10"/>
    <n v="1100"/>
    <n v="850"/>
    <n v="1260"/>
    <n v="2850"/>
    <n v="-1590"/>
    <n v="490"/>
    <x v="0"/>
  </r>
  <r>
    <x v="0"/>
    <n v="325"/>
    <n v="72"/>
    <n v="12"/>
    <n v="10"/>
    <n v="1100"/>
    <n v="850"/>
    <n v="1008"/>
    <n v="2670"/>
    <n v="-1662"/>
    <n v="490"/>
    <x v="0"/>
  </r>
  <r>
    <x v="3"/>
    <n v="2000"/>
    <n v="124"/>
    <n v="16"/>
    <n v="10"/>
    <n v="1000"/>
    <n v="800"/>
    <n v="2232"/>
    <n v="3040"/>
    <n v="-808"/>
    <n v="210"/>
    <x v="0"/>
  </r>
  <r>
    <x v="3"/>
    <n v="2000"/>
    <n v="209"/>
    <n v="16"/>
    <n v="10"/>
    <n v="1000"/>
    <n v="800"/>
    <n v="3762"/>
    <n v="3890"/>
    <n v="-128"/>
    <n v="210"/>
    <x v="0"/>
  </r>
  <r>
    <x v="7"/>
    <n v="1090"/>
    <n v="362"/>
    <n v="14"/>
    <n v="10"/>
    <n v="1400"/>
    <n v="1000"/>
    <n v="5792"/>
    <n v="6020"/>
    <n v="-228"/>
    <n v="400"/>
    <x v="0"/>
  </r>
  <r>
    <x v="4"/>
    <n v="830"/>
    <n v="149"/>
    <n v="13"/>
    <n v="10"/>
    <n v="1300"/>
    <n v="900"/>
    <n v="2235"/>
    <n v="3690"/>
    <n v="-1455"/>
    <n v="435"/>
    <x v="0"/>
  </r>
  <r>
    <x v="5"/>
    <n v="1350"/>
    <n v="466"/>
    <n v="15"/>
    <n v="10"/>
    <n v="1250"/>
    <n v="920"/>
    <n v="7922"/>
    <n v="6830"/>
    <n v="1092"/>
    <n v="304"/>
    <x v="1"/>
  </r>
  <r>
    <x v="3"/>
    <n v="2000"/>
    <n v="216"/>
    <n v="16"/>
    <n v="10"/>
    <n v="1000"/>
    <n v="800"/>
    <n v="3888"/>
    <n v="3960"/>
    <n v="-72"/>
    <n v="210"/>
    <x v="1"/>
  </r>
  <r>
    <x v="7"/>
    <n v="1090"/>
    <n v="489"/>
    <n v="14"/>
    <n v="10"/>
    <n v="1400"/>
    <n v="1000"/>
    <n v="7824"/>
    <n v="7290"/>
    <n v="534"/>
    <n v="400"/>
    <x v="1"/>
  </r>
  <r>
    <x v="5"/>
    <n v="1350"/>
    <n v="470"/>
    <n v="15"/>
    <n v="10"/>
    <n v="1250"/>
    <n v="920"/>
    <n v="7990"/>
    <n v="6870"/>
    <n v="1120"/>
    <n v="304"/>
    <x v="1"/>
  </r>
  <r>
    <x v="0"/>
    <n v="325"/>
    <n v="245"/>
    <n v="12"/>
    <n v="10"/>
    <n v="1100"/>
    <n v="850"/>
    <n v="3430"/>
    <n v="4400"/>
    <n v="-970"/>
    <n v="490"/>
    <x v="0"/>
  </r>
  <r>
    <x v="1"/>
    <n v="1180"/>
    <n v="105"/>
    <n v="14.5"/>
    <n v="10"/>
    <n v="1150"/>
    <n v="880"/>
    <n v="1732.5"/>
    <n v="3080"/>
    <n v="-1347.5"/>
    <n v="315"/>
    <x v="0"/>
  </r>
  <r>
    <x v="6"/>
    <n v="585"/>
    <n v="242"/>
    <n v="13"/>
    <n v="10"/>
    <n v="1200"/>
    <n v="900"/>
    <n v="3630"/>
    <n v="4520"/>
    <n v="-890"/>
    <n v="420"/>
    <x v="0"/>
  </r>
  <r>
    <x v="0"/>
    <n v="325"/>
    <n v="197"/>
    <n v="12"/>
    <n v="10"/>
    <n v="1100"/>
    <n v="850"/>
    <n v="2758"/>
    <n v="3920"/>
    <n v="-1162"/>
    <n v="490"/>
    <x v="0"/>
  </r>
  <r>
    <x v="2"/>
    <n v="830"/>
    <n v="206"/>
    <n v="13.5"/>
    <n v="10"/>
    <n v="1300"/>
    <n v="950"/>
    <n v="3193"/>
    <n v="4310"/>
    <n v="-1117"/>
    <n v="410"/>
    <x v="0"/>
  </r>
  <r>
    <x v="7"/>
    <n v="1090"/>
    <n v="493"/>
    <n v="14"/>
    <n v="10"/>
    <n v="1400"/>
    <n v="1000"/>
    <n v="7888"/>
    <n v="7330"/>
    <n v="558"/>
    <n v="400"/>
    <x v="1"/>
  </r>
  <r>
    <x v="7"/>
    <n v="1090"/>
    <n v="468"/>
    <n v="14"/>
    <n v="10"/>
    <n v="1400"/>
    <n v="1000"/>
    <n v="7488"/>
    <n v="7080"/>
    <n v="408"/>
    <n v="400"/>
    <x v="1"/>
  </r>
  <r>
    <x v="2"/>
    <n v="830"/>
    <n v="175"/>
    <n v="13.5"/>
    <n v="10"/>
    <n v="1300"/>
    <n v="950"/>
    <n v="2712.5"/>
    <n v="4000"/>
    <n v="-1287.5"/>
    <n v="410"/>
    <x v="0"/>
  </r>
  <r>
    <x v="2"/>
    <n v="830"/>
    <n v="354"/>
    <n v="13.5"/>
    <n v="10"/>
    <n v="1300"/>
    <n v="950"/>
    <n v="5487"/>
    <n v="5790"/>
    <n v="-303"/>
    <n v="410"/>
    <x v="0"/>
  </r>
  <r>
    <x v="6"/>
    <n v="585"/>
    <n v="343"/>
    <n v="13"/>
    <n v="10"/>
    <n v="1200"/>
    <n v="900"/>
    <n v="5145"/>
    <n v="5530"/>
    <n v="-385"/>
    <n v="420"/>
    <x v="0"/>
  </r>
  <r>
    <x v="3"/>
    <n v="2000"/>
    <n v="374"/>
    <n v="16"/>
    <n v="10"/>
    <n v="1000"/>
    <n v="800"/>
    <n v="6732"/>
    <n v="5540"/>
    <n v="1192"/>
    <n v="210"/>
    <x v="1"/>
  </r>
  <r>
    <x v="3"/>
    <n v="2000"/>
    <n v="467"/>
    <n v="16"/>
    <n v="10"/>
    <n v="1000"/>
    <n v="800"/>
    <n v="8406"/>
    <n v="6470"/>
    <n v="1936"/>
    <n v="210"/>
    <x v="1"/>
  </r>
  <r>
    <x v="3"/>
    <n v="2000"/>
    <n v="165"/>
    <n v="16"/>
    <n v="10"/>
    <n v="1000"/>
    <n v="800"/>
    <n v="2970"/>
    <n v="3450"/>
    <n v="-480"/>
    <n v="210"/>
    <x v="0"/>
  </r>
  <r>
    <x v="3"/>
    <n v="2000"/>
    <n v="253"/>
    <n v="16"/>
    <n v="10"/>
    <n v="1000"/>
    <n v="800"/>
    <n v="4554"/>
    <n v="4330"/>
    <n v="224"/>
    <n v="210"/>
    <x v="1"/>
  </r>
  <r>
    <x v="4"/>
    <n v="830"/>
    <n v="370"/>
    <n v="13"/>
    <n v="10"/>
    <n v="1300"/>
    <n v="900"/>
    <n v="5550"/>
    <n v="5900"/>
    <n v="-350"/>
    <n v="435"/>
    <x v="0"/>
  </r>
  <r>
    <x v="0"/>
    <n v="325"/>
    <n v="437"/>
    <n v="12"/>
    <n v="10"/>
    <n v="1100"/>
    <n v="850"/>
    <n v="6118"/>
    <n v="6320"/>
    <n v="-202"/>
    <n v="490"/>
    <x v="0"/>
  </r>
  <r>
    <x v="6"/>
    <n v="585"/>
    <n v="414"/>
    <n v="13"/>
    <n v="10"/>
    <n v="1200"/>
    <n v="900"/>
    <n v="6210"/>
    <n v="6240"/>
    <n v="-30"/>
    <n v="420"/>
    <x v="0"/>
  </r>
  <r>
    <x v="7"/>
    <n v="1090"/>
    <n v="374"/>
    <n v="14"/>
    <n v="10"/>
    <n v="1400"/>
    <n v="1000"/>
    <n v="5984"/>
    <n v="6140"/>
    <n v="-156"/>
    <n v="400"/>
    <x v="0"/>
  </r>
  <r>
    <x v="4"/>
    <n v="830"/>
    <n v="425"/>
    <n v="13"/>
    <n v="10"/>
    <n v="1300"/>
    <n v="900"/>
    <n v="6375"/>
    <n v="6450"/>
    <n v="-75"/>
    <n v="435"/>
    <x v="0"/>
  </r>
  <r>
    <x v="3"/>
    <n v="2000"/>
    <n v="492"/>
    <n v="16"/>
    <n v="10"/>
    <n v="1000"/>
    <n v="800"/>
    <n v="8856"/>
    <n v="6720"/>
    <n v="2136"/>
    <n v="210"/>
    <x v="1"/>
  </r>
  <r>
    <x v="2"/>
    <n v="830"/>
    <n v="124"/>
    <n v="13.5"/>
    <n v="10"/>
    <n v="1300"/>
    <n v="950"/>
    <n v="1922"/>
    <n v="3490"/>
    <n v="-1568"/>
    <n v="410"/>
    <x v="0"/>
  </r>
  <r>
    <x v="1"/>
    <n v="1180"/>
    <n v="309"/>
    <n v="14.5"/>
    <n v="10"/>
    <n v="1150"/>
    <n v="880"/>
    <n v="5098.5"/>
    <n v="5120"/>
    <n v="-21.5"/>
    <n v="315"/>
    <x v="0"/>
  </r>
  <r>
    <x v="7"/>
    <n v="1090"/>
    <n v="204"/>
    <n v="14"/>
    <n v="10"/>
    <n v="1400"/>
    <n v="1000"/>
    <n v="3264"/>
    <n v="4440"/>
    <n v="-1176"/>
    <n v="400"/>
    <x v="0"/>
  </r>
  <r>
    <x v="4"/>
    <n v="830"/>
    <n v="412"/>
    <n v="13"/>
    <n v="10"/>
    <n v="1300"/>
    <n v="900"/>
    <n v="6180"/>
    <n v="6320"/>
    <n v="-140"/>
    <n v="435"/>
    <x v="0"/>
  </r>
  <r>
    <x v="3"/>
    <n v="2000"/>
    <n v="283"/>
    <n v="16"/>
    <n v="10"/>
    <n v="1000"/>
    <n v="800"/>
    <n v="5094"/>
    <n v="4630"/>
    <n v="464"/>
    <n v="210"/>
    <x v="1"/>
  </r>
  <r>
    <x v="2"/>
    <n v="830"/>
    <n v="355"/>
    <n v="13.5"/>
    <n v="10"/>
    <n v="1300"/>
    <n v="950"/>
    <n v="5502.5"/>
    <n v="5800"/>
    <n v="-297.5"/>
    <n v="410"/>
    <x v="0"/>
  </r>
  <r>
    <x v="4"/>
    <n v="830"/>
    <n v="364"/>
    <n v="13"/>
    <n v="10"/>
    <n v="1300"/>
    <n v="900"/>
    <n v="5460"/>
    <n v="5840"/>
    <n v="-380"/>
    <n v="435"/>
    <x v="0"/>
  </r>
  <r>
    <x v="1"/>
    <n v="1180"/>
    <n v="448"/>
    <n v="14.5"/>
    <n v="10"/>
    <n v="1150"/>
    <n v="880"/>
    <n v="7392"/>
    <n v="6510"/>
    <n v="882"/>
    <n v="315"/>
    <x v="1"/>
  </r>
  <r>
    <x v="1"/>
    <n v="1180"/>
    <n v="79"/>
    <n v="14.5"/>
    <n v="10"/>
    <n v="1150"/>
    <n v="880"/>
    <n v="1303.5"/>
    <n v="2820"/>
    <n v="-1516.5"/>
    <n v="315"/>
    <x v="0"/>
  </r>
  <r>
    <x v="7"/>
    <n v="1090"/>
    <n v="171"/>
    <n v="14"/>
    <n v="10"/>
    <n v="1400"/>
    <n v="1000"/>
    <n v="2736"/>
    <n v="4110"/>
    <n v="-1374"/>
    <n v="400"/>
    <x v="0"/>
  </r>
  <r>
    <x v="1"/>
    <n v="1180"/>
    <n v="86"/>
    <n v="14.5"/>
    <n v="10"/>
    <n v="1150"/>
    <n v="880"/>
    <n v="1419"/>
    <n v="2890"/>
    <n v="-1471"/>
    <n v="315"/>
    <x v="0"/>
  </r>
  <r>
    <x v="7"/>
    <n v="1090"/>
    <n v="173"/>
    <n v="14"/>
    <n v="10"/>
    <n v="1400"/>
    <n v="1000"/>
    <n v="2768"/>
    <n v="4130"/>
    <n v="-1362"/>
    <n v="400"/>
    <x v="0"/>
  </r>
  <r>
    <x v="1"/>
    <n v="1180"/>
    <n v="84"/>
    <n v="14.5"/>
    <n v="10"/>
    <n v="1150"/>
    <n v="880"/>
    <n v="1386"/>
    <n v="2870"/>
    <n v="-1484"/>
    <n v="315"/>
    <x v="0"/>
  </r>
  <r>
    <x v="0"/>
    <n v="325"/>
    <n v="183"/>
    <n v="12"/>
    <n v="10"/>
    <n v="1100"/>
    <n v="850"/>
    <n v="2562"/>
    <n v="3780"/>
    <n v="-1218"/>
    <n v="490"/>
    <x v="0"/>
  </r>
  <r>
    <x v="5"/>
    <n v="1350"/>
    <n v="323"/>
    <n v="15"/>
    <n v="10"/>
    <n v="1250"/>
    <n v="920"/>
    <n v="5491"/>
    <n v="5400"/>
    <n v="91"/>
    <n v="304"/>
    <x v="1"/>
  </r>
  <r>
    <x v="5"/>
    <n v="1350"/>
    <n v="250"/>
    <n v="15"/>
    <n v="10"/>
    <n v="1250"/>
    <n v="920"/>
    <n v="4250"/>
    <n v="4670"/>
    <n v="-420"/>
    <n v="304"/>
    <x v="0"/>
  </r>
  <r>
    <x v="6"/>
    <n v="585"/>
    <n v="334"/>
    <n v="13"/>
    <n v="10"/>
    <n v="1200"/>
    <n v="900"/>
    <n v="5010"/>
    <n v="5440"/>
    <n v="-430"/>
    <n v="420"/>
    <x v="0"/>
  </r>
  <r>
    <x v="1"/>
    <n v="1180"/>
    <n v="108"/>
    <n v="14.5"/>
    <n v="10"/>
    <n v="1150"/>
    <n v="880"/>
    <n v="1782"/>
    <n v="3110"/>
    <n v="-1328"/>
    <n v="315"/>
    <x v="0"/>
  </r>
  <r>
    <x v="0"/>
    <n v="325"/>
    <n v="175"/>
    <n v="12"/>
    <n v="10"/>
    <n v="1100"/>
    <n v="850"/>
    <n v="2450"/>
    <n v="3700"/>
    <n v="-1250"/>
    <n v="490"/>
    <x v="0"/>
  </r>
  <r>
    <x v="5"/>
    <n v="1350"/>
    <n v="450"/>
    <n v="15"/>
    <n v="10"/>
    <n v="1250"/>
    <n v="920"/>
    <n v="7650"/>
    <n v="6670"/>
    <n v="980"/>
    <n v="304"/>
    <x v="1"/>
  </r>
  <r>
    <x v="1"/>
    <n v="1180"/>
    <n v="273"/>
    <n v="14.5"/>
    <n v="10"/>
    <n v="1150"/>
    <n v="880"/>
    <n v="4504.5"/>
    <n v="4760"/>
    <n v="-255.5"/>
    <n v="315"/>
    <x v="0"/>
  </r>
  <r>
    <x v="3"/>
    <n v="2000"/>
    <n v="327"/>
    <n v="16"/>
    <n v="10"/>
    <n v="1000"/>
    <n v="800"/>
    <n v="5886"/>
    <n v="5070"/>
    <n v="816"/>
    <n v="210"/>
    <x v="1"/>
  </r>
  <r>
    <x v="5"/>
    <n v="1350"/>
    <n v="118"/>
    <n v="15"/>
    <n v="10"/>
    <n v="1250"/>
    <n v="920"/>
    <n v="2006"/>
    <n v="3350"/>
    <n v="-1344"/>
    <n v="304"/>
    <x v="0"/>
  </r>
  <r>
    <x v="1"/>
    <n v="1180"/>
    <n v="354"/>
    <n v="14.5"/>
    <n v="10"/>
    <n v="1150"/>
    <n v="880"/>
    <n v="5841"/>
    <n v="5570"/>
    <n v="271"/>
    <n v="315"/>
    <x v="1"/>
  </r>
  <r>
    <x v="1"/>
    <n v="1180"/>
    <n v="211"/>
    <n v="14.5"/>
    <n v="10"/>
    <n v="1150"/>
    <n v="880"/>
    <n v="3481.5"/>
    <n v="4140"/>
    <n v="-658.5"/>
    <n v="315"/>
    <x v="0"/>
  </r>
  <r>
    <x v="1"/>
    <n v="1180"/>
    <n v="391"/>
    <n v="14.5"/>
    <n v="10"/>
    <n v="1150"/>
    <n v="880"/>
    <n v="6451.5"/>
    <n v="5940"/>
    <n v="511.5"/>
    <n v="315"/>
    <x v="1"/>
  </r>
  <r>
    <x v="1"/>
    <n v="1180"/>
    <n v="428"/>
    <n v="14.5"/>
    <n v="10"/>
    <n v="1150"/>
    <n v="880"/>
    <n v="7062"/>
    <n v="6310"/>
    <n v="752"/>
    <n v="315"/>
    <x v="1"/>
  </r>
  <r>
    <x v="0"/>
    <n v="325"/>
    <n v="484"/>
    <n v="12"/>
    <n v="10"/>
    <n v="1100"/>
    <n v="850"/>
    <n v="6776"/>
    <n v="6790"/>
    <n v="-14"/>
    <n v="490"/>
    <x v="0"/>
  </r>
  <r>
    <x v="2"/>
    <n v="830"/>
    <n v="91"/>
    <n v="13.5"/>
    <n v="10"/>
    <n v="1300"/>
    <n v="950"/>
    <n v="1410.5"/>
    <n v="3160"/>
    <n v="-1749.5"/>
    <n v="410"/>
    <x v="0"/>
  </r>
  <r>
    <x v="7"/>
    <n v="1090"/>
    <n v="465"/>
    <n v="14"/>
    <n v="10"/>
    <n v="1400"/>
    <n v="1000"/>
    <n v="7440"/>
    <n v="7050"/>
    <n v="390"/>
    <n v="400"/>
    <x v="1"/>
  </r>
  <r>
    <x v="1"/>
    <n v="1180"/>
    <n v="100"/>
    <n v="14.5"/>
    <n v="10"/>
    <n v="1150"/>
    <n v="880"/>
    <n v="1650"/>
    <n v="3030"/>
    <n v="-1380"/>
    <n v="315"/>
    <x v="0"/>
  </r>
  <r>
    <x v="7"/>
    <n v="1090"/>
    <n v="390"/>
    <n v="14"/>
    <n v="10"/>
    <n v="1400"/>
    <n v="1000"/>
    <n v="6240"/>
    <n v="6300"/>
    <n v="-60"/>
    <n v="400"/>
    <x v="0"/>
  </r>
  <r>
    <x v="4"/>
    <n v="830"/>
    <n v="432"/>
    <n v="13"/>
    <n v="10"/>
    <n v="1300"/>
    <n v="900"/>
    <n v="6480"/>
    <n v="6520"/>
    <n v="-40"/>
    <n v="435"/>
    <x v="0"/>
  </r>
  <r>
    <x v="5"/>
    <n v="1350"/>
    <n v="70"/>
    <n v="15"/>
    <n v="10"/>
    <n v="1250"/>
    <n v="920"/>
    <n v="1190"/>
    <n v="2870"/>
    <n v="-1680"/>
    <n v="304"/>
    <x v="0"/>
  </r>
  <r>
    <x v="5"/>
    <n v="1350"/>
    <n v="188"/>
    <n v="15"/>
    <n v="10"/>
    <n v="1250"/>
    <n v="920"/>
    <n v="3196"/>
    <n v="4050"/>
    <n v="-854"/>
    <n v="304"/>
    <x v="0"/>
  </r>
  <r>
    <x v="0"/>
    <n v="325"/>
    <n v="373"/>
    <n v="12"/>
    <n v="10"/>
    <n v="1100"/>
    <n v="850"/>
    <n v="5222"/>
    <n v="5680"/>
    <n v="-458"/>
    <n v="490"/>
    <x v="0"/>
  </r>
  <r>
    <x v="2"/>
    <n v="830"/>
    <n v="434"/>
    <n v="13.5"/>
    <n v="10"/>
    <n v="1300"/>
    <n v="950"/>
    <n v="6727"/>
    <n v="6590"/>
    <n v="137"/>
    <n v="410"/>
    <x v="1"/>
  </r>
  <r>
    <x v="5"/>
    <n v="1350"/>
    <n v="496"/>
    <n v="15"/>
    <n v="10"/>
    <n v="1250"/>
    <n v="920"/>
    <n v="8432"/>
    <n v="7130"/>
    <n v="1302"/>
    <n v="304"/>
    <x v="1"/>
  </r>
  <r>
    <x v="3"/>
    <n v="2000"/>
    <n v="174"/>
    <n v="16"/>
    <n v="10"/>
    <n v="1000"/>
    <n v="800"/>
    <n v="3132"/>
    <n v="3540"/>
    <n v="-408"/>
    <n v="210"/>
    <x v="0"/>
  </r>
  <r>
    <x v="2"/>
    <n v="830"/>
    <n v="446"/>
    <n v="13.5"/>
    <n v="10"/>
    <n v="1300"/>
    <n v="950"/>
    <n v="6913"/>
    <n v="6710"/>
    <n v="203"/>
    <n v="410"/>
    <x v="1"/>
  </r>
  <r>
    <x v="0"/>
    <n v="325"/>
    <n v="403"/>
    <n v="12"/>
    <n v="10"/>
    <n v="1100"/>
    <n v="850"/>
    <n v="5642"/>
    <n v="5980"/>
    <n v="-338"/>
    <n v="490"/>
    <x v="0"/>
  </r>
  <r>
    <x v="2"/>
    <n v="830"/>
    <n v="484"/>
    <n v="13.5"/>
    <n v="10"/>
    <n v="1300"/>
    <n v="950"/>
    <n v="7502"/>
    <n v="7090"/>
    <n v="412"/>
    <n v="410"/>
    <x v="1"/>
  </r>
  <r>
    <x v="1"/>
    <n v="1180"/>
    <n v="322"/>
    <n v="14.5"/>
    <n v="10"/>
    <n v="1150"/>
    <n v="880"/>
    <n v="5313"/>
    <n v="5250"/>
    <n v="63"/>
    <n v="315"/>
    <x v="1"/>
  </r>
  <r>
    <x v="2"/>
    <n v="830"/>
    <n v="301"/>
    <n v="13.5"/>
    <n v="10"/>
    <n v="1300"/>
    <n v="950"/>
    <n v="4665.5"/>
    <n v="5260"/>
    <n v="-594.5"/>
    <n v="410"/>
    <x v="0"/>
  </r>
  <r>
    <x v="7"/>
    <n v="1090"/>
    <n v="153"/>
    <n v="14"/>
    <n v="10"/>
    <n v="1400"/>
    <n v="1000"/>
    <n v="2448"/>
    <n v="3930"/>
    <n v="-1482"/>
    <n v="400"/>
    <x v="0"/>
  </r>
  <r>
    <x v="4"/>
    <n v="830"/>
    <n v="298"/>
    <n v="13"/>
    <n v="10"/>
    <n v="1300"/>
    <n v="900"/>
    <n v="4470"/>
    <n v="5180"/>
    <n v="-710"/>
    <n v="435"/>
    <x v="0"/>
  </r>
  <r>
    <x v="3"/>
    <n v="2000"/>
    <n v="299"/>
    <n v="16"/>
    <n v="10"/>
    <n v="1000"/>
    <n v="800"/>
    <n v="5382"/>
    <n v="4790"/>
    <n v="592"/>
    <n v="210"/>
    <x v="1"/>
  </r>
  <r>
    <x v="2"/>
    <n v="830"/>
    <n v="214"/>
    <n v="13.5"/>
    <n v="10"/>
    <n v="1300"/>
    <n v="950"/>
    <n v="3317"/>
    <n v="4390"/>
    <n v="-1073"/>
    <n v="410"/>
    <x v="0"/>
  </r>
  <r>
    <x v="0"/>
    <n v="325"/>
    <n v="390"/>
    <n v="12"/>
    <n v="10"/>
    <n v="1100"/>
    <n v="850"/>
    <n v="5460"/>
    <n v="5850"/>
    <n v="-390"/>
    <n v="490"/>
    <x v="0"/>
  </r>
  <r>
    <x v="3"/>
    <n v="2000"/>
    <n v="333"/>
    <n v="16"/>
    <n v="10"/>
    <n v="1000"/>
    <n v="800"/>
    <n v="5994"/>
    <n v="5130"/>
    <n v="864"/>
    <n v="210"/>
    <x v="1"/>
  </r>
  <r>
    <x v="1"/>
    <n v="1180"/>
    <n v="194"/>
    <n v="14.5"/>
    <n v="10"/>
    <n v="1150"/>
    <n v="880"/>
    <n v="3201"/>
    <n v="3970"/>
    <n v="-769"/>
    <n v="315"/>
    <x v="0"/>
  </r>
  <r>
    <x v="1"/>
    <n v="1180"/>
    <n v="213"/>
    <n v="14.5"/>
    <n v="10"/>
    <n v="1150"/>
    <n v="880"/>
    <n v="3514.5"/>
    <n v="4160"/>
    <n v="-645.5"/>
    <n v="315"/>
    <x v="0"/>
  </r>
  <r>
    <x v="4"/>
    <n v="830"/>
    <n v="196"/>
    <n v="13"/>
    <n v="10"/>
    <n v="1300"/>
    <n v="900"/>
    <n v="2940"/>
    <n v="4160"/>
    <n v="-1220"/>
    <n v="435"/>
    <x v="0"/>
  </r>
  <r>
    <x v="0"/>
    <n v="325"/>
    <n v="113"/>
    <n v="12"/>
    <n v="10"/>
    <n v="1100"/>
    <n v="850"/>
    <n v="1582"/>
    <n v="3080"/>
    <n v="-1498"/>
    <n v="490"/>
    <x v="0"/>
  </r>
  <r>
    <x v="2"/>
    <n v="830"/>
    <n v="166"/>
    <n v="13.5"/>
    <n v="10"/>
    <n v="1300"/>
    <n v="950"/>
    <n v="2573"/>
    <n v="3910"/>
    <n v="-1337"/>
    <n v="410"/>
    <x v="0"/>
  </r>
  <r>
    <x v="7"/>
    <n v="1090"/>
    <n v="316"/>
    <n v="14"/>
    <n v="10"/>
    <n v="1400"/>
    <n v="1000"/>
    <n v="5056"/>
    <n v="5560"/>
    <n v="-504"/>
    <n v="400"/>
    <x v="0"/>
  </r>
  <r>
    <x v="4"/>
    <n v="830"/>
    <n v="222"/>
    <n v="13"/>
    <n v="10"/>
    <n v="1300"/>
    <n v="900"/>
    <n v="3330"/>
    <n v="4420"/>
    <n v="-1090"/>
    <n v="435"/>
    <x v="0"/>
  </r>
  <r>
    <x v="0"/>
    <n v="325"/>
    <n v="189"/>
    <n v="12"/>
    <n v="10"/>
    <n v="1100"/>
    <n v="850"/>
    <n v="2646"/>
    <n v="3840"/>
    <n v="-1194"/>
    <n v="490"/>
    <x v="0"/>
  </r>
  <r>
    <x v="4"/>
    <n v="830"/>
    <n v="198"/>
    <n v="13"/>
    <n v="10"/>
    <n v="1300"/>
    <n v="900"/>
    <n v="2970"/>
    <n v="4180"/>
    <n v="-1210"/>
    <n v="435"/>
    <x v="0"/>
  </r>
  <r>
    <x v="4"/>
    <n v="830"/>
    <n v="444"/>
    <n v="13"/>
    <n v="10"/>
    <n v="1300"/>
    <n v="900"/>
    <n v="6660"/>
    <n v="6640"/>
    <n v="20"/>
    <n v="435"/>
    <x v="1"/>
  </r>
  <r>
    <x v="0"/>
    <n v="325"/>
    <n v="54"/>
    <n v="12"/>
    <n v="10"/>
    <n v="1100"/>
    <n v="850"/>
    <n v="756"/>
    <n v="2490"/>
    <n v="-1734"/>
    <n v="490"/>
    <x v="0"/>
  </r>
  <r>
    <x v="6"/>
    <n v="585"/>
    <n v="233"/>
    <n v="13"/>
    <n v="10"/>
    <n v="1200"/>
    <n v="900"/>
    <n v="3495"/>
    <n v="4430"/>
    <n v="-935"/>
    <n v="420"/>
    <x v="0"/>
  </r>
  <r>
    <x v="5"/>
    <n v="1350"/>
    <n v="474"/>
    <n v="15"/>
    <n v="10"/>
    <n v="1250"/>
    <n v="920"/>
    <n v="8058"/>
    <n v="6910"/>
    <n v="1148"/>
    <n v="304"/>
    <x v="1"/>
  </r>
  <r>
    <x v="4"/>
    <n v="830"/>
    <n v="61"/>
    <n v="13"/>
    <n v="10"/>
    <n v="1300"/>
    <n v="900"/>
    <n v="915"/>
    <n v="2810"/>
    <n v="-1895"/>
    <n v="435"/>
    <x v="0"/>
  </r>
  <r>
    <x v="4"/>
    <n v="830"/>
    <n v="66"/>
    <n v="13"/>
    <n v="10"/>
    <n v="1300"/>
    <n v="900"/>
    <n v="990"/>
    <n v="2860"/>
    <n v="-1870"/>
    <n v="435"/>
    <x v="0"/>
  </r>
  <r>
    <x v="2"/>
    <n v="830"/>
    <n v="196"/>
    <n v="13.5"/>
    <n v="10"/>
    <n v="1300"/>
    <n v="950"/>
    <n v="3038"/>
    <n v="4210"/>
    <n v="-1172"/>
    <n v="410"/>
    <x v="0"/>
  </r>
  <r>
    <x v="7"/>
    <n v="1090"/>
    <n v="353"/>
    <n v="14"/>
    <n v="10"/>
    <n v="1400"/>
    <n v="1000"/>
    <n v="5648"/>
    <n v="5930"/>
    <n v="-282"/>
    <n v="400"/>
    <x v="0"/>
  </r>
  <r>
    <x v="5"/>
    <n v="1350"/>
    <n v="285"/>
    <n v="15"/>
    <n v="10"/>
    <n v="1250"/>
    <n v="920"/>
    <n v="4845"/>
    <n v="5020"/>
    <n v="-175"/>
    <n v="304"/>
    <x v="0"/>
  </r>
  <r>
    <x v="5"/>
    <n v="1350"/>
    <n v="401"/>
    <n v="15"/>
    <n v="10"/>
    <n v="1250"/>
    <n v="920"/>
    <n v="6817"/>
    <n v="6180"/>
    <n v="637"/>
    <n v="304"/>
    <x v="1"/>
  </r>
  <r>
    <x v="4"/>
    <n v="830"/>
    <n v="232"/>
    <n v="13"/>
    <n v="10"/>
    <n v="1300"/>
    <n v="900"/>
    <n v="3480"/>
    <n v="4520"/>
    <n v="-1040"/>
    <n v="435"/>
    <x v="0"/>
  </r>
  <r>
    <x v="7"/>
    <n v="1090"/>
    <n v="277"/>
    <n v="14"/>
    <n v="10"/>
    <n v="1400"/>
    <n v="1000"/>
    <n v="4432"/>
    <n v="5170"/>
    <n v="-738"/>
    <n v="400"/>
    <x v="0"/>
  </r>
  <r>
    <x v="4"/>
    <n v="830"/>
    <n v="124"/>
    <n v="13"/>
    <n v="10"/>
    <n v="1300"/>
    <n v="900"/>
    <n v="1860"/>
    <n v="3440"/>
    <n v="-1580"/>
    <n v="435"/>
    <x v="0"/>
  </r>
  <r>
    <x v="6"/>
    <n v="585"/>
    <n v="495"/>
    <n v="13"/>
    <n v="10"/>
    <n v="1200"/>
    <n v="900"/>
    <n v="7425"/>
    <n v="7050"/>
    <n v="375"/>
    <n v="420"/>
    <x v="1"/>
  </r>
  <r>
    <x v="3"/>
    <n v="2000"/>
    <n v="456"/>
    <n v="16"/>
    <n v="10"/>
    <n v="1000"/>
    <n v="800"/>
    <n v="8208"/>
    <n v="6360"/>
    <n v="1848"/>
    <n v="210"/>
    <x v="1"/>
  </r>
  <r>
    <x v="0"/>
    <n v="325"/>
    <n v="460"/>
    <n v="12"/>
    <n v="10"/>
    <n v="1100"/>
    <n v="850"/>
    <n v="6440"/>
    <n v="6550"/>
    <n v="-110"/>
    <n v="490"/>
    <x v="0"/>
  </r>
  <r>
    <x v="2"/>
    <n v="830"/>
    <n v="241"/>
    <n v="13.5"/>
    <n v="10"/>
    <n v="1300"/>
    <n v="950"/>
    <n v="3735.5"/>
    <n v="4660"/>
    <n v="-924.5"/>
    <n v="410"/>
    <x v="0"/>
  </r>
  <r>
    <x v="6"/>
    <n v="585"/>
    <n v="291"/>
    <n v="13"/>
    <n v="10"/>
    <n v="1200"/>
    <n v="900"/>
    <n v="4365"/>
    <n v="5010"/>
    <n v="-645"/>
    <n v="420"/>
    <x v="0"/>
  </r>
  <r>
    <x v="6"/>
    <n v="585"/>
    <n v="228"/>
    <n v="13"/>
    <n v="10"/>
    <n v="1200"/>
    <n v="900"/>
    <n v="3420"/>
    <n v="4380"/>
    <n v="-960"/>
    <n v="420"/>
    <x v="0"/>
  </r>
  <r>
    <x v="1"/>
    <n v="1180"/>
    <n v="268"/>
    <n v="14.5"/>
    <n v="10"/>
    <n v="1150"/>
    <n v="880"/>
    <n v="4422"/>
    <n v="4710"/>
    <n v="-288"/>
    <n v="315"/>
    <x v="0"/>
  </r>
  <r>
    <x v="7"/>
    <n v="1090"/>
    <n v="141"/>
    <n v="14"/>
    <n v="10"/>
    <n v="1400"/>
    <n v="1000"/>
    <n v="2256"/>
    <n v="3810"/>
    <n v="-1554"/>
    <n v="400"/>
    <x v="0"/>
  </r>
  <r>
    <x v="2"/>
    <n v="830"/>
    <n v="224"/>
    <n v="13.5"/>
    <n v="10"/>
    <n v="1300"/>
    <n v="950"/>
    <n v="3472"/>
    <n v="4490"/>
    <n v="-1018"/>
    <n v="410"/>
    <x v="0"/>
  </r>
  <r>
    <x v="0"/>
    <n v="325"/>
    <n v="288"/>
    <n v="12"/>
    <n v="10"/>
    <n v="1100"/>
    <n v="850"/>
    <n v="4032"/>
    <n v="4830"/>
    <n v="-798"/>
    <n v="490"/>
    <x v="0"/>
  </r>
  <r>
    <x v="5"/>
    <n v="1350"/>
    <n v="440"/>
    <n v="15"/>
    <n v="10"/>
    <n v="1250"/>
    <n v="920"/>
    <n v="7480"/>
    <n v="6570"/>
    <n v="910"/>
    <n v="304"/>
    <x v="1"/>
  </r>
  <r>
    <x v="1"/>
    <n v="1180"/>
    <n v="212"/>
    <n v="14.5"/>
    <n v="10"/>
    <n v="1150"/>
    <n v="880"/>
    <n v="3498"/>
    <n v="4150"/>
    <n v="-652"/>
    <n v="315"/>
    <x v="0"/>
  </r>
  <r>
    <x v="3"/>
    <n v="2000"/>
    <n v="378"/>
    <n v="16"/>
    <n v="10"/>
    <n v="1000"/>
    <n v="800"/>
    <n v="6804"/>
    <n v="5580"/>
    <n v="1224"/>
    <n v="210"/>
    <x v="1"/>
  </r>
  <r>
    <x v="3"/>
    <n v="2000"/>
    <n v="165"/>
    <n v="16"/>
    <n v="10"/>
    <n v="1000"/>
    <n v="800"/>
    <n v="2970"/>
    <n v="3450"/>
    <n v="-480"/>
    <n v="210"/>
    <x v="0"/>
  </r>
  <r>
    <x v="1"/>
    <n v="1180"/>
    <n v="386"/>
    <n v="14.5"/>
    <n v="10"/>
    <n v="1150"/>
    <n v="880"/>
    <n v="6369"/>
    <n v="5890"/>
    <n v="479"/>
    <n v="315"/>
    <x v="1"/>
  </r>
  <r>
    <x v="6"/>
    <n v="585"/>
    <n v="418"/>
    <n v="13"/>
    <n v="10"/>
    <n v="1200"/>
    <n v="900"/>
    <n v="6270"/>
    <n v="6280"/>
    <n v="-10"/>
    <n v="420"/>
    <x v="0"/>
  </r>
  <r>
    <x v="6"/>
    <n v="585"/>
    <n v="401"/>
    <n v="13"/>
    <n v="10"/>
    <n v="1200"/>
    <n v="900"/>
    <n v="6015"/>
    <n v="6110"/>
    <n v="-95"/>
    <n v="420"/>
    <x v="0"/>
  </r>
  <r>
    <x v="3"/>
    <n v="2000"/>
    <n v="196"/>
    <n v="16"/>
    <n v="10"/>
    <n v="1000"/>
    <n v="800"/>
    <n v="3528"/>
    <n v="3760"/>
    <n v="-232"/>
    <n v="210"/>
    <x v="0"/>
  </r>
  <r>
    <x v="0"/>
    <n v="325"/>
    <n v="343"/>
    <n v="12"/>
    <n v="10"/>
    <n v="1100"/>
    <n v="850"/>
    <n v="4802"/>
    <n v="5380"/>
    <n v="-578"/>
    <n v="490"/>
    <x v="0"/>
  </r>
  <r>
    <x v="2"/>
    <n v="830"/>
    <n v="492"/>
    <n v="13.5"/>
    <n v="10"/>
    <n v="1300"/>
    <n v="950"/>
    <n v="7626"/>
    <n v="7170"/>
    <n v="456"/>
    <n v="410"/>
    <x v="1"/>
  </r>
  <r>
    <x v="1"/>
    <n v="1180"/>
    <n v="62"/>
    <n v="14.5"/>
    <n v="10"/>
    <n v="1150"/>
    <n v="880"/>
    <n v="1023"/>
    <n v="2650"/>
    <n v="-1627"/>
    <n v="315"/>
    <x v="0"/>
  </r>
  <r>
    <x v="0"/>
    <n v="325"/>
    <n v="238"/>
    <n v="12"/>
    <n v="10"/>
    <n v="1100"/>
    <n v="850"/>
    <n v="3332"/>
    <n v="4330"/>
    <n v="-998"/>
    <n v="490"/>
    <x v="0"/>
  </r>
  <r>
    <x v="0"/>
    <n v="325"/>
    <n v="257"/>
    <n v="12"/>
    <n v="10"/>
    <n v="1100"/>
    <n v="850"/>
    <n v="3598"/>
    <n v="4520"/>
    <n v="-922"/>
    <n v="490"/>
    <x v="0"/>
  </r>
  <r>
    <x v="7"/>
    <n v="1090"/>
    <n v="71"/>
    <n v="14"/>
    <n v="10"/>
    <n v="1400"/>
    <n v="1000"/>
    <n v="1136"/>
    <n v="3110"/>
    <n v="-1974"/>
    <n v="400"/>
    <x v="0"/>
  </r>
  <r>
    <x v="1"/>
    <n v="1180"/>
    <n v="263"/>
    <n v="14.5"/>
    <n v="10"/>
    <n v="1150"/>
    <n v="880"/>
    <n v="4339.5"/>
    <n v="4660"/>
    <n v="-320.5"/>
    <n v="315"/>
    <x v="0"/>
  </r>
  <r>
    <x v="2"/>
    <n v="830"/>
    <n v="372"/>
    <n v="13.5"/>
    <n v="10"/>
    <n v="1300"/>
    <n v="950"/>
    <n v="5766"/>
    <n v="5970"/>
    <n v="-204"/>
    <n v="410"/>
    <x v="0"/>
  </r>
  <r>
    <x v="4"/>
    <n v="830"/>
    <n v="443"/>
    <n v="13"/>
    <n v="10"/>
    <n v="1300"/>
    <n v="900"/>
    <n v="6645"/>
    <n v="6630"/>
    <n v="15"/>
    <n v="435"/>
    <x v="1"/>
  </r>
  <r>
    <x v="7"/>
    <n v="1090"/>
    <n v="369"/>
    <n v="14"/>
    <n v="10"/>
    <n v="1400"/>
    <n v="1000"/>
    <n v="5904"/>
    <n v="6090"/>
    <n v="-186"/>
    <n v="400"/>
    <x v="0"/>
  </r>
  <r>
    <x v="4"/>
    <n v="830"/>
    <n v="326"/>
    <n v="13"/>
    <n v="10"/>
    <n v="1300"/>
    <n v="900"/>
    <n v="4890"/>
    <n v="5460"/>
    <n v="-570"/>
    <n v="435"/>
    <x v="0"/>
  </r>
  <r>
    <x v="3"/>
    <n v="2000"/>
    <n v="253"/>
    <n v="16"/>
    <n v="10"/>
    <n v="1000"/>
    <n v="800"/>
    <n v="4554"/>
    <n v="4330"/>
    <n v="224"/>
    <n v="210"/>
    <x v="1"/>
  </r>
  <r>
    <x v="7"/>
    <n v="1090"/>
    <n v="218"/>
    <n v="14"/>
    <n v="10"/>
    <n v="1400"/>
    <n v="1000"/>
    <n v="3488"/>
    <n v="4580"/>
    <n v="-1092"/>
    <n v="400"/>
    <x v="0"/>
  </r>
  <r>
    <x v="3"/>
    <n v="2000"/>
    <n v="84"/>
    <n v="16"/>
    <n v="10"/>
    <n v="1000"/>
    <n v="800"/>
    <n v="1512"/>
    <n v="2640"/>
    <n v="-1128"/>
    <n v="210"/>
    <x v="0"/>
  </r>
  <r>
    <x v="3"/>
    <n v="2000"/>
    <n v="335"/>
    <n v="16"/>
    <n v="10"/>
    <n v="1000"/>
    <n v="800"/>
    <n v="6030"/>
    <n v="5150"/>
    <n v="880"/>
    <n v="210"/>
    <x v="1"/>
  </r>
  <r>
    <x v="6"/>
    <n v="585"/>
    <n v="271"/>
    <n v="13"/>
    <n v="10"/>
    <n v="1200"/>
    <n v="900"/>
    <n v="4065"/>
    <n v="4810"/>
    <n v="-745"/>
    <n v="420"/>
    <x v="0"/>
  </r>
  <r>
    <x v="0"/>
    <n v="325"/>
    <n v="212"/>
    <n v="12"/>
    <n v="10"/>
    <n v="1100"/>
    <n v="850"/>
    <n v="2968"/>
    <n v="4070"/>
    <n v="-1102"/>
    <n v="490"/>
    <x v="0"/>
  </r>
  <r>
    <x v="2"/>
    <n v="830"/>
    <n v="419"/>
    <n v="13.5"/>
    <n v="10"/>
    <n v="1300"/>
    <n v="950"/>
    <n v="6494.5"/>
    <n v="6440"/>
    <n v="54.5"/>
    <n v="410"/>
    <x v="1"/>
  </r>
  <r>
    <x v="3"/>
    <n v="2000"/>
    <n v="331"/>
    <n v="16"/>
    <n v="10"/>
    <n v="1000"/>
    <n v="800"/>
    <n v="5958"/>
    <n v="5110"/>
    <n v="848"/>
    <n v="210"/>
    <x v="1"/>
  </r>
  <r>
    <x v="6"/>
    <n v="585"/>
    <n v="376"/>
    <n v="13"/>
    <n v="10"/>
    <n v="1200"/>
    <n v="900"/>
    <n v="5640"/>
    <n v="5860"/>
    <n v="-220"/>
    <n v="420"/>
    <x v="0"/>
  </r>
  <r>
    <x v="4"/>
    <n v="830"/>
    <n v="184"/>
    <n v="13"/>
    <n v="10"/>
    <n v="1300"/>
    <n v="900"/>
    <n v="2760"/>
    <n v="4040"/>
    <n v="-1280"/>
    <n v="435"/>
    <x v="0"/>
  </r>
  <r>
    <x v="2"/>
    <n v="830"/>
    <n v="114"/>
    <n v="13.5"/>
    <n v="10"/>
    <n v="1300"/>
    <n v="950"/>
    <n v="1767"/>
    <n v="3390"/>
    <n v="-1623"/>
    <n v="410"/>
    <x v="0"/>
  </r>
  <r>
    <x v="5"/>
    <n v="1350"/>
    <n v="74"/>
    <n v="15"/>
    <n v="10"/>
    <n v="1250"/>
    <n v="920"/>
    <n v="1258"/>
    <n v="2910"/>
    <n v="-1652"/>
    <n v="304"/>
    <x v="0"/>
  </r>
  <r>
    <x v="1"/>
    <n v="1180"/>
    <n v="50"/>
    <n v="14.5"/>
    <n v="10"/>
    <n v="1150"/>
    <n v="880"/>
    <n v="825"/>
    <n v="2530"/>
    <n v="-1705"/>
    <n v="315"/>
    <x v="0"/>
  </r>
  <r>
    <x v="0"/>
    <n v="325"/>
    <n v="86"/>
    <n v="12"/>
    <n v="10"/>
    <n v="1100"/>
    <n v="850"/>
    <n v="1204"/>
    <n v="2810"/>
    <n v="-1606"/>
    <n v="490"/>
    <x v="0"/>
  </r>
  <r>
    <x v="1"/>
    <n v="1180"/>
    <n v="281"/>
    <n v="14.5"/>
    <n v="10"/>
    <n v="1150"/>
    <n v="880"/>
    <n v="4636.5"/>
    <n v="4840"/>
    <n v="-203.5"/>
    <n v="315"/>
    <x v="0"/>
  </r>
  <r>
    <x v="3"/>
    <n v="2000"/>
    <n v="438"/>
    <n v="16"/>
    <n v="10"/>
    <n v="1000"/>
    <n v="800"/>
    <n v="7884"/>
    <n v="6180"/>
    <n v="1704"/>
    <n v="210"/>
    <x v="1"/>
  </r>
  <r>
    <x v="5"/>
    <n v="1350"/>
    <n v="177"/>
    <n v="15"/>
    <n v="10"/>
    <n v="1250"/>
    <n v="920"/>
    <n v="3009"/>
    <n v="3940"/>
    <n v="-931"/>
    <n v="304"/>
    <x v="0"/>
  </r>
  <r>
    <x v="6"/>
    <n v="585"/>
    <n v="176"/>
    <n v="13"/>
    <n v="10"/>
    <n v="1200"/>
    <n v="900"/>
    <n v="2640"/>
    <n v="3860"/>
    <n v="-1220"/>
    <n v="420"/>
    <x v="0"/>
  </r>
  <r>
    <x v="6"/>
    <n v="585"/>
    <n v="213"/>
    <n v="13"/>
    <n v="10"/>
    <n v="1200"/>
    <n v="900"/>
    <n v="3195"/>
    <n v="4230"/>
    <n v="-1035"/>
    <n v="420"/>
    <x v="0"/>
  </r>
  <r>
    <x v="2"/>
    <n v="830"/>
    <n v="243"/>
    <n v="13.5"/>
    <n v="10"/>
    <n v="1300"/>
    <n v="950"/>
    <n v="3766.5"/>
    <n v="4680"/>
    <n v="-913.5"/>
    <n v="410"/>
    <x v="0"/>
  </r>
  <r>
    <x v="0"/>
    <n v="325"/>
    <n v="153"/>
    <n v="12"/>
    <n v="10"/>
    <n v="1100"/>
    <n v="850"/>
    <n v="2142"/>
    <n v="3480"/>
    <n v="-1338"/>
    <n v="490"/>
    <x v="0"/>
  </r>
  <r>
    <x v="0"/>
    <n v="325"/>
    <n v="314"/>
    <n v="12"/>
    <n v="10"/>
    <n v="1100"/>
    <n v="850"/>
    <n v="4396"/>
    <n v="5090"/>
    <n v="-694"/>
    <n v="490"/>
    <x v="0"/>
  </r>
  <r>
    <x v="7"/>
    <n v="1090"/>
    <n v="479"/>
    <n v="14"/>
    <n v="10"/>
    <n v="1400"/>
    <n v="1000"/>
    <n v="7664"/>
    <n v="7190"/>
    <n v="474"/>
    <n v="400"/>
    <x v="1"/>
  </r>
  <r>
    <x v="4"/>
    <n v="830"/>
    <n v="433"/>
    <n v="13"/>
    <n v="10"/>
    <n v="1300"/>
    <n v="900"/>
    <n v="6495"/>
    <n v="6530"/>
    <n v="-35"/>
    <n v="435"/>
    <x v="0"/>
  </r>
  <r>
    <x v="5"/>
    <n v="1350"/>
    <n v="463"/>
    <n v="15"/>
    <n v="10"/>
    <n v="1250"/>
    <n v="920"/>
    <n v="7871"/>
    <n v="6800"/>
    <n v="1071"/>
    <n v="304"/>
    <x v="1"/>
  </r>
  <r>
    <x v="0"/>
    <n v="325"/>
    <n v="407"/>
    <n v="12"/>
    <n v="10"/>
    <n v="1100"/>
    <n v="850"/>
    <n v="5698"/>
    <n v="6020"/>
    <n v="-322"/>
    <n v="490"/>
    <x v="0"/>
  </r>
  <r>
    <x v="2"/>
    <n v="830"/>
    <n v="404"/>
    <n v="13.5"/>
    <n v="10"/>
    <n v="1300"/>
    <n v="950"/>
    <n v="6262"/>
    <n v="6290"/>
    <n v="-28"/>
    <n v="410"/>
    <x v="0"/>
  </r>
  <r>
    <x v="3"/>
    <n v="2000"/>
    <n v="308"/>
    <n v="16"/>
    <n v="10"/>
    <n v="1000"/>
    <n v="800"/>
    <n v="5544"/>
    <n v="4880"/>
    <n v="664"/>
    <n v="210"/>
    <x v="1"/>
  </r>
  <r>
    <x v="4"/>
    <n v="830"/>
    <n v="237"/>
    <n v="13"/>
    <n v="10"/>
    <n v="1300"/>
    <n v="900"/>
    <n v="3555"/>
    <n v="4570"/>
    <n v="-1015"/>
    <n v="435"/>
    <x v="0"/>
  </r>
  <r>
    <x v="1"/>
    <n v="1180"/>
    <n v="222"/>
    <n v="14.5"/>
    <n v="10"/>
    <n v="1150"/>
    <n v="880"/>
    <n v="3663"/>
    <n v="4250"/>
    <n v="-587"/>
    <n v="315"/>
    <x v="0"/>
  </r>
  <r>
    <x v="3"/>
    <n v="2000"/>
    <n v="339"/>
    <n v="16"/>
    <n v="10"/>
    <n v="1000"/>
    <n v="800"/>
    <n v="6102"/>
    <n v="5190"/>
    <n v="912"/>
    <n v="210"/>
    <x v="1"/>
  </r>
  <r>
    <x v="1"/>
    <n v="1180"/>
    <n v="110"/>
    <n v="14.5"/>
    <n v="10"/>
    <n v="1150"/>
    <n v="880"/>
    <n v="1815"/>
    <n v="3130"/>
    <n v="-1315"/>
    <n v="315"/>
    <x v="0"/>
  </r>
  <r>
    <x v="2"/>
    <n v="830"/>
    <n v="172"/>
    <n v="13.5"/>
    <n v="10"/>
    <n v="1300"/>
    <n v="950"/>
    <n v="2666"/>
    <n v="3970"/>
    <n v="-1304"/>
    <n v="410"/>
    <x v="0"/>
  </r>
  <r>
    <x v="4"/>
    <n v="830"/>
    <n v="65"/>
    <n v="13"/>
    <n v="10"/>
    <n v="1300"/>
    <n v="900"/>
    <n v="975"/>
    <n v="2850"/>
    <n v="-1875"/>
    <n v="435"/>
    <x v="0"/>
  </r>
  <r>
    <x v="7"/>
    <n v="1090"/>
    <n v="473"/>
    <n v="14"/>
    <n v="10"/>
    <n v="1400"/>
    <n v="1000"/>
    <n v="7568"/>
    <n v="7130"/>
    <n v="438"/>
    <n v="400"/>
    <x v="1"/>
  </r>
  <r>
    <x v="6"/>
    <n v="585"/>
    <n v="424"/>
    <n v="13"/>
    <n v="10"/>
    <n v="1200"/>
    <n v="900"/>
    <n v="6360"/>
    <n v="6340"/>
    <n v="20"/>
    <n v="420"/>
    <x v="1"/>
  </r>
  <r>
    <x v="7"/>
    <n v="1090"/>
    <n v="283"/>
    <n v="14"/>
    <n v="10"/>
    <n v="1400"/>
    <n v="1000"/>
    <n v="4528"/>
    <n v="5230"/>
    <n v="-702"/>
    <n v="400"/>
    <x v="0"/>
  </r>
  <r>
    <x v="5"/>
    <n v="1350"/>
    <n v="193"/>
    <n v="15"/>
    <n v="10"/>
    <n v="1250"/>
    <n v="920"/>
    <n v="3281"/>
    <n v="4100"/>
    <n v="-819"/>
    <n v="304"/>
    <x v="0"/>
  </r>
  <r>
    <x v="4"/>
    <n v="830"/>
    <n v="237"/>
    <n v="13"/>
    <n v="10"/>
    <n v="1300"/>
    <n v="900"/>
    <n v="3555"/>
    <n v="4570"/>
    <n v="-1015"/>
    <n v="435"/>
    <x v="0"/>
  </r>
  <r>
    <x v="7"/>
    <n v="1090"/>
    <n v="499"/>
    <n v="14"/>
    <n v="10"/>
    <n v="1400"/>
    <n v="1000"/>
    <n v="7984"/>
    <n v="7390"/>
    <n v="594"/>
    <n v="400"/>
    <x v="1"/>
  </r>
  <r>
    <x v="7"/>
    <n v="1090"/>
    <n v="62"/>
    <n v="14"/>
    <n v="10"/>
    <n v="1400"/>
    <n v="1000"/>
    <n v="992"/>
    <n v="3020"/>
    <n v="-2028"/>
    <n v="400"/>
    <x v="0"/>
  </r>
  <r>
    <x v="3"/>
    <n v="2000"/>
    <n v="160"/>
    <n v="16"/>
    <n v="10"/>
    <n v="1000"/>
    <n v="800"/>
    <n v="2880"/>
    <n v="3400"/>
    <n v="-520"/>
    <n v="210"/>
    <x v="0"/>
  </r>
  <r>
    <x v="0"/>
    <n v="325"/>
    <n v="339"/>
    <n v="12"/>
    <n v="10"/>
    <n v="1100"/>
    <n v="850"/>
    <n v="4746"/>
    <n v="5340"/>
    <n v="-594"/>
    <n v="490"/>
    <x v="0"/>
  </r>
  <r>
    <x v="0"/>
    <n v="325"/>
    <n v="441"/>
    <n v="12"/>
    <n v="10"/>
    <n v="1100"/>
    <n v="850"/>
    <n v="6174"/>
    <n v="6360"/>
    <n v="-186"/>
    <n v="490"/>
    <x v="0"/>
  </r>
  <r>
    <x v="0"/>
    <n v="325"/>
    <n v="169"/>
    <n v="12"/>
    <n v="10"/>
    <n v="1100"/>
    <n v="850"/>
    <n v="2366"/>
    <n v="3640"/>
    <n v="-1274"/>
    <n v="490"/>
    <x v="0"/>
  </r>
  <r>
    <x v="4"/>
    <n v="830"/>
    <n v="104"/>
    <n v="13"/>
    <n v="10"/>
    <n v="1300"/>
    <n v="900"/>
    <n v="1560"/>
    <n v="3240"/>
    <n v="-1680"/>
    <n v="435"/>
    <x v="0"/>
  </r>
  <r>
    <x v="2"/>
    <n v="830"/>
    <n v="167"/>
    <n v="13.5"/>
    <n v="10"/>
    <n v="1300"/>
    <n v="950"/>
    <n v="2588.5"/>
    <n v="3920"/>
    <n v="-1331.5"/>
    <n v="410"/>
    <x v="0"/>
  </r>
  <r>
    <x v="1"/>
    <n v="1180"/>
    <n v="280"/>
    <n v="14.5"/>
    <n v="10"/>
    <n v="1150"/>
    <n v="880"/>
    <n v="4620"/>
    <n v="4830"/>
    <n v="-210"/>
    <n v="315"/>
    <x v="0"/>
  </r>
  <r>
    <x v="1"/>
    <n v="1180"/>
    <n v="344"/>
    <n v="14.5"/>
    <n v="10"/>
    <n v="1150"/>
    <n v="880"/>
    <n v="5676"/>
    <n v="5470"/>
    <n v="206"/>
    <n v="315"/>
    <x v="1"/>
  </r>
  <r>
    <x v="6"/>
    <n v="585"/>
    <n v="450"/>
    <n v="13"/>
    <n v="10"/>
    <n v="1200"/>
    <n v="900"/>
    <n v="6750"/>
    <n v="6600"/>
    <n v="150"/>
    <n v="420"/>
    <x v="1"/>
  </r>
  <r>
    <x v="6"/>
    <n v="585"/>
    <n v="207"/>
    <n v="13"/>
    <n v="10"/>
    <n v="1200"/>
    <n v="900"/>
    <n v="3105"/>
    <n v="4170"/>
    <n v="-1065"/>
    <n v="420"/>
    <x v="0"/>
  </r>
  <r>
    <x v="1"/>
    <n v="1180"/>
    <n v="318"/>
    <n v="14.5"/>
    <n v="10"/>
    <n v="1150"/>
    <n v="880"/>
    <n v="5247"/>
    <n v="5210"/>
    <n v="37"/>
    <n v="315"/>
    <x v="1"/>
  </r>
  <r>
    <x v="1"/>
    <n v="1180"/>
    <n v="452"/>
    <n v="14.5"/>
    <n v="10"/>
    <n v="1150"/>
    <n v="880"/>
    <n v="7458"/>
    <n v="6550"/>
    <n v="908"/>
    <n v="315"/>
    <x v="1"/>
  </r>
  <r>
    <x v="1"/>
    <n v="1180"/>
    <n v="324"/>
    <n v="14.5"/>
    <n v="10"/>
    <n v="1150"/>
    <n v="880"/>
    <n v="5346"/>
    <n v="5270"/>
    <n v="76"/>
    <n v="315"/>
    <x v="1"/>
  </r>
  <r>
    <x v="6"/>
    <n v="585"/>
    <n v="330"/>
    <n v="13"/>
    <n v="10"/>
    <n v="1200"/>
    <n v="900"/>
    <n v="4950"/>
    <n v="5400"/>
    <n v="-450"/>
    <n v="420"/>
    <x v="0"/>
  </r>
  <r>
    <x v="4"/>
    <n v="830"/>
    <n v="80"/>
    <n v="13"/>
    <n v="10"/>
    <n v="1300"/>
    <n v="900"/>
    <n v="1200"/>
    <n v="3000"/>
    <n v="-1800"/>
    <n v="435"/>
    <x v="0"/>
  </r>
  <r>
    <x v="6"/>
    <n v="585"/>
    <n v="232"/>
    <n v="13"/>
    <n v="10"/>
    <n v="1200"/>
    <n v="900"/>
    <n v="3480"/>
    <n v="4420"/>
    <n v="-940"/>
    <n v="420"/>
    <x v="0"/>
  </r>
  <r>
    <x v="0"/>
    <n v="325"/>
    <n v="81"/>
    <n v="12"/>
    <n v="10"/>
    <n v="1100"/>
    <n v="850"/>
    <n v="1134"/>
    <n v="2760"/>
    <n v="-1626"/>
    <n v="490"/>
    <x v="0"/>
  </r>
  <r>
    <x v="4"/>
    <n v="830"/>
    <n v="123"/>
    <n v="13"/>
    <n v="10"/>
    <n v="1300"/>
    <n v="900"/>
    <n v="1845"/>
    <n v="3430"/>
    <n v="-1585"/>
    <n v="435"/>
    <x v="0"/>
  </r>
  <r>
    <x v="7"/>
    <n v="1090"/>
    <n v="103"/>
    <n v="14"/>
    <n v="10"/>
    <n v="1400"/>
    <n v="1000"/>
    <n v="1648"/>
    <n v="3430"/>
    <n v="-1782"/>
    <n v="400"/>
    <x v="0"/>
  </r>
  <r>
    <x v="5"/>
    <n v="1350"/>
    <n v="197"/>
    <n v="15"/>
    <n v="10"/>
    <n v="1250"/>
    <n v="920"/>
    <n v="3349"/>
    <n v="4140"/>
    <n v="-791"/>
    <n v="304"/>
    <x v="0"/>
  </r>
  <r>
    <x v="3"/>
    <n v="2000"/>
    <n v="419"/>
    <n v="16"/>
    <n v="10"/>
    <n v="1000"/>
    <n v="800"/>
    <n v="7542"/>
    <n v="5990"/>
    <n v="1552"/>
    <n v="210"/>
    <x v="1"/>
  </r>
  <r>
    <x v="4"/>
    <n v="830"/>
    <n v="227"/>
    <n v="13"/>
    <n v="10"/>
    <n v="1300"/>
    <n v="900"/>
    <n v="3405"/>
    <n v="4470"/>
    <n v="-1065"/>
    <n v="435"/>
    <x v="0"/>
  </r>
  <r>
    <x v="5"/>
    <n v="1350"/>
    <n v="415"/>
    <n v="15"/>
    <n v="10"/>
    <n v="1250"/>
    <n v="920"/>
    <n v="7055"/>
    <n v="6320"/>
    <n v="735"/>
    <n v="304"/>
    <x v="1"/>
  </r>
  <r>
    <x v="5"/>
    <n v="1350"/>
    <n v="102"/>
    <n v="15"/>
    <n v="10"/>
    <n v="1250"/>
    <n v="920"/>
    <n v="1734"/>
    <n v="3190"/>
    <n v="-1456"/>
    <n v="304"/>
    <x v="0"/>
  </r>
  <r>
    <x v="3"/>
    <n v="2000"/>
    <n v="384"/>
    <n v="16"/>
    <n v="10"/>
    <n v="1000"/>
    <n v="800"/>
    <n v="6912"/>
    <n v="5640"/>
    <n v="1272"/>
    <n v="210"/>
    <x v="1"/>
  </r>
  <r>
    <x v="4"/>
    <n v="830"/>
    <n v="79"/>
    <n v="13"/>
    <n v="10"/>
    <n v="1300"/>
    <n v="900"/>
    <n v="1185"/>
    <n v="2990"/>
    <n v="-1805"/>
    <n v="435"/>
    <x v="0"/>
  </r>
  <r>
    <x v="0"/>
    <n v="325"/>
    <n v="309"/>
    <n v="12"/>
    <n v="10"/>
    <n v="1100"/>
    <n v="850"/>
    <n v="4326"/>
    <n v="5040"/>
    <n v="-714"/>
    <n v="490"/>
    <x v="0"/>
  </r>
  <r>
    <x v="1"/>
    <n v="1180"/>
    <n v="108"/>
    <n v="14.5"/>
    <n v="10"/>
    <n v="1150"/>
    <n v="880"/>
    <n v="1782"/>
    <n v="3110"/>
    <n v="-1328"/>
    <n v="315"/>
    <x v="0"/>
  </r>
  <r>
    <x v="0"/>
    <n v="325"/>
    <n v="313"/>
    <n v="12"/>
    <n v="10"/>
    <n v="1100"/>
    <n v="850"/>
    <n v="4382"/>
    <n v="5080"/>
    <n v="-698"/>
    <n v="490"/>
    <x v="0"/>
  </r>
  <r>
    <x v="7"/>
    <n v="1090"/>
    <n v="61"/>
    <n v="14"/>
    <n v="10"/>
    <n v="1400"/>
    <n v="1000"/>
    <n v="976"/>
    <n v="3010"/>
    <n v="-2034"/>
    <n v="400"/>
    <x v="0"/>
  </r>
  <r>
    <x v="0"/>
    <n v="325"/>
    <n v="464"/>
    <n v="12"/>
    <n v="10"/>
    <n v="1100"/>
    <n v="850"/>
    <n v="6496"/>
    <n v="6590"/>
    <n v="-94"/>
    <n v="490"/>
    <x v="0"/>
  </r>
  <r>
    <x v="4"/>
    <n v="830"/>
    <n v="339"/>
    <n v="13"/>
    <n v="10"/>
    <n v="1300"/>
    <n v="900"/>
    <n v="5085"/>
    <n v="5590"/>
    <n v="-505"/>
    <n v="435"/>
    <x v="0"/>
  </r>
  <r>
    <x v="7"/>
    <n v="1090"/>
    <n v="297"/>
    <n v="14"/>
    <n v="10"/>
    <n v="1400"/>
    <n v="1000"/>
    <n v="4752"/>
    <n v="5370"/>
    <n v="-618"/>
    <n v="400"/>
    <x v="0"/>
  </r>
  <r>
    <x v="7"/>
    <n v="1090"/>
    <n v="176"/>
    <n v="14"/>
    <n v="10"/>
    <n v="1400"/>
    <n v="1000"/>
    <n v="2816"/>
    <n v="4160"/>
    <n v="-1344"/>
    <n v="400"/>
    <x v="0"/>
  </r>
  <r>
    <x v="2"/>
    <n v="830"/>
    <n v="410"/>
    <n v="13.5"/>
    <n v="10"/>
    <n v="1300"/>
    <n v="950"/>
    <n v="6355"/>
    <n v="6350"/>
    <n v="5"/>
    <n v="410"/>
    <x v="0"/>
  </r>
  <r>
    <x v="5"/>
    <n v="1350"/>
    <n v="98"/>
    <n v="15"/>
    <n v="10"/>
    <n v="1250"/>
    <n v="920"/>
    <n v="1666"/>
    <n v="3150"/>
    <n v="-1484"/>
    <n v="304"/>
    <x v="0"/>
  </r>
  <r>
    <x v="0"/>
    <n v="325"/>
    <n v="490"/>
    <n v="12"/>
    <n v="10"/>
    <n v="1100"/>
    <n v="850"/>
    <n v="6860"/>
    <n v="6850"/>
    <n v="10"/>
    <n v="490"/>
    <x v="0"/>
  </r>
  <r>
    <x v="0"/>
    <n v="325"/>
    <n v="290"/>
    <n v="12"/>
    <n v="10"/>
    <n v="1100"/>
    <n v="850"/>
    <n v="4060"/>
    <n v="4850"/>
    <n v="-790"/>
    <n v="490"/>
    <x v="0"/>
  </r>
  <r>
    <x v="7"/>
    <n v="1090"/>
    <n v="398"/>
    <n v="14"/>
    <n v="10"/>
    <n v="1400"/>
    <n v="1000"/>
    <n v="6368"/>
    <n v="6380"/>
    <n v="-12"/>
    <n v="400"/>
    <x v="0"/>
  </r>
  <r>
    <x v="7"/>
    <n v="1090"/>
    <n v="323"/>
    <n v="14"/>
    <n v="10"/>
    <n v="1400"/>
    <n v="1000"/>
    <n v="5168"/>
    <n v="5630"/>
    <n v="-462"/>
    <n v="400"/>
    <x v="0"/>
  </r>
  <r>
    <x v="3"/>
    <n v="2000"/>
    <n v="263"/>
    <n v="16"/>
    <n v="10"/>
    <n v="1000"/>
    <n v="800"/>
    <n v="4734"/>
    <n v="4430"/>
    <n v="304"/>
    <n v="210"/>
    <x v="1"/>
  </r>
  <r>
    <x v="4"/>
    <n v="830"/>
    <n v="258"/>
    <n v="13"/>
    <n v="10"/>
    <n v="1300"/>
    <n v="900"/>
    <n v="3870"/>
    <n v="4780"/>
    <n v="-910"/>
    <n v="435"/>
    <x v="0"/>
  </r>
  <r>
    <x v="0"/>
    <n v="325"/>
    <n v="137"/>
    <n v="12"/>
    <n v="10"/>
    <n v="1100"/>
    <n v="850"/>
    <n v="1918"/>
    <n v="3320"/>
    <n v="-1402"/>
    <n v="490"/>
    <x v="0"/>
  </r>
  <r>
    <x v="7"/>
    <n v="1090"/>
    <n v="313"/>
    <n v="14"/>
    <n v="10"/>
    <n v="1400"/>
    <n v="1000"/>
    <n v="5008"/>
    <n v="5530"/>
    <n v="-522"/>
    <n v="400"/>
    <x v="0"/>
  </r>
  <r>
    <x v="6"/>
    <n v="585"/>
    <n v="439"/>
    <n v="13"/>
    <n v="10"/>
    <n v="1200"/>
    <n v="900"/>
    <n v="6585"/>
    <n v="6490"/>
    <n v="95"/>
    <n v="420"/>
    <x v="1"/>
  </r>
  <r>
    <x v="1"/>
    <n v="1180"/>
    <n v="477"/>
    <n v="14.5"/>
    <n v="10"/>
    <n v="1150"/>
    <n v="880"/>
    <n v="7870.5"/>
    <n v="6800"/>
    <n v="1070.5"/>
    <n v="315"/>
    <x v="1"/>
  </r>
  <r>
    <x v="6"/>
    <n v="585"/>
    <n v="369"/>
    <n v="13"/>
    <n v="10"/>
    <n v="1200"/>
    <n v="900"/>
    <n v="5535"/>
    <n v="5790"/>
    <n v="-255"/>
    <n v="420"/>
    <x v="0"/>
  </r>
  <r>
    <x v="1"/>
    <n v="1180"/>
    <n v="205"/>
    <n v="14.5"/>
    <n v="10"/>
    <n v="1150"/>
    <n v="880"/>
    <n v="3382.5"/>
    <n v="4080"/>
    <n v="-697.5"/>
    <n v="315"/>
    <x v="0"/>
  </r>
  <r>
    <x v="2"/>
    <n v="830"/>
    <n v="170"/>
    <n v="13.5"/>
    <n v="10"/>
    <n v="1300"/>
    <n v="950"/>
    <n v="2635"/>
    <n v="3950"/>
    <n v="-1315"/>
    <n v="410"/>
    <x v="0"/>
  </r>
  <r>
    <x v="6"/>
    <n v="585"/>
    <n v="156"/>
    <n v="13"/>
    <n v="10"/>
    <n v="1200"/>
    <n v="900"/>
    <n v="2340"/>
    <n v="3660"/>
    <n v="-1320"/>
    <n v="420"/>
    <x v="0"/>
  </r>
  <r>
    <x v="2"/>
    <n v="830"/>
    <n v="186"/>
    <n v="13.5"/>
    <n v="10"/>
    <n v="1300"/>
    <n v="950"/>
    <n v="2883"/>
    <n v="4110"/>
    <n v="-1227"/>
    <n v="410"/>
    <x v="0"/>
  </r>
  <r>
    <x v="2"/>
    <n v="830"/>
    <n v="211"/>
    <n v="13.5"/>
    <n v="10"/>
    <n v="1300"/>
    <n v="950"/>
    <n v="3270.5"/>
    <n v="4360"/>
    <n v="-1089.5"/>
    <n v="410"/>
    <x v="0"/>
  </r>
  <r>
    <x v="5"/>
    <n v="1350"/>
    <n v="149"/>
    <n v="15"/>
    <n v="10"/>
    <n v="1250"/>
    <n v="920"/>
    <n v="2533"/>
    <n v="3660"/>
    <n v="-1127"/>
    <n v="304"/>
    <x v="0"/>
  </r>
  <r>
    <x v="7"/>
    <n v="1090"/>
    <n v="448"/>
    <n v="14"/>
    <n v="10"/>
    <n v="1400"/>
    <n v="1000"/>
    <n v="7168"/>
    <n v="6880"/>
    <n v="288"/>
    <n v="400"/>
    <x v="1"/>
  </r>
  <r>
    <x v="2"/>
    <n v="830"/>
    <n v="190"/>
    <n v="13.5"/>
    <n v="10"/>
    <n v="1300"/>
    <n v="950"/>
    <n v="2945"/>
    <n v="4150"/>
    <n v="-1205"/>
    <n v="410"/>
    <x v="0"/>
  </r>
  <r>
    <x v="2"/>
    <n v="830"/>
    <n v="226"/>
    <n v="13.5"/>
    <n v="10"/>
    <n v="1300"/>
    <n v="950"/>
    <n v="3503"/>
    <n v="4510"/>
    <n v="-1007"/>
    <n v="410"/>
    <x v="0"/>
  </r>
  <r>
    <x v="4"/>
    <n v="830"/>
    <n v="161"/>
    <n v="13"/>
    <n v="10"/>
    <n v="1300"/>
    <n v="900"/>
    <n v="2415"/>
    <n v="3810"/>
    <n v="-1395"/>
    <n v="435"/>
    <x v="0"/>
  </r>
  <r>
    <x v="3"/>
    <n v="2000"/>
    <n v="228"/>
    <n v="16"/>
    <n v="10"/>
    <n v="1000"/>
    <n v="800"/>
    <n v="4104"/>
    <n v="4080"/>
    <n v="24"/>
    <n v="210"/>
    <x v="1"/>
  </r>
  <r>
    <x v="1"/>
    <n v="1180"/>
    <n v="450"/>
    <n v="14.5"/>
    <n v="10"/>
    <n v="1150"/>
    <n v="880"/>
    <n v="7425"/>
    <n v="6530"/>
    <n v="895"/>
    <n v="315"/>
    <x v="1"/>
  </r>
  <r>
    <x v="7"/>
    <n v="1090"/>
    <n v="267"/>
    <n v="14"/>
    <n v="10"/>
    <n v="1400"/>
    <n v="1000"/>
    <n v="4272"/>
    <n v="5070"/>
    <n v="-798"/>
    <n v="400"/>
    <x v="0"/>
  </r>
  <r>
    <x v="1"/>
    <n v="1180"/>
    <n v="466"/>
    <n v="14.5"/>
    <n v="10"/>
    <n v="1150"/>
    <n v="880"/>
    <n v="7689"/>
    <n v="6690"/>
    <n v="999"/>
    <n v="315"/>
    <x v="1"/>
  </r>
  <r>
    <x v="5"/>
    <n v="1350"/>
    <n v="266"/>
    <n v="15"/>
    <n v="10"/>
    <n v="1250"/>
    <n v="920"/>
    <n v="4522"/>
    <n v="4830"/>
    <n v="-308"/>
    <n v="304"/>
    <x v="0"/>
  </r>
  <r>
    <x v="3"/>
    <n v="2000"/>
    <n v="488"/>
    <n v="16"/>
    <n v="10"/>
    <n v="1000"/>
    <n v="800"/>
    <n v="8784"/>
    <n v="6680"/>
    <n v="2104"/>
    <n v="210"/>
    <x v="1"/>
  </r>
  <r>
    <x v="7"/>
    <n v="1090"/>
    <n v="224"/>
    <n v="14"/>
    <n v="10"/>
    <n v="1400"/>
    <n v="1000"/>
    <n v="3584"/>
    <n v="4640"/>
    <n v="-1056"/>
    <n v="400"/>
    <x v="0"/>
  </r>
  <r>
    <x v="0"/>
    <n v="325"/>
    <n v="262"/>
    <n v="12"/>
    <n v="10"/>
    <n v="1100"/>
    <n v="850"/>
    <n v="3668"/>
    <n v="4570"/>
    <n v="-902"/>
    <n v="490"/>
    <x v="0"/>
  </r>
  <r>
    <x v="1"/>
    <n v="1180"/>
    <n v="284"/>
    <n v="14.5"/>
    <n v="10"/>
    <n v="1150"/>
    <n v="880"/>
    <n v="4686"/>
    <n v="4870"/>
    <n v="-184"/>
    <n v="315"/>
    <x v="0"/>
  </r>
  <r>
    <x v="1"/>
    <n v="1180"/>
    <n v="150"/>
    <n v="14.5"/>
    <n v="10"/>
    <n v="1150"/>
    <n v="880"/>
    <n v="2475"/>
    <n v="3530"/>
    <n v="-1055"/>
    <n v="315"/>
    <x v="0"/>
  </r>
  <r>
    <x v="6"/>
    <n v="585"/>
    <n v="73"/>
    <n v="13"/>
    <n v="10"/>
    <n v="1200"/>
    <n v="900"/>
    <n v="1095"/>
    <n v="2830"/>
    <n v="-1735"/>
    <n v="420"/>
    <x v="0"/>
  </r>
  <r>
    <x v="5"/>
    <n v="1350"/>
    <n v="60"/>
    <n v="15"/>
    <n v="10"/>
    <n v="1250"/>
    <n v="920"/>
    <n v="1020"/>
    <n v="2770"/>
    <n v="-1750"/>
    <n v="304"/>
    <x v="0"/>
  </r>
  <r>
    <x v="6"/>
    <n v="585"/>
    <n v="480"/>
    <n v="13"/>
    <n v="10"/>
    <n v="1200"/>
    <n v="900"/>
    <n v="7200"/>
    <n v="6900"/>
    <n v="300"/>
    <n v="420"/>
    <x v="1"/>
  </r>
  <r>
    <x v="6"/>
    <n v="585"/>
    <n v="143"/>
    <n v="13"/>
    <n v="10"/>
    <n v="1200"/>
    <n v="900"/>
    <n v="2145"/>
    <n v="3530"/>
    <n v="-1385"/>
    <n v="420"/>
    <x v="0"/>
  </r>
  <r>
    <x v="6"/>
    <n v="585"/>
    <n v="70"/>
    <n v="13"/>
    <n v="10"/>
    <n v="1200"/>
    <n v="900"/>
    <n v="1050"/>
    <n v="2800"/>
    <n v="-1750"/>
    <n v="420"/>
    <x v="0"/>
  </r>
  <r>
    <x v="5"/>
    <n v="1350"/>
    <n v="260"/>
    <n v="15"/>
    <n v="10"/>
    <n v="1250"/>
    <n v="920"/>
    <n v="4420"/>
    <n v="4770"/>
    <n v="-350"/>
    <n v="304"/>
    <x v="0"/>
  </r>
  <r>
    <x v="5"/>
    <n v="1350"/>
    <n v="342"/>
    <n v="15"/>
    <n v="10"/>
    <n v="1250"/>
    <n v="920"/>
    <n v="5814"/>
    <n v="5590"/>
    <n v="224"/>
    <n v="304"/>
    <x v="1"/>
  </r>
  <r>
    <x v="7"/>
    <n v="1090"/>
    <n v="450"/>
    <n v="14"/>
    <n v="10"/>
    <n v="1400"/>
    <n v="1000"/>
    <n v="7200"/>
    <n v="6900"/>
    <n v="300"/>
    <n v="400"/>
    <x v="1"/>
  </r>
  <r>
    <x v="1"/>
    <n v="1180"/>
    <n v="353"/>
    <n v="14.5"/>
    <n v="10"/>
    <n v="1150"/>
    <n v="880"/>
    <n v="5824.5"/>
    <n v="5560"/>
    <n v="264.5"/>
    <n v="315"/>
    <x v="1"/>
  </r>
  <r>
    <x v="0"/>
    <n v="325"/>
    <n v="77"/>
    <n v="12"/>
    <n v="10"/>
    <n v="1100"/>
    <n v="850"/>
    <n v="1078"/>
    <n v="2720"/>
    <n v="-1642"/>
    <n v="490"/>
    <x v="0"/>
  </r>
  <r>
    <x v="3"/>
    <n v="2000"/>
    <n v="90"/>
    <n v="16"/>
    <n v="10"/>
    <n v="1000"/>
    <n v="800"/>
    <n v="1620"/>
    <n v="2700"/>
    <n v="-1080"/>
    <n v="210"/>
    <x v="0"/>
  </r>
  <r>
    <x v="2"/>
    <n v="830"/>
    <n v="352"/>
    <n v="13.5"/>
    <n v="10"/>
    <n v="1300"/>
    <n v="950"/>
    <n v="5456"/>
    <n v="5770"/>
    <n v="-314"/>
    <n v="410"/>
    <x v="0"/>
  </r>
  <r>
    <x v="3"/>
    <n v="2000"/>
    <n v="195"/>
    <n v="16"/>
    <n v="10"/>
    <n v="1000"/>
    <n v="800"/>
    <n v="3510"/>
    <n v="3750"/>
    <n v="-240"/>
    <n v="210"/>
    <x v="0"/>
  </r>
  <r>
    <x v="3"/>
    <n v="2000"/>
    <n v="276"/>
    <n v="16"/>
    <n v="10"/>
    <n v="1000"/>
    <n v="800"/>
    <n v="4968"/>
    <n v="4560"/>
    <n v="408"/>
    <n v="210"/>
    <x v="1"/>
  </r>
  <r>
    <x v="5"/>
    <n v="1350"/>
    <n v="410"/>
    <n v="15"/>
    <n v="10"/>
    <n v="1250"/>
    <n v="920"/>
    <n v="6970"/>
    <n v="6270"/>
    <n v="700"/>
    <n v="304"/>
    <x v="1"/>
  </r>
  <r>
    <x v="5"/>
    <n v="1350"/>
    <n v="62"/>
    <n v="15"/>
    <n v="10"/>
    <n v="1250"/>
    <n v="920"/>
    <n v="1054"/>
    <n v="2790"/>
    <n v="-1736"/>
    <n v="304"/>
    <x v="0"/>
  </r>
  <r>
    <x v="7"/>
    <n v="1090"/>
    <n v="278"/>
    <n v="14"/>
    <n v="10"/>
    <n v="1400"/>
    <n v="1000"/>
    <n v="4448"/>
    <n v="5180"/>
    <n v="-732"/>
    <n v="400"/>
    <x v="0"/>
  </r>
  <r>
    <x v="1"/>
    <n v="1180"/>
    <n v="149"/>
    <n v="14.5"/>
    <n v="10"/>
    <n v="1150"/>
    <n v="880"/>
    <n v="2458.5"/>
    <n v="3520"/>
    <n v="-1061.5"/>
    <n v="315"/>
    <x v="0"/>
  </r>
  <r>
    <x v="0"/>
    <n v="325"/>
    <n v="435"/>
    <n v="12"/>
    <n v="10"/>
    <n v="1100"/>
    <n v="850"/>
    <n v="6090"/>
    <n v="6300"/>
    <n v="-210"/>
    <n v="490"/>
    <x v="0"/>
  </r>
  <r>
    <x v="3"/>
    <n v="2000"/>
    <n v="186"/>
    <n v="16"/>
    <n v="10"/>
    <n v="1000"/>
    <n v="800"/>
    <n v="3348"/>
    <n v="3660"/>
    <n v="-312"/>
    <n v="210"/>
    <x v="0"/>
  </r>
  <r>
    <x v="6"/>
    <n v="585"/>
    <n v="215"/>
    <n v="13"/>
    <n v="10"/>
    <n v="1200"/>
    <n v="900"/>
    <n v="3225"/>
    <n v="4250"/>
    <n v="-1025"/>
    <n v="420"/>
    <x v="0"/>
  </r>
  <r>
    <x v="2"/>
    <n v="830"/>
    <n v="359"/>
    <n v="13.5"/>
    <n v="10"/>
    <n v="1300"/>
    <n v="950"/>
    <n v="5564.5"/>
    <n v="5840"/>
    <n v="-275.5"/>
    <n v="410"/>
    <x v="0"/>
  </r>
  <r>
    <x v="3"/>
    <n v="2000"/>
    <n v="149"/>
    <n v="16"/>
    <n v="10"/>
    <n v="1000"/>
    <n v="800"/>
    <n v="2682"/>
    <n v="3290"/>
    <n v="-608"/>
    <n v="210"/>
    <x v="0"/>
  </r>
  <r>
    <x v="1"/>
    <n v="1180"/>
    <n v="392"/>
    <n v="14.5"/>
    <n v="10"/>
    <n v="1150"/>
    <n v="880"/>
    <n v="6468"/>
    <n v="5950"/>
    <n v="518"/>
    <n v="315"/>
    <x v="1"/>
  </r>
  <r>
    <x v="1"/>
    <n v="1180"/>
    <n v="286"/>
    <n v="14.5"/>
    <n v="10"/>
    <n v="1150"/>
    <n v="880"/>
    <n v="4719"/>
    <n v="4890"/>
    <n v="-171"/>
    <n v="315"/>
    <x v="0"/>
  </r>
  <r>
    <x v="7"/>
    <n v="1090"/>
    <n v="442"/>
    <n v="14"/>
    <n v="10"/>
    <n v="1400"/>
    <n v="1000"/>
    <n v="7072"/>
    <n v="6820"/>
    <n v="252"/>
    <n v="400"/>
    <x v="1"/>
  </r>
  <r>
    <x v="3"/>
    <n v="2000"/>
    <n v="313"/>
    <n v="16"/>
    <n v="10"/>
    <n v="1000"/>
    <n v="800"/>
    <n v="5634"/>
    <n v="4930"/>
    <n v="704"/>
    <n v="210"/>
    <x v="1"/>
  </r>
  <r>
    <x v="0"/>
    <n v="325"/>
    <n v="341"/>
    <n v="12"/>
    <n v="10"/>
    <n v="1100"/>
    <n v="850"/>
    <n v="4774"/>
    <n v="5360"/>
    <n v="-586"/>
    <n v="490"/>
    <x v="0"/>
  </r>
  <r>
    <x v="7"/>
    <n v="1090"/>
    <n v="52"/>
    <n v="14"/>
    <n v="10"/>
    <n v="1400"/>
    <n v="1000"/>
    <n v="832"/>
    <n v="2920"/>
    <n v="-2088"/>
    <n v="400"/>
    <x v="0"/>
  </r>
  <r>
    <x v="5"/>
    <n v="1350"/>
    <n v="375"/>
    <n v="15"/>
    <n v="10"/>
    <n v="1250"/>
    <n v="920"/>
    <n v="6375"/>
    <n v="5920"/>
    <n v="455"/>
    <n v="304"/>
    <x v="1"/>
  </r>
  <r>
    <x v="5"/>
    <n v="1350"/>
    <n v="477"/>
    <n v="15"/>
    <n v="10"/>
    <n v="1250"/>
    <n v="920"/>
    <n v="8109"/>
    <n v="6940"/>
    <n v="1169"/>
    <n v="304"/>
    <x v="1"/>
  </r>
  <r>
    <x v="1"/>
    <n v="1180"/>
    <n v="77"/>
    <n v="14.5"/>
    <n v="10"/>
    <n v="1150"/>
    <n v="880"/>
    <n v="1270.5"/>
    <n v="2800"/>
    <n v="-1529.5"/>
    <n v="315"/>
    <x v="0"/>
  </r>
  <r>
    <x v="3"/>
    <n v="2000"/>
    <n v="359"/>
    <n v="16"/>
    <n v="10"/>
    <n v="1000"/>
    <n v="800"/>
    <n v="6462"/>
    <n v="5390"/>
    <n v="1072"/>
    <n v="210"/>
    <x v="1"/>
  </r>
  <r>
    <x v="4"/>
    <n v="830"/>
    <n v="114"/>
    <n v="13"/>
    <n v="10"/>
    <n v="1300"/>
    <n v="900"/>
    <n v="1710"/>
    <n v="3340"/>
    <n v="-1630"/>
    <n v="435"/>
    <x v="0"/>
  </r>
  <r>
    <x v="5"/>
    <n v="1350"/>
    <n v="70"/>
    <n v="15"/>
    <n v="10"/>
    <n v="1250"/>
    <n v="920"/>
    <n v="1190"/>
    <n v="2870"/>
    <n v="-1680"/>
    <n v="304"/>
    <x v="0"/>
  </r>
  <r>
    <x v="5"/>
    <n v="1350"/>
    <n v="284"/>
    <n v="15"/>
    <n v="10"/>
    <n v="1250"/>
    <n v="920"/>
    <n v="4828"/>
    <n v="5010"/>
    <n v="-182"/>
    <n v="304"/>
    <x v="0"/>
  </r>
  <r>
    <x v="2"/>
    <n v="830"/>
    <n v="62"/>
    <n v="13.5"/>
    <n v="10"/>
    <n v="1300"/>
    <n v="950"/>
    <n v="961"/>
    <n v="2870"/>
    <n v="-1909"/>
    <n v="410"/>
    <x v="0"/>
  </r>
  <r>
    <x v="6"/>
    <n v="585"/>
    <n v="98"/>
    <n v="13"/>
    <n v="10"/>
    <n v="1200"/>
    <n v="900"/>
    <n v="1470"/>
    <n v="3080"/>
    <n v="-1610"/>
    <n v="420"/>
    <x v="0"/>
  </r>
  <r>
    <x v="4"/>
    <n v="830"/>
    <n v="103"/>
    <n v="13"/>
    <n v="10"/>
    <n v="1300"/>
    <n v="900"/>
    <n v="1545"/>
    <n v="3230"/>
    <n v="-1685"/>
    <n v="435"/>
    <x v="0"/>
  </r>
  <r>
    <x v="7"/>
    <n v="1090"/>
    <n v="102"/>
    <n v="14"/>
    <n v="10"/>
    <n v="1400"/>
    <n v="1000"/>
    <n v="1632"/>
    <n v="3420"/>
    <n v="-1788"/>
    <n v="400"/>
    <x v="0"/>
  </r>
  <r>
    <x v="5"/>
    <n v="1350"/>
    <n v="352"/>
    <n v="15"/>
    <n v="10"/>
    <n v="1250"/>
    <n v="920"/>
    <n v="5984"/>
    <n v="5690"/>
    <n v="294"/>
    <n v="304"/>
    <x v="1"/>
  </r>
  <r>
    <x v="1"/>
    <n v="1180"/>
    <n v="123"/>
    <n v="14.5"/>
    <n v="10"/>
    <n v="1150"/>
    <n v="880"/>
    <n v="2029.5"/>
    <n v="3260"/>
    <n v="-1230.5"/>
    <n v="315"/>
    <x v="0"/>
  </r>
  <r>
    <x v="4"/>
    <n v="830"/>
    <n v="62"/>
    <n v="13"/>
    <n v="10"/>
    <n v="1300"/>
    <n v="900"/>
    <n v="930"/>
    <n v="2820"/>
    <n v="-1890"/>
    <n v="435"/>
    <x v="0"/>
  </r>
  <r>
    <x v="1"/>
    <n v="1180"/>
    <n v="151"/>
    <n v="14.5"/>
    <n v="10"/>
    <n v="1150"/>
    <n v="880"/>
    <n v="2491.5"/>
    <n v="3540"/>
    <n v="-1048.5"/>
    <n v="315"/>
    <x v="0"/>
  </r>
  <r>
    <x v="3"/>
    <n v="2000"/>
    <n v="307"/>
    <n v="16"/>
    <n v="10"/>
    <n v="1000"/>
    <n v="800"/>
    <n v="5526"/>
    <n v="4870"/>
    <n v="656"/>
    <n v="210"/>
    <x v="1"/>
  </r>
  <r>
    <x v="4"/>
    <n v="830"/>
    <n v="386"/>
    <n v="13"/>
    <n v="10"/>
    <n v="1300"/>
    <n v="900"/>
    <n v="5790"/>
    <n v="6060"/>
    <n v="-270"/>
    <n v="435"/>
    <x v="0"/>
  </r>
  <r>
    <x v="5"/>
    <n v="1350"/>
    <n v="447"/>
    <n v="15"/>
    <n v="10"/>
    <n v="1250"/>
    <n v="920"/>
    <n v="7599"/>
    <n v="6640"/>
    <n v="959"/>
    <n v="304"/>
    <x v="1"/>
  </r>
  <r>
    <x v="7"/>
    <n v="1090"/>
    <n v="212"/>
    <n v="14"/>
    <n v="10"/>
    <n v="1400"/>
    <n v="1000"/>
    <n v="3392"/>
    <n v="4520"/>
    <n v="-1128"/>
    <n v="400"/>
    <x v="0"/>
  </r>
  <r>
    <x v="6"/>
    <n v="585"/>
    <n v="436"/>
    <n v="13"/>
    <n v="10"/>
    <n v="1200"/>
    <n v="900"/>
    <n v="6540"/>
    <n v="6460"/>
    <n v="80"/>
    <n v="420"/>
    <x v="1"/>
  </r>
  <r>
    <x v="0"/>
    <n v="325"/>
    <n v="151"/>
    <n v="12"/>
    <n v="10"/>
    <n v="1100"/>
    <n v="850"/>
    <n v="2114"/>
    <n v="3460"/>
    <n v="-1346"/>
    <n v="490"/>
    <x v="0"/>
  </r>
  <r>
    <x v="6"/>
    <n v="585"/>
    <n v="317"/>
    <n v="13"/>
    <n v="10"/>
    <n v="1200"/>
    <n v="900"/>
    <n v="4755"/>
    <n v="5270"/>
    <n v="-515"/>
    <n v="420"/>
    <x v="0"/>
  </r>
  <r>
    <x v="4"/>
    <n v="830"/>
    <n v="421"/>
    <n v="13"/>
    <n v="10"/>
    <n v="1300"/>
    <n v="900"/>
    <n v="6315"/>
    <n v="6410"/>
    <n v="-95"/>
    <n v="435"/>
    <x v="0"/>
  </r>
  <r>
    <x v="3"/>
    <n v="2000"/>
    <n v="78"/>
    <n v="16"/>
    <n v="10"/>
    <n v="1000"/>
    <n v="800"/>
    <n v="1404"/>
    <n v="2580"/>
    <n v="-1176"/>
    <n v="210"/>
    <x v="0"/>
  </r>
  <r>
    <x v="2"/>
    <n v="830"/>
    <n v="458"/>
    <n v="13.5"/>
    <n v="10"/>
    <n v="1300"/>
    <n v="950"/>
    <n v="7099"/>
    <n v="6830"/>
    <n v="269"/>
    <n v="410"/>
    <x v="1"/>
  </r>
  <r>
    <x v="5"/>
    <n v="1350"/>
    <n v="427"/>
    <n v="15"/>
    <n v="10"/>
    <n v="1250"/>
    <n v="920"/>
    <n v="7259"/>
    <n v="6440"/>
    <n v="819"/>
    <n v="304"/>
    <x v="1"/>
  </r>
  <r>
    <x v="5"/>
    <n v="1350"/>
    <n v="395"/>
    <n v="15"/>
    <n v="10"/>
    <n v="1250"/>
    <n v="920"/>
    <n v="6715"/>
    <n v="6120"/>
    <n v="595"/>
    <n v="304"/>
    <x v="1"/>
  </r>
  <r>
    <x v="4"/>
    <n v="830"/>
    <n v="370"/>
    <n v="13"/>
    <n v="10"/>
    <n v="1300"/>
    <n v="900"/>
    <n v="5550"/>
    <n v="5900"/>
    <n v="-350"/>
    <n v="435"/>
    <x v="0"/>
  </r>
  <r>
    <x v="5"/>
    <n v="1350"/>
    <n v="168"/>
    <n v="15"/>
    <n v="10"/>
    <n v="1250"/>
    <n v="920"/>
    <n v="2856"/>
    <n v="3850"/>
    <n v="-994"/>
    <n v="304"/>
    <x v="0"/>
  </r>
  <r>
    <x v="5"/>
    <n v="1350"/>
    <n v="321"/>
    <n v="15"/>
    <n v="10"/>
    <n v="1250"/>
    <n v="920"/>
    <n v="5457"/>
    <n v="5380"/>
    <n v="77"/>
    <n v="304"/>
    <x v="1"/>
  </r>
  <r>
    <x v="0"/>
    <n v="325"/>
    <n v="153"/>
    <n v="12"/>
    <n v="10"/>
    <n v="1100"/>
    <n v="850"/>
    <n v="2142"/>
    <n v="3480"/>
    <n v="-1338"/>
    <n v="490"/>
    <x v="0"/>
  </r>
  <r>
    <x v="5"/>
    <n v="1350"/>
    <n v="235"/>
    <n v="15"/>
    <n v="10"/>
    <n v="1250"/>
    <n v="920"/>
    <n v="3995"/>
    <n v="4520"/>
    <n v="-525"/>
    <n v="304"/>
    <x v="0"/>
  </r>
  <r>
    <x v="5"/>
    <n v="1350"/>
    <n v="332"/>
    <n v="15"/>
    <n v="10"/>
    <n v="1250"/>
    <n v="920"/>
    <n v="5644"/>
    <n v="5490"/>
    <n v="154"/>
    <n v="304"/>
    <x v="1"/>
  </r>
  <r>
    <x v="4"/>
    <n v="830"/>
    <n v="230"/>
    <n v="13"/>
    <n v="10"/>
    <n v="1300"/>
    <n v="900"/>
    <n v="3450"/>
    <n v="4500"/>
    <n v="-1050"/>
    <n v="435"/>
    <x v="0"/>
  </r>
  <r>
    <x v="7"/>
    <n v="1090"/>
    <n v="236"/>
    <n v="14"/>
    <n v="10"/>
    <n v="1400"/>
    <n v="1000"/>
    <n v="3776"/>
    <n v="4760"/>
    <n v="-984"/>
    <n v="400"/>
    <x v="0"/>
  </r>
  <r>
    <x v="0"/>
    <n v="325"/>
    <n v="271"/>
    <n v="12"/>
    <n v="10"/>
    <n v="1100"/>
    <n v="850"/>
    <n v="3794"/>
    <n v="4660"/>
    <n v="-866"/>
    <n v="490"/>
    <x v="0"/>
  </r>
  <r>
    <x v="6"/>
    <n v="585"/>
    <n v="211"/>
    <n v="13"/>
    <n v="10"/>
    <n v="1200"/>
    <n v="900"/>
    <n v="3165"/>
    <n v="4210"/>
    <n v="-1045"/>
    <n v="420"/>
    <x v="0"/>
  </r>
  <r>
    <x v="1"/>
    <n v="1180"/>
    <n v="183"/>
    <n v="14.5"/>
    <n v="10"/>
    <n v="1150"/>
    <n v="880"/>
    <n v="3019.5"/>
    <n v="3860"/>
    <n v="-840.5"/>
    <n v="315"/>
    <x v="0"/>
  </r>
  <r>
    <x v="0"/>
    <n v="325"/>
    <n v="273"/>
    <n v="12"/>
    <n v="10"/>
    <n v="1100"/>
    <n v="850"/>
    <n v="3822"/>
    <n v="4680"/>
    <n v="-858"/>
    <n v="490"/>
    <x v="0"/>
  </r>
  <r>
    <x v="1"/>
    <n v="1180"/>
    <n v="202"/>
    <n v="14.5"/>
    <n v="10"/>
    <n v="1150"/>
    <n v="880"/>
    <n v="3333"/>
    <n v="4050"/>
    <n v="-717"/>
    <n v="315"/>
    <x v="0"/>
  </r>
  <r>
    <x v="6"/>
    <n v="585"/>
    <n v="104"/>
    <n v="13"/>
    <n v="10"/>
    <n v="1200"/>
    <n v="900"/>
    <n v="1560"/>
    <n v="3140"/>
    <n v="-1580"/>
    <n v="420"/>
    <x v="0"/>
  </r>
  <r>
    <x v="7"/>
    <n v="1090"/>
    <n v="56"/>
    <n v="14"/>
    <n v="10"/>
    <n v="1400"/>
    <n v="1000"/>
    <n v="896"/>
    <n v="2960"/>
    <n v="-2064"/>
    <n v="400"/>
    <x v="0"/>
  </r>
  <r>
    <x v="5"/>
    <n v="1350"/>
    <n v="362"/>
    <n v="15"/>
    <n v="10"/>
    <n v="1250"/>
    <n v="920"/>
    <n v="6154"/>
    <n v="5790"/>
    <n v="364"/>
    <n v="304"/>
    <x v="1"/>
  </r>
  <r>
    <x v="4"/>
    <n v="830"/>
    <n v="61"/>
    <n v="13"/>
    <n v="10"/>
    <n v="1300"/>
    <n v="900"/>
    <n v="915"/>
    <n v="2810"/>
    <n v="-1895"/>
    <n v="435"/>
    <x v="0"/>
  </r>
  <r>
    <x v="3"/>
    <n v="2000"/>
    <n v="257"/>
    <n v="16"/>
    <n v="10"/>
    <n v="1000"/>
    <n v="800"/>
    <n v="4626"/>
    <n v="4370"/>
    <n v="256"/>
    <n v="210"/>
    <x v="1"/>
  </r>
  <r>
    <x v="2"/>
    <n v="830"/>
    <n v="422"/>
    <n v="13.5"/>
    <n v="10"/>
    <n v="1300"/>
    <n v="950"/>
    <n v="6541"/>
    <n v="6470"/>
    <n v="71"/>
    <n v="410"/>
    <x v="1"/>
  </r>
  <r>
    <x v="5"/>
    <n v="1350"/>
    <n v="184"/>
    <n v="15"/>
    <n v="10"/>
    <n v="1250"/>
    <n v="920"/>
    <n v="3128"/>
    <n v="4010"/>
    <n v="-882"/>
    <n v="304"/>
    <x v="0"/>
  </r>
  <r>
    <x v="5"/>
    <n v="1350"/>
    <n v="160"/>
    <n v="15"/>
    <n v="10"/>
    <n v="1250"/>
    <n v="920"/>
    <n v="2720"/>
    <n v="3770"/>
    <n v="-1050"/>
    <n v="304"/>
    <x v="0"/>
  </r>
  <r>
    <x v="2"/>
    <n v="830"/>
    <n v="209"/>
    <n v="13.5"/>
    <n v="10"/>
    <n v="1300"/>
    <n v="950"/>
    <n v="3239.5"/>
    <n v="4340"/>
    <n v="-1100.5"/>
    <n v="410"/>
    <x v="0"/>
  </r>
  <r>
    <x v="2"/>
    <n v="830"/>
    <n v="313"/>
    <n v="13.5"/>
    <n v="10"/>
    <n v="1300"/>
    <n v="950"/>
    <n v="4851.5"/>
    <n v="5380"/>
    <n v="-528.5"/>
    <n v="410"/>
    <x v="0"/>
  </r>
  <r>
    <x v="6"/>
    <n v="585"/>
    <n v="266"/>
    <n v="13"/>
    <n v="10"/>
    <n v="1200"/>
    <n v="900"/>
    <n v="3990"/>
    <n v="4760"/>
    <n v="-770"/>
    <n v="420"/>
    <x v="0"/>
  </r>
  <r>
    <x v="3"/>
    <n v="2000"/>
    <n v="94"/>
    <n v="16"/>
    <n v="10"/>
    <n v="1000"/>
    <n v="800"/>
    <n v="1692"/>
    <n v="2740"/>
    <n v="-1048"/>
    <n v="210"/>
    <x v="0"/>
  </r>
  <r>
    <x v="4"/>
    <n v="830"/>
    <n v="108"/>
    <n v="13"/>
    <n v="10"/>
    <n v="1300"/>
    <n v="900"/>
    <n v="1620"/>
    <n v="3280"/>
    <n v="-1660"/>
    <n v="435"/>
    <x v="0"/>
  </r>
  <r>
    <x v="5"/>
    <n v="1350"/>
    <n v="153"/>
    <n v="15"/>
    <n v="10"/>
    <n v="1250"/>
    <n v="920"/>
    <n v="2601"/>
    <n v="3700"/>
    <n v="-1099"/>
    <n v="304"/>
    <x v="0"/>
  </r>
  <r>
    <x v="2"/>
    <n v="830"/>
    <n v="462"/>
    <n v="13.5"/>
    <n v="10"/>
    <n v="1300"/>
    <n v="950"/>
    <n v="7161"/>
    <n v="6870"/>
    <n v="291"/>
    <n v="410"/>
    <x v="1"/>
  </r>
  <r>
    <x v="6"/>
    <n v="585"/>
    <n v="206"/>
    <n v="13"/>
    <n v="10"/>
    <n v="1200"/>
    <n v="900"/>
    <n v="3090"/>
    <n v="4160"/>
    <n v="-1070"/>
    <n v="420"/>
    <x v="0"/>
  </r>
  <r>
    <x v="7"/>
    <n v="1090"/>
    <n v="275"/>
    <n v="14"/>
    <n v="10"/>
    <n v="1400"/>
    <n v="1000"/>
    <n v="4400"/>
    <n v="5150"/>
    <n v="-750"/>
    <n v="400"/>
    <x v="0"/>
  </r>
  <r>
    <x v="5"/>
    <n v="1350"/>
    <n v="254"/>
    <n v="15"/>
    <n v="10"/>
    <n v="1250"/>
    <n v="920"/>
    <n v="4318"/>
    <n v="4710"/>
    <n v="-392"/>
    <n v="304"/>
    <x v="0"/>
  </r>
  <r>
    <x v="0"/>
    <n v="325"/>
    <n v="173"/>
    <n v="12"/>
    <n v="10"/>
    <n v="1100"/>
    <n v="850"/>
    <n v="2422"/>
    <n v="3680"/>
    <n v="-1258"/>
    <n v="490"/>
    <x v="0"/>
  </r>
  <r>
    <x v="0"/>
    <n v="325"/>
    <n v="477"/>
    <n v="12"/>
    <n v="10"/>
    <n v="1100"/>
    <n v="850"/>
    <n v="6678"/>
    <n v="6720"/>
    <n v="-42"/>
    <n v="490"/>
    <x v="0"/>
  </r>
  <r>
    <x v="7"/>
    <n v="1090"/>
    <n v="53"/>
    <n v="14"/>
    <n v="10"/>
    <n v="1400"/>
    <n v="1000"/>
    <n v="848"/>
    <n v="2930"/>
    <n v="-2082"/>
    <n v="400"/>
    <x v="0"/>
  </r>
  <r>
    <x v="7"/>
    <n v="1090"/>
    <n v="153"/>
    <n v="14"/>
    <n v="10"/>
    <n v="1400"/>
    <n v="1000"/>
    <n v="2448"/>
    <n v="3930"/>
    <n v="-1482"/>
    <n v="400"/>
    <x v="0"/>
  </r>
  <r>
    <x v="6"/>
    <n v="585"/>
    <n v="168"/>
    <n v="13"/>
    <n v="10"/>
    <n v="1200"/>
    <n v="900"/>
    <n v="2520"/>
    <n v="3780"/>
    <n v="-1260"/>
    <n v="420"/>
    <x v="0"/>
  </r>
  <r>
    <x v="1"/>
    <n v="1180"/>
    <n v="361"/>
    <n v="14.5"/>
    <n v="10"/>
    <n v="1150"/>
    <n v="880"/>
    <n v="5956.5"/>
    <n v="5640"/>
    <n v="316.5"/>
    <n v="315"/>
    <x v="1"/>
  </r>
  <r>
    <x v="3"/>
    <n v="2000"/>
    <n v="483"/>
    <n v="16"/>
    <n v="10"/>
    <n v="1000"/>
    <n v="800"/>
    <n v="8694"/>
    <n v="6630"/>
    <n v="2064"/>
    <n v="210"/>
    <x v="1"/>
  </r>
  <r>
    <x v="2"/>
    <n v="830"/>
    <n v="192"/>
    <n v="13.5"/>
    <n v="10"/>
    <n v="1300"/>
    <n v="950"/>
    <n v="2976"/>
    <n v="4170"/>
    <n v="-1194"/>
    <n v="410"/>
    <x v="0"/>
  </r>
  <r>
    <x v="3"/>
    <n v="2000"/>
    <n v="77"/>
    <n v="16"/>
    <n v="10"/>
    <n v="1000"/>
    <n v="800"/>
    <n v="1386"/>
    <n v="2570"/>
    <n v="-1184"/>
    <n v="210"/>
    <x v="0"/>
  </r>
  <r>
    <x v="4"/>
    <n v="830"/>
    <n v="282"/>
    <n v="13"/>
    <n v="10"/>
    <n v="1300"/>
    <n v="900"/>
    <n v="4230"/>
    <n v="5020"/>
    <n v="-790"/>
    <n v="435"/>
    <x v="0"/>
  </r>
  <r>
    <x v="6"/>
    <n v="585"/>
    <n v="108"/>
    <n v="13"/>
    <n v="10"/>
    <n v="1200"/>
    <n v="900"/>
    <n v="1620"/>
    <n v="3180"/>
    <n v="-1560"/>
    <n v="420"/>
    <x v="0"/>
  </r>
  <r>
    <x v="7"/>
    <n v="1090"/>
    <n v="248"/>
    <n v="14"/>
    <n v="10"/>
    <n v="1400"/>
    <n v="1000"/>
    <n v="3968"/>
    <n v="4880"/>
    <n v="-912"/>
    <n v="400"/>
    <x v="0"/>
  </r>
  <r>
    <x v="7"/>
    <n v="1090"/>
    <n v="490"/>
    <n v="14"/>
    <n v="10"/>
    <n v="1400"/>
    <n v="1000"/>
    <n v="7840"/>
    <n v="7300"/>
    <n v="540"/>
    <n v="400"/>
    <x v="1"/>
  </r>
  <r>
    <x v="7"/>
    <n v="1090"/>
    <n v="74"/>
    <n v="14"/>
    <n v="10"/>
    <n v="1400"/>
    <n v="1000"/>
    <n v="1184"/>
    <n v="3140"/>
    <n v="-1956"/>
    <n v="400"/>
    <x v="0"/>
  </r>
  <r>
    <x v="7"/>
    <n v="1090"/>
    <n v="350"/>
    <n v="14"/>
    <n v="10"/>
    <n v="1400"/>
    <n v="1000"/>
    <n v="5600"/>
    <n v="5900"/>
    <n v="-300"/>
    <n v="400"/>
    <x v="0"/>
  </r>
  <r>
    <x v="2"/>
    <n v="830"/>
    <n v="316"/>
    <n v="13.5"/>
    <n v="10"/>
    <n v="1300"/>
    <n v="950"/>
    <n v="4898"/>
    <n v="5410"/>
    <n v="-512"/>
    <n v="410"/>
    <x v="0"/>
  </r>
  <r>
    <x v="1"/>
    <n v="1180"/>
    <n v="230"/>
    <n v="14.5"/>
    <n v="10"/>
    <n v="1150"/>
    <n v="880"/>
    <n v="3795"/>
    <n v="4330"/>
    <n v="-535"/>
    <n v="315"/>
    <x v="0"/>
  </r>
  <r>
    <x v="3"/>
    <n v="2000"/>
    <n v="409"/>
    <n v="16"/>
    <n v="10"/>
    <n v="1000"/>
    <n v="800"/>
    <n v="7362"/>
    <n v="5890"/>
    <n v="1472"/>
    <n v="210"/>
    <x v="1"/>
  </r>
  <r>
    <x v="5"/>
    <n v="1350"/>
    <n v="400"/>
    <n v="15"/>
    <n v="10"/>
    <n v="1250"/>
    <n v="920"/>
    <n v="6800"/>
    <n v="6170"/>
    <n v="630"/>
    <n v="304"/>
    <x v="1"/>
  </r>
  <r>
    <x v="5"/>
    <n v="1350"/>
    <n v="370"/>
    <n v="15"/>
    <n v="10"/>
    <n v="1250"/>
    <n v="920"/>
    <n v="6290"/>
    <n v="5870"/>
    <n v="420"/>
    <n v="304"/>
    <x v="1"/>
  </r>
  <r>
    <x v="6"/>
    <n v="585"/>
    <n v="224"/>
    <n v="13"/>
    <n v="10"/>
    <n v="1200"/>
    <n v="900"/>
    <n v="3360"/>
    <n v="4340"/>
    <n v="-980"/>
    <n v="420"/>
    <x v="0"/>
  </r>
  <r>
    <x v="5"/>
    <n v="1350"/>
    <n v="151"/>
    <n v="15"/>
    <n v="10"/>
    <n v="1250"/>
    <n v="920"/>
    <n v="2567"/>
    <n v="3680"/>
    <n v="-1113"/>
    <n v="304"/>
    <x v="0"/>
  </r>
  <r>
    <x v="3"/>
    <n v="2000"/>
    <n v="487"/>
    <n v="16"/>
    <n v="10"/>
    <n v="1000"/>
    <n v="800"/>
    <n v="8766"/>
    <n v="6670"/>
    <n v="2096"/>
    <n v="210"/>
    <x v="1"/>
  </r>
  <r>
    <x v="5"/>
    <n v="1350"/>
    <n v="106"/>
    <n v="15"/>
    <n v="10"/>
    <n v="1250"/>
    <n v="920"/>
    <n v="1802"/>
    <n v="3230"/>
    <n v="-1428"/>
    <n v="304"/>
    <x v="0"/>
  </r>
  <r>
    <x v="0"/>
    <n v="325"/>
    <n v="208"/>
    <n v="12"/>
    <n v="10"/>
    <n v="1100"/>
    <n v="850"/>
    <n v="2912"/>
    <n v="4030"/>
    <n v="-1118"/>
    <n v="490"/>
    <x v="0"/>
  </r>
  <r>
    <x v="6"/>
    <n v="585"/>
    <n v="223"/>
    <n v="13"/>
    <n v="10"/>
    <n v="1200"/>
    <n v="900"/>
    <n v="3345"/>
    <n v="4330"/>
    <n v="-985"/>
    <n v="420"/>
    <x v="0"/>
  </r>
  <r>
    <x v="7"/>
    <n v="1090"/>
    <n v="331"/>
    <n v="14"/>
    <n v="10"/>
    <n v="1400"/>
    <n v="1000"/>
    <n v="5296"/>
    <n v="5710"/>
    <n v="-414"/>
    <n v="400"/>
    <x v="0"/>
  </r>
  <r>
    <x v="6"/>
    <n v="585"/>
    <n v="419"/>
    <n v="13"/>
    <n v="10"/>
    <n v="1200"/>
    <n v="900"/>
    <n v="6285"/>
    <n v="6290"/>
    <n v="-5"/>
    <n v="420"/>
    <x v="0"/>
  </r>
  <r>
    <x v="1"/>
    <n v="1180"/>
    <n v="133"/>
    <n v="14.5"/>
    <n v="10"/>
    <n v="1150"/>
    <n v="880"/>
    <n v="2194.5"/>
    <n v="3360"/>
    <n v="-1165.5"/>
    <n v="315"/>
    <x v="0"/>
  </r>
  <r>
    <x v="5"/>
    <n v="1350"/>
    <n v="410"/>
    <n v="15"/>
    <n v="10"/>
    <n v="1250"/>
    <n v="920"/>
    <n v="6970"/>
    <n v="6270"/>
    <n v="700"/>
    <n v="304"/>
    <x v="1"/>
  </r>
  <r>
    <x v="2"/>
    <n v="830"/>
    <n v="297"/>
    <n v="13.5"/>
    <n v="10"/>
    <n v="1300"/>
    <n v="950"/>
    <n v="4603.5"/>
    <n v="5220"/>
    <n v="-616.5"/>
    <n v="410"/>
    <x v="0"/>
  </r>
  <r>
    <x v="4"/>
    <n v="830"/>
    <n v="210"/>
    <n v="13"/>
    <n v="10"/>
    <n v="1300"/>
    <n v="900"/>
    <n v="3150"/>
    <n v="4300"/>
    <n v="-1150"/>
    <n v="435"/>
    <x v="0"/>
  </r>
  <r>
    <x v="7"/>
    <n v="1090"/>
    <n v="471"/>
    <n v="14"/>
    <n v="10"/>
    <n v="1400"/>
    <n v="1000"/>
    <n v="7536"/>
    <n v="7110"/>
    <n v="426"/>
    <n v="400"/>
    <x v="1"/>
  </r>
  <r>
    <x v="2"/>
    <n v="830"/>
    <n v="275"/>
    <n v="13.5"/>
    <n v="10"/>
    <n v="1300"/>
    <n v="950"/>
    <n v="4262.5"/>
    <n v="5000"/>
    <n v="-737.5"/>
    <n v="410"/>
    <x v="0"/>
  </r>
  <r>
    <x v="0"/>
    <n v="325"/>
    <n v="273"/>
    <n v="12"/>
    <n v="10"/>
    <n v="1100"/>
    <n v="850"/>
    <n v="3822"/>
    <n v="4680"/>
    <n v="-858"/>
    <n v="490"/>
    <x v="0"/>
  </r>
  <r>
    <x v="1"/>
    <n v="1180"/>
    <n v="171"/>
    <n v="14.5"/>
    <n v="10"/>
    <n v="1150"/>
    <n v="880"/>
    <n v="2821.5"/>
    <n v="3740"/>
    <n v="-918.5"/>
    <n v="315"/>
    <x v="0"/>
  </r>
  <r>
    <x v="1"/>
    <n v="1180"/>
    <n v="95"/>
    <n v="14.5"/>
    <n v="10"/>
    <n v="1150"/>
    <n v="880"/>
    <n v="1567.5"/>
    <n v="2980"/>
    <n v="-1412.5"/>
    <n v="315"/>
    <x v="0"/>
  </r>
  <r>
    <x v="1"/>
    <n v="1180"/>
    <n v="439"/>
    <n v="14.5"/>
    <n v="10"/>
    <n v="1150"/>
    <n v="880"/>
    <n v="7243.5"/>
    <n v="6420"/>
    <n v="823.5"/>
    <n v="315"/>
    <x v="1"/>
  </r>
  <r>
    <x v="4"/>
    <n v="830"/>
    <n v="111"/>
    <n v="13"/>
    <n v="10"/>
    <n v="1300"/>
    <n v="900"/>
    <n v="1665"/>
    <n v="3310"/>
    <n v="-1645"/>
    <n v="435"/>
    <x v="0"/>
  </r>
  <r>
    <x v="4"/>
    <n v="830"/>
    <n v="495"/>
    <n v="13"/>
    <n v="10"/>
    <n v="1300"/>
    <n v="900"/>
    <n v="7425"/>
    <n v="7150"/>
    <n v="275"/>
    <n v="435"/>
    <x v="1"/>
  </r>
  <r>
    <x v="7"/>
    <n v="1090"/>
    <n v="127"/>
    <n v="14"/>
    <n v="10"/>
    <n v="1400"/>
    <n v="1000"/>
    <n v="2032"/>
    <n v="3670"/>
    <n v="-1638"/>
    <n v="400"/>
    <x v="0"/>
  </r>
  <r>
    <x v="7"/>
    <n v="1090"/>
    <n v="351"/>
    <n v="14"/>
    <n v="10"/>
    <n v="1400"/>
    <n v="1000"/>
    <n v="5616"/>
    <n v="5910"/>
    <n v="-294"/>
    <n v="400"/>
    <x v="0"/>
  </r>
  <r>
    <x v="1"/>
    <n v="1180"/>
    <n v="272"/>
    <n v="14.5"/>
    <n v="10"/>
    <n v="1150"/>
    <n v="880"/>
    <n v="4488"/>
    <n v="4750"/>
    <n v="-262"/>
    <n v="315"/>
    <x v="0"/>
  </r>
  <r>
    <x v="4"/>
    <n v="830"/>
    <n v="52"/>
    <n v="13"/>
    <n v="10"/>
    <n v="1300"/>
    <n v="900"/>
    <n v="780"/>
    <n v="2720"/>
    <n v="-1940"/>
    <n v="435"/>
    <x v="0"/>
  </r>
  <r>
    <x v="4"/>
    <n v="830"/>
    <n v="55"/>
    <n v="13"/>
    <n v="10"/>
    <n v="1300"/>
    <n v="900"/>
    <n v="825"/>
    <n v="2750"/>
    <n v="-1925"/>
    <n v="435"/>
    <x v="0"/>
  </r>
  <r>
    <x v="1"/>
    <n v="1180"/>
    <n v="57"/>
    <n v="14.5"/>
    <n v="10"/>
    <n v="1150"/>
    <n v="880"/>
    <n v="940.5"/>
    <n v="2600"/>
    <n v="-1659.5"/>
    <n v="315"/>
    <x v="0"/>
  </r>
  <r>
    <x v="5"/>
    <n v="1350"/>
    <n v="284"/>
    <n v="15"/>
    <n v="10"/>
    <n v="1250"/>
    <n v="920"/>
    <n v="4828"/>
    <n v="5010"/>
    <n v="-182"/>
    <n v="304"/>
    <x v="0"/>
  </r>
  <r>
    <x v="5"/>
    <n v="1350"/>
    <n v="210"/>
    <n v="15"/>
    <n v="10"/>
    <n v="1250"/>
    <n v="920"/>
    <n v="3570"/>
    <n v="4270"/>
    <n v="-700"/>
    <n v="304"/>
    <x v="0"/>
  </r>
  <r>
    <x v="6"/>
    <n v="585"/>
    <n v="289"/>
    <n v="13"/>
    <n v="10"/>
    <n v="1200"/>
    <n v="900"/>
    <n v="4335"/>
    <n v="4990"/>
    <n v="-655"/>
    <n v="420"/>
    <x v="0"/>
  </r>
  <r>
    <x v="2"/>
    <n v="830"/>
    <n v="382"/>
    <n v="13.5"/>
    <n v="10"/>
    <n v="1300"/>
    <n v="950"/>
    <n v="5921"/>
    <n v="6070"/>
    <n v="-149"/>
    <n v="410"/>
    <x v="0"/>
  </r>
  <r>
    <x v="7"/>
    <n v="1090"/>
    <n v="60"/>
    <n v="14"/>
    <n v="10"/>
    <n v="1400"/>
    <n v="1000"/>
    <n v="960"/>
    <n v="3000"/>
    <n v="-2040"/>
    <n v="400"/>
    <x v="0"/>
  </r>
  <r>
    <x v="0"/>
    <n v="325"/>
    <n v="205"/>
    <n v="12"/>
    <n v="10"/>
    <n v="1100"/>
    <n v="850"/>
    <n v="2870"/>
    <n v="4000"/>
    <n v="-1130"/>
    <n v="490"/>
    <x v="0"/>
  </r>
  <r>
    <x v="5"/>
    <n v="1350"/>
    <n v="119"/>
    <n v="15"/>
    <n v="10"/>
    <n v="1250"/>
    <n v="920"/>
    <n v="2023"/>
    <n v="3360"/>
    <n v="-1337"/>
    <n v="304"/>
    <x v="0"/>
  </r>
  <r>
    <x v="6"/>
    <n v="585"/>
    <n v="321"/>
    <n v="13"/>
    <n v="10"/>
    <n v="1200"/>
    <n v="900"/>
    <n v="4815"/>
    <n v="5310"/>
    <n v="-495"/>
    <n v="420"/>
    <x v="0"/>
  </r>
  <r>
    <x v="5"/>
    <n v="1350"/>
    <n v="404"/>
    <n v="15"/>
    <n v="10"/>
    <n v="1250"/>
    <n v="920"/>
    <n v="6868"/>
    <n v="6210"/>
    <n v="658"/>
    <n v="304"/>
    <x v="1"/>
  </r>
  <r>
    <x v="5"/>
    <n v="1350"/>
    <n v="97"/>
    <n v="15"/>
    <n v="10"/>
    <n v="1250"/>
    <n v="920"/>
    <n v="1649"/>
    <n v="3140"/>
    <n v="-1491"/>
    <n v="304"/>
    <x v="0"/>
  </r>
  <r>
    <x v="3"/>
    <n v="2000"/>
    <n v="369"/>
    <n v="16"/>
    <n v="10"/>
    <n v="1000"/>
    <n v="800"/>
    <n v="6642"/>
    <n v="5490"/>
    <n v="1152"/>
    <n v="210"/>
    <x v="1"/>
  </r>
  <r>
    <x v="2"/>
    <n v="830"/>
    <n v="139"/>
    <n v="13.5"/>
    <n v="10"/>
    <n v="1300"/>
    <n v="950"/>
    <n v="2154.5"/>
    <n v="3640"/>
    <n v="-1485.5"/>
    <n v="410"/>
    <x v="0"/>
  </r>
  <r>
    <x v="4"/>
    <n v="830"/>
    <n v="381"/>
    <n v="13"/>
    <n v="10"/>
    <n v="1300"/>
    <n v="900"/>
    <n v="5715"/>
    <n v="6010"/>
    <n v="-295"/>
    <n v="435"/>
    <x v="0"/>
  </r>
  <r>
    <x v="2"/>
    <n v="830"/>
    <n v="406"/>
    <n v="13.5"/>
    <n v="10"/>
    <n v="1300"/>
    <n v="950"/>
    <n v="6293"/>
    <n v="6310"/>
    <n v="-17"/>
    <n v="410"/>
    <x v="0"/>
  </r>
  <r>
    <x v="6"/>
    <n v="585"/>
    <n v="323"/>
    <n v="13"/>
    <n v="10"/>
    <n v="1200"/>
    <n v="900"/>
    <n v="4845"/>
    <n v="5330"/>
    <n v="-485"/>
    <n v="420"/>
    <x v="0"/>
  </r>
  <r>
    <x v="2"/>
    <n v="830"/>
    <n v="360"/>
    <n v="13.5"/>
    <n v="10"/>
    <n v="1300"/>
    <n v="950"/>
    <n v="5580"/>
    <n v="5850"/>
    <n v="-270"/>
    <n v="410"/>
    <x v="0"/>
  </r>
  <r>
    <x v="4"/>
    <n v="830"/>
    <n v="423"/>
    <n v="13"/>
    <n v="10"/>
    <n v="1300"/>
    <n v="900"/>
    <n v="6345"/>
    <n v="6430"/>
    <n v="-85"/>
    <n v="435"/>
    <x v="0"/>
  </r>
  <r>
    <x v="7"/>
    <n v="1090"/>
    <n v="203"/>
    <n v="14"/>
    <n v="10"/>
    <n v="1400"/>
    <n v="1000"/>
    <n v="3248"/>
    <n v="4430"/>
    <n v="-1182"/>
    <n v="400"/>
    <x v="0"/>
  </r>
  <r>
    <x v="4"/>
    <n v="830"/>
    <n v="309"/>
    <n v="13"/>
    <n v="10"/>
    <n v="1300"/>
    <n v="900"/>
    <n v="4635"/>
    <n v="5290"/>
    <n v="-655"/>
    <n v="435"/>
    <x v="0"/>
  </r>
  <r>
    <x v="5"/>
    <n v="1350"/>
    <n v="420"/>
    <n v="15"/>
    <n v="10"/>
    <n v="1250"/>
    <n v="920"/>
    <n v="7140"/>
    <n v="6370"/>
    <n v="770"/>
    <n v="304"/>
    <x v="1"/>
  </r>
  <r>
    <x v="1"/>
    <n v="1180"/>
    <n v="108"/>
    <n v="14.5"/>
    <n v="10"/>
    <n v="1150"/>
    <n v="880"/>
    <n v="1782"/>
    <n v="3110"/>
    <n v="-1328"/>
    <n v="315"/>
    <x v="0"/>
  </r>
  <r>
    <x v="1"/>
    <n v="1180"/>
    <n v="403"/>
    <n v="14.5"/>
    <n v="10"/>
    <n v="1150"/>
    <n v="880"/>
    <n v="6649.5"/>
    <n v="6060"/>
    <n v="589.5"/>
    <n v="315"/>
    <x v="1"/>
  </r>
  <r>
    <x v="6"/>
    <n v="585"/>
    <n v="156"/>
    <n v="13"/>
    <n v="10"/>
    <n v="1200"/>
    <n v="900"/>
    <n v="2340"/>
    <n v="3660"/>
    <n v="-1320"/>
    <n v="420"/>
    <x v="0"/>
  </r>
  <r>
    <x v="2"/>
    <n v="830"/>
    <n v="294"/>
    <n v="13.5"/>
    <n v="10"/>
    <n v="1300"/>
    <n v="950"/>
    <n v="4557"/>
    <n v="5190"/>
    <n v="-633"/>
    <n v="410"/>
    <x v="0"/>
  </r>
  <r>
    <x v="3"/>
    <n v="2000"/>
    <n v="499"/>
    <n v="16"/>
    <n v="10"/>
    <n v="1000"/>
    <n v="800"/>
    <n v="8982"/>
    <n v="6790"/>
    <n v="2192"/>
    <n v="210"/>
    <x v="1"/>
  </r>
  <r>
    <x v="7"/>
    <n v="1090"/>
    <n v="296"/>
    <n v="14"/>
    <n v="10"/>
    <n v="1400"/>
    <n v="1000"/>
    <n v="4736"/>
    <n v="5360"/>
    <n v="-624"/>
    <n v="400"/>
    <x v="0"/>
  </r>
  <r>
    <x v="3"/>
    <n v="2000"/>
    <n v="190"/>
    <n v="16"/>
    <n v="10"/>
    <n v="1000"/>
    <n v="800"/>
    <n v="3420"/>
    <n v="3700"/>
    <n v="-280"/>
    <n v="210"/>
    <x v="0"/>
  </r>
  <r>
    <x v="7"/>
    <n v="1090"/>
    <n v="57"/>
    <n v="14"/>
    <n v="10"/>
    <n v="1400"/>
    <n v="1000"/>
    <n v="912"/>
    <n v="2970"/>
    <n v="-2058"/>
    <n v="400"/>
    <x v="0"/>
  </r>
  <r>
    <x v="4"/>
    <n v="830"/>
    <n v="401"/>
    <n v="13"/>
    <n v="10"/>
    <n v="1300"/>
    <n v="900"/>
    <n v="6015"/>
    <n v="6210"/>
    <n v="-195"/>
    <n v="435"/>
    <x v="0"/>
  </r>
  <r>
    <x v="5"/>
    <n v="1350"/>
    <n v="143"/>
    <n v="15"/>
    <n v="10"/>
    <n v="1250"/>
    <n v="920"/>
    <n v="2431"/>
    <n v="3600"/>
    <n v="-1169"/>
    <n v="304"/>
    <x v="0"/>
  </r>
  <r>
    <x v="6"/>
    <n v="585"/>
    <n v="476"/>
    <n v="13"/>
    <n v="10"/>
    <n v="1200"/>
    <n v="900"/>
    <n v="7140"/>
    <n v="6860"/>
    <n v="280"/>
    <n v="420"/>
    <x v="1"/>
  </r>
  <r>
    <x v="0"/>
    <n v="325"/>
    <n v="130"/>
    <n v="12"/>
    <n v="10"/>
    <n v="1100"/>
    <n v="850"/>
    <n v="1820"/>
    <n v="3250"/>
    <n v="-1430"/>
    <n v="490"/>
    <x v="0"/>
  </r>
  <r>
    <x v="2"/>
    <n v="830"/>
    <n v="133"/>
    <n v="13.5"/>
    <n v="10"/>
    <n v="1300"/>
    <n v="950"/>
    <n v="2061.5"/>
    <n v="3580"/>
    <n v="-1518.5"/>
    <n v="410"/>
    <x v="0"/>
  </r>
  <r>
    <x v="3"/>
    <n v="2000"/>
    <n v="291"/>
    <n v="16"/>
    <n v="10"/>
    <n v="1000"/>
    <n v="800"/>
    <n v="5238"/>
    <n v="4710"/>
    <n v="528"/>
    <n v="210"/>
    <x v="1"/>
  </r>
  <r>
    <x v="4"/>
    <n v="830"/>
    <n v="142"/>
    <n v="13"/>
    <n v="10"/>
    <n v="1300"/>
    <n v="900"/>
    <n v="2130"/>
    <n v="3620"/>
    <n v="-1490"/>
    <n v="435"/>
    <x v="0"/>
  </r>
  <r>
    <x v="4"/>
    <n v="830"/>
    <n v="93"/>
    <n v="13"/>
    <n v="10"/>
    <n v="1300"/>
    <n v="900"/>
    <n v="1395"/>
    <n v="3130"/>
    <n v="-1735"/>
    <n v="435"/>
    <x v="0"/>
  </r>
  <r>
    <x v="6"/>
    <n v="585"/>
    <n v="470"/>
    <n v="13"/>
    <n v="10"/>
    <n v="1200"/>
    <n v="900"/>
    <n v="7050"/>
    <n v="6800"/>
    <n v="250"/>
    <n v="420"/>
    <x v="1"/>
  </r>
  <r>
    <x v="7"/>
    <n v="1090"/>
    <n v="85"/>
    <n v="14"/>
    <n v="10"/>
    <n v="1400"/>
    <n v="1000"/>
    <n v="1360"/>
    <n v="3250"/>
    <n v="-1890"/>
    <n v="400"/>
    <x v="0"/>
  </r>
  <r>
    <x v="1"/>
    <n v="1180"/>
    <n v="205"/>
    <n v="14.5"/>
    <n v="10"/>
    <n v="1150"/>
    <n v="880"/>
    <n v="3382.5"/>
    <n v="4080"/>
    <n v="-697.5"/>
    <n v="315"/>
    <x v="0"/>
  </r>
  <r>
    <x v="7"/>
    <n v="1090"/>
    <n v="304"/>
    <n v="14"/>
    <n v="10"/>
    <n v="1400"/>
    <n v="1000"/>
    <n v="4864"/>
    <n v="5440"/>
    <n v="-576"/>
    <n v="400"/>
    <x v="0"/>
  </r>
  <r>
    <x v="2"/>
    <n v="830"/>
    <n v="265"/>
    <n v="13.5"/>
    <n v="10"/>
    <n v="1300"/>
    <n v="950"/>
    <n v="4107.5"/>
    <n v="4900"/>
    <n v="-792.5"/>
    <n v="410"/>
    <x v="0"/>
  </r>
  <r>
    <x v="7"/>
    <n v="1090"/>
    <n v="301"/>
    <n v="14"/>
    <n v="10"/>
    <n v="1400"/>
    <n v="1000"/>
    <n v="4816"/>
    <n v="5410"/>
    <n v="-594"/>
    <n v="400"/>
    <x v="0"/>
  </r>
  <r>
    <x v="3"/>
    <n v="2000"/>
    <n v="371"/>
    <n v="16"/>
    <n v="10"/>
    <n v="1000"/>
    <n v="800"/>
    <n v="6678"/>
    <n v="5510"/>
    <n v="1168"/>
    <n v="210"/>
    <x v="1"/>
  </r>
  <r>
    <x v="0"/>
    <n v="325"/>
    <n v="481"/>
    <n v="12"/>
    <n v="10"/>
    <n v="1100"/>
    <n v="850"/>
    <n v="6734"/>
    <n v="6760"/>
    <n v="-26"/>
    <n v="490"/>
    <x v="0"/>
  </r>
  <r>
    <x v="2"/>
    <n v="830"/>
    <n v="327"/>
    <n v="13.5"/>
    <n v="10"/>
    <n v="1300"/>
    <n v="950"/>
    <n v="5068.5"/>
    <n v="5520"/>
    <n v="-451.5"/>
    <n v="410"/>
    <x v="0"/>
  </r>
  <r>
    <x v="1"/>
    <n v="1180"/>
    <n v="204"/>
    <n v="14.5"/>
    <n v="10"/>
    <n v="1150"/>
    <n v="880"/>
    <n v="3366"/>
    <n v="4070"/>
    <n v="-704"/>
    <n v="315"/>
    <x v="0"/>
  </r>
  <r>
    <x v="6"/>
    <n v="585"/>
    <n v="398"/>
    <n v="13"/>
    <n v="10"/>
    <n v="1200"/>
    <n v="900"/>
    <n v="5970"/>
    <n v="6080"/>
    <n v="-110"/>
    <n v="420"/>
    <x v="0"/>
  </r>
  <r>
    <x v="2"/>
    <n v="830"/>
    <n v="413"/>
    <n v="13.5"/>
    <n v="10"/>
    <n v="1300"/>
    <n v="950"/>
    <n v="6401.5"/>
    <n v="6380"/>
    <n v="21.5"/>
    <n v="410"/>
    <x v="1"/>
  </r>
  <r>
    <x v="1"/>
    <n v="1180"/>
    <n v="222"/>
    <n v="14.5"/>
    <n v="10"/>
    <n v="1150"/>
    <n v="880"/>
    <n v="3663"/>
    <n v="4250"/>
    <n v="-587"/>
    <n v="315"/>
    <x v="0"/>
  </r>
  <r>
    <x v="7"/>
    <n v="1090"/>
    <n v="277"/>
    <n v="14"/>
    <n v="10"/>
    <n v="1400"/>
    <n v="1000"/>
    <n v="4432"/>
    <n v="5170"/>
    <n v="-738"/>
    <n v="400"/>
    <x v="0"/>
  </r>
  <r>
    <x v="6"/>
    <n v="585"/>
    <n v="487"/>
    <n v="13"/>
    <n v="10"/>
    <n v="1200"/>
    <n v="900"/>
    <n v="7305"/>
    <n v="6970"/>
    <n v="335"/>
    <n v="420"/>
    <x v="1"/>
  </r>
  <r>
    <x v="3"/>
    <n v="2000"/>
    <n v="296"/>
    <n v="16"/>
    <n v="10"/>
    <n v="1000"/>
    <n v="800"/>
    <n v="5328"/>
    <n v="4760"/>
    <n v="568"/>
    <n v="210"/>
    <x v="1"/>
  </r>
  <r>
    <x v="2"/>
    <n v="830"/>
    <n v="83"/>
    <n v="13.5"/>
    <n v="10"/>
    <n v="1300"/>
    <n v="950"/>
    <n v="1286.5"/>
    <n v="3080"/>
    <n v="-1793.5"/>
    <n v="410"/>
    <x v="0"/>
  </r>
  <r>
    <x v="2"/>
    <n v="830"/>
    <n v="178"/>
    <n v="13.5"/>
    <n v="10"/>
    <n v="1300"/>
    <n v="950"/>
    <n v="2759"/>
    <n v="4030"/>
    <n v="-1271"/>
    <n v="410"/>
    <x v="0"/>
  </r>
  <r>
    <x v="3"/>
    <n v="2000"/>
    <n v="138"/>
    <n v="16"/>
    <n v="10"/>
    <n v="1000"/>
    <n v="800"/>
    <n v="2484"/>
    <n v="3180"/>
    <n v="-696"/>
    <n v="210"/>
    <x v="0"/>
  </r>
  <r>
    <x v="1"/>
    <n v="1180"/>
    <n v="376"/>
    <n v="14.5"/>
    <n v="10"/>
    <n v="1150"/>
    <n v="880"/>
    <n v="6204"/>
    <n v="5790"/>
    <n v="414"/>
    <n v="315"/>
    <x v="1"/>
  </r>
  <r>
    <x v="6"/>
    <n v="585"/>
    <n v="372"/>
    <n v="13"/>
    <n v="10"/>
    <n v="1200"/>
    <n v="900"/>
    <n v="5580"/>
    <n v="5820"/>
    <n v="-240"/>
    <n v="420"/>
    <x v="0"/>
  </r>
  <r>
    <x v="5"/>
    <n v="1350"/>
    <n v="453"/>
    <n v="15"/>
    <n v="10"/>
    <n v="1250"/>
    <n v="920"/>
    <n v="7701"/>
    <n v="6700"/>
    <n v="1001"/>
    <n v="304"/>
    <x v="1"/>
  </r>
  <r>
    <x v="1"/>
    <n v="1180"/>
    <n v="143"/>
    <n v="14.5"/>
    <n v="10"/>
    <n v="1150"/>
    <n v="880"/>
    <n v="2359.5"/>
    <n v="3460"/>
    <n v="-1100.5"/>
    <n v="315"/>
    <x v="0"/>
  </r>
  <r>
    <x v="2"/>
    <n v="830"/>
    <n v="148"/>
    <n v="13.5"/>
    <n v="10"/>
    <n v="1300"/>
    <n v="950"/>
    <n v="2294"/>
    <n v="3730"/>
    <n v="-1436"/>
    <n v="410"/>
    <x v="0"/>
  </r>
  <r>
    <x v="6"/>
    <n v="585"/>
    <n v="408"/>
    <n v="13"/>
    <n v="10"/>
    <n v="1200"/>
    <n v="900"/>
    <n v="6120"/>
    <n v="6180"/>
    <n v="-60"/>
    <n v="420"/>
    <x v="0"/>
  </r>
  <r>
    <x v="2"/>
    <n v="830"/>
    <n v="395"/>
    <n v="13.5"/>
    <n v="10"/>
    <n v="1300"/>
    <n v="950"/>
    <n v="6122.5"/>
    <n v="6200"/>
    <n v="-77.5"/>
    <n v="410"/>
    <x v="0"/>
  </r>
  <r>
    <x v="4"/>
    <n v="830"/>
    <n v="66"/>
    <n v="13"/>
    <n v="10"/>
    <n v="1300"/>
    <n v="900"/>
    <n v="990"/>
    <n v="2860"/>
    <n v="-1870"/>
    <n v="435"/>
    <x v="0"/>
  </r>
  <r>
    <x v="7"/>
    <n v="1090"/>
    <n v="222"/>
    <n v="14"/>
    <n v="10"/>
    <n v="1400"/>
    <n v="1000"/>
    <n v="3552"/>
    <n v="4620"/>
    <n v="-1068"/>
    <n v="400"/>
    <x v="0"/>
  </r>
  <r>
    <x v="5"/>
    <n v="1350"/>
    <n v="398"/>
    <n v="15"/>
    <n v="10"/>
    <n v="1250"/>
    <n v="920"/>
    <n v="6766"/>
    <n v="6150"/>
    <n v="616"/>
    <n v="304"/>
    <x v="1"/>
  </r>
  <r>
    <x v="5"/>
    <n v="1350"/>
    <n v="230"/>
    <n v="15"/>
    <n v="10"/>
    <n v="1250"/>
    <n v="920"/>
    <n v="3910"/>
    <n v="4470"/>
    <n v="-560"/>
    <n v="304"/>
    <x v="0"/>
  </r>
  <r>
    <x v="2"/>
    <n v="830"/>
    <n v="131"/>
    <n v="13.5"/>
    <n v="10"/>
    <n v="1300"/>
    <n v="950"/>
    <n v="2030.5"/>
    <n v="3560"/>
    <n v="-1529.5"/>
    <n v="410"/>
    <x v="0"/>
  </r>
  <r>
    <x v="5"/>
    <n v="1350"/>
    <n v="498"/>
    <n v="15"/>
    <n v="10"/>
    <n v="1250"/>
    <n v="920"/>
    <n v="8466"/>
    <n v="7150"/>
    <n v="1316"/>
    <n v="304"/>
    <x v="1"/>
  </r>
  <r>
    <x v="7"/>
    <n v="1090"/>
    <n v="306"/>
    <n v="14"/>
    <n v="10"/>
    <n v="1400"/>
    <n v="1000"/>
    <n v="4896"/>
    <n v="5460"/>
    <n v="-564"/>
    <n v="400"/>
    <x v="0"/>
  </r>
  <r>
    <x v="7"/>
    <n v="1090"/>
    <n v="203"/>
    <n v="14"/>
    <n v="10"/>
    <n v="1400"/>
    <n v="1000"/>
    <n v="3248"/>
    <n v="4430"/>
    <n v="-1182"/>
    <n v="400"/>
    <x v="0"/>
  </r>
  <r>
    <x v="1"/>
    <n v="1180"/>
    <n v="453"/>
    <n v="14.5"/>
    <n v="10"/>
    <n v="1150"/>
    <n v="880"/>
    <n v="7474.5"/>
    <n v="6560"/>
    <n v="914.5"/>
    <n v="315"/>
    <x v="1"/>
  </r>
  <r>
    <x v="5"/>
    <n v="1350"/>
    <n v="392"/>
    <n v="15"/>
    <n v="10"/>
    <n v="1250"/>
    <n v="920"/>
    <n v="6664"/>
    <n v="6090"/>
    <n v="574"/>
    <n v="304"/>
    <x v="1"/>
  </r>
  <r>
    <x v="7"/>
    <n v="1090"/>
    <n v="364"/>
    <n v="14"/>
    <n v="10"/>
    <n v="1400"/>
    <n v="1000"/>
    <n v="5824"/>
    <n v="6040"/>
    <n v="-216"/>
    <n v="400"/>
    <x v="0"/>
  </r>
  <r>
    <x v="2"/>
    <n v="830"/>
    <n v="90"/>
    <n v="13.5"/>
    <n v="10"/>
    <n v="1300"/>
    <n v="950"/>
    <n v="1395"/>
    <n v="3150"/>
    <n v="-1755"/>
    <n v="410"/>
    <x v="0"/>
  </r>
  <r>
    <x v="6"/>
    <n v="585"/>
    <n v="438"/>
    <n v="13"/>
    <n v="10"/>
    <n v="1200"/>
    <n v="900"/>
    <n v="6570"/>
    <n v="6480"/>
    <n v="90"/>
    <n v="420"/>
    <x v="1"/>
  </r>
  <r>
    <x v="7"/>
    <n v="1090"/>
    <n v="242"/>
    <n v="14"/>
    <n v="10"/>
    <n v="1400"/>
    <n v="1000"/>
    <n v="3872"/>
    <n v="4820"/>
    <n v="-948"/>
    <n v="400"/>
    <x v="0"/>
  </r>
  <r>
    <x v="6"/>
    <n v="585"/>
    <n v="327"/>
    <n v="13"/>
    <n v="10"/>
    <n v="1200"/>
    <n v="900"/>
    <n v="4905"/>
    <n v="5370"/>
    <n v="-465"/>
    <n v="420"/>
    <x v="0"/>
  </r>
  <r>
    <x v="7"/>
    <n v="1090"/>
    <n v="286"/>
    <n v="14"/>
    <n v="10"/>
    <n v="1400"/>
    <n v="1000"/>
    <n v="4576"/>
    <n v="5260"/>
    <n v="-684"/>
    <n v="400"/>
    <x v="0"/>
  </r>
  <r>
    <x v="6"/>
    <n v="585"/>
    <n v="270"/>
    <n v="13"/>
    <n v="10"/>
    <n v="1200"/>
    <n v="900"/>
    <n v="4050"/>
    <n v="4800"/>
    <n v="-750"/>
    <n v="420"/>
    <x v="0"/>
  </r>
  <r>
    <x v="5"/>
    <n v="1350"/>
    <n v="246"/>
    <n v="15"/>
    <n v="10"/>
    <n v="1250"/>
    <n v="920"/>
    <n v="4182"/>
    <n v="4630"/>
    <n v="-448"/>
    <n v="304"/>
    <x v="0"/>
  </r>
  <r>
    <x v="3"/>
    <n v="2000"/>
    <n v="188"/>
    <n v="16"/>
    <n v="10"/>
    <n v="1000"/>
    <n v="800"/>
    <n v="3384"/>
    <n v="3680"/>
    <n v="-296"/>
    <n v="210"/>
    <x v="0"/>
  </r>
  <r>
    <x v="3"/>
    <n v="2000"/>
    <n v="484"/>
    <n v="16"/>
    <n v="10"/>
    <n v="1000"/>
    <n v="800"/>
    <n v="8712"/>
    <n v="6640"/>
    <n v="2072"/>
    <n v="210"/>
    <x v="1"/>
  </r>
  <r>
    <x v="1"/>
    <n v="1180"/>
    <n v="148"/>
    <n v="14.5"/>
    <n v="10"/>
    <n v="1150"/>
    <n v="880"/>
    <n v="2442"/>
    <n v="3510"/>
    <n v="-1068"/>
    <n v="315"/>
    <x v="0"/>
  </r>
  <r>
    <x v="5"/>
    <n v="1350"/>
    <n v="331"/>
    <n v="15"/>
    <n v="10"/>
    <n v="1250"/>
    <n v="920"/>
    <n v="5627"/>
    <n v="5480"/>
    <n v="147"/>
    <n v="304"/>
    <x v="1"/>
  </r>
  <r>
    <x v="2"/>
    <n v="830"/>
    <n v="452"/>
    <n v="13.5"/>
    <n v="10"/>
    <n v="1300"/>
    <n v="950"/>
    <n v="7006"/>
    <n v="6770"/>
    <n v="236"/>
    <n v="410"/>
    <x v="1"/>
  </r>
  <r>
    <x v="1"/>
    <n v="1180"/>
    <n v="237"/>
    <n v="14.5"/>
    <n v="10"/>
    <n v="1150"/>
    <n v="880"/>
    <n v="3910.5"/>
    <n v="4400"/>
    <n v="-489.5"/>
    <n v="315"/>
    <x v="0"/>
  </r>
  <r>
    <x v="0"/>
    <n v="325"/>
    <n v="352"/>
    <n v="12"/>
    <n v="10"/>
    <n v="1100"/>
    <n v="850"/>
    <n v="4928"/>
    <n v="5470"/>
    <n v="-542"/>
    <n v="490"/>
    <x v="0"/>
  </r>
  <r>
    <x v="0"/>
    <n v="325"/>
    <n v="376"/>
    <n v="12"/>
    <n v="10"/>
    <n v="1100"/>
    <n v="850"/>
    <n v="5264"/>
    <n v="5710"/>
    <n v="-446"/>
    <n v="490"/>
    <x v="0"/>
  </r>
  <r>
    <x v="7"/>
    <n v="1090"/>
    <n v="89"/>
    <n v="14"/>
    <n v="10"/>
    <n v="1400"/>
    <n v="1000"/>
    <n v="1424"/>
    <n v="3290"/>
    <n v="-1866"/>
    <n v="400"/>
    <x v="0"/>
  </r>
  <r>
    <x v="1"/>
    <n v="1180"/>
    <n v="454"/>
    <n v="14.5"/>
    <n v="10"/>
    <n v="1150"/>
    <n v="880"/>
    <n v="7491"/>
    <n v="6570"/>
    <n v="921"/>
    <n v="315"/>
    <x v="1"/>
  </r>
  <r>
    <x v="4"/>
    <n v="830"/>
    <n v="181"/>
    <n v="13"/>
    <n v="10"/>
    <n v="1300"/>
    <n v="900"/>
    <n v="2715"/>
    <n v="4010"/>
    <n v="-1295"/>
    <n v="435"/>
    <x v="0"/>
  </r>
  <r>
    <x v="0"/>
    <n v="325"/>
    <n v="411"/>
    <n v="12"/>
    <n v="10"/>
    <n v="1100"/>
    <n v="850"/>
    <n v="5754"/>
    <n v="6060"/>
    <n v="-306"/>
    <n v="490"/>
    <x v="0"/>
  </r>
  <r>
    <x v="5"/>
    <n v="1350"/>
    <n v="448"/>
    <n v="15"/>
    <n v="10"/>
    <n v="1250"/>
    <n v="920"/>
    <n v="7616"/>
    <n v="6650"/>
    <n v="966"/>
    <n v="304"/>
    <x v="1"/>
  </r>
  <r>
    <x v="7"/>
    <n v="1090"/>
    <n v="165"/>
    <n v="14"/>
    <n v="10"/>
    <n v="1400"/>
    <n v="1000"/>
    <n v="2640"/>
    <n v="4050"/>
    <n v="-1410"/>
    <n v="400"/>
    <x v="0"/>
  </r>
  <r>
    <x v="1"/>
    <n v="1180"/>
    <n v="270"/>
    <n v="14.5"/>
    <n v="10"/>
    <n v="1150"/>
    <n v="880"/>
    <n v="4455"/>
    <n v="4730"/>
    <n v="-275"/>
    <n v="315"/>
    <x v="0"/>
  </r>
  <r>
    <x v="3"/>
    <n v="2000"/>
    <n v="90"/>
    <n v="16"/>
    <n v="10"/>
    <n v="1000"/>
    <n v="800"/>
    <n v="1620"/>
    <n v="2700"/>
    <n v="-1080"/>
    <n v="210"/>
    <x v="0"/>
  </r>
  <r>
    <x v="3"/>
    <n v="2000"/>
    <n v="196"/>
    <n v="16"/>
    <n v="10"/>
    <n v="1000"/>
    <n v="800"/>
    <n v="3528"/>
    <n v="3760"/>
    <n v="-232"/>
    <n v="210"/>
    <x v="0"/>
  </r>
  <r>
    <x v="3"/>
    <n v="2000"/>
    <n v="152"/>
    <n v="16"/>
    <n v="10"/>
    <n v="1000"/>
    <n v="800"/>
    <n v="2736"/>
    <n v="3320"/>
    <n v="-584"/>
    <n v="210"/>
    <x v="0"/>
  </r>
  <r>
    <x v="4"/>
    <n v="830"/>
    <n v="461"/>
    <n v="13"/>
    <n v="10"/>
    <n v="1300"/>
    <n v="900"/>
    <n v="6915"/>
    <n v="6810"/>
    <n v="105"/>
    <n v="435"/>
    <x v="1"/>
  </r>
  <r>
    <x v="4"/>
    <n v="830"/>
    <n v="373"/>
    <n v="13"/>
    <n v="10"/>
    <n v="1300"/>
    <n v="900"/>
    <n v="5595"/>
    <n v="5930"/>
    <n v="-335"/>
    <n v="435"/>
    <x v="0"/>
  </r>
  <r>
    <x v="7"/>
    <n v="1090"/>
    <n v="320"/>
    <n v="14"/>
    <n v="10"/>
    <n v="1400"/>
    <n v="1000"/>
    <n v="5120"/>
    <n v="5600"/>
    <n v="-480"/>
    <n v="400"/>
    <x v="0"/>
  </r>
  <r>
    <x v="2"/>
    <n v="830"/>
    <n v="470"/>
    <n v="13.5"/>
    <n v="10"/>
    <n v="1300"/>
    <n v="950"/>
    <n v="7285"/>
    <n v="6950"/>
    <n v="335"/>
    <n v="410"/>
    <x v="1"/>
  </r>
  <r>
    <x v="6"/>
    <n v="585"/>
    <n v="244"/>
    <n v="13"/>
    <n v="10"/>
    <n v="1200"/>
    <n v="900"/>
    <n v="3660"/>
    <n v="4540"/>
    <n v="-880"/>
    <n v="420"/>
    <x v="0"/>
  </r>
  <r>
    <x v="0"/>
    <n v="325"/>
    <n v="329"/>
    <n v="12"/>
    <n v="10"/>
    <n v="1100"/>
    <n v="850"/>
    <n v="4606"/>
    <n v="5240"/>
    <n v="-634"/>
    <n v="490"/>
    <x v="0"/>
  </r>
  <r>
    <x v="2"/>
    <n v="830"/>
    <n v="89"/>
    <n v="13.5"/>
    <n v="10"/>
    <n v="1300"/>
    <n v="950"/>
    <n v="1379.5"/>
    <n v="3140"/>
    <n v="-1760.5"/>
    <n v="410"/>
    <x v="0"/>
  </r>
  <r>
    <x v="0"/>
    <n v="325"/>
    <n v="238"/>
    <n v="12"/>
    <n v="10"/>
    <n v="1100"/>
    <n v="850"/>
    <n v="3332"/>
    <n v="4330"/>
    <n v="-998"/>
    <n v="490"/>
    <x v="0"/>
  </r>
  <r>
    <x v="5"/>
    <n v="1350"/>
    <n v="73"/>
    <n v="15"/>
    <n v="10"/>
    <n v="1250"/>
    <n v="920"/>
    <n v="1241"/>
    <n v="2900"/>
    <n v="-1659"/>
    <n v="304"/>
    <x v="0"/>
  </r>
  <r>
    <x v="3"/>
    <n v="2000"/>
    <n v="53"/>
    <n v="16"/>
    <n v="10"/>
    <n v="1000"/>
    <n v="800"/>
    <n v="954"/>
    <n v="2330"/>
    <n v="-1376"/>
    <n v="210"/>
    <x v="0"/>
  </r>
  <r>
    <x v="2"/>
    <n v="830"/>
    <n v="339"/>
    <n v="13.5"/>
    <n v="10"/>
    <n v="1300"/>
    <n v="950"/>
    <n v="5254.5"/>
    <n v="5640"/>
    <n v="-385.5"/>
    <n v="410"/>
    <x v="0"/>
  </r>
  <r>
    <x v="6"/>
    <n v="585"/>
    <n v="482"/>
    <n v="13"/>
    <n v="10"/>
    <n v="1200"/>
    <n v="900"/>
    <n v="7230"/>
    <n v="6920"/>
    <n v="310"/>
    <n v="420"/>
    <x v="1"/>
  </r>
  <r>
    <x v="0"/>
    <n v="325"/>
    <n v="230"/>
    <n v="12"/>
    <n v="10"/>
    <n v="1100"/>
    <n v="850"/>
    <n v="3220"/>
    <n v="4250"/>
    <n v="-1030"/>
    <n v="490"/>
    <x v="0"/>
  </r>
  <r>
    <x v="3"/>
    <n v="2000"/>
    <n v="165"/>
    <n v="16"/>
    <n v="10"/>
    <n v="1000"/>
    <n v="800"/>
    <n v="2970"/>
    <n v="3450"/>
    <n v="-480"/>
    <n v="210"/>
    <x v="0"/>
  </r>
  <r>
    <x v="0"/>
    <n v="325"/>
    <n v="414"/>
    <n v="12"/>
    <n v="10"/>
    <n v="1100"/>
    <n v="850"/>
    <n v="5796"/>
    <n v="6090"/>
    <n v="-294"/>
    <n v="490"/>
    <x v="0"/>
  </r>
  <r>
    <x v="1"/>
    <n v="1180"/>
    <n v="400"/>
    <n v="14.5"/>
    <n v="10"/>
    <n v="1150"/>
    <n v="880"/>
    <n v="6600"/>
    <n v="6030"/>
    <n v="570"/>
    <n v="315"/>
    <x v="1"/>
  </r>
  <r>
    <x v="4"/>
    <n v="830"/>
    <n v="230"/>
    <n v="13"/>
    <n v="10"/>
    <n v="1300"/>
    <n v="900"/>
    <n v="3450"/>
    <n v="4500"/>
    <n v="-1050"/>
    <n v="435"/>
    <x v="0"/>
  </r>
  <r>
    <x v="4"/>
    <n v="830"/>
    <n v="218"/>
    <n v="13"/>
    <n v="10"/>
    <n v="1300"/>
    <n v="900"/>
    <n v="3270"/>
    <n v="4380"/>
    <n v="-1110"/>
    <n v="435"/>
    <x v="0"/>
  </r>
  <r>
    <x v="6"/>
    <n v="585"/>
    <n v="298"/>
    <n v="13"/>
    <n v="10"/>
    <n v="1200"/>
    <n v="900"/>
    <n v="4470"/>
    <n v="5080"/>
    <n v="-610"/>
    <n v="420"/>
    <x v="0"/>
  </r>
  <r>
    <x v="5"/>
    <n v="1350"/>
    <n v="103"/>
    <n v="15"/>
    <n v="10"/>
    <n v="1250"/>
    <n v="920"/>
    <n v="1751"/>
    <n v="3200"/>
    <n v="-1449"/>
    <n v="304"/>
    <x v="0"/>
  </r>
  <r>
    <x v="4"/>
    <n v="830"/>
    <n v="406"/>
    <n v="13"/>
    <n v="10"/>
    <n v="1300"/>
    <n v="900"/>
    <n v="6090"/>
    <n v="6260"/>
    <n v="-170"/>
    <n v="435"/>
    <x v="0"/>
  </r>
  <r>
    <x v="6"/>
    <n v="585"/>
    <n v="187"/>
    <n v="13"/>
    <n v="10"/>
    <n v="1200"/>
    <n v="900"/>
    <n v="2805"/>
    <n v="3970"/>
    <n v="-1165"/>
    <n v="420"/>
    <x v="0"/>
  </r>
  <r>
    <x v="3"/>
    <n v="2000"/>
    <n v="440"/>
    <n v="16"/>
    <n v="10"/>
    <n v="1000"/>
    <n v="800"/>
    <n v="7920"/>
    <n v="6200"/>
    <n v="1720"/>
    <n v="210"/>
    <x v="1"/>
  </r>
  <r>
    <x v="0"/>
    <n v="325"/>
    <n v="471"/>
    <n v="12"/>
    <n v="10"/>
    <n v="1100"/>
    <n v="850"/>
    <n v="6594"/>
    <n v="6660"/>
    <n v="-66"/>
    <n v="490"/>
    <x v="0"/>
  </r>
  <r>
    <x v="1"/>
    <n v="1180"/>
    <n v="366"/>
    <n v="14.5"/>
    <n v="10"/>
    <n v="1150"/>
    <n v="880"/>
    <n v="6039"/>
    <n v="5690"/>
    <n v="349"/>
    <n v="315"/>
    <x v="1"/>
  </r>
  <r>
    <x v="5"/>
    <n v="1350"/>
    <n v="52"/>
    <n v="15"/>
    <n v="10"/>
    <n v="1250"/>
    <n v="920"/>
    <n v="884"/>
    <n v="2690"/>
    <n v="-1806"/>
    <n v="304"/>
    <x v="0"/>
  </r>
  <r>
    <x v="3"/>
    <n v="2000"/>
    <n v="228"/>
    <n v="16"/>
    <n v="10"/>
    <n v="1000"/>
    <n v="800"/>
    <n v="4104"/>
    <n v="4080"/>
    <n v="24"/>
    <n v="210"/>
    <x v="1"/>
  </r>
  <r>
    <x v="4"/>
    <n v="830"/>
    <n v="352"/>
    <n v="13"/>
    <n v="10"/>
    <n v="1300"/>
    <n v="900"/>
    <n v="5280"/>
    <n v="5720"/>
    <n v="-440"/>
    <n v="435"/>
    <x v="0"/>
  </r>
  <r>
    <x v="5"/>
    <n v="1350"/>
    <n v="381"/>
    <n v="15"/>
    <n v="10"/>
    <n v="1250"/>
    <n v="920"/>
    <n v="6477"/>
    <n v="5980"/>
    <n v="497"/>
    <n v="304"/>
    <x v="1"/>
  </r>
  <r>
    <x v="4"/>
    <n v="830"/>
    <n v="469"/>
    <n v="13"/>
    <n v="10"/>
    <n v="1300"/>
    <n v="900"/>
    <n v="7035"/>
    <n v="6890"/>
    <n v="145"/>
    <n v="435"/>
    <x v="1"/>
  </r>
  <r>
    <x v="0"/>
    <n v="325"/>
    <n v="218"/>
    <n v="12"/>
    <n v="10"/>
    <n v="1100"/>
    <n v="850"/>
    <n v="3052"/>
    <n v="4130"/>
    <n v="-1078"/>
    <n v="490"/>
    <x v="0"/>
  </r>
  <r>
    <x v="1"/>
    <n v="1180"/>
    <n v="446"/>
    <n v="14.5"/>
    <n v="10"/>
    <n v="1150"/>
    <n v="880"/>
    <n v="7359"/>
    <n v="6490"/>
    <n v="869"/>
    <n v="315"/>
    <x v="1"/>
  </r>
  <r>
    <x v="0"/>
    <n v="325"/>
    <n v="363"/>
    <n v="12"/>
    <n v="10"/>
    <n v="1100"/>
    <n v="850"/>
    <n v="5082"/>
    <n v="5580"/>
    <n v="-498"/>
    <n v="490"/>
    <x v="0"/>
  </r>
  <r>
    <x v="7"/>
    <n v="1090"/>
    <n v="79"/>
    <n v="14"/>
    <n v="10"/>
    <n v="1400"/>
    <n v="1000"/>
    <n v="1264"/>
    <n v="3190"/>
    <n v="-1926"/>
    <n v="400"/>
    <x v="0"/>
  </r>
  <r>
    <x v="4"/>
    <n v="830"/>
    <n v="406"/>
    <n v="13"/>
    <n v="10"/>
    <n v="1300"/>
    <n v="900"/>
    <n v="6090"/>
    <n v="6260"/>
    <n v="-170"/>
    <n v="435"/>
    <x v="0"/>
  </r>
  <r>
    <x v="6"/>
    <n v="585"/>
    <n v="161"/>
    <n v="13"/>
    <n v="10"/>
    <n v="1200"/>
    <n v="900"/>
    <n v="2415"/>
    <n v="3710"/>
    <n v="-1295"/>
    <n v="420"/>
    <x v="0"/>
  </r>
  <r>
    <x v="2"/>
    <n v="830"/>
    <n v="484"/>
    <n v="13.5"/>
    <n v="10"/>
    <n v="1300"/>
    <n v="950"/>
    <n v="7502"/>
    <n v="7090"/>
    <n v="412"/>
    <n v="410"/>
    <x v="1"/>
  </r>
  <r>
    <x v="4"/>
    <n v="830"/>
    <n v="234"/>
    <n v="13"/>
    <n v="10"/>
    <n v="1300"/>
    <n v="900"/>
    <n v="3510"/>
    <n v="4540"/>
    <n v="-1030"/>
    <n v="435"/>
    <x v="0"/>
  </r>
  <r>
    <x v="4"/>
    <n v="830"/>
    <n v="428"/>
    <n v="13"/>
    <n v="10"/>
    <n v="1300"/>
    <n v="900"/>
    <n v="6420"/>
    <n v="6480"/>
    <n v="-60"/>
    <n v="435"/>
    <x v="0"/>
  </r>
  <r>
    <x v="0"/>
    <n v="325"/>
    <n v="423"/>
    <n v="12"/>
    <n v="10"/>
    <n v="1100"/>
    <n v="850"/>
    <n v="5922"/>
    <n v="6180"/>
    <n v="-258"/>
    <n v="490"/>
    <x v="0"/>
  </r>
  <r>
    <x v="5"/>
    <n v="1350"/>
    <n v="88"/>
    <n v="15"/>
    <n v="10"/>
    <n v="1250"/>
    <n v="920"/>
    <n v="1496"/>
    <n v="3050"/>
    <n v="-1554"/>
    <n v="304"/>
    <x v="0"/>
  </r>
  <r>
    <x v="3"/>
    <n v="2000"/>
    <n v="71"/>
    <n v="16"/>
    <n v="10"/>
    <n v="1000"/>
    <n v="800"/>
    <n v="1278"/>
    <n v="2510"/>
    <n v="-1232"/>
    <n v="210"/>
    <x v="0"/>
  </r>
  <r>
    <x v="1"/>
    <n v="1180"/>
    <n v="359"/>
    <n v="14.5"/>
    <n v="10"/>
    <n v="1150"/>
    <n v="880"/>
    <n v="5923.5"/>
    <n v="5620"/>
    <n v="303.5"/>
    <n v="315"/>
    <x v="1"/>
  </r>
  <r>
    <x v="1"/>
    <n v="1180"/>
    <n v="290"/>
    <n v="14.5"/>
    <n v="10"/>
    <n v="1150"/>
    <n v="880"/>
    <n v="4785"/>
    <n v="4930"/>
    <n v="-145"/>
    <n v="315"/>
    <x v="0"/>
  </r>
  <r>
    <x v="3"/>
    <n v="2000"/>
    <n v="108"/>
    <n v="16"/>
    <n v="10"/>
    <n v="1000"/>
    <n v="800"/>
    <n v="1944"/>
    <n v="2880"/>
    <n v="-936"/>
    <n v="210"/>
    <x v="0"/>
  </r>
  <r>
    <x v="0"/>
    <n v="325"/>
    <n v="336"/>
    <n v="12"/>
    <n v="10"/>
    <n v="1100"/>
    <n v="850"/>
    <n v="4704"/>
    <n v="5310"/>
    <n v="-606"/>
    <n v="490"/>
    <x v="0"/>
  </r>
  <r>
    <x v="7"/>
    <n v="1090"/>
    <n v="251"/>
    <n v="14"/>
    <n v="10"/>
    <n v="1400"/>
    <n v="1000"/>
    <n v="4016"/>
    <n v="4910"/>
    <n v="-894"/>
    <n v="400"/>
    <x v="0"/>
  </r>
  <r>
    <x v="3"/>
    <n v="2000"/>
    <n v="492"/>
    <n v="16"/>
    <n v="10"/>
    <n v="1000"/>
    <n v="800"/>
    <n v="8856"/>
    <n v="6720"/>
    <n v="2136"/>
    <n v="210"/>
    <x v="1"/>
  </r>
  <r>
    <x v="7"/>
    <n v="1090"/>
    <n v="304"/>
    <n v="14"/>
    <n v="10"/>
    <n v="1400"/>
    <n v="1000"/>
    <n v="4864"/>
    <n v="5440"/>
    <n v="-576"/>
    <n v="400"/>
    <x v="0"/>
  </r>
  <r>
    <x v="4"/>
    <n v="830"/>
    <n v="58"/>
    <n v="13"/>
    <n v="10"/>
    <n v="1300"/>
    <n v="900"/>
    <n v="870"/>
    <n v="2780"/>
    <n v="-1910"/>
    <n v="435"/>
    <x v="0"/>
  </r>
  <r>
    <x v="6"/>
    <n v="585"/>
    <n v="188"/>
    <n v="13"/>
    <n v="10"/>
    <n v="1200"/>
    <n v="900"/>
    <n v="2820"/>
    <n v="3980"/>
    <n v="-1160"/>
    <n v="420"/>
    <x v="0"/>
  </r>
  <r>
    <x v="3"/>
    <n v="2000"/>
    <n v="59"/>
    <n v="16"/>
    <n v="10"/>
    <n v="1000"/>
    <n v="800"/>
    <n v="1062"/>
    <n v="2390"/>
    <n v="-1328"/>
    <n v="210"/>
    <x v="0"/>
  </r>
  <r>
    <x v="4"/>
    <n v="830"/>
    <n v="322"/>
    <n v="13"/>
    <n v="10"/>
    <n v="1300"/>
    <n v="900"/>
    <n v="4830"/>
    <n v="5420"/>
    <n v="-590"/>
    <n v="435"/>
    <x v="0"/>
  </r>
  <r>
    <x v="5"/>
    <n v="1350"/>
    <n v="97"/>
    <n v="15"/>
    <n v="10"/>
    <n v="1250"/>
    <n v="920"/>
    <n v="1649"/>
    <n v="3140"/>
    <n v="-1491"/>
    <n v="304"/>
    <x v="0"/>
  </r>
  <r>
    <x v="5"/>
    <n v="1350"/>
    <n v="160"/>
    <n v="15"/>
    <n v="10"/>
    <n v="1250"/>
    <n v="920"/>
    <n v="2720"/>
    <n v="3770"/>
    <n v="-1050"/>
    <n v="304"/>
    <x v="0"/>
  </r>
  <r>
    <x v="6"/>
    <n v="585"/>
    <n v="172"/>
    <n v="13"/>
    <n v="10"/>
    <n v="1200"/>
    <n v="900"/>
    <n v="2580"/>
    <n v="3820"/>
    <n v="-1240"/>
    <n v="420"/>
    <x v="0"/>
  </r>
  <r>
    <x v="1"/>
    <n v="1180"/>
    <n v="406"/>
    <n v="14.5"/>
    <n v="10"/>
    <n v="1150"/>
    <n v="880"/>
    <n v="6699"/>
    <n v="6090"/>
    <n v="609"/>
    <n v="315"/>
    <x v="1"/>
  </r>
  <r>
    <x v="4"/>
    <n v="830"/>
    <n v="290"/>
    <n v="13"/>
    <n v="10"/>
    <n v="1300"/>
    <n v="900"/>
    <n v="4350"/>
    <n v="5100"/>
    <n v="-750"/>
    <n v="435"/>
    <x v="0"/>
  </r>
  <r>
    <x v="6"/>
    <n v="585"/>
    <n v="240"/>
    <n v="13"/>
    <n v="10"/>
    <n v="1200"/>
    <n v="900"/>
    <n v="3600"/>
    <n v="4500"/>
    <n v="-900"/>
    <n v="420"/>
    <x v="0"/>
  </r>
  <r>
    <x v="6"/>
    <n v="585"/>
    <n v="100"/>
    <n v="13"/>
    <n v="10"/>
    <n v="1200"/>
    <n v="900"/>
    <n v="1500"/>
    <n v="3100"/>
    <n v="-1600"/>
    <n v="420"/>
    <x v="0"/>
  </r>
  <r>
    <x v="5"/>
    <n v="1350"/>
    <n v="130"/>
    <n v="15"/>
    <n v="10"/>
    <n v="1250"/>
    <n v="920"/>
    <n v="2210"/>
    <n v="3470"/>
    <n v="-1260"/>
    <n v="304"/>
    <x v="0"/>
  </r>
  <r>
    <x v="6"/>
    <n v="585"/>
    <n v="432"/>
    <n v="13"/>
    <n v="10"/>
    <n v="1200"/>
    <n v="900"/>
    <n v="6480"/>
    <n v="6420"/>
    <n v="60"/>
    <n v="420"/>
    <x v="1"/>
  </r>
  <r>
    <x v="3"/>
    <n v="2000"/>
    <n v="243"/>
    <n v="16"/>
    <n v="10"/>
    <n v="1000"/>
    <n v="800"/>
    <n v="4374"/>
    <n v="4230"/>
    <n v="144"/>
    <n v="210"/>
    <x v="1"/>
  </r>
  <r>
    <x v="3"/>
    <n v="2000"/>
    <n v="320"/>
    <n v="16"/>
    <n v="10"/>
    <n v="1000"/>
    <n v="800"/>
    <n v="5760"/>
    <n v="5000"/>
    <n v="760"/>
    <n v="210"/>
    <x v="1"/>
  </r>
  <r>
    <x v="3"/>
    <n v="2000"/>
    <n v="472"/>
    <n v="16"/>
    <n v="10"/>
    <n v="1000"/>
    <n v="800"/>
    <n v="8496"/>
    <n v="6520"/>
    <n v="1976"/>
    <n v="210"/>
    <x v="1"/>
  </r>
  <r>
    <x v="2"/>
    <n v="830"/>
    <n v="247"/>
    <n v="13.5"/>
    <n v="10"/>
    <n v="1300"/>
    <n v="950"/>
    <n v="3828.5"/>
    <n v="4720"/>
    <n v="-891.5"/>
    <n v="410"/>
    <x v="0"/>
  </r>
  <r>
    <x v="6"/>
    <n v="585"/>
    <n v="456"/>
    <n v="13"/>
    <n v="10"/>
    <n v="1200"/>
    <n v="900"/>
    <n v="6840"/>
    <n v="6660"/>
    <n v="180"/>
    <n v="420"/>
    <x v="1"/>
  </r>
  <r>
    <x v="7"/>
    <n v="1090"/>
    <n v="216"/>
    <n v="14"/>
    <n v="10"/>
    <n v="1400"/>
    <n v="1000"/>
    <n v="3456"/>
    <n v="4560"/>
    <n v="-1104"/>
    <n v="400"/>
    <x v="0"/>
  </r>
  <r>
    <x v="1"/>
    <n v="1180"/>
    <n v="175"/>
    <n v="14.5"/>
    <n v="10"/>
    <n v="1150"/>
    <n v="880"/>
    <n v="2887.5"/>
    <n v="3780"/>
    <n v="-892.5"/>
    <n v="315"/>
    <x v="0"/>
  </r>
  <r>
    <x v="6"/>
    <n v="585"/>
    <n v="130"/>
    <n v="13"/>
    <n v="10"/>
    <n v="1200"/>
    <n v="900"/>
    <n v="1950"/>
    <n v="3400"/>
    <n v="-1450"/>
    <n v="420"/>
    <x v="0"/>
  </r>
  <r>
    <x v="7"/>
    <n v="1090"/>
    <n v="300"/>
    <n v="14"/>
    <n v="10"/>
    <n v="1400"/>
    <n v="1000"/>
    <n v="4800"/>
    <n v="5400"/>
    <n v="-600"/>
    <n v="400"/>
    <x v="0"/>
  </r>
  <r>
    <x v="6"/>
    <n v="585"/>
    <n v="122"/>
    <n v="13"/>
    <n v="10"/>
    <n v="1200"/>
    <n v="900"/>
    <n v="1830"/>
    <n v="3320"/>
    <n v="-1490"/>
    <n v="420"/>
    <x v="0"/>
  </r>
  <r>
    <x v="1"/>
    <n v="1180"/>
    <n v="119"/>
    <n v="14.5"/>
    <n v="10"/>
    <n v="1150"/>
    <n v="880"/>
    <n v="1963.5"/>
    <n v="3220"/>
    <n v="-1256.5"/>
    <n v="315"/>
    <x v="0"/>
  </r>
  <r>
    <x v="4"/>
    <n v="830"/>
    <n v="389"/>
    <n v="13"/>
    <n v="10"/>
    <n v="1300"/>
    <n v="900"/>
    <n v="5835"/>
    <n v="6090"/>
    <n v="-255"/>
    <n v="435"/>
    <x v="0"/>
  </r>
  <r>
    <x v="5"/>
    <n v="1350"/>
    <n v="294"/>
    <n v="15"/>
    <n v="10"/>
    <n v="1250"/>
    <n v="920"/>
    <n v="4998"/>
    <n v="5110"/>
    <n v="-112"/>
    <n v="304"/>
    <x v="0"/>
  </r>
  <r>
    <x v="2"/>
    <n v="830"/>
    <n v="386"/>
    <n v="13.5"/>
    <n v="10"/>
    <n v="1300"/>
    <n v="950"/>
    <n v="5983"/>
    <n v="6110"/>
    <n v="-127"/>
    <n v="410"/>
    <x v="0"/>
  </r>
  <r>
    <x v="0"/>
    <n v="325"/>
    <n v="98"/>
    <n v="12"/>
    <n v="10"/>
    <n v="1100"/>
    <n v="850"/>
    <n v="1372"/>
    <n v="2930"/>
    <n v="-1558"/>
    <n v="490"/>
    <x v="0"/>
  </r>
  <r>
    <x v="5"/>
    <n v="1350"/>
    <n v="417"/>
    <n v="15"/>
    <n v="10"/>
    <n v="1250"/>
    <n v="920"/>
    <n v="7089"/>
    <n v="6340"/>
    <n v="749"/>
    <n v="304"/>
    <x v="1"/>
  </r>
  <r>
    <x v="0"/>
    <n v="325"/>
    <n v="158"/>
    <n v="12"/>
    <n v="10"/>
    <n v="1100"/>
    <n v="850"/>
    <n v="2212"/>
    <n v="3530"/>
    <n v="-1318"/>
    <n v="490"/>
    <x v="0"/>
  </r>
  <r>
    <x v="0"/>
    <n v="325"/>
    <n v="241"/>
    <n v="12"/>
    <n v="10"/>
    <n v="1100"/>
    <n v="850"/>
    <n v="3374"/>
    <n v="4360"/>
    <n v="-986"/>
    <n v="490"/>
    <x v="0"/>
  </r>
  <r>
    <x v="6"/>
    <n v="585"/>
    <n v="386"/>
    <n v="13"/>
    <n v="10"/>
    <n v="1200"/>
    <n v="900"/>
    <n v="5790"/>
    <n v="5960"/>
    <n v="-170"/>
    <n v="420"/>
    <x v="0"/>
  </r>
  <r>
    <x v="2"/>
    <n v="830"/>
    <n v="320"/>
    <n v="13.5"/>
    <n v="10"/>
    <n v="1300"/>
    <n v="950"/>
    <n v="4960"/>
    <n v="5450"/>
    <n v="-490"/>
    <n v="410"/>
    <x v="0"/>
  </r>
  <r>
    <x v="5"/>
    <n v="1350"/>
    <n v="81"/>
    <n v="15"/>
    <n v="10"/>
    <n v="1250"/>
    <n v="920"/>
    <n v="1377"/>
    <n v="2980"/>
    <n v="-1603"/>
    <n v="304"/>
    <x v="0"/>
  </r>
  <r>
    <x v="3"/>
    <n v="2000"/>
    <n v="177"/>
    <n v="16"/>
    <n v="10"/>
    <n v="1000"/>
    <n v="800"/>
    <n v="3186"/>
    <n v="3570"/>
    <n v="-384"/>
    <n v="210"/>
    <x v="0"/>
  </r>
  <r>
    <x v="5"/>
    <n v="1350"/>
    <n v="451"/>
    <n v="15"/>
    <n v="10"/>
    <n v="1250"/>
    <n v="920"/>
    <n v="7667"/>
    <n v="6680"/>
    <n v="987"/>
    <n v="304"/>
    <x v="1"/>
  </r>
  <r>
    <x v="6"/>
    <n v="585"/>
    <n v="388"/>
    <n v="13"/>
    <n v="10"/>
    <n v="1200"/>
    <n v="900"/>
    <n v="5820"/>
    <n v="5980"/>
    <n v="-160"/>
    <n v="420"/>
    <x v="0"/>
  </r>
  <r>
    <x v="2"/>
    <n v="830"/>
    <n v="421"/>
    <n v="13.5"/>
    <n v="10"/>
    <n v="1300"/>
    <n v="950"/>
    <n v="6525.5"/>
    <n v="6460"/>
    <n v="65.5"/>
    <n v="410"/>
    <x v="1"/>
  </r>
  <r>
    <x v="2"/>
    <n v="830"/>
    <n v="127"/>
    <n v="13.5"/>
    <n v="10"/>
    <n v="1300"/>
    <n v="950"/>
    <n v="1968.5"/>
    <n v="3520"/>
    <n v="-1551.5"/>
    <n v="410"/>
    <x v="0"/>
  </r>
  <r>
    <x v="7"/>
    <n v="1090"/>
    <n v="338"/>
    <n v="14"/>
    <n v="10"/>
    <n v="1400"/>
    <n v="1000"/>
    <n v="5408"/>
    <n v="5780"/>
    <n v="-372"/>
    <n v="400"/>
    <x v="0"/>
  </r>
  <r>
    <x v="4"/>
    <n v="830"/>
    <n v="211"/>
    <n v="13"/>
    <n v="10"/>
    <n v="1300"/>
    <n v="900"/>
    <n v="3165"/>
    <n v="4310"/>
    <n v="-1145"/>
    <n v="435"/>
    <x v="0"/>
  </r>
  <r>
    <x v="1"/>
    <n v="1180"/>
    <n v="296"/>
    <n v="14.5"/>
    <n v="10"/>
    <n v="1150"/>
    <n v="880"/>
    <n v="4884"/>
    <n v="4990"/>
    <n v="-106"/>
    <n v="315"/>
    <x v="0"/>
  </r>
  <r>
    <x v="5"/>
    <n v="1350"/>
    <n v="265"/>
    <n v="15"/>
    <n v="10"/>
    <n v="1250"/>
    <n v="920"/>
    <n v="4505"/>
    <n v="4820"/>
    <n v="-315"/>
    <n v="304"/>
    <x v="0"/>
  </r>
  <r>
    <x v="2"/>
    <n v="830"/>
    <n v="462"/>
    <n v="13.5"/>
    <n v="10"/>
    <n v="1300"/>
    <n v="950"/>
    <n v="7161"/>
    <n v="6870"/>
    <n v="291"/>
    <n v="410"/>
    <x v="1"/>
  </r>
  <r>
    <x v="2"/>
    <n v="830"/>
    <n v="439"/>
    <n v="13.5"/>
    <n v="10"/>
    <n v="1300"/>
    <n v="950"/>
    <n v="6804.5"/>
    <n v="6640"/>
    <n v="164.5"/>
    <n v="410"/>
    <x v="1"/>
  </r>
  <r>
    <x v="6"/>
    <n v="585"/>
    <n v="482"/>
    <n v="13"/>
    <n v="10"/>
    <n v="1200"/>
    <n v="900"/>
    <n v="7230"/>
    <n v="6920"/>
    <n v="310"/>
    <n v="420"/>
    <x v="1"/>
  </r>
  <r>
    <x v="3"/>
    <n v="2000"/>
    <n v="388"/>
    <n v="16"/>
    <n v="10"/>
    <n v="1000"/>
    <n v="800"/>
    <n v="6984"/>
    <n v="5680"/>
    <n v="1304"/>
    <n v="210"/>
    <x v="1"/>
  </r>
  <r>
    <x v="1"/>
    <n v="1180"/>
    <n v="242"/>
    <n v="14.5"/>
    <n v="10"/>
    <n v="1150"/>
    <n v="880"/>
    <n v="3993"/>
    <n v="4450"/>
    <n v="-457"/>
    <n v="315"/>
    <x v="0"/>
  </r>
  <r>
    <x v="1"/>
    <n v="1180"/>
    <n v="332"/>
    <n v="14.5"/>
    <n v="10"/>
    <n v="1150"/>
    <n v="880"/>
    <n v="5478"/>
    <n v="5350"/>
    <n v="128"/>
    <n v="315"/>
    <x v="1"/>
  </r>
  <r>
    <x v="3"/>
    <n v="2000"/>
    <n v="439"/>
    <n v="16"/>
    <n v="10"/>
    <n v="1000"/>
    <n v="800"/>
    <n v="7902"/>
    <n v="6190"/>
    <n v="1712"/>
    <n v="210"/>
    <x v="1"/>
  </r>
  <r>
    <x v="3"/>
    <n v="2000"/>
    <n v="62"/>
    <n v="16"/>
    <n v="10"/>
    <n v="1000"/>
    <n v="800"/>
    <n v="1116"/>
    <n v="2420"/>
    <n v="-1304"/>
    <n v="210"/>
    <x v="0"/>
  </r>
  <r>
    <x v="3"/>
    <n v="2000"/>
    <n v="369"/>
    <n v="16"/>
    <n v="10"/>
    <n v="1000"/>
    <n v="800"/>
    <n v="6642"/>
    <n v="5490"/>
    <n v="1152"/>
    <n v="210"/>
    <x v="1"/>
  </r>
  <r>
    <x v="4"/>
    <n v="830"/>
    <n v="196"/>
    <n v="13"/>
    <n v="10"/>
    <n v="1300"/>
    <n v="900"/>
    <n v="2940"/>
    <n v="4160"/>
    <n v="-1220"/>
    <n v="435"/>
    <x v="0"/>
  </r>
  <r>
    <x v="5"/>
    <n v="1350"/>
    <n v="129"/>
    <n v="15"/>
    <n v="10"/>
    <n v="1250"/>
    <n v="920"/>
    <n v="2193"/>
    <n v="3460"/>
    <n v="-1267"/>
    <n v="304"/>
    <x v="0"/>
  </r>
  <r>
    <x v="2"/>
    <n v="830"/>
    <n v="92"/>
    <n v="13.5"/>
    <n v="10"/>
    <n v="1300"/>
    <n v="950"/>
    <n v="1426"/>
    <n v="3170"/>
    <n v="-1744"/>
    <n v="410"/>
    <x v="0"/>
  </r>
  <r>
    <x v="7"/>
    <n v="1090"/>
    <n v="138"/>
    <n v="14"/>
    <n v="10"/>
    <n v="1400"/>
    <n v="1000"/>
    <n v="2208"/>
    <n v="3780"/>
    <n v="-1572"/>
    <n v="400"/>
    <x v="0"/>
  </r>
  <r>
    <x v="5"/>
    <n v="1350"/>
    <n v="144"/>
    <n v="15"/>
    <n v="10"/>
    <n v="1250"/>
    <n v="920"/>
    <n v="2448"/>
    <n v="3610"/>
    <n v="-1162"/>
    <n v="304"/>
    <x v="0"/>
  </r>
  <r>
    <x v="5"/>
    <n v="1350"/>
    <n v="477"/>
    <n v="15"/>
    <n v="10"/>
    <n v="1250"/>
    <n v="920"/>
    <n v="8109"/>
    <n v="6940"/>
    <n v="1169"/>
    <n v="304"/>
    <x v="1"/>
  </r>
  <r>
    <x v="0"/>
    <n v="325"/>
    <n v="51"/>
    <n v="12"/>
    <n v="10"/>
    <n v="1100"/>
    <n v="850"/>
    <n v="714"/>
    <n v="2460"/>
    <n v="-1746"/>
    <n v="490"/>
    <x v="0"/>
  </r>
  <r>
    <x v="3"/>
    <n v="2000"/>
    <n v="71"/>
    <n v="16"/>
    <n v="10"/>
    <n v="1000"/>
    <n v="800"/>
    <n v="1278"/>
    <n v="2510"/>
    <n v="-1232"/>
    <n v="210"/>
    <x v="0"/>
  </r>
  <r>
    <x v="2"/>
    <n v="830"/>
    <n v="362"/>
    <n v="13.5"/>
    <n v="10"/>
    <n v="1300"/>
    <n v="950"/>
    <n v="5611"/>
    <n v="5870"/>
    <n v="-259"/>
    <n v="410"/>
    <x v="0"/>
  </r>
  <r>
    <x v="1"/>
    <n v="1180"/>
    <n v="377"/>
    <n v="14.5"/>
    <n v="10"/>
    <n v="1150"/>
    <n v="880"/>
    <n v="6220.5"/>
    <n v="5800"/>
    <n v="420.5"/>
    <n v="315"/>
    <x v="1"/>
  </r>
  <r>
    <x v="0"/>
    <n v="325"/>
    <n v="255"/>
    <n v="12"/>
    <n v="10"/>
    <n v="1100"/>
    <n v="850"/>
    <n v="3570"/>
    <n v="4500"/>
    <n v="-930"/>
    <n v="490"/>
    <x v="0"/>
  </r>
  <r>
    <x v="3"/>
    <n v="2000"/>
    <n v="424"/>
    <n v="16"/>
    <n v="10"/>
    <n v="1000"/>
    <n v="800"/>
    <n v="7632"/>
    <n v="6040"/>
    <n v="1592"/>
    <n v="210"/>
    <x v="1"/>
  </r>
  <r>
    <x v="2"/>
    <n v="830"/>
    <n v="163"/>
    <n v="13.5"/>
    <n v="10"/>
    <n v="1300"/>
    <n v="950"/>
    <n v="2526.5"/>
    <n v="3880"/>
    <n v="-1353.5"/>
    <n v="410"/>
    <x v="0"/>
  </r>
  <r>
    <x v="3"/>
    <n v="2000"/>
    <n v="132"/>
    <n v="16"/>
    <n v="10"/>
    <n v="1000"/>
    <n v="800"/>
    <n v="2376"/>
    <n v="3120"/>
    <n v="-744"/>
    <n v="210"/>
    <x v="0"/>
  </r>
  <r>
    <x v="2"/>
    <n v="830"/>
    <n v="259"/>
    <n v="13.5"/>
    <n v="10"/>
    <n v="1300"/>
    <n v="950"/>
    <n v="4014.5"/>
    <n v="4840"/>
    <n v="-825.5"/>
    <n v="410"/>
    <x v="0"/>
  </r>
  <r>
    <x v="5"/>
    <n v="1350"/>
    <n v="377"/>
    <n v="15"/>
    <n v="10"/>
    <n v="1250"/>
    <n v="920"/>
    <n v="6409"/>
    <n v="5940"/>
    <n v="469"/>
    <n v="304"/>
    <x v="1"/>
  </r>
  <r>
    <x v="5"/>
    <n v="1350"/>
    <n v="162"/>
    <n v="15"/>
    <n v="10"/>
    <n v="1250"/>
    <n v="920"/>
    <n v="2754"/>
    <n v="3790"/>
    <n v="-1036"/>
    <n v="304"/>
    <x v="0"/>
  </r>
  <r>
    <x v="5"/>
    <n v="1350"/>
    <n v="175"/>
    <n v="15"/>
    <n v="10"/>
    <n v="1250"/>
    <n v="920"/>
    <n v="2975"/>
    <n v="3920"/>
    <n v="-945"/>
    <n v="304"/>
    <x v="0"/>
  </r>
  <r>
    <x v="1"/>
    <n v="1180"/>
    <n v="380"/>
    <n v="14.5"/>
    <n v="10"/>
    <n v="1150"/>
    <n v="880"/>
    <n v="6270"/>
    <n v="5830"/>
    <n v="440"/>
    <n v="315"/>
    <x v="1"/>
  </r>
  <r>
    <x v="1"/>
    <n v="1180"/>
    <n v="332"/>
    <n v="14.5"/>
    <n v="10"/>
    <n v="1150"/>
    <n v="880"/>
    <n v="5478"/>
    <n v="5350"/>
    <n v="128"/>
    <n v="315"/>
    <x v="1"/>
  </r>
  <r>
    <x v="5"/>
    <n v="1350"/>
    <n v="450"/>
    <n v="15"/>
    <n v="10"/>
    <n v="1250"/>
    <n v="920"/>
    <n v="7650"/>
    <n v="6670"/>
    <n v="980"/>
    <n v="304"/>
    <x v="1"/>
  </r>
  <r>
    <x v="4"/>
    <n v="830"/>
    <n v="146"/>
    <n v="13"/>
    <n v="10"/>
    <n v="1300"/>
    <n v="900"/>
    <n v="2190"/>
    <n v="3660"/>
    <n v="-1470"/>
    <n v="435"/>
    <x v="0"/>
  </r>
  <r>
    <x v="1"/>
    <n v="1180"/>
    <n v="106"/>
    <n v="14.5"/>
    <n v="10"/>
    <n v="1150"/>
    <n v="880"/>
    <n v="1749"/>
    <n v="3090"/>
    <n v="-1341"/>
    <n v="315"/>
    <x v="0"/>
  </r>
  <r>
    <x v="5"/>
    <n v="1350"/>
    <n v="383"/>
    <n v="15"/>
    <n v="10"/>
    <n v="1250"/>
    <n v="920"/>
    <n v="6511"/>
    <n v="6000"/>
    <n v="511"/>
    <n v="304"/>
    <x v="1"/>
  </r>
  <r>
    <x v="1"/>
    <n v="1180"/>
    <n v="167"/>
    <n v="14.5"/>
    <n v="10"/>
    <n v="1150"/>
    <n v="880"/>
    <n v="2755.5"/>
    <n v="3700"/>
    <n v="-944.5"/>
    <n v="315"/>
    <x v="0"/>
  </r>
  <r>
    <x v="3"/>
    <n v="2000"/>
    <n v="108"/>
    <n v="16"/>
    <n v="10"/>
    <n v="1000"/>
    <n v="800"/>
    <n v="1944"/>
    <n v="2880"/>
    <n v="-936"/>
    <n v="210"/>
    <x v="0"/>
  </r>
  <r>
    <x v="6"/>
    <n v="585"/>
    <n v="367"/>
    <n v="13"/>
    <n v="10"/>
    <n v="1200"/>
    <n v="900"/>
    <n v="5505"/>
    <n v="5770"/>
    <n v="-265"/>
    <n v="420"/>
    <x v="0"/>
  </r>
  <r>
    <x v="7"/>
    <n v="1090"/>
    <n v="417"/>
    <n v="14"/>
    <n v="10"/>
    <n v="1400"/>
    <n v="1000"/>
    <n v="6672"/>
    <n v="6570"/>
    <n v="102"/>
    <n v="400"/>
    <x v="1"/>
  </r>
  <r>
    <x v="6"/>
    <n v="585"/>
    <n v="68"/>
    <n v="13"/>
    <n v="10"/>
    <n v="1200"/>
    <n v="900"/>
    <n v="1020"/>
    <n v="2780"/>
    <n v="-1760"/>
    <n v="420"/>
    <x v="0"/>
  </r>
  <r>
    <x v="4"/>
    <n v="830"/>
    <n v="246"/>
    <n v="13"/>
    <n v="10"/>
    <n v="1300"/>
    <n v="900"/>
    <n v="3690"/>
    <n v="4660"/>
    <n v="-970"/>
    <n v="435"/>
    <x v="0"/>
  </r>
  <r>
    <x v="2"/>
    <n v="830"/>
    <n v="499"/>
    <n v="13.5"/>
    <n v="10"/>
    <n v="1300"/>
    <n v="950"/>
    <n v="7734.5"/>
    <n v="7240"/>
    <n v="494.5"/>
    <n v="410"/>
    <x v="1"/>
  </r>
  <r>
    <x v="4"/>
    <n v="830"/>
    <n v="96"/>
    <n v="13"/>
    <n v="10"/>
    <n v="1300"/>
    <n v="900"/>
    <n v="1440"/>
    <n v="3160"/>
    <n v="-1720"/>
    <n v="435"/>
    <x v="0"/>
  </r>
  <r>
    <x v="0"/>
    <n v="325"/>
    <n v="338"/>
    <n v="12"/>
    <n v="10"/>
    <n v="1100"/>
    <n v="850"/>
    <n v="4732"/>
    <n v="5330"/>
    <n v="-598"/>
    <n v="490"/>
    <x v="0"/>
  </r>
  <r>
    <x v="1"/>
    <n v="1180"/>
    <n v="133"/>
    <n v="14.5"/>
    <n v="10"/>
    <n v="1150"/>
    <n v="880"/>
    <n v="2194.5"/>
    <n v="3360"/>
    <n v="-1165.5"/>
    <n v="315"/>
    <x v="0"/>
  </r>
  <r>
    <x v="4"/>
    <n v="830"/>
    <n v="440"/>
    <n v="13"/>
    <n v="10"/>
    <n v="1300"/>
    <n v="900"/>
    <n v="6600"/>
    <n v="6600"/>
    <n v="0"/>
    <n v="435"/>
    <x v="1"/>
  </r>
  <r>
    <x v="0"/>
    <n v="325"/>
    <n v="264"/>
    <n v="12"/>
    <n v="10"/>
    <n v="1100"/>
    <n v="850"/>
    <n v="3696"/>
    <n v="4590"/>
    <n v="-894"/>
    <n v="490"/>
    <x v="0"/>
  </r>
  <r>
    <x v="4"/>
    <n v="830"/>
    <n v="264"/>
    <n v="13"/>
    <n v="10"/>
    <n v="1300"/>
    <n v="900"/>
    <n v="3960"/>
    <n v="4840"/>
    <n v="-880"/>
    <n v="435"/>
    <x v="0"/>
  </r>
  <r>
    <x v="2"/>
    <n v="830"/>
    <n v="177"/>
    <n v="13.5"/>
    <n v="10"/>
    <n v="1300"/>
    <n v="950"/>
    <n v="2743.5"/>
    <n v="4020"/>
    <n v="-1276.5"/>
    <n v="410"/>
    <x v="0"/>
  </r>
  <r>
    <x v="4"/>
    <n v="830"/>
    <n v="297"/>
    <n v="13"/>
    <n v="10"/>
    <n v="1300"/>
    <n v="900"/>
    <n v="4455"/>
    <n v="5170"/>
    <n v="-715"/>
    <n v="435"/>
    <x v="0"/>
  </r>
  <r>
    <x v="5"/>
    <n v="1350"/>
    <n v="78"/>
    <n v="15"/>
    <n v="10"/>
    <n v="1250"/>
    <n v="920"/>
    <n v="1326"/>
    <n v="2950"/>
    <n v="-1624"/>
    <n v="304"/>
    <x v="0"/>
  </r>
  <r>
    <x v="3"/>
    <n v="2000"/>
    <n v="387"/>
    <n v="16"/>
    <n v="10"/>
    <n v="1000"/>
    <n v="800"/>
    <n v="6966"/>
    <n v="5670"/>
    <n v="1296"/>
    <n v="210"/>
    <x v="1"/>
  </r>
  <r>
    <x v="0"/>
    <n v="325"/>
    <n v="251"/>
    <n v="12"/>
    <n v="10"/>
    <n v="1100"/>
    <n v="850"/>
    <n v="3514"/>
    <n v="4460"/>
    <n v="-946"/>
    <n v="490"/>
    <x v="0"/>
  </r>
  <r>
    <x v="6"/>
    <n v="585"/>
    <n v="106"/>
    <n v="13"/>
    <n v="10"/>
    <n v="1200"/>
    <n v="900"/>
    <n v="1590"/>
    <n v="3160"/>
    <n v="-1570"/>
    <n v="420"/>
    <x v="0"/>
  </r>
  <r>
    <x v="3"/>
    <n v="2000"/>
    <n v="267"/>
    <n v="16"/>
    <n v="10"/>
    <n v="1000"/>
    <n v="800"/>
    <n v="4806"/>
    <n v="4470"/>
    <n v="336"/>
    <n v="210"/>
    <x v="1"/>
  </r>
  <r>
    <x v="4"/>
    <n v="830"/>
    <n v="206"/>
    <n v="13"/>
    <n v="10"/>
    <n v="1300"/>
    <n v="900"/>
    <n v="3090"/>
    <n v="4260"/>
    <n v="-1170"/>
    <n v="435"/>
    <x v="0"/>
  </r>
  <r>
    <x v="7"/>
    <n v="1090"/>
    <n v="66"/>
    <n v="14"/>
    <n v="10"/>
    <n v="1400"/>
    <n v="1000"/>
    <n v="1056"/>
    <n v="3060"/>
    <n v="-2004"/>
    <n v="400"/>
    <x v="0"/>
  </r>
  <r>
    <x v="7"/>
    <n v="1090"/>
    <n v="55"/>
    <n v="14"/>
    <n v="10"/>
    <n v="1400"/>
    <n v="1000"/>
    <n v="880"/>
    <n v="2950"/>
    <n v="-2070"/>
    <n v="400"/>
    <x v="0"/>
  </r>
  <r>
    <x v="7"/>
    <n v="1090"/>
    <n v="374"/>
    <n v="14"/>
    <n v="10"/>
    <n v="1400"/>
    <n v="1000"/>
    <n v="5984"/>
    <n v="6140"/>
    <n v="-156"/>
    <n v="400"/>
    <x v="0"/>
  </r>
  <r>
    <x v="5"/>
    <n v="1350"/>
    <n v="367"/>
    <n v="15"/>
    <n v="10"/>
    <n v="1250"/>
    <n v="920"/>
    <n v="6239"/>
    <n v="5840"/>
    <n v="399"/>
    <n v="304"/>
    <x v="1"/>
  </r>
  <r>
    <x v="6"/>
    <n v="585"/>
    <n v="131"/>
    <n v="13"/>
    <n v="10"/>
    <n v="1200"/>
    <n v="900"/>
    <n v="1965"/>
    <n v="3410"/>
    <n v="-1445"/>
    <n v="420"/>
    <x v="0"/>
  </r>
  <r>
    <x v="7"/>
    <n v="1090"/>
    <n v="474"/>
    <n v="14"/>
    <n v="10"/>
    <n v="1400"/>
    <n v="1000"/>
    <n v="7584"/>
    <n v="7140"/>
    <n v="444"/>
    <n v="400"/>
    <x v="1"/>
  </r>
  <r>
    <x v="6"/>
    <n v="585"/>
    <n v="268"/>
    <n v="13"/>
    <n v="10"/>
    <n v="1200"/>
    <n v="900"/>
    <n v="4020"/>
    <n v="4780"/>
    <n v="-760"/>
    <n v="420"/>
    <x v="0"/>
  </r>
  <r>
    <x v="6"/>
    <n v="585"/>
    <n v="253"/>
    <n v="13"/>
    <n v="10"/>
    <n v="1200"/>
    <n v="900"/>
    <n v="3795"/>
    <n v="4630"/>
    <n v="-835"/>
    <n v="420"/>
    <x v="0"/>
  </r>
  <r>
    <x v="0"/>
    <n v="325"/>
    <n v="436"/>
    <n v="12"/>
    <n v="10"/>
    <n v="1100"/>
    <n v="850"/>
    <n v="6104"/>
    <n v="6310"/>
    <n v="-206"/>
    <n v="490"/>
    <x v="0"/>
  </r>
  <r>
    <x v="7"/>
    <n v="1090"/>
    <n v="147"/>
    <n v="14"/>
    <n v="10"/>
    <n v="1400"/>
    <n v="1000"/>
    <n v="2352"/>
    <n v="3870"/>
    <n v="-1518"/>
    <n v="400"/>
    <x v="0"/>
  </r>
  <r>
    <x v="6"/>
    <n v="585"/>
    <n v="340"/>
    <n v="13"/>
    <n v="10"/>
    <n v="1200"/>
    <n v="900"/>
    <n v="5100"/>
    <n v="5500"/>
    <n v="-400"/>
    <n v="420"/>
    <x v="0"/>
  </r>
  <r>
    <x v="3"/>
    <n v="2000"/>
    <n v="51"/>
    <n v="16"/>
    <n v="10"/>
    <n v="1000"/>
    <n v="800"/>
    <n v="918"/>
    <n v="2310"/>
    <n v="-1392"/>
    <n v="210"/>
    <x v="0"/>
  </r>
  <r>
    <x v="5"/>
    <n v="1350"/>
    <n v="329"/>
    <n v="15"/>
    <n v="10"/>
    <n v="1250"/>
    <n v="920"/>
    <n v="5593"/>
    <n v="5460"/>
    <n v="133"/>
    <n v="304"/>
    <x v="1"/>
  </r>
  <r>
    <x v="7"/>
    <n v="1090"/>
    <n v="215"/>
    <n v="14"/>
    <n v="10"/>
    <n v="1400"/>
    <n v="1000"/>
    <n v="3440"/>
    <n v="4550"/>
    <n v="-1110"/>
    <n v="400"/>
    <x v="0"/>
  </r>
  <r>
    <x v="4"/>
    <n v="830"/>
    <n v="203"/>
    <n v="13"/>
    <n v="10"/>
    <n v="1300"/>
    <n v="900"/>
    <n v="3045"/>
    <n v="4230"/>
    <n v="-1185"/>
    <n v="435"/>
    <x v="0"/>
  </r>
  <r>
    <x v="2"/>
    <n v="830"/>
    <n v="488"/>
    <n v="13.5"/>
    <n v="10"/>
    <n v="1300"/>
    <n v="950"/>
    <n v="7564"/>
    <n v="7130"/>
    <n v="434"/>
    <n v="410"/>
    <x v="1"/>
  </r>
  <r>
    <x v="0"/>
    <n v="325"/>
    <n v="268"/>
    <n v="12"/>
    <n v="10"/>
    <n v="1100"/>
    <n v="850"/>
    <n v="3752"/>
    <n v="4630"/>
    <n v="-878"/>
    <n v="490"/>
    <x v="0"/>
  </r>
  <r>
    <x v="1"/>
    <n v="1180"/>
    <n v="279"/>
    <n v="14.5"/>
    <n v="10"/>
    <n v="1150"/>
    <n v="880"/>
    <n v="4603.5"/>
    <n v="4820"/>
    <n v="-216.5"/>
    <n v="315"/>
    <x v="0"/>
  </r>
  <r>
    <x v="5"/>
    <n v="1350"/>
    <n v="90"/>
    <n v="15"/>
    <n v="10"/>
    <n v="1250"/>
    <n v="920"/>
    <n v="1530"/>
    <n v="3070"/>
    <n v="-1540"/>
    <n v="304"/>
    <x v="0"/>
  </r>
  <r>
    <x v="4"/>
    <n v="830"/>
    <n v="197"/>
    <n v="13"/>
    <n v="10"/>
    <n v="1300"/>
    <n v="900"/>
    <n v="2955"/>
    <n v="4170"/>
    <n v="-1215"/>
    <n v="435"/>
    <x v="0"/>
  </r>
  <r>
    <x v="5"/>
    <n v="1350"/>
    <n v="452"/>
    <n v="15"/>
    <n v="10"/>
    <n v="1250"/>
    <n v="920"/>
    <n v="7684"/>
    <n v="6690"/>
    <n v="994"/>
    <n v="304"/>
    <x v="1"/>
  </r>
  <r>
    <x v="5"/>
    <n v="1350"/>
    <n v="416"/>
    <n v="15"/>
    <n v="10"/>
    <n v="1250"/>
    <n v="920"/>
    <n v="7072"/>
    <n v="6330"/>
    <n v="742"/>
    <n v="304"/>
    <x v="1"/>
  </r>
  <r>
    <x v="7"/>
    <n v="1090"/>
    <n v="463"/>
    <n v="14"/>
    <n v="10"/>
    <n v="1400"/>
    <n v="1000"/>
    <n v="7408"/>
    <n v="7030"/>
    <n v="378"/>
    <n v="400"/>
    <x v="1"/>
  </r>
  <r>
    <x v="1"/>
    <n v="1180"/>
    <n v="339"/>
    <n v="14.5"/>
    <n v="10"/>
    <n v="1150"/>
    <n v="880"/>
    <n v="5593.5"/>
    <n v="5420"/>
    <n v="173.5"/>
    <n v="315"/>
    <x v="1"/>
  </r>
  <r>
    <x v="4"/>
    <n v="830"/>
    <n v="372"/>
    <n v="13"/>
    <n v="10"/>
    <n v="1300"/>
    <n v="900"/>
    <n v="5580"/>
    <n v="5920"/>
    <n v="-340"/>
    <n v="435"/>
    <x v="0"/>
  </r>
  <r>
    <x v="4"/>
    <n v="830"/>
    <n v="256"/>
    <n v="13"/>
    <n v="10"/>
    <n v="1300"/>
    <n v="900"/>
    <n v="3840"/>
    <n v="4760"/>
    <n v="-920"/>
    <n v="435"/>
    <x v="0"/>
  </r>
  <r>
    <x v="2"/>
    <n v="830"/>
    <n v="315"/>
    <n v="13.5"/>
    <n v="10"/>
    <n v="1300"/>
    <n v="950"/>
    <n v="4882.5"/>
    <n v="5400"/>
    <n v="-517.5"/>
    <n v="410"/>
    <x v="0"/>
  </r>
  <r>
    <x v="6"/>
    <n v="585"/>
    <n v="401"/>
    <n v="13"/>
    <n v="10"/>
    <n v="1200"/>
    <n v="900"/>
    <n v="6015"/>
    <n v="6110"/>
    <n v="-95"/>
    <n v="420"/>
    <x v="0"/>
  </r>
  <r>
    <x v="3"/>
    <n v="2000"/>
    <n v="375"/>
    <n v="16"/>
    <n v="10"/>
    <n v="1000"/>
    <n v="800"/>
    <n v="6750"/>
    <n v="5550"/>
    <n v="1200"/>
    <n v="210"/>
    <x v="1"/>
  </r>
  <r>
    <x v="6"/>
    <n v="585"/>
    <n v="492"/>
    <n v="13"/>
    <n v="10"/>
    <n v="1200"/>
    <n v="900"/>
    <n v="7380"/>
    <n v="7020"/>
    <n v="360"/>
    <n v="420"/>
    <x v="1"/>
  </r>
  <r>
    <x v="5"/>
    <n v="1350"/>
    <n v="108"/>
    <n v="15"/>
    <n v="10"/>
    <n v="1250"/>
    <n v="920"/>
    <n v="1836"/>
    <n v="3250"/>
    <n v="-1414"/>
    <n v="304"/>
    <x v="0"/>
  </r>
  <r>
    <x v="5"/>
    <n v="1350"/>
    <n v="307"/>
    <n v="15"/>
    <n v="10"/>
    <n v="1250"/>
    <n v="920"/>
    <n v="5219"/>
    <n v="5240"/>
    <n v="-21"/>
    <n v="304"/>
    <x v="1"/>
  </r>
  <r>
    <x v="1"/>
    <n v="1180"/>
    <n v="114"/>
    <n v="14.5"/>
    <n v="10"/>
    <n v="1150"/>
    <n v="880"/>
    <n v="1881"/>
    <n v="3170"/>
    <n v="-1289"/>
    <n v="315"/>
    <x v="0"/>
  </r>
  <r>
    <x v="2"/>
    <n v="830"/>
    <n v="203"/>
    <n v="13.5"/>
    <n v="10"/>
    <n v="1300"/>
    <n v="950"/>
    <n v="3146.5"/>
    <n v="4280"/>
    <n v="-1133.5"/>
    <n v="410"/>
    <x v="0"/>
  </r>
  <r>
    <x v="6"/>
    <n v="585"/>
    <n v="315"/>
    <n v="13"/>
    <n v="10"/>
    <n v="1200"/>
    <n v="900"/>
    <n v="4725"/>
    <n v="5250"/>
    <n v="-525"/>
    <n v="420"/>
    <x v="0"/>
  </r>
  <r>
    <x v="1"/>
    <n v="1180"/>
    <n v="128"/>
    <n v="14.5"/>
    <n v="10"/>
    <n v="1150"/>
    <n v="880"/>
    <n v="2112"/>
    <n v="3310"/>
    <n v="-1198"/>
    <n v="315"/>
    <x v="0"/>
  </r>
  <r>
    <x v="2"/>
    <n v="830"/>
    <n v="199"/>
    <n v="13.5"/>
    <n v="10"/>
    <n v="1300"/>
    <n v="950"/>
    <n v="3084.5"/>
    <n v="4240"/>
    <n v="-1155.5"/>
    <n v="410"/>
    <x v="0"/>
  </r>
  <r>
    <x v="2"/>
    <n v="830"/>
    <n v="97"/>
    <n v="13.5"/>
    <n v="10"/>
    <n v="1300"/>
    <n v="950"/>
    <n v="1503.5"/>
    <n v="3220"/>
    <n v="-1716.5"/>
    <n v="410"/>
    <x v="0"/>
  </r>
  <r>
    <x v="1"/>
    <n v="1180"/>
    <n v="428"/>
    <n v="14.5"/>
    <n v="10"/>
    <n v="1150"/>
    <n v="880"/>
    <n v="7062"/>
    <n v="6310"/>
    <n v="752"/>
    <n v="315"/>
    <x v="1"/>
  </r>
  <r>
    <x v="3"/>
    <n v="2000"/>
    <n v="327"/>
    <n v="16"/>
    <n v="10"/>
    <n v="1000"/>
    <n v="800"/>
    <n v="5886"/>
    <n v="5070"/>
    <n v="816"/>
    <n v="210"/>
    <x v="1"/>
  </r>
  <r>
    <x v="5"/>
    <n v="1350"/>
    <n v="147"/>
    <n v="15"/>
    <n v="10"/>
    <n v="1250"/>
    <n v="920"/>
    <n v="2499"/>
    <n v="3640"/>
    <n v="-1141"/>
    <n v="304"/>
    <x v="0"/>
  </r>
  <r>
    <x v="4"/>
    <n v="830"/>
    <n v="74"/>
    <n v="13"/>
    <n v="10"/>
    <n v="1300"/>
    <n v="900"/>
    <n v="1110"/>
    <n v="2940"/>
    <n v="-1830"/>
    <n v="435"/>
    <x v="0"/>
  </r>
  <r>
    <x v="1"/>
    <n v="1180"/>
    <n v="333"/>
    <n v="14.5"/>
    <n v="10"/>
    <n v="1150"/>
    <n v="880"/>
    <n v="5494.5"/>
    <n v="5360"/>
    <n v="134.5"/>
    <n v="315"/>
    <x v="1"/>
  </r>
  <r>
    <x v="6"/>
    <n v="585"/>
    <n v="418"/>
    <n v="13"/>
    <n v="10"/>
    <n v="1200"/>
    <n v="900"/>
    <n v="6270"/>
    <n v="6280"/>
    <n v="-10"/>
    <n v="420"/>
    <x v="0"/>
  </r>
  <r>
    <x v="1"/>
    <n v="1180"/>
    <n v="117"/>
    <n v="14.5"/>
    <n v="10"/>
    <n v="1150"/>
    <n v="880"/>
    <n v="1930.5"/>
    <n v="3200"/>
    <n v="-1269.5"/>
    <n v="315"/>
    <x v="0"/>
  </r>
  <r>
    <x v="0"/>
    <n v="325"/>
    <n v="354"/>
    <n v="12"/>
    <n v="10"/>
    <n v="1100"/>
    <n v="850"/>
    <n v="4956"/>
    <n v="5490"/>
    <n v="-534"/>
    <n v="490"/>
    <x v="0"/>
  </r>
  <r>
    <x v="6"/>
    <n v="585"/>
    <n v="213"/>
    <n v="13"/>
    <n v="10"/>
    <n v="1200"/>
    <n v="900"/>
    <n v="3195"/>
    <n v="4230"/>
    <n v="-1035"/>
    <n v="420"/>
    <x v="0"/>
  </r>
  <r>
    <x v="2"/>
    <n v="830"/>
    <n v="434"/>
    <n v="13.5"/>
    <n v="10"/>
    <n v="1300"/>
    <n v="950"/>
    <n v="6727"/>
    <n v="6590"/>
    <n v="137"/>
    <n v="410"/>
    <x v="1"/>
  </r>
  <r>
    <x v="7"/>
    <n v="1090"/>
    <n v="469"/>
    <n v="14"/>
    <n v="10"/>
    <n v="1400"/>
    <n v="1000"/>
    <n v="7504"/>
    <n v="7090"/>
    <n v="414"/>
    <n v="400"/>
    <x v="1"/>
  </r>
  <r>
    <x v="6"/>
    <n v="585"/>
    <n v="286"/>
    <n v="13"/>
    <n v="10"/>
    <n v="1200"/>
    <n v="900"/>
    <n v="4290"/>
    <n v="4960"/>
    <n v="-670"/>
    <n v="420"/>
    <x v="0"/>
  </r>
  <r>
    <x v="4"/>
    <n v="830"/>
    <n v="155"/>
    <n v="13"/>
    <n v="10"/>
    <n v="1300"/>
    <n v="900"/>
    <n v="2325"/>
    <n v="3750"/>
    <n v="-1425"/>
    <n v="435"/>
    <x v="0"/>
  </r>
  <r>
    <x v="3"/>
    <n v="2000"/>
    <n v="337"/>
    <n v="16"/>
    <n v="10"/>
    <n v="1000"/>
    <n v="800"/>
    <n v="6066"/>
    <n v="5170"/>
    <n v="896"/>
    <n v="210"/>
    <x v="1"/>
  </r>
  <r>
    <x v="4"/>
    <n v="830"/>
    <n v="225"/>
    <n v="13"/>
    <n v="10"/>
    <n v="1300"/>
    <n v="900"/>
    <n v="3375"/>
    <n v="4450"/>
    <n v="-1075"/>
    <n v="435"/>
    <x v="0"/>
  </r>
  <r>
    <x v="4"/>
    <n v="830"/>
    <n v="194"/>
    <n v="13"/>
    <n v="10"/>
    <n v="1300"/>
    <n v="900"/>
    <n v="2910"/>
    <n v="4140"/>
    <n v="-1230"/>
    <n v="435"/>
    <x v="0"/>
  </r>
  <r>
    <x v="7"/>
    <n v="1090"/>
    <n v="419"/>
    <n v="14"/>
    <n v="10"/>
    <n v="1400"/>
    <n v="1000"/>
    <n v="6704"/>
    <n v="6590"/>
    <n v="114"/>
    <n v="400"/>
    <x v="1"/>
  </r>
  <r>
    <x v="2"/>
    <n v="830"/>
    <n v="103"/>
    <n v="13.5"/>
    <n v="10"/>
    <n v="1300"/>
    <n v="950"/>
    <n v="1596.5"/>
    <n v="3280"/>
    <n v="-1683.5"/>
    <n v="410"/>
    <x v="0"/>
  </r>
  <r>
    <x v="7"/>
    <n v="1090"/>
    <n v="468"/>
    <n v="14"/>
    <n v="10"/>
    <n v="1400"/>
    <n v="1000"/>
    <n v="7488"/>
    <n v="7080"/>
    <n v="408"/>
    <n v="400"/>
    <x v="1"/>
  </r>
  <r>
    <x v="5"/>
    <n v="1350"/>
    <n v="390"/>
    <n v="15"/>
    <n v="10"/>
    <n v="1250"/>
    <n v="920"/>
    <n v="6630"/>
    <n v="6070"/>
    <n v="560"/>
    <n v="304"/>
    <x v="1"/>
  </r>
  <r>
    <x v="0"/>
    <n v="325"/>
    <n v="458"/>
    <n v="12"/>
    <n v="10"/>
    <n v="1100"/>
    <n v="850"/>
    <n v="6412"/>
    <n v="6530"/>
    <n v="-118"/>
    <n v="490"/>
    <x v="0"/>
  </r>
  <r>
    <x v="5"/>
    <n v="1350"/>
    <n v="416"/>
    <n v="15"/>
    <n v="10"/>
    <n v="1250"/>
    <n v="920"/>
    <n v="7072"/>
    <n v="6330"/>
    <n v="742"/>
    <n v="304"/>
    <x v="1"/>
  </r>
  <r>
    <x v="0"/>
    <n v="325"/>
    <n v="181"/>
    <n v="12"/>
    <n v="10"/>
    <n v="1100"/>
    <n v="850"/>
    <n v="2534"/>
    <n v="3760"/>
    <n v="-1226"/>
    <n v="490"/>
    <x v="0"/>
  </r>
  <r>
    <x v="1"/>
    <n v="1180"/>
    <n v="428"/>
    <n v="14.5"/>
    <n v="10"/>
    <n v="1150"/>
    <n v="880"/>
    <n v="7062"/>
    <n v="6310"/>
    <n v="752"/>
    <n v="315"/>
    <x v="1"/>
  </r>
  <r>
    <x v="6"/>
    <n v="585"/>
    <n v="460"/>
    <n v="13"/>
    <n v="10"/>
    <n v="1200"/>
    <n v="900"/>
    <n v="6900"/>
    <n v="6700"/>
    <n v="200"/>
    <n v="420"/>
    <x v="1"/>
  </r>
  <r>
    <x v="7"/>
    <n v="1090"/>
    <n v="452"/>
    <n v="14"/>
    <n v="10"/>
    <n v="1400"/>
    <n v="1000"/>
    <n v="7232"/>
    <n v="6920"/>
    <n v="312"/>
    <n v="400"/>
    <x v="1"/>
  </r>
  <r>
    <x v="3"/>
    <n v="2000"/>
    <n v="397"/>
    <n v="16"/>
    <n v="10"/>
    <n v="1000"/>
    <n v="800"/>
    <n v="7146"/>
    <n v="5770"/>
    <n v="1376"/>
    <n v="210"/>
    <x v="1"/>
  </r>
  <r>
    <x v="6"/>
    <n v="585"/>
    <n v="92"/>
    <n v="13"/>
    <n v="10"/>
    <n v="1200"/>
    <n v="900"/>
    <n v="1380"/>
    <n v="3020"/>
    <n v="-1640"/>
    <n v="420"/>
    <x v="0"/>
  </r>
  <r>
    <x v="6"/>
    <n v="585"/>
    <n v="90"/>
    <n v="13"/>
    <n v="10"/>
    <n v="1200"/>
    <n v="900"/>
    <n v="1350"/>
    <n v="3000"/>
    <n v="-1650"/>
    <n v="420"/>
    <x v="0"/>
  </r>
  <r>
    <x v="7"/>
    <n v="1090"/>
    <n v="483"/>
    <n v="14"/>
    <n v="10"/>
    <n v="1400"/>
    <n v="1000"/>
    <n v="7728"/>
    <n v="7230"/>
    <n v="498"/>
    <n v="400"/>
    <x v="1"/>
  </r>
  <r>
    <x v="5"/>
    <n v="1350"/>
    <n v="217"/>
    <n v="15"/>
    <n v="10"/>
    <n v="1250"/>
    <n v="920"/>
    <n v="3689"/>
    <n v="4340"/>
    <n v="-651"/>
    <n v="304"/>
    <x v="0"/>
  </r>
  <r>
    <x v="0"/>
    <n v="325"/>
    <n v="418"/>
    <n v="12"/>
    <n v="10"/>
    <n v="1100"/>
    <n v="850"/>
    <n v="5852"/>
    <n v="6130"/>
    <n v="-278"/>
    <n v="490"/>
    <x v="0"/>
  </r>
  <r>
    <x v="1"/>
    <n v="1180"/>
    <n v="200"/>
    <n v="14.5"/>
    <n v="10"/>
    <n v="1150"/>
    <n v="880"/>
    <n v="3300"/>
    <n v="4030"/>
    <n v="-730"/>
    <n v="315"/>
    <x v="0"/>
  </r>
  <r>
    <x v="0"/>
    <n v="325"/>
    <n v="485"/>
    <n v="12"/>
    <n v="10"/>
    <n v="1100"/>
    <n v="850"/>
    <n v="6790"/>
    <n v="6800"/>
    <n v="-10"/>
    <n v="490"/>
    <x v="0"/>
  </r>
  <r>
    <x v="0"/>
    <n v="325"/>
    <n v="112"/>
    <n v="12"/>
    <n v="10"/>
    <n v="1100"/>
    <n v="850"/>
    <n v="1568"/>
    <n v="3070"/>
    <n v="-1502"/>
    <n v="490"/>
    <x v="0"/>
  </r>
  <r>
    <x v="6"/>
    <n v="585"/>
    <n v="415"/>
    <n v="13"/>
    <n v="10"/>
    <n v="1200"/>
    <n v="900"/>
    <n v="6225"/>
    <n v="6250"/>
    <n v="-25"/>
    <n v="420"/>
    <x v="0"/>
  </r>
  <r>
    <x v="1"/>
    <n v="1180"/>
    <n v="348"/>
    <n v="14.5"/>
    <n v="10"/>
    <n v="1150"/>
    <n v="880"/>
    <n v="5742"/>
    <n v="5510"/>
    <n v="232"/>
    <n v="315"/>
    <x v="1"/>
  </r>
  <r>
    <x v="3"/>
    <n v="2000"/>
    <n v="339"/>
    <n v="16"/>
    <n v="10"/>
    <n v="1000"/>
    <n v="800"/>
    <n v="6102"/>
    <n v="5190"/>
    <n v="912"/>
    <n v="210"/>
    <x v="1"/>
  </r>
  <r>
    <x v="3"/>
    <n v="2000"/>
    <n v="252"/>
    <n v="16"/>
    <n v="10"/>
    <n v="1000"/>
    <n v="800"/>
    <n v="4536"/>
    <n v="4320"/>
    <n v="216"/>
    <n v="210"/>
    <x v="1"/>
  </r>
  <r>
    <x v="1"/>
    <n v="1180"/>
    <n v="483"/>
    <n v="14.5"/>
    <n v="10"/>
    <n v="1150"/>
    <n v="880"/>
    <n v="7969.5"/>
    <n v="6860"/>
    <n v="1109.5"/>
    <n v="315"/>
    <x v="1"/>
  </r>
  <r>
    <x v="2"/>
    <n v="830"/>
    <n v="367"/>
    <n v="13.5"/>
    <n v="10"/>
    <n v="1300"/>
    <n v="950"/>
    <n v="5688.5"/>
    <n v="5920"/>
    <n v="-231.5"/>
    <n v="410"/>
    <x v="0"/>
  </r>
  <r>
    <x v="7"/>
    <n v="1090"/>
    <n v="210"/>
    <n v="14"/>
    <n v="10"/>
    <n v="1400"/>
    <n v="1000"/>
    <n v="3360"/>
    <n v="4500"/>
    <n v="-1140"/>
    <n v="400"/>
    <x v="0"/>
  </r>
  <r>
    <x v="2"/>
    <n v="830"/>
    <n v="65"/>
    <n v="13.5"/>
    <n v="10"/>
    <n v="1300"/>
    <n v="950"/>
    <n v="1007.5"/>
    <n v="2900"/>
    <n v="-1892.5"/>
    <n v="410"/>
    <x v="0"/>
  </r>
  <r>
    <x v="7"/>
    <n v="1090"/>
    <n v="143"/>
    <n v="14"/>
    <n v="10"/>
    <n v="1400"/>
    <n v="1000"/>
    <n v="2288"/>
    <n v="3830"/>
    <n v="-1542"/>
    <n v="400"/>
    <x v="0"/>
  </r>
  <r>
    <x v="3"/>
    <n v="2000"/>
    <n v="187"/>
    <n v="16"/>
    <n v="10"/>
    <n v="1000"/>
    <n v="800"/>
    <n v="3366"/>
    <n v="3670"/>
    <n v="-304"/>
    <n v="210"/>
    <x v="0"/>
  </r>
  <r>
    <x v="7"/>
    <n v="1090"/>
    <n v="87"/>
    <n v="14"/>
    <n v="10"/>
    <n v="1400"/>
    <n v="1000"/>
    <n v="1392"/>
    <n v="3270"/>
    <n v="-1878"/>
    <n v="400"/>
    <x v="0"/>
  </r>
  <r>
    <x v="0"/>
    <n v="325"/>
    <n v="324"/>
    <n v="12"/>
    <n v="10"/>
    <n v="1100"/>
    <n v="850"/>
    <n v="4536"/>
    <n v="5190"/>
    <n v="-654"/>
    <n v="490"/>
    <x v="0"/>
  </r>
  <r>
    <x v="5"/>
    <n v="1350"/>
    <n v="492"/>
    <n v="15"/>
    <n v="10"/>
    <n v="1250"/>
    <n v="920"/>
    <n v="8364"/>
    <n v="7090"/>
    <n v="1274"/>
    <n v="304"/>
    <x v="1"/>
  </r>
  <r>
    <x v="0"/>
    <n v="325"/>
    <n v="126"/>
    <n v="12"/>
    <n v="10"/>
    <n v="1100"/>
    <n v="850"/>
    <n v="1764"/>
    <n v="3210"/>
    <n v="-1446"/>
    <n v="490"/>
    <x v="0"/>
  </r>
  <r>
    <x v="3"/>
    <n v="2000"/>
    <n v="223"/>
    <n v="16"/>
    <n v="10"/>
    <n v="1000"/>
    <n v="800"/>
    <n v="4014"/>
    <n v="4030"/>
    <n v="-16"/>
    <n v="210"/>
    <x v="1"/>
  </r>
  <r>
    <x v="2"/>
    <n v="830"/>
    <n v="407"/>
    <n v="13.5"/>
    <n v="10"/>
    <n v="1300"/>
    <n v="950"/>
    <n v="6308.5"/>
    <n v="6320"/>
    <n v="-11.5"/>
    <n v="410"/>
    <x v="0"/>
  </r>
  <r>
    <x v="6"/>
    <n v="585"/>
    <n v="425"/>
    <n v="13"/>
    <n v="10"/>
    <n v="1200"/>
    <n v="900"/>
    <n v="6375"/>
    <n v="6350"/>
    <n v="25"/>
    <n v="420"/>
    <x v="1"/>
  </r>
  <r>
    <x v="2"/>
    <n v="830"/>
    <n v="287"/>
    <n v="13.5"/>
    <n v="10"/>
    <n v="1300"/>
    <n v="950"/>
    <n v="4448.5"/>
    <n v="5120"/>
    <n v="-671.5"/>
    <n v="410"/>
    <x v="0"/>
  </r>
  <r>
    <x v="3"/>
    <n v="2000"/>
    <n v="228"/>
    <n v="16"/>
    <n v="10"/>
    <n v="1000"/>
    <n v="800"/>
    <n v="4104"/>
    <n v="4080"/>
    <n v="24"/>
    <n v="210"/>
    <x v="1"/>
  </r>
  <r>
    <x v="4"/>
    <n v="830"/>
    <n v="258"/>
    <n v="13"/>
    <n v="10"/>
    <n v="1300"/>
    <n v="900"/>
    <n v="3870"/>
    <n v="4780"/>
    <n v="-910"/>
    <n v="435"/>
    <x v="0"/>
  </r>
  <r>
    <x v="6"/>
    <n v="585"/>
    <n v="439"/>
    <n v="13"/>
    <n v="10"/>
    <n v="1200"/>
    <n v="900"/>
    <n v="6585"/>
    <n v="6490"/>
    <n v="95"/>
    <n v="420"/>
    <x v="1"/>
  </r>
  <r>
    <x v="2"/>
    <n v="830"/>
    <n v="394"/>
    <n v="13.5"/>
    <n v="10"/>
    <n v="1300"/>
    <n v="950"/>
    <n v="6107"/>
    <n v="6190"/>
    <n v="-83"/>
    <n v="410"/>
    <x v="0"/>
  </r>
  <r>
    <x v="0"/>
    <n v="325"/>
    <n v="418"/>
    <n v="12"/>
    <n v="10"/>
    <n v="1100"/>
    <n v="850"/>
    <n v="5852"/>
    <n v="6130"/>
    <n v="-278"/>
    <n v="490"/>
    <x v="0"/>
  </r>
  <r>
    <x v="5"/>
    <n v="1350"/>
    <n v="333"/>
    <n v="15"/>
    <n v="10"/>
    <n v="1250"/>
    <n v="920"/>
    <n v="5661"/>
    <n v="5500"/>
    <n v="161"/>
    <n v="304"/>
    <x v="1"/>
  </r>
  <r>
    <x v="6"/>
    <n v="585"/>
    <n v="231"/>
    <n v="13"/>
    <n v="10"/>
    <n v="1200"/>
    <n v="900"/>
    <n v="3465"/>
    <n v="4410"/>
    <n v="-945"/>
    <n v="420"/>
    <x v="0"/>
  </r>
  <r>
    <x v="1"/>
    <n v="1180"/>
    <n v="186"/>
    <n v="14.5"/>
    <n v="10"/>
    <n v="1150"/>
    <n v="880"/>
    <n v="3069"/>
    <n v="3890"/>
    <n v="-821"/>
    <n v="315"/>
    <x v="0"/>
  </r>
  <r>
    <x v="7"/>
    <n v="1090"/>
    <n v="105"/>
    <n v="14"/>
    <n v="10"/>
    <n v="1400"/>
    <n v="1000"/>
    <n v="1680"/>
    <n v="3450"/>
    <n v="-1770"/>
    <n v="400"/>
    <x v="0"/>
  </r>
  <r>
    <x v="2"/>
    <n v="830"/>
    <n v="390"/>
    <n v="13.5"/>
    <n v="10"/>
    <n v="1300"/>
    <n v="950"/>
    <n v="6045"/>
    <n v="6150"/>
    <n v="-105"/>
    <n v="410"/>
    <x v="0"/>
  </r>
  <r>
    <x v="7"/>
    <n v="1090"/>
    <n v="494"/>
    <n v="14"/>
    <n v="10"/>
    <n v="1400"/>
    <n v="1000"/>
    <n v="7904"/>
    <n v="7340"/>
    <n v="564"/>
    <n v="400"/>
    <x v="1"/>
  </r>
  <r>
    <x v="7"/>
    <n v="1090"/>
    <n v="412"/>
    <n v="14"/>
    <n v="10"/>
    <n v="1400"/>
    <n v="1000"/>
    <n v="6592"/>
    <n v="6520"/>
    <n v="72"/>
    <n v="400"/>
    <x v="1"/>
  </r>
  <r>
    <x v="2"/>
    <n v="830"/>
    <n v="237"/>
    <n v="13.5"/>
    <n v="10"/>
    <n v="1300"/>
    <n v="950"/>
    <n v="3673.5"/>
    <n v="4620"/>
    <n v="-946.5"/>
    <n v="410"/>
    <x v="0"/>
  </r>
  <r>
    <x v="4"/>
    <n v="830"/>
    <n v="217"/>
    <n v="13"/>
    <n v="10"/>
    <n v="1300"/>
    <n v="900"/>
    <n v="3255"/>
    <n v="4370"/>
    <n v="-1115"/>
    <n v="435"/>
    <x v="0"/>
  </r>
  <r>
    <x v="5"/>
    <n v="1350"/>
    <n v="163"/>
    <n v="15"/>
    <n v="10"/>
    <n v="1250"/>
    <n v="920"/>
    <n v="2771"/>
    <n v="3800"/>
    <n v="-1029"/>
    <n v="304"/>
    <x v="0"/>
  </r>
  <r>
    <x v="5"/>
    <n v="1350"/>
    <n v="156"/>
    <n v="15"/>
    <n v="10"/>
    <n v="1250"/>
    <n v="920"/>
    <n v="2652"/>
    <n v="3730"/>
    <n v="-1078"/>
    <n v="304"/>
    <x v="0"/>
  </r>
  <r>
    <x v="1"/>
    <n v="1180"/>
    <n v="384"/>
    <n v="14.5"/>
    <n v="10"/>
    <n v="1150"/>
    <n v="880"/>
    <n v="6336"/>
    <n v="5870"/>
    <n v="466"/>
    <n v="315"/>
    <x v="1"/>
  </r>
  <r>
    <x v="5"/>
    <n v="1350"/>
    <n v="67"/>
    <n v="15"/>
    <n v="10"/>
    <n v="1250"/>
    <n v="920"/>
    <n v="1139"/>
    <n v="2840"/>
    <n v="-1701"/>
    <n v="304"/>
    <x v="0"/>
  </r>
  <r>
    <x v="7"/>
    <n v="1090"/>
    <n v="112"/>
    <n v="14"/>
    <n v="10"/>
    <n v="1400"/>
    <n v="1000"/>
    <n v="1792"/>
    <n v="3520"/>
    <n v="-1728"/>
    <n v="400"/>
    <x v="0"/>
  </r>
  <r>
    <x v="4"/>
    <n v="830"/>
    <n v="188"/>
    <n v="13"/>
    <n v="10"/>
    <n v="1300"/>
    <n v="900"/>
    <n v="2820"/>
    <n v="4080"/>
    <n v="-1260"/>
    <n v="435"/>
    <x v="0"/>
  </r>
  <r>
    <x v="7"/>
    <n v="1090"/>
    <n v="234"/>
    <n v="14"/>
    <n v="10"/>
    <n v="1400"/>
    <n v="1000"/>
    <n v="3744"/>
    <n v="4740"/>
    <n v="-996"/>
    <n v="400"/>
    <x v="0"/>
  </r>
  <r>
    <x v="1"/>
    <n v="1180"/>
    <n v="309"/>
    <n v="14.5"/>
    <n v="10"/>
    <n v="1150"/>
    <n v="880"/>
    <n v="5098.5"/>
    <n v="5120"/>
    <n v="-21.5"/>
    <n v="315"/>
    <x v="0"/>
  </r>
  <r>
    <x v="4"/>
    <n v="830"/>
    <n v="305"/>
    <n v="13"/>
    <n v="10"/>
    <n v="1300"/>
    <n v="900"/>
    <n v="4575"/>
    <n v="5250"/>
    <n v="-675"/>
    <n v="435"/>
    <x v="0"/>
  </r>
  <r>
    <x v="0"/>
    <n v="325"/>
    <n v="110"/>
    <n v="12"/>
    <n v="10"/>
    <n v="1100"/>
    <n v="850"/>
    <n v="1540"/>
    <n v="3050"/>
    <n v="-1510"/>
    <n v="490"/>
    <x v="0"/>
  </r>
  <r>
    <x v="2"/>
    <n v="830"/>
    <n v="359"/>
    <n v="13.5"/>
    <n v="10"/>
    <n v="1300"/>
    <n v="950"/>
    <n v="5564.5"/>
    <n v="5840"/>
    <n v="-275.5"/>
    <n v="410"/>
    <x v="0"/>
  </r>
  <r>
    <x v="3"/>
    <n v="2000"/>
    <n v="373"/>
    <n v="16"/>
    <n v="10"/>
    <n v="1000"/>
    <n v="800"/>
    <n v="6714"/>
    <n v="5530"/>
    <n v="1184"/>
    <n v="210"/>
    <x v="1"/>
  </r>
  <r>
    <x v="5"/>
    <n v="1350"/>
    <n v="256"/>
    <n v="15"/>
    <n v="10"/>
    <n v="1250"/>
    <n v="920"/>
    <n v="4352"/>
    <n v="4730"/>
    <n v="-378"/>
    <n v="304"/>
    <x v="0"/>
  </r>
  <r>
    <x v="6"/>
    <n v="585"/>
    <n v="360"/>
    <n v="13"/>
    <n v="10"/>
    <n v="1200"/>
    <n v="900"/>
    <n v="5400"/>
    <n v="5700"/>
    <n v="-300"/>
    <n v="420"/>
    <x v="0"/>
  </r>
  <r>
    <x v="2"/>
    <n v="830"/>
    <n v="471"/>
    <n v="13.5"/>
    <n v="10"/>
    <n v="1300"/>
    <n v="950"/>
    <n v="7300.5"/>
    <n v="6960"/>
    <n v="340.5"/>
    <n v="410"/>
    <x v="1"/>
  </r>
  <r>
    <x v="7"/>
    <n v="1090"/>
    <n v="170"/>
    <n v="14"/>
    <n v="10"/>
    <n v="1400"/>
    <n v="1000"/>
    <n v="2720"/>
    <n v="4100"/>
    <n v="-1380"/>
    <n v="400"/>
    <x v="0"/>
  </r>
  <r>
    <x v="6"/>
    <n v="585"/>
    <n v="151"/>
    <n v="13"/>
    <n v="10"/>
    <n v="1200"/>
    <n v="900"/>
    <n v="2265"/>
    <n v="3610"/>
    <n v="-1345"/>
    <n v="420"/>
    <x v="0"/>
  </r>
  <r>
    <x v="4"/>
    <n v="830"/>
    <n v="390"/>
    <n v="13"/>
    <n v="10"/>
    <n v="1300"/>
    <n v="900"/>
    <n v="5850"/>
    <n v="6100"/>
    <n v="-250"/>
    <n v="435"/>
    <x v="0"/>
  </r>
  <r>
    <x v="3"/>
    <n v="2000"/>
    <n v="462"/>
    <n v="16"/>
    <n v="10"/>
    <n v="1000"/>
    <n v="800"/>
    <n v="8316"/>
    <n v="6420"/>
    <n v="1896"/>
    <n v="210"/>
    <x v="1"/>
  </r>
  <r>
    <x v="1"/>
    <n v="1180"/>
    <n v="251"/>
    <n v="14.5"/>
    <n v="10"/>
    <n v="1150"/>
    <n v="880"/>
    <n v="4141.5"/>
    <n v="4540"/>
    <n v="-398.5"/>
    <n v="315"/>
    <x v="0"/>
  </r>
  <r>
    <x v="5"/>
    <n v="1350"/>
    <n v="70"/>
    <n v="15"/>
    <n v="10"/>
    <n v="1250"/>
    <n v="920"/>
    <n v="1190"/>
    <n v="2870"/>
    <n v="-1680"/>
    <n v="304"/>
    <x v="0"/>
  </r>
  <r>
    <x v="7"/>
    <n v="1090"/>
    <n v="158"/>
    <n v="14"/>
    <n v="10"/>
    <n v="1400"/>
    <n v="1000"/>
    <n v="2528"/>
    <n v="3980"/>
    <n v="-1452"/>
    <n v="400"/>
    <x v="0"/>
  </r>
  <r>
    <x v="0"/>
    <n v="325"/>
    <n v="133"/>
    <n v="12"/>
    <n v="10"/>
    <n v="1100"/>
    <n v="850"/>
    <n v="1862"/>
    <n v="3280"/>
    <n v="-1418"/>
    <n v="490"/>
    <x v="0"/>
  </r>
  <r>
    <x v="2"/>
    <n v="830"/>
    <n v="340"/>
    <n v="13.5"/>
    <n v="10"/>
    <n v="1300"/>
    <n v="950"/>
    <n v="5270"/>
    <n v="5650"/>
    <n v="-380"/>
    <n v="410"/>
    <x v="0"/>
  </r>
  <r>
    <x v="5"/>
    <n v="1350"/>
    <n v="118"/>
    <n v="15"/>
    <n v="10"/>
    <n v="1250"/>
    <n v="920"/>
    <n v="2006"/>
    <n v="3350"/>
    <n v="-1344"/>
    <n v="304"/>
    <x v="0"/>
  </r>
  <r>
    <x v="6"/>
    <n v="585"/>
    <n v="245"/>
    <n v="13"/>
    <n v="10"/>
    <n v="1200"/>
    <n v="900"/>
    <n v="3675"/>
    <n v="4550"/>
    <n v="-875"/>
    <n v="420"/>
    <x v="0"/>
  </r>
  <r>
    <x v="5"/>
    <n v="1350"/>
    <n v="493"/>
    <n v="15"/>
    <n v="10"/>
    <n v="1250"/>
    <n v="920"/>
    <n v="8381"/>
    <n v="7100"/>
    <n v="1281"/>
    <n v="304"/>
    <x v="1"/>
  </r>
  <r>
    <x v="2"/>
    <n v="830"/>
    <n v="361"/>
    <n v="13.5"/>
    <n v="10"/>
    <n v="1300"/>
    <n v="950"/>
    <n v="5595.5"/>
    <n v="5860"/>
    <n v="-264.5"/>
    <n v="410"/>
    <x v="0"/>
  </r>
  <r>
    <x v="7"/>
    <n v="1090"/>
    <n v="72"/>
    <n v="14"/>
    <n v="10"/>
    <n v="1400"/>
    <n v="1000"/>
    <n v="1152"/>
    <n v="3120"/>
    <n v="-1968"/>
    <n v="400"/>
    <x v="0"/>
  </r>
  <r>
    <x v="6"/>
    <n v="585"/>
    <n v="326"/>
    <n v="13"/>
    <n v="10"/>
    <n v="1200"/>
    <n v="900"/>
    <n v="4890"/>
    <n v="5360"/>
    <n v="-470"/>
    <n v="420"/>
    <x v="0"/>
  </r>
  <r>
    <x v="1"/>
    <n v="1180"/>
    <n v="368"/>
    <n v="14.5"/>
    <n v="10"/>
    <n v="1150"/>
    <n v="880"/>
    <n v="6072"/>
    <n v="5710"/>
    <n v="362"/>
    <n v="315"/>
    <x v="1"/>
  </r>
  <r>
    <x v="7"/>
    <n v="1090"/>
    <n v="101"/>
    <n v="14"/>
    <n v="10"/>
    <n v="1400"/>
    <n v="1000"/>
    <n v="1616"/>
    <n v="3410"/>
    <n v="-1794"/>
    <n v="400"/>
    <x v="0"/>
  </r>
  <r>
    <x v="3"/>
    <n v="2000"/>
    <n v="202"/>
    <n v="16"/>
    <n v="10"/>
    <n v="1000"/>
    <n v="800"/>
    <n v="3636"/>
    <n v="3820"/>
    <n v="-184"/>
    <n v="210"/>
    <x v="0"/>
  </r>
  <r>
    <x v="1"/>
    <n v="1180"/>
    <n v="360"/>
    <n v="14.5"/>
    <n v="10"/>
    <n v="1150"/>
    <n v="880"/>
    <n v="5940"/>
    <n v="5630"/>
    <n v="310"/>
    <n v="315"/>
    <x v="1"/>
  </r>
  <r>
    <x v="4"/>
    <n v="830"/>
    <n v="81"/>
    <n v="13"/>
    <n v="10"/>
    <n v="1300"/>
    <n v="900"/>
    <n v="1215"/>
    <n v="3010"/>
    <n v="-1795"/>
    <n v="435"/>
    <x v="0"/>
  </r>
  <r>
    <x v="0"/>
    <n v="325"/>
    <n v="401"/>
    <n v="12"/>
    <n v="10"/>
    <n v="1100"/>
    <n v="850"/>
    <n v="5614"/>
    <n v="5960"/>
    <n v="-346"/>
    <n v="490"/>
    <x v="0"/>
  </r>
  <r>
    <x v="1"/>
    <n v="1180"/>
    <n v="85"/>
    <n v="14.5"/>
    <n v="10"/>
    <n v="1150"/>
    <n v="880"/>
    <n v="1402.5"/>
    <n v="2880"/>
    <n v="-1477.5"/>
    <n v="315"/>
    <x v="0"/>
  </r>
  <r>
    <x v="4"/>
    <n v="830"/>
    <n v="226"/>
    <n v="13"/>
    <n v="10"/>
    <n v="1300"/>
    <n v="900"/>
    <n v="3390"/>
    <n v="4460"/>
    <n v="-1070"/>
    <n v="435"/>
    <x v="0"/>
  </r>
  <r>
    <x v="7"/>
    <n v="1090"/>
    <n v="363"/>
    <n v="14"/>
    <n v="10"/>
    <n v="1400"/>
    <n v="1000"/>
    <n v="5808"/>
    <n v="6030"/>
    <n v="-222"/>
    <n v="400"/>
    <x v="0"/>
  </r>
  <r>
    <x v="0"/>
    <n v="325"/>
    <n v="385"/>
    <n v="12"/>
    <n v="10"/>
    <n v="1100"/>
    <n v="850"/>
    <n v="5390"/>
    <n v="5800"/>
    <n v="-410"/>
    <n v="490"/>
    <x v="0"/>
  </r>
  <r>
    <x v="6"/>
    <n v="585"/>
    <n v="418"/>
    <n v="13"/>
    <n v="10"/>
    <n v="1200"/>
    <n v="900"/>
    <n v="6270"/>
    <n v="6280"/>
    <n v="-10"/>
    <n v="420"/>
    <x v="0"/>
  </r>
  <r>
    <x v="1"/>
    <n v="1180"/>
    <n v="366"/>
    <n v="14.5"/>
    <n v="10"/>
    <n v="1150"/>
    <n v="880"/>
    <n v="6039"/>
    <n v="5690"/>
    <n v="349"/>
    <n v="315"/>
    <x v="1"/>
  </r>
  <r>
    <x v="6"/>
    <n v="585"/>
    <n v="55"/>
    <n v="13"/>
    <n v="10"/>
    <n v="1200"/>
    <n v="900"/>
    <n v="825"/>
    <n v="2650"/>
    <n v="-1825"/>
    <n v="420"/>
    <x v="0"/>
  </r>
  <r>
    <x v="2"/>
    <n v="830"/>
    <n v="158"/>
    <n v="13.5"/>
    <n v="10"/>
    <n v="1300"/>
    <n v="950"/>
    <n v="2449"/>
    <n v="3830"/>
    <n v="-1381"/>
    <n v="410"/>
    <x v="0"/>
  </r>
  <r>
    <x v="2"/>
    <n v="830"/>
    <n v="88"/>
    <n v="13.5"/>
    <n v="10"/>
    <n v="1300"/>
    <n v="950"/>
    <n v="1364"/>
    <n v="3130"/>
    <n v="-1766"/>
    <n v="410"/>
    <x v="0"/>
  </r>
  <r>
    <x v="4"/>
    <n v="830"/>
    <n v="474"/>
    <n v="13"/>
    <n v="10"/>
    <n v="1300"/>
    <n v="900"/>
    <n v="7110"/>
    <n v="6940"/>
    <n v="170"/>
    <n v="435"/>
    <x v="1"/>
  </r>
  <r>
    <x v="4"/>
    <n v="830"/>
    <n v="310"/>
    <n v="13"/>
    <n v="10"/>
    <n v="1300"/>
    <n v="900"/>
    <n v="4650"/>
    <n v="5300"/>
    <n v="-650"/>
    <n v="435"/>
    <x v="0"/>
  </r>
  <r>
    <x v="7"/>
    <n v="1090"/>
    <n v="136"/>
    <n v="14"/>
    <n v="10"/>
    <n v="1400"/>
    <n v="1000"/>
    <n v="2176"/>
    <n v="3760"/>
    <n v="-1584"/>
    <n v="400"/>
    <x v="0"/>
  </r>
  <r>
    <x v="6"/>
    <n v="585"/>
    <n v="125"/>
    <n v="13"/>
    <n v="10"/>
    <n v="1200"/>
    <n v="900"/>
    <n v="1875"/>
    <n v="3350"/>
    <n v="-1475"/>
    <n v="420"/>
    <x v="0"/>
  </r>
  <r>
    <x v="0"/>
    <n v="325"/>
    <n v="463"/>
    <n v="12"/>
    <n v="10"/>
    <n v="1100"/>
    <n v="850"/>
    <n v="6482"/>
    <n v="6580"/>
    <n v="-98"/>
    <n v="490"/>
    <x v="0"/>
  </r>
  <r>
    <x v="6"/>
    <n v="585"/>
    <n v="432"/>
    <n v="13"/>
    <n v="10"/>
    <n v="1200"/>
    <n v="900"/>
    <n v="6480"/>
    <n v="6420"/>
    <n v="60"/>
    <n v="420"/>
    <x v="1"/>
  </r>
  <r>
    <x v="4"/>
    <n v="830"/>
    <n v="334"/>
    <n v="13"/>
    <n v="10"/>
    <n v="1300"/>
    <n v="900"/>
    <n v="5010"/>
    <n v="5540"/>
    <n v="-530"/>
    <n v="435"/>
    <x v="0"/>
  </r>
  <r>
    <x v="0"/>
    <n v="325"/>
    <n v="214"/>
    <n v="12"/>
    <n v="10"/>
    <n v="1100"/>
    <n v="850"/>
    <n v="2996"/>
    <n v="4090"/>
    <n v="-1094"/>
    <n v="490"/>
    <x v="0"/>
  </r>
  <r>
    <x v="0"/>
    <n v="325"/>
    <n v="190"/>
    <n v="12"/>
    <n v="10"/>
    <n v="1100"/>
    <n v="850"/>
    <n v="2660"/>
    <n v="3850"/>
    <n v="-1190"/>
    <n v="490"/>
    <x v="0"/>
  </r>
  <r>
    <x v="3"/>
    <n v="2000"/>
    <n v="95"/>
    <n v="16"/>
    <n v="10"/>
    <n v="1000"/>
    <n v="800"/>
    <n v="1710"/>
    <n v="2750"/>
    <n v="-1040"/>
    <n v="210"/>
    <x v="0"/>
  </r>
  <r>
    <x v="5"/>
    <n v="1350"/>
    <n v="161"/>
    <n v="15"/>
    <n v="10"/>
    <n v="1250"/>
    <n v="920"/>
    <n v="2737"/>
    <n v="3780"/>
    <n v="-1043"/>
    <n v="304"/>
    <x v="0"/>
  </r>
  <r>
    <x v="0"/>
    <n v="325"/>
    <n v="94"/>
    <n v="12"/>
    <n v="10"/>
    <n v="1100"/>
    <n v="850"/>
    <n v="1316"/>
    <n v="2890"/>
    <n v="-1574"/>
    <n v="490"/>
    <x v="0"/>
  </r>
  <r>
    <x v="6"/>
    <n v="585"/>
    <n v="296"/>
    <n v="13"/>
    <n v="10"/>
    <n v="1200"/>
    <n v="900"/>
    <n v="4440"/>
    <n v="5060"/>
    <n v="-620"/>
    <n v="420"/>
    <x v="0"/>
  </r>
  <r>
    <x v="3"/>
    <n v="2000"/>
    <n v="134"/>
    <n v="16"/>
    <n v="10"/>
    <n v="1000"/>
    <n v="800"/>
    <n v="2412"/>
    <n v="3140"/>
    <n v="-728"/>
    <n v="210"/>
    <x v="0"/>
  </r>
  <r>
    <x v="7"/>
    <n v="1090"/>
    <n v="183"/>
    <n v="14"/>
    <n v="10"/>
    <n v="1400"/>
    <n v="1000"/>
    <n v="2928"/>
    <n v="4230"/>
    <n v="-1302"/>
    <n v="400"/>
    <x v="0"/>
  </r>
  <r>
    <x v="5"/>
    <n v="1350"/>
    <n v="67"/>
    <n v="15"/>
    <n v="10"/>
    <n v="1250"/>
    <n v="920"/>
    <n v="1139"/>
    <n v="2840"/>
    <n v="-1701"/>
    <n v="304"/>
    <x v="0"/>
  </r>
  <r>
    <x v="4"/>
    <n v="830"/>
    <n v="199"/>
    <n v="13"/>
    <n v="10"/>
    <n v="1300"/>
    <n v="900"/>
    <n v="2985"/>
    <n v="4190"/>
    <n v="-1205"/>
    <n v="435"/>
    <x v="0"/>
  </r>
  <r>
    <x v="4"/>
    <n v="830"/>
    <n v="338"/>
    <n v="13"/>
    <n v="10"/>
    <n v="1300"/>
    <n v="900"/>
    <n v="5070"/>
    <n v="5580"/>
    <n v="-510"/>
    <n v="435"/>
    <x v="0"/>
  </r>
  <r>
    <x v="4"/>
    <n v="830"/>
    <n v="258"/>
    <n v="13"/>
    <n v="10"/>
    <n v="1300"/>
    <n v="900"/>
    <n v="3870"/>
    <n v="4780"/>
    <n v="-910"/>
    <n v="435"/>
    <x v="0"/>
  </r>
  <r>
    <x v="4"/>
    <n v="830"/>
    <n v="284"/>
    <n v="13"/>
    <n v="10"/>
    <n v="1300"/>
    <n v="900"/>
    <n v="4260"/>
    <n v="5040"/>
    <n v="-780"/>
    <n v="435"/>
    <x v="0"/>
  </r>
  <r>
    <x v="3"/>
    <n v="2000"/>
    <n v="475"/>
    <n v="16"/>
    <n v="10"/>
    <n v="1000"/>
    <n v="800"/>
    <n v="8550"/>
    <n v="6550"/>
    <n v="2000"/>
    <n v="210"/>
    <x v="1"/>
  </r>
  <r>
    <x v="2"/>
    <n v="830"/>
    <n v="171"/>
    <n v="13.5"/>
    <n v="10"/>
    <n v="1300"/>
    <n v="950"/>
    <n v="2650.5"/>
    <n v="3960"/>
    <n v="-1309.5"/>
    <n v="410"/>
    <x v="0"/>
  </r>
  <r>
    <x v="7"/>
    <n v="1090"/>
    <n v="164"/>
    <n v="14"/>
    <n v="10"/>
    <n v="1400"/>
    <n v="1000"/>
    <n v="2624"/>
    <n v="4040"/>
    <n v="-1416"/>
    <n v="400"/>
    <x v="0"/>
  </r>
  <r>
    <x v="5"/>
    <n v="1350"/>
    <n v="211"/>
    <n v="15"/>
    <n v="10"/>
    <n v="1250"/>
    <n v="920"/>
    <n v="3587"/>
    <n v="4280"/>
    <n v="-693"/>
    <n v="304"/>
    <x v="0"/>
  </r>
  <r>
    <x v="6"/>
    <n v="585"/>
    <n v="283"/>
    <n v="13"/>
    <n v="10"/>
    <n v="1200"/>
    <n v="900"/>
    <n v="4245"/>
    <n v="4930"/>
    <n v="-685"/>
    <n v="420"/>
    <x v="0"/>
  </r>
  <r>
    <x v="5"/>
    <n v="1350"/>
    <n v="60"/>
    <n v="15"/>
    <n v="10"/>
    <n v="1250"/>
    <n v="920"/>
    <n v="1020"/>
    <n v="2770"/>
    <n v="-1750"/>
    <n v="304"/>
    <x v="0"/>
  </r>
  <r>
    <x v="4"/>
    <n v="830"/>
    <n v="216"/>
    <n v="13"/>
    <n v="10"/>
    <n v="1300"/>
    <n v="900"/>
    <n v="3240"/>
    <n v="4360"/>
    <n v="-1120"/>
    <n v="435"/>
    <x v="0"/>
  </r>
  <r>
    <x v="0"/>
    <n v="325"/>
    <n v="96"/>
    <n v="12"/>
    <n v="10"/>
    <n v="1100"/>
    <n v="850"/>
    <n v="1344"/>
    <n v="2910"/>
    <n v="-1566"/>
    <n v="490"/>
    <x v="0"/>
  </r>
  <r>
    <x v="4"/>
    <n v="830"/>
    <n v="176"/>
    <n v="13"/>
    <n v="10"/>
    <n v="1300"/>
    <n v="900"/>
    <n v="2640"/>
    <n v="3960"/>
    <n v="-1320"/>
    <n v="435"/>
    <x v="0"/>
  </r>
  <r>
    <x v="2"/>
    <n v="830"/>
    <n v="167"/>
    <n v="13.5"/>
    <n v="10"/>
    <n v="1300"/>
    <n v="950"/>
    <n v="2588.5"/>
    <n v="3920"/>
    <n v="-1331.5"/>
    <n v="410"/>
    <x v="0"/>
  </r>
  <r>
    <x v="0"/>
    <n v="325"/>
    <n v="431"/>
    <n v="12"/>
    <n v="10"/>
    <n v="1100"/>
    <n v="850"/>
    <n v="6034"/>
    <n v="6260"/>
    <n v="-226"/>
    <n v="490"/>
    <x v="0"/>
  </r>
  <r>
    <x v="5"/>
    <n v="1350"/>
    <n v="201"/>
    <n v="15"/>
    <n v="10"/>
    <n v="1250"/>
    <n v="920"/>
    <n v="3417"/>
    <n v="4180"/>
    <n v="-763"/>
    <n v="304"/>
    <x v="0"/>
  </r>
  <r>
    <x v="3"/>
    <n v="2000"/>
    <n v="412"/>
    <n v="16"/>
    <n v="10"/>
    <n v="1000"/>
    <n v="800"/>
    <n v="7416"/>
    <n v="5920"/>
    <n v="1496"/>
    <n v="210"/>
    <x v="1"/>
  </r>
  <r>
    <x v="1"/>
    <n v="1180"/>
    <n v="186"/>
    <n v="14.5"/>
    <n v="10"/>
    <n v="1150"/>
    <n v="880"/>
    <n v="3069"/>
    <n v="3890"/>
    <n v="-821"/>
    <n v="315"/>
    <x v="0"/>
  </r>
  <r>
    <x v="0"/>
    <n v="325"/>
    <n v="338"/>
    <n v="12"/>
    <n v="10"/>
    <n v="1100"/>
    <n v="850"/>
    <n v="4732"/>
    <n v="5330"/>
    <n v="-598"/>
    <n v="490"/>
    <x v="0"/>
  </r>
  <r>
    <x v="4"/>
    <n v="830"/>
    <n v="68"/>
    <n v="13"/>
    <n v="10"/>
    <n v="1300"/>
    <n v="900"/>
    <n v="1020"/>
    <n v="2880"/>
    <n v="-1860"/>
    <n v="435"/>
    <x v="0"/>
  </r>
  <r>
    <x v="2"/>
    <n v="830"/>
    <n v="379"/>
    <n v="13.5"/>
    <n v="10"/>
    <n v="1300"/>
    <n v="950"/>
    <n v="5874.5"/>
    <n v="6040"/>
    <n v="-165.5"/>
    <n v="410"/>
    <x v="0"/>
  </r>
  <r>
    <x v="3"/>
    <n v="2000"/>
    <n v="224"/>
    <n v="16"/>
    <n v="10"/>
    <n v="1000"/>
    <n v="800"/>
    <n v="4032"/>
    <n v="4040"/>
    <n v="-8"/>
    <n v="210"/>
    <x v="1"/>
  </r>
  <r>
    <x v="7"/>
    <n v="1090"/>
    <n v="498"/>
    <n v="14"/>
    <n v="10"/>
    <n v="1400"/>
    <n v="1000"/>
    <n v="7968"/>
    <n v="7380"/>
    <n v="588"/>
    <n v="400"/>
    <x v="1"/>
  </r>
  <r>
    <x v="1"/>
    <n v="1180"/>
    <n v="483"/>
    <n v="14.5"/>
    <n v="10"/>
    <n v="1150"/>
    <n v="880"/>
    <n v="7969.5"/>
    <n v="6860"/>
    <n v="1109.5"/>
    <n v="315"/>
    <x v="1"/>
  </r>
  <r>
    <x v="7"/>
    <n v="1090"/>
    <n v="190"/>
    <n v="14"/>
    <n v="10"/>
    <n v="1400"/>
    <n v="1000"/>
    <n v="3040"/>
    <n v="4300"/>
    <n v="-1260"/>
    <n v="400"/>
    <x v="0"/>
  </r>
  <r>
    <x v="4"/>
    <n v="830"/>
    <n v="434"/>
    <n v="13"/>
    <n v="10"/>
    <n v="1300"/>
    <n v="900"/>
    <n v="6510"/>
    <n v="6540"/>
    <n v="-30"/>
    <n v="435"/>
    <x v="0"/>
  </r>
  <r>
    <x v="7"/>
    <n v="1090"/>
    <n v="142"/>
    <n v="14"/>
    <n v="10"/>
    <n v="1400"/>
    <n v="1000"/>
    <n v="2272"/>
    <n v="3820"/>
    <n v="-1548"/>
    <n v="400"/>
    <x v="0"/>
  </r>
  <r>
    <x v="3"/>
    <n v="2000"/>
    <n v="288"/>
    <n v="16"/>
    <n v="10"/>
    <n v="1000"/>
    <n v="800"/>
    <n v="5184"/>
    <n v="4680"/>
    <n v="504"/>
    <n v="210"/>
    <x v="1"/>
  </r>
  <r>
    <x v="1"/>
    <n v="1180"/>
    <n v="97"/>
    <n v="14.5"/>
    <n v="10"/>
    <n v="1150"/>
    <n v="880"/>
    <n v="1600.5"/>
    <n v="3000"/>
    <n v="-1399.5"/>
    <n v="315"/>
    <x v="0"/>
  </r>
  <r>
    <x v="6"/>
    <n v="585"/>
    <n v="294"/>
    <n v="13"/>
    <n v="10"/>
    <n v="1200"/>
    <n v="900"/>
    <n v="4410"/>
    <n v="5040"/>
    <n v="-630"/>
    <n v="420"/>
    <x v="0"/>
  </r>
  <r>
    <x v="3"/>
    <n v="2000"/>
    <n v="366"/>
    <n v="16"/>
    <n v="10"/>
    <n v="1000"/>
    <n v="800"/>
    <n v="6588"/>
    <n v="5460"/>
    <n v="1128"/>
    <n v="210"/>
    <x v="1"/>
  </r>
  <r>
    <x v="1"/>
    <n v="1180"/>
    <n v="344"/>
    <n v="14.5"/>
    <n v="10"/>
    <n v="1150"/>
    <n v="880"/>
    <n v="5676"/>
    <n v="5470"/>
    <n v="206"/>
    <n v="315"/>
    <x v="1"/>
  </r>
  <r>
    <x v="3"/>
    <n v="2000"/>
    <n v="393"/>
    <n v="16"/>
    <n v="10"/>
    <n v="1000"/>
    <n v="800"/>
    <n v="7074"/>
    <n v="5730"/>
    <n v="1344"/>
    <n v="210"/>
    <x v="1"/>
  </r>
  <r>
    <x v="7"/>
    <n v="1090"/>
    <n v="66"/>
    <n v="14"/>
    <n v="10"/>
    <n v="1400"/>
    <n v="1000"/>
    <n v="1056"/>
    <n v="3060"/>
    <n v="-2004"/>
    <n v="400"/>
    <x v="0"/>
  </r>
  <r>
    <x v="0"/>
    <n v="325"/>
    <n v="318"/>
    <n v="12"/>
    <n v="10"/>
    <n v="1100"/>
    <n v="850"/>
    <n v="4452"/>
    <n v="5130"/>
    <n v="-678"/>
    <n v="490"/>
    <x v="0"/>
  </r>
  <r>
    <x v="1"/>
    <n v="1180"/>
    <n v="331"/>
    <n v="14.5"/>
    <n v="10"/>
    <n v="1150"/>
    <n v="880"/>
    <n v="5461.5"/>
    <n v="5340"/>
    <n v="121.5"/>
    <n v="315"/>
    <x v="1"/>
  </r>
  <r>
    <x v="6"/>
    <n v="585"/>
    <n v="56"/>
    <n v="13"/>
    <n v="10"/>
    <n v="1200"/>
    <n v="900"/>
    <n v="840"/>
    <n v="2660"/>
    <n v="-1820"/>
    <n v="420"/>
    <x v="0"/>
  </r>
  <r>
    <x v="7"/>
    <n v="1090"/>
    <n v="354"/>
    <n v="14"/>
    <n v="10"/>
    <n v="1400"/>
    <n v="1000"/>
    <n v="5664"/>
    <n v="5940"/>
    <n v="-276"/>
    <n v="400"/>
    <x v="0"/>
  </r>
  <r>
    <x v="0"/>
    <n v="325"/>
    <n v="358"/>
    <n v="12"/>
    <n v="10"/>
    <n v="1100"/>
    <n v="850"/>
    <n v="5012"/>
    <n v="5530"/>
    <n v="-518"/>
    <n v="490"/>
    <x v="0"/>
  </r>
  <r>
    <x v="6"/>
    <n v="585"/>
    <n v="290"/>
    <n v="13"/>
    <n v="10"/>
    <n v="1200"/>
    <n v="900"/>
    <n v="4350"/>
    <n v="5000"/>
    <n v="-650"/>
    <n v="420"/>
    <x v="0"/>
  </r>
  <r>
    <x v="4"/>
    <n v="830"/>
    <n v="66"/>
    <n v="13"/>
    <n v="10"/>
    <n v="1300"/>
    <n v="900"/>
    <n v="990"/>
    <n v="2860"/>
    <n v="-1870"/>
    <n v="435"/>
    <x v="0"/>
  </r>
  <r>
    <x v="2"/>
    <n v="830"/>
    <n v="74"/>
    <n v="13.5"/>
    <n v="10"/>
    <n v="1300"/>
    <n v="950"/>
    <n v="1147"/>
    <n v="2990"/>
    <n v="-1843"/>
    <n v="410"/>
    <x v="0"/>
  </r>
  <r>
    <x v="2"/>
    <n v="830"/>
    <n v="302"/>
    <n v="13.5"/>
    <n v="10"/>
    <n v="1300"/>
    <n v="950"/>
    <n v="4681"/>
    <n v="5270"/>
    <n v="-589"/>
    <n v="410"/>
    <x v="0"/>
  </r>
  <r>
    <x v="2"/>
    <n v="830"/>
    <n v="256"/>
    <n v="13.5"/>
    <n v="10"/>
    <n v="1300"/>
    <n v="950"/>
    <n v="3968"/>
    <n v="4810"/>
    <n v="-842"/>
    <n v="410"/>
    <x v="0"/>
  </r>
  <r>
    <x v="1"/>
    <n v="1180"/>
    <n v="166"/>
    <n v="14.5"/>
    <n v="10"/>
    <n v="1150"/>
    <n v="880"/>
    <n v="2739"/>
    <n v="3690"/>
    <n v="-951"/>
    <n v="315"/>
    <x v="0"/>
  </r>
  <r>
    <x v="2"/>
    <n v="830"/>
    <n v="465"/>
    <n v="13.5"/>
    <n v="10"/>
    <n v="1300"/>
    <n v="950"/>
    <n v="7207.5"/>
    <n v="6900"/>
    <n v="307.5"/>
    <n v="410"/>
    <x v="1"/>
  </r>
  <r>
    <x v="7"/>
    <n v="1090"/>
    <n v="429"/>
    <n v="14"/>
    <n v="10"/>
    <n v="1400"/>
    <n v="1000"/>
    <n v="6864"/>
    <n v="6690"/>
    <n v="174"/>
    <n v="400"/>
    <x v="1"/>
  </r>
  <r>
    <x v="3"/>
    <n v="2000"/>
    <n v="74"/>
    <n v="16"/>
    <n v="10"/>
    <n v="1000"/>
    <n v="800"/>
    <n v="1332"/>
    <n v="2540"/>
    <n v="-1208"/>
    <n v="210"/>
    <x v="0"/>
  </r>
  <r>
    <x v="4"/>
    <n v="830"/>
    <n v="205"/>
    <n v="13"/>
    <n v="10"/>
    <n v="1300"/>
    <n v="900"/>
    <n v="3075"/>
    <n v="4250"/>
    <n v="-1175"/>
    <n v="435"/>
    <x v="0"/>
  </r>
  <r>
    <x v="6"/>
    <n v="585"/>
    <n v="169"/>
    <n v="13"/>
    <n v="10"/>
    <n v="1200"/>
    <n v="900"/>
    <n v="2535"/>
    <n v="3790"/>
    <n v="-1255"/>
    <n v="420"/>
    <x v="0"/>
  </r>
  <r>
    <x v="3"/>
    <n v="2000"/>
    <n v="370"/>
    <n v="16"/>
    <n v="10"/>
    <n v="1000"/>
    <n v="800"/>
    <n v="6660"/>
    <n v="5500"/>
    <n v="1160"/>
    <n v="210"/>
    <x v="1"/>
  </r>
  <r>
    <x v="1"/>
    <n v="1180"/>
    <n v="135"/>
    <n v="14.5"/>
    <n v="10"/>
    <n v="1150"/>
    <n v="880"/>
    <n v="2227.5"/>
    <n v="3380"/>
    <n v="-1152.5"/>
    <n v="315"/>
    <x v="0"/>
  </r>
  <r>
    <x v="3"/>
    <n v="2000"/>
    <n v="474"/>
    <n v="16"/>
    <n v="10"/>
    <n v="1000"/>
    <n v="800"/>
    <n v="8532"/>
    <n v="6540"/>
    <n v="1992"/>
    <n v="210"/>
    <x v="1"/>
  </r>
  <r>
    <x v="2"/>
    <n v="830"/>
    <n v="413"/>
    <n v="13.5"/>
    <n v="10"/>
    <n v="1300"/>
    <n v="950"/>
    <n v="6401.5"/>
    <n v="6380"/>
    <n v="21.5"/>
    <n v="410"/>
    <x v="1"/>
  </r>
  <r>
    <x v="2"/>
    <n v="830"/>
    <n v="167"/>
    <n v="13.5"/>
    <n v="10"/>
    <n v="1300"/>
    <n v="950"/>
    <n v="2588.5"/>
    <n v="3920"/>
    <n v="-1331.5"/>
    <n v="410"/>
    <x v="0"/>
  </r>
  <r>
    <x v="6"/>
    <n v="585"/>
    <n v="248"/>
    <n v="13"/>
    <n v="10"/>
    <n v="1200"/>
    <n v="900"/>
    <n v="3720"/>
    <n v="4580"/>
    <n v="-860"/>
    <n v="420"/>
    <x v="0"/>
  </r>
  <r>
    <x v="4"/>
    <n v="830"/>
    <n v="462"/>
    <n v="13"/>
    <n v="10"/>
    <n v="1300"/>
    <n v="900"/>
    <n v="6930"/>
    <n v="6820"/>
    <n v="110"/>
    <n v="435"/>
    <x v="1"/>
  </r>
  <r>
    <x v="2"/>
    <n v="830"/>
    <n v="196"/>
    <n v="13.5"/>
    <n v="10"/>
    <n v="1300"/>
    <n v="950"/>
    <n v="3038"/>
    <n v="4210"/>
    <n v="-1172"/>
    <n v="410"/>
    <x v="0"/>
  </r>
  <r>
    <x v="7"/>
    <n v="1090"/>
    <n v="474"/>
    <n v="14"/>
    <n v="10"/>
    <n v="1400"/>
    <n v="1000"/>
    <n v="7584"/>
    <n v="7140"/>
    <n v="444"/>
    <n v="400"/>
    <x v="1"/>
  </r>
  <r>
    <x v="1"/>
    <n v="1180"/>
    <n v="320"/>
    <n v="14.5"/>
    <n v="10"/>
    <n v="1150"/>
    <n v="880"/>
    <n v="5280"/>
    <n v="5230"/>
    <n v="50"/>
    <n v="315"/>
    <x v="1"/>
  </r>
  <r>
    <x v="2"/>
    <n v="830"/>
    <n v="188"/>
    <n v="13.5"/>
    <n v="10"/>
    <n v="1300"/>
    <n v="950"/>
    <n v="2914"/>
    <n v="4130"/>
    <n v="-1216"/>
    <n v="410"/>
    <x v="0"/>
  </r>
  <r>
    <x v="1"/>
    <n v="1180"/>
    <n v="479"/>
    <n v="14.5"/>
    <n v="10"/>
    <n v="1150"/>
    <n v="880"/>
    <n v="7903.5"/>
    <n v="6820"/>
    <n v="1083.5"/>
    <n v="315"/>
    <x v="1"/>
  </r>
  <r>
    <x v="4"/>
    <n v="830"/>
    <n v="106"/>
    <n v="13"/>
    <n v="10"/>
    <n v="1300"/>
    <n v="900"/>
    <n v="1590"/>
    <n v="3260"/>
    <n v="-1670"/>
    <n v="435"/>
    <x v="0"/>
  </r>
  <r>
    <x v="3"/>
    <n v="2000"/>
    <n v="195"/>
    <n v="16"/>
    <n v="10"/>
    <n v="1000"/>
    <n v="800"/>
    <n v="3510"/>
    <n v="3750"/>
    <n v="-240"/>
    <n v="210"/>
    <x v="0"/>
  </r>
  <r>
    <x v="2"/>
    <n v="830"/>
    <n v="433"/>
    <n v="13.5"/>
    <n v="10"/>
    <n v="1300"/>
    <n v="950"/>
    <n v="6711.5"/>
    <n v="6580"/>
    <n v="131.5"/>
    <n v="410"/>
    <x v="1"/>
  </r>
  <r>
    <x v="3"/>
    <n v="2000"/>
    <n v="243"/>
    <n v="16"/>
    <n v="10"/>
    <n v="1000"/>
    <n v="800"/>
    <n v="4374"/>
    <n v="4230"/>
    <n v="144"/>
    <n v="210"/>
    <x v="1"/>
  </r>
  <r>
    <x v="3"/>
    <n v="2000"/>
    <n v="185"/>
    <n v="16"/>
    <n v="10"/>
    <n v="1000"/>
    <n v="800"/>
    <n v="3330"/>
    <n v="3650"/>
    <n v="-320"/>
    <n v="210"/>
    <x v="0"/>
  </r>
  <r>
    <x v="4"/>
    <n v="830"/>
    <n v="55"/>
    <n v="13"/>
    <n v="10"/>
    <n v="1300"/>
    <n v="900"/>
    <n v="825"/>
    <n v="2750"/>
    <n v="-1925"/>
    <n v="435"/>
    <x v="0"/>
  </r>
  <r>
    <x v="5"/>
    <n v="1350"/>
    <n v="288"/>
    <n v="15"/>
    <n v="10"/>
    <n v="1250"/>
    <n v="920"/>
    <n v="4896"/>
    <n v="5050"/>
    <n v="-154"/>
    <n v="304"/>
    <x v="0"/>
  </r>
  <r>
    <x v="6"/>
    <n v="585"/>
    <n v="409"/>
    <n v="13"/>
    <n v="10"/>
    <n v="1200"/>
    <n v="900"/>
    <n v="6135"/>
    <n v="6190"/>
    <n v="-55"/>
    <n v="420"/>
    <x v="0"/>
  </r>
  <r>
    <x v="5"/>
    <n v="1350"/>
    <n v="384"/>
    <n v="15"/>
    <n v="10"/>
    <n v="1250"/>
    <n v="920"/>
    <n v="6528"/>
    <n v="6010"/>
    <n v="518"/>
    <n v="304"/>
    <x v="1"/>
  </r>
  <r>
    <x v="5"/>
    <n v="1350"/>
    <n v="165"/>
    <n v="15"/>
    <n v="10"/>
    <n v="1250"/>
    <n v="920"/>
    <n v="2805"/>
    <n v="3820"/>
    <n v="-1015"/>
    <n v="304"/>
    <x v="0"/>
  </r>
  <r>
    <x v="6"/>
    <n v="585"/>
    <n v="98"/>
    <n v="13"/>
    <n v="10"/>
    <n v="1200"/>
    <n v="900"/>
    <n v="1470"/>
    <n v="3080"/>
    <n v="-1610"/>
    <n v="420"/>
    <x v="0"/>
  </r>
  <r>
    <x v="1"/>
    <n v="1180"/>
    <n v="131"/>
    <n v="14.5"/>
    <n v="10"/>
    <n v="1150"/>
    <n v="880"/>
    <n v="2161.5"/>
    <n v="3340"/>
    <n v="-1178.5"/>
    <n v="315"/>
    <x v="0"/>
  </r>
  <r>
    <x v="7"/>
    <n v="1090"/>
    <n v="382"/>
    <n v="14"/>
    <n v="10"/>
    <n v="1400"/>
    <n v="1000"/>
    <n v="6112"/>
    <n v="6220"/>
    <n v="-108"/>
    <n v="400"/>
    <x v="0"/>
  </r>
  <r>
    <x v="1"/>
    <n v="1180"/>
    <n v="384"/>
    <n v="14.5"/>
    <n v="10"/>
    <n v="1150"/>
    <n v="880"/>
    <n v="6336"/>
    <n v="5870"/>
    <n v="466"/>
    <n v="315"/>
    <x v="1"/>
  </r>
  <r>
    <x v="5"/>
    <n v="1350"/>
    <n v="497"/>
    <n v="15"/>
    <n v="10"/>
    <n v="1250"/>
    <n v="920"/>
    <n v="8449"/>
    <n v="7140"/>
    <n v="1309"/>
    <n v="304"/>
    <x v="1"/>
  </r>
  <r>
    <x v="1"/>
    <n v="1180"/>
    <n v="172"/>
    <n v="14.5"/>
    <n v="10"/>
    <n v="1150"/>
    <n v="880"/>
    <n v="2838"/>
    <n v="3750"/>
    <n v="-912"/>
    <n v="315"/>
    <x v="0"/>
  </r>
  <r>
    <x v="7"/>
    <n v="1090"/>
    <n v="270"/>
    <n v="14"/>
    <n v="10"/>
    <n v="1400"/>
    <n v="1000"/>
    <n v="4320"/>
    <n v="5100"/>
    <n v="-780"/>
    <n v="400"/>
    <x v="0"/>
  </r>
  <r>
    <x v="2"/>
    <n v="830"/>
    <n v="388"/>
    <n v="13.5"/>
    <n v="10"/>
    <n v="1300"/>
    <n v="950"/>
    <n v="6014"/>
    <n v="6130"/>
    <n v="-116"/>
    <n v="410"/>
    <x v="0"/>
  </r>
  <r>
    <x v="2"/>
    <n v="830"/>
    <n v="231"/>
    <n v="13.5"/>
    <n v="10"/>
    <n v="1300"/>
    <n v="950"/>
    <n v="3580.5"/>
    <n v="4560"/>
    <n v="-979.5"/>
    <n v="410"/>
    <x v="0"/>
  </r>
  <r>
    <x v="4"/>
    <n v="830"/>
    <n v="369"/>
    <n v="13"/>
    <n v="10"/>
    <n v="1300"/>
    <n v="900"/>
    <n v="5535"/>
    <n v="5890"/>
    <n v="-355"/>
    <n v="435"/>
    <x v="0"/>
  </r>
  <r>
    <x v="3"/>
    <n v="2000"/>
    <n v="108"/>
    <n v="16"/>
    <n v="10"/>
    <n v="1000"/>
    <n v="800"/>
    <n v="1944"/>
    <n v="2880"/>
    <n v="-936"/>
    <n v="210"/>
    <x v="0"/>
  </r>
  <r>
    <x v="0"/>
    <n v="325"/>
    <n v="111"/>
    <n v="12"/>
    <n v="10"/>
    <n v="1100"/>
    <n v="850"/>
    <n v="1554"/>
    <n v="3060"/>
    <n v="-1506"/>
    <n v="490"/>
    <x v="0"/>
  </r>
  <r>
    <x v="5"/>
    <n v="1350"/>
    <n v="109"/>
    <n v="15"/>
    <n v="10"/>
    <n v="1250"/>
    <n v="920"/>
    <n v="1853"/>
    <n v="3260"/>
    <n v="-1407"/>
    <n v="304"/>
    <x v="0"/>
  </r>
  <r>
    <x v="5"/>
    <n v="1350"/>
    <n v="380"/>
    <n v="15"/>
    <n v="10"/>
    <n v="1250"/>
    <n v="920"/>
    <n v="6460"/>
    <n v="5970"/>
    <n v="490"/>
    <n v="304"/>
    <x v="1"/>
  </r>
  <r>
    <x v="7"/>
    <n v="1090"/>
    <n v="156"/>
    <n v="14"/>
    <n v="10"/>
    <n v="1400"/>
    <n v="1000"/>
    <n v="2496"/>
    <n v="3960"/>
    <n v="-1464"/>
    <n v="400"/>
    <x v="0"/>
  </r>
  <r>
    <x v="3"/>
    <n v="2000"/>
    <n v="396"/>
    <n v="16"/>
    <n v="10"/>
    <n v="1000"/>
    <n v="800"/>
    <n v="7128"/>
    <n v="5760"/>
    <n v="1368"/>
    <n v="210"/>
    <x v="1"/>
  </r>
  <r>
    <x v="4"/>
    <n v="830"/>
    <n v="284"/>
    <n v="13"/>
    <n v="10"/>
    <n v="1300"/>
    <n v="900"/>
    <n v="4260"/>
    <n v="5040"/>
    <n v="-780"/>
    <n v="435"/>
    <x v="0"/>
  </r>
  <r>
    <x v="7"/>
    <n v="1090"/>
    <n v="111"/>
    <n v="14"/>
    <n v="10"/>
    <n v="1400"/>
    <n v="1000"/>
    <n v="1776"/>
    <n v="3510"/>
    <n v="-1734"/>
    <n v="400"/>
    <x v="0"/>
  </r>
  <r>
    <x v="3"/>
    <n v="2000"/>
    <n v="98"/>
    <n v="16"/>
    <n v="10"/>
    <n v="1000"/>
    <n v="800"/>
    <n v="1764"/>
    <n v="2780"/>
    <n v="-1016"/>
    <n v="210"/>
    <x v="0"/>
  </r>
  <r>
    <x v="6"/>
    <n v="585"/>
    <n v="397"/>
    <n v="13"/>
    <n v="10"/>
    <n v="1200"/>
    <n v="900"/>
    <n v="5955"/>
    <n v="6070"/>
    <n v="-115"/>
    <n v="420"/>
    <x v="0"/>
  </r>
  <r>
    <x v="0"/>
    <n v="325"/>
    <n v="173"/>
    <n v="12"/>
    <n v="10"/>
    <n v="1100"/>
    <n v="850"/>
    <n v="2422"/>
    <n v="3680"/>
    <n v="-1258"/>
    <n v="490"/>
    <x v="0"/>
  </r>
  <r>
    <x v="7"/>
    <n v="1090"/>
    <n v="366"/>
    <n v="14"/>
    <n v="10"/>
    <n v="1400"/>
    <n v="1000"/>
    <n v="5856"/>
    <n v="6060"/>
    <n v="-204"/>
    <n v="400"/>
    <x v="0"/>
  </r>
  <r>
    <x v="3"/>
    <n v="2000"/>
    <n v="256"/>
    <n v="16"/>
    <n v="10"/>
    <n v="1000"/>
    <n v="800"/>
    <n v="4608"/>
    <n v="4360"/>
    <n v="248"/>
    <n v="210"/>
    <x v="1"/>
  </r>
  <r>
    <x v="3"/>
    <n v="2000"/>
    <n v="458"/>
    <n v="16"/>
    <n v="10"/>
    <n v="1000"/>
    <n v="800"/>
    <n v="8244"/>
    <n v="6380"/>
    <n v="1864"/>
    <n v="210"/>
    <x v="1"/>
  </r>
  <r>
    <x v="5"/>
    <n v="1350"/>
    <n v="185"/>
    <n v="15"/>
    <n v="10"/>
    <n v="1250"/>
    <n v="920"/>
    <n v="3145"/>
    <n v="4020"/>
    <n v="-875"/>
    <n v="304"/>
    <x v="0"/>
  </r>
  <r>
    <x v="6"/>
    <n v="585"/>
    <n v="299"/>
    <n v="13"/>
    <n v="10"/>
    <n v="1200"/>
    <n v="900"/>
    <n v="4485"/>
    <n v="5090"/>
    <n v="-605"/>
    <n v="420"/>
    <x v="0"/>
  </r>
  <r>
    <x v="7"/>
    <n v="1090"/>
    <n v="406"/>
    <n v="14"/>
    <n v="10"/>
    <n v="1400"/>
    <n v="1000"/>
    <n v="6496"/>
    <n v="6460"/>
    <n v="36"/>
    <n v="400"/>
    <x v="1"/>
  </r>
  <r>
    <x v="3"/>
    <n v="2000"/>
    <n v="478"/>
    <n v="16"/>
    <n v="10"/>
    <n v="1000"/>
    <n v="800"/>
    <n v="8604"/>
    <n v="6580"/>
    <n v="2024"/>
    <n v="210"/>
    <x v="1"/>
  </r>
  <r>
    <x v="4"/>
    <n v="830"/>
    <n v="344"/>
    <n v="13"/>
    <n v="10"/>
    <n v="1300"/>
    <n v="900"/>
    <n v="5160"/>
    <n v="5640"/>
    <n v="-480"/>
    <n v="435"/>
    <x v="0"/>
  </r>
  <r>
    <x v="3"/>
    <n v="2000"/>
    <n v="363"/>
    <n v="16"/>
    <n v="10"/>
    <n v="1000"/>
    <n v="800"/>
    <n v="6534"/>
    <n v="5430"/>
    <n v="1104"/>
    <n v="210"/>
    <x v="1"/>
  </r>
  <r>
    <x v="5"/>
    <n v="1350"/>
    <n v="258"/>
    <n v="15"/>
    <n v="10"/>
    <n v="1250"/>
    <n v="920"/>
    <n v="4386"/>
    <n v="4750"/>
    <n v="-364"/>
    <n v="304"/>
    <x v="0"/>
  </r>
  <r>
    <x v="2"/>
    <n v="830"/>
    <n v="260"/>
    <n v="13.5"/>
    <n v="10"/>
    <n v="1300"/>
    <n v="950"/>
    <n v="4030"/>
    <n v="4850"/>
    <n v="-820"/>
    <n v="410"/>
    <x v="0"/>
  </r>
  <r>
    <x v="3"/>
    <n v="2000"/>
    <n v="93"/>
    <n v="16"/>
    <n v="10"/>
    <n v="1000"/>
    <n v="800"/>
    <n v="1674"/>
    <n v="2730"/>
    <n v="-1056"/>
    <n v="210"/>
    <x v="0"/>
  </r>
  <r>
    <x v="1"/>
    <n v="1180"/>
    <n v="108"/>
    <n v="14.5"/>
    <n v="10"/>
    <n v="1150"/>
    <n v="880"/>
    <n v="1782"/>
    <n v="3110"/>
    <n v="-1328"/>
    <n v="315"/>
    <x v="0"/>
  </r>
  <r>
    <x v="0"/>
    <n v="325"/>
    <n v="141"/>
    <n v="12"/>
    <n v="10"/>
    <n v="1100"/>
    <n v="850"/>
    <n v="1974"/>
    <n v="3360"/>
    <n v="-1386"/>
    <n v="490"/>
    <x v="0"/>
  </r>
  <r>
    <x v="6"/>
    <n v="585"/>
    <n v="432"/>
    <n v="13"/>
    <n v="10"/>
    <n v="1200"/>
    <n v="900"/>
    <n v="6480"/>
    <n v="6420"/>
    <n v="60"/>
    <n v="420"/>
    <x v="1"/>
  </r>
  <r>
    <x v="5"/>
    <n v="1350"/>
    <n v="439"/>
    <n v="15"/>
    <n v="10"/>
    <n v="1250"/>
    <n v="920"/>
    <n v="7463"/>
    <n v="6560"/>
    <n v="903"/>
    <n v="304"/>
    <x v="1"/>
  </r>
  <r>
    <x v="1"/>
    <n v="1180"/>
    <n v="491"/>
    <n v="14.5"/>
    <n v="10"/>
    <n v="1150"/>
    <n v="880"/>
    <n v="8101.5"/>
    <n v="6940"/>
    <n v="1161.5"/>
    <n v="315"/>
    <x v="1"/>
  </r>
  <r>
    <x v="6"/>
    <n v="585"/>
    <n v="449"/>
    <n v="13"/>
    <n v="10"/>
    <n v="1200"/>
    <n v="900"/>
    <n v="6735"/>
    <n v="6590"/>
    <n v="145"/>
    <n v="420"/>
    <x v="1"/>
  </r>
  <r>
    <x v="0"/>
    <n v="325"/>
    <n v="436"/>
    <n v="12"/>
    <n v="10"/>
    <n v="1100"/>
    <n v="850"/>
    <n v="6104"/>
    <n v="6310"/>
    <n v="-206"/>
    <n v="490"/>
    <x v="0"/>
  </r>
  <r>
    <x v="1"/>
    <n v="1180"/>
    <n v="113"/>
    <n v="14.5"/>
    <n v="10"/>
    <n v="1150"/>
    <n v="880"/>
    <n v="1864.5"/>
    <n v="3160"/>
    <n v="-1295.5"/>
    <n v="315"/>
    <x v="0"/>
  </r>
  <r>
    <x v="7"/>
    <n v="1090"/>
    <n v="341"/>
    <n v="14"/>
    <n v="10"/>
    <n v="1400"/>
    <n v="1000"/>
    <n v="5456"/>
    <n v="5810"/>
    <n v="-354"/>
    <n v="400"/>
    <x v="0"/>
  </r>
  <r>
    <x v="7"/>
    <n v="1090"/>
    <n v="294"/>
    <n v="14"/>
    <n v="10"/>
    <n v="1400"/>
    <n v="1000"/>
    <n v="4704"/>
    <n v="5340"/>
    <n v="-636"/>
    <n v="400"/>
    <x v="0"/>
  </r>
  <r>
    <x v="4"/>
    <n v="830"/>
    <n v="111"/>
    <n v="13"/>
    <n v="10"/>
    <n v="1300"/>
    <n v="900"/>
    <n v="1665"/>
    <n v="3310"/>
    <n v="-1645"/>
    <n v="435"/>
    <x v="0"/>
  </r>
  <r>
    <x v="7"/>
    <n v="1090"/>
    <n v="381"/>
    <n v="14"/>
    <n v="10"/>
    <n v="1400"/>
    <n v="1000"/>
    <n v="6096"/>
    <n v="6210"/>
    <n v="-114"/>
    <n v="400"/>
    <x v="0"/>
  </r>
  <r>
    <x v="7"/>
    <n v="1090"/>
    <n v="494"/>
    <n v="14"/>
    <n v="10"/>
    <n v="1400"/>
    <n v="1000"/>
    <n v="7904"/>
    <n v="7340"/>
    <n v="564"/>
    <n v="400"/>
    <x v="1"/>
  </r>
  <r>
    <x v="1"/>
    <n v="1180"/>
    <n v="316"/>
    <n v="14.5"/>
    <n v="10"/>
    <n v="1150"/>
    <n v="880"/>
    <n v="5214"/>
    <n v="5190"/>
    <n v="24"/>
    <n v="315"/>
    <x v="1"/>
  </r>
  <r>
    <x v="4"/>
    <n v="830"/>
    <n v="65"/>
    <n v="13"/>
    <n v="10"/>
    <n v="1300"/>
    <n v="900"/>
    <n v="975"/>
    <n v="2850"/>
    <n v="-1875"/>
    <n v="435"/>
    <x v="0"/>
  </r>
  <r>
    <x v="3"/>
    <n v="2000"/>
    <n v="153"/>
    <n v="16"/>
    <n v="10"/>
    <n v="1000"/>
    <n v="800"/>
    <n v="2754"/>
    <n v="3330"/>
    <n v="-576"/>
    <n v="210"/>
    <x v="0"/>
  </r>
  <r>
    <x v="2"/>
    <n v="830"/>
    <n v="362"/>
    <n v="13.5"/>
    <n v="10"/>
    <n v="1300"/>
    <n v="950"/>
    <n v="5611"/>
    <n v="5870"/>
    <n v="-259"/>
    <n v="410"/>
    <x v="0"/>
  </r>
  <r>
    <x v="3"/>
    <n v="2000"/>
    <n v="286"/>
    <n v="16"/>
    <n v="10"/>
    <n v="1000"/>
    <n v="800"/>
    <n v="5148"/>
    <n v="4660"/>
    <n v="488"/>
    <n v="210"/>
    <x v="1"/>
  </r>
  <r>
    <x v="2"/>
    <n v="830"/>
    <n v="435"/>
    <n v="13.5"/>
    <n v="10"/>
    <n v="1300"/>
    <n v="950"/>
    <n v="6742.5"/>
    <n v="6600"/>
    <n v="142.5"/>
    <n v="410"/>
    <x v="1"/>
  </r>
  <r>
    <x v="4"/>
    <n v="830"/>
    <n v="271"/>
    <n v="13"/>
    <n v="10"/>
    <n v="1300"/>
    <n v="900"/>
    <n v="4065"/>
    <n v="4910"/>
    <n v="-845"/>
    <n v="435"/>
    <x v="0"/>
  </r>
  <r>
    <x v="5"/>
    <n v="1350"/>
    <n v="187"/>
    <n v="15"/>
    <n v="10"/>
    <n v="1250"/>
    <n v="920"/>
    <n v="3179"/>
    <n v="4040"/>
    <n v="-861"/>
    <n v="304"/>
    <x v="0"/>
  </r>
  <r>
    <x v="5"/>
    <n v="1350"/>
    <n v="444"/>
    <n v="15"/>
    <n v="10"/>
    <n v="1250"/>
    <n v="920"/>
    <n v="7548"/>
    <n v="6610"/>
    <n v="938"/>
    <n v="304"/>
    <x v="1"/>
  </r>
  <r>
    <x v="0"/>
    <n v="325"/>
    <n v="385"/>
    <n v="12"/>
    <n v="10"/>
    <n v="1100"/>
    <n v="850"/>
    <n v="5390"/>
    <n v="5800"/>
    <n v="-410"/>
    <n v="490"/>
    <x v="0"/>
  </r>
  <r>
    <x v="6"/>
    <n v="585"/>
    <n v="267"/>
    <n v="13"/>
    <n v="10"/>
    <n v="1200"/>
    <n v="900"/>
    <n v="4005"/>
    <n v="4770"/>
    <n v="-765"/>
    <n v="420"/>
    <x v="0"/>
  </r>
  <r>
    <x v="7"/>
    <n v="1090"/>
    <n v="227"/>
    <n v="14"/>
    <n v="10"/>
    <n v="1400"/>
    <n v="1000"/>
    <n v="3632"/>
    <n v="4670"/>
    <n v="-1038"/>
    <n v="400"/>
    <x v="0"/>
  </r>
  <r>
    <x v="5"/>
    <n v="1350"/>
    <n v="420"/>
    <n v="15"/>
    <n v="10"/>
    <n v="1250"/>
    <n v="920"/>
    <n v="7140"/>
    <n v="6370"/>
    <n v="770"/>
    <n v="304"/>
    <x v="1"/>
  </r>
  <r>
    <x v="7"/>
    <n v="1090"/>
    <n v="328"/>
    <n v="14"/>
    <n v="10"/>
    <n v="1400"/>
    <n v="1000"/>
    <n v="5248"/>
    <n v="5680"/>
    <n v="-432"/>
    <n v="400"/>
    <x v="0"/>
  </r>
  <r>
    <x v="7"/>
    <n v="1090"/>
    <n v="367"/>
    <n v="14"/>
    <n v="10"/>
    <n v="1400"/>
    <n v="1000"/>
    <n v="5872"/>
    <n v="6070"/>
    <n v="-198"/>
    <n v="400"/>
    <x v="0"/>
  </r>
  <r>
    <x v="3"/>
    <n v="2000"/>
    <n v="418"/>
    <n v="16"/>
    <n v="10"/>
    <n v="1000"/>
    <n v="800"/>
    <n v="7524"/>
    <n v="5980"/>
    <n v="1544"/>
    <n v="210"/>
    <x v="1"/>
  </r>
  <r>
    <x v="3"/>
    <n v="2000"/>
    <n v="111"/>
    <n v="16"/>
    <n v="10"/>
    <n v="1000"/>
    <n v="800"/>
    <n v="1998"/>
    <n v="2910"/>
    <n v="-912"/>
    <n v="210"/>
    <x v="0"/>
  </r>
  <r>
    <x v="4"/>
    <n v="830"/>
    <n v="288"/>
    <n v="13"/>
    <n v="10"/>
    <n v="1300"/>
    <n v="900"/>
    <n v="4320"/>
    <n v="5080"/>
    <n v="-760"/>
    <n v="435"/>
    <x v="0"/>
  </r>
  <r>
    <x v="2"/>
    <n v="830"/>
    <n v="215"/>
    <n v="13.5"/>
    <n v="10"/>
    <n v="1300"/>
    <n v="950"/>
    <n v="3332.5"/>
    <n v="4400"/>
    <n v="-1067.5"/>
    <n v="410"/>
    <x v="0"/>
  </r>
  <r>
    <x v="2"/>
    <n v="830"/>
    <n v="271"/>
    <n v="13.5"/>
    <n v="10"/>
    <n v="1300"/>
    <n v="950"/>
    <n v="4200.5"/>
    <n v="4960"/>
    <n v="-759.5"/>
    <n v="410"/>
    <x v="0"/>
  </r>
  <r>
    <x v="1"/>
    <n v="1180"/>
    <n v="178"/>
    <n v="14.5"/>
    <n v="10"/>
    <n v="1150"/>
    <n v="880"/>
    <n v="2937"/>
    <n v="3810"/>
    <n v="-873"/>
    <n v="315"/>
    <x v="0"/>
  </r>
  <r>
    <x v="4"/>
    <n v="830"/>
    <n v="222"/>
    <n v="13"/>
    <n v="10"/>
    <n v="1300"/>
    <n v="900"/>
    <n v="3330"/>
    <n v="4420"/>
    <n v="-1090"/>
    <n v="435"/>
    <x v="0"/>
  </r>
  <r>
    <x v="3"/>
    <n v="2000"/>
    <n v="205"/>
    <n v="16"/>
    <n v="10"/>
    <n v="1000"/>
    <n v="800"/>
    <n v="3690"/>
    <n v="3850"/>
    <n v="-160"/>
    <n v="210"/>
    <x v="0"/>
  </r>
  <r>
    <x v="1"/>
    <n v="1180"/>
    <n v="427"/>
    <n v="14.5"/>
    <n v="10"/>
    <n v="1150"/>
    <n v="880"/>
    <n v="7045.5"/>
    <n v="6300"/>
    <n v="745.5"/>
    <n v="315"/>
    <x v="1"/>
  </r>
  <r>
    <x v="4"/>
    <n v="830"/>
    <n v="318"/>
    <n v="13"/>
    <n v="10"/>
    <n v="1300"/>
    <n v="900"/>
    <n v="4770"/>
    <n v="5380"/>
    <n v="-610"/>
    <n v="435"/>
    <x v="0"/>
  </r>
  <r>
    <x v="2"/>
    <n v="830"/>
    <n v="405"/>
    <n v="13.5"/>
    <n v="10"/>
    <n v="1300"/>
    <n v="950"/>
    <n v="6277.5"/>
    <n v="6300"/>
    <n v="-22.5"/>
    <n v="410"/>
    <x v="0"/>
  </r>
  <r>
    <x v="0"/>
    <n v="325"/>
    <n v="327"/>
    <n v="12"/>
    <n v="10"/>
    <n v="1100"/>
    <n v="850"/>
    <n v="4578"/>
    <n v="5220"/>
    <n v="-642"/>
    <n v="490"/>
    <x v="0"/>
  </r>
  <r>
    <x v="7"/>
    <n v="1090"/>
    <n v="486"/>
    <n v="14"/>
    <n v="10"/>
    <n v="1400"/>
    <n v="1000"/>
    <n v="7776"/>
    <n v="7260"/>
    <n v="516"/>
    <n v="400"/>
    <x v="1"/>
  </r>
  <r>
    <x v="0"/>
    <n v="325"/>
    <n v="256"/>
    <n v="12"/>
    <n v="10"/>
    <n v="1100"/>
    <n v="850"/>
    <n v="3584"/>
    <n v="4510"/>
    <n v="-926"/>
    <n v="490"/>
    <x v="0"/>
  </r>
  <r>
    <x v="5"/>
    <n v="1350"/>
    <n v="328"/>
    <n v="15"/>
    <n v="10"/>
    <n v="1250"/>
    <n v="920"/>
    <n v="5576"/>
    <n v="5450"/>
    <n v="126"/>
    <n v="304"/>
    <x v="1"/>
  </r>
  <r>
    <x v="0"/>
    <n v="325"/>
    <n v="375"/>
    <n v="12"/>
    <n v="10"/>
    <n v="1100"/>
    <n v="850"/>
    <n v="5250"/>
    <n v="5700"/>
    <n v="-450"/>
    <n v="490"/>
    <x v="0"/>
  </r>
  <r>
    <x v="3"/>
    <n v="2000"/>
    <n v="389"/>
    <n v="16"/>
    <n v="10"/>
    <n v="1000"/>
    <n v="800"/>
    <n v="7002"/>
    <n v="5690"/>
    <n v="1312"/>
    <n v="210"/>
    <x v="1"/>
  </r>
  <r>
    <x v="7"/>
    <n v="1090"/>
    <n v="406"/>
    <n v="14"/>
    <n v="10"/>
    <n v="1400"/>
    <n v="1000"/>
    <n v="6496"/>
    <n v="6460"/>
    <n v="36"/>
    <n v="400"/>
    <x v="1"/>
  </r>
  <r>
    <x v="5"/>
    <n v="1350"/>
    <n v="253"/>
    <n v="15"/>
    <n v="10"/>
    <n v="1250"/>
    <n v="920"/>
    <n v="4301"/>
    <n v="4700"/>
    <n v="-399"/>
    <n v="304"/>
    <x v="0"/>
  </r>
  <r>
    <x v="6"/>
    <n v="585"/>
    <n v="77"/>
    <n v="13"/>
    <n v="10"/>
    <n v="1200"/>
    <n v="900"/>
    <n v="1155"/>
    <n v="2870"/>
    <n v="-1715"/>
    <n v="420"/>
    <x v="0"/>
  </r>
  <r>
    <x v="3"/>
    <n v="2000"/>
    <n v="306"/>
    <n v="16"/>
    <n v="10"/>
    <n v="1000"/>
    <n v="800"/>
    <n v="5508"/>
    <n v="4860"/>
    <n v="648"/>
    <n v="210"/>
    <x v="1"/>
  </r>
  <r>
    <x v="1"/>
    <n v="1180"/>
    <n v="112"/>
    <n v="14.5"/>
    <n v="10"/>
    <n v="1150"/>
    <n v="880"/>
    <n v="1848"/>
    <n v="3150"/>
    <n v="-1302"/>
    <n v="315"/>
    <x v="0"/>
  </r>
  <r>
    <x v="4"/>
    <n v="830"/>
    <n v="119"/>
    <n v="13"/>
    <n v="10"/>
    <n v="1300"/>
    <n v="900"/>
    <n v="1785"/>
    <n v="3390"/>
    <n v="-1605"/>
    <n v="435"/>
    <x v="0"/>
  </r>
  <r>
    <x v="1"/>
    <n v="1180"/>
    <n v="454"/>
    <n v="14.5"/>
    <n v="10"/>
    <n v="1150"/>
    <n v="880"/>
    <n v="7491"/>
    <n v="6570"/>
    <n v="921"/>
    <n v="315"/>
    <x v="1"/>
  </r>
  <r>
    <x v="3"/>
    <n v="2000"/>
    <n v="212"/>
    <n v="16"/>
    <n v="10"/>
    <n v="1000"/>
    <n v="800"/>
    <n v="3816"/>
    <n v="3920"/>
    <n v="-104"/>
    <n v="210"/>
    <x v="1"/>
  </r>
  <r>
    <x v="0"/>
    <n v="325"/>
    <n v="54"/>
    <n v="12"/>
    <n v="10"/>
    <n v="1100"/>
    <n v="850"/>
    <n v="756"/>
    <n v="2490"/>
    <n v="-1734"/>
    <n v="490"/>
    <x v="0"/>
  </r>
  <r>
    <x v="5"/>
    <n v="1350"/>
    <n v="169"/>
    <n v="15"/>
    <n v="10"/>
    <n v="1250"/>
    <n v="920"/>
    <n v="2873"/>
    <n v="3860"/>
    <n v="-987"/>
    <n v="304"/>
    <x v="0"/>
  </r>
  <r>
    <x v="4"/>
    <n v="830"/>
    <n v="227"/>
    <n v="13"/>
    <n v="10"/>
    <n v="1300"/>
    <n v="900"/>
    <n v="3405"/>
    <n v="4470"/>
    <n v="-1065"/>
    <n v="435"/>
    <x v="0"/>
  </r>
  <r>
    <x v="3"/>
    <n v="2000"/>
    <n v="439"/>
    <n v="16"/>
    <n v="10"/>
    <n v="1000"/>
    <n v="800"/>
    <n v="7902"/>
    <n v="6190"/>
    <n v="1712"/>
    <n v="210"/>
    <x v="1"/>
  </r>
  <r>
    <x v="6"/>
    <n v="585"/>
    <n v="105"/>
    <n v="13"/>
    <n v="10"/>
    <n v="1200"/>
    <n v="900"/>
    <n v="1575"/>
    <n v="3150"/>
    <n v="-1575"/>
    <n v="420"/>
    <x v="0"/>
  </r>
  <r>
    <x v="4"/>
    <n v="830"/>
    <n v="236"/>
    <n v="13"/>
    <n v="10"/>
    <n v="1300"/>
    <n v="900"/>
    <n v="3540"/>
    <n v="4560"/>
    <n v="-1020"/>
    <n v="435"/>
    <x v="0"/>
  </r>
  <r>
    <x v="3"/>
    <n v="2000"/>
    <n v="281"/>
    <n v="16"/>
    <n v="10"/>
    <n v="1000"/>
    <n v="800"/>
    <n v="5058"/>
    <n v="4610"/>
    <n v="448"/>
    <n v="210"/>
    <x v="1"/>
  </r>
  <r>
    <x v="0"/>
    <n v="325"/>
    <n v="462"/>
    <n v="12"/>
    <n v="10"/>
    <n v="1100"/>
    <n v="850"/>
    <n v="6468"/>
    <n v="6570"/>
    <n v="-102"/>
    <n v="490"/>
    <x v="0"/>
  </r>
  <r>
    <x v="0"/>
    <n v="325"/>
    <n v="153"/>
    <n v="12"/>
    <n v="10"/>
    <n v="1100"/>
    <n v="850"/>
    <n v="2142"/>
    <n v="3480"/>
    <n v="-1338"/>
    <n v="490"/>
    <x v="0"/>
  </r>
  <r>
    <x v="1"/>
    <n v="1180"/>
    <n v="279"/>
    <n v="14.5"/>
    <n v="10"/>
    <n v="1150"/>
    <n v="880"/>
    <n v="4603.5"/>
    <n v="4820"/>
    <n v="-216.5"/>
    <n v="315"/>
    <x v="0"/>
  </r>
  <r>
    <x v="7"/>
    <n v="1090"/>
    <n v="307"/>
    <n v="14"/>
    <n v="10"/>
    <n v="1400"/>
    <n v="1000"/>
    <n v="4912"/>
    <n v="5470"/>
    <n v="-558"/>
    <n v="400"/>
    <x v="0"/>
  </r>
  <r>
    <x v="3"/>
    <n v="2000"/>
    <n v="380"/>
    <n v="16"/>
    <n v="10"/>
    <n v="1000"/>
    <n v="800"/>
    <n v="6840"/>
    <n v="5600"/>
    <n v="1240"/>
    <n v="210"/>
    <x v="1"/>
  </r>
  <r>
    <x v="6"/>
    <n v="585"/>
    <n v="231"/>
    <n v="13"/>
    <n v="10"/>
    <n v="1200"/>
    <n v="900"/>
    <n v="3465"/>
    <n v="4410"/>
    <n v="-945"/>
    <n v="420"/>
    <x v="0"/>
  </r>
  <r>
    <x v="1"/>
    <n v="1180"/>
    <n v="305"/>
    <n v="14.5"/>
    <n v="10"/>
    <n v="1150"/>
    <n v="880"/>
    <n v="5032.5"/>
    <n v="5080"/>
    <n v="-47.5"/>
    <n v="315"/>
    <x v="0"/>
  </r>
  <r>
    <x v="4"/>
    <n v="830"/>
    <n v="225"/>
    <n v="13"/>
    <n v="10"/>
    <n v="1300"/>
    <n v="900"/>
    <n v="3375"/>
    <n v="4450"/>
    <n v="-1075"/>
    <n v="435"/>
    <x v="0"/>
  </r>
  <r>
    <x v="2"/>
    <n v="830"/>
    <n v="325"/>
    <n v="13.5"/>
    <n v="10"/>
    <n v="1300"/>
    <n v="950"/>
    <n v="5037.5"/>
    <n v="5500"/>
    <n v="-462.5"/>
    <n v="410"/>
    <x v="0"/>
  </r>
  <r>
    <x v="5"/>
    <n v="1350"/>
    <n v="348"/>
    <n v="15"/>
    <n v="10"/>
    <n v="1250"/>
    <n v="920"/>
    <n v="5916"/>
    <n v="5650"/>
    <n v="266"/>
    <n v="304"/>
    <x v="1"/>
  </r>
  <r>
    <x v="1"/>
    <n v="1180"/>
    <n v="336"/>
    <n v="14.5"/>
    <n v="10"/>
    <n v="1150"/>
    <n v="880"/>
    <n v="5544"/>
    <n v="5390"/>
    <n v="154"/>
    <n v="315"/>
    <x v="1"/>
  </r>
  <r>
    <x v="2"/>
    <n v="830"/>
    <n v="110"/>
    <n v="13.5"/>
    <n v="10"/>
    <n v="1300"/>
    <n v="950"/>
    <n v="1705"/>
    <n v="3350"/>
    <n v="-1645"/>
    <n v="410"/>
    <x v="0"/>
  </r>
  <r>
    <x v="7"/>
    <n v="1090"/>
    <n v="414"/>
    <n v="14"/>
    <n v="10"/>
    <n v="1400"/>
    <n v="1000"/>
    <n v="6624"/>
    <n v="6540"/>
    <n v="84"/>
    <n v="400"/>
    <x v="1"/>
  </r>
  <r>
    <x v="2"/>
    <n v="830"/>
    <n v="212"/>
    <n v="13.5"/>
    <n v="10"/>
    <n v="1300"/>
    <n v="950"/>
    <n v="3286"/>
    <n v="4370"/>
    <n v="-1084"/>
    <n v="410"/>
    <x v="0"/>
  </r>
  <r>
    <x v="0"/>
    <n v="325"/>
    <n v="192"/>
    <n v="12"/>
    <n v="10"/>
    <n v="1100"/>
    <n v="850"/>
    <n v="2688"/>
    <n v="3870"/>
    <n v="-1182"/>
    <n v="490"/>
    <x v="0"/>
  </r>
  <r>
    <x v="3"/>
    <n v="2000"/>
    <n v="302"/>
    <n v="16"/>
    <n v="10"/>
    <n v="1000"/>
    <n v="800"/>
    <n v="5436"/>
    <n v="4820"/>
    <n v="616"/>
    <n v="210"/>
    <x v="1"/>
  </r>
  <r>
    <x v="1"/>
    <n v="1180"/>
    <n v="418"/>
    <n v="14.5"/>
    <n v="10"/>
    <n v="1150"/>
    <n v="880"/>
    <n v="6897"/>
    <n v="6210"/>
    <n v="687"/>
    <n v="315"/>
    <x v="1"/>
  </r>
  <r>
    <x v="2"/>
    <n v="830"/>
    <n v="236"/>
    <n v="13.5"/>
    <n v="10"/>
    <n v="1300"/>
    <n v="950"/>
    <n v="3658"/>
    <n v="4610"/>
    <n v="-952"/>
    <n v="410"/>
    <x v="0"/>
  </r>
  <r>
    <x v="1"/>
    <n v="1180"/>
    <n v="487"/>
    <n v="14.5"/>
    <n v="10"/>
    <n v="1150"/>
    <n v="880"/>
    <n v="8035.5"/>
    <n v="6900"/>
    <n v="1135.5"/>
    <n v="315"/>
    <x v="1"/>
  </r>
  <r>
    <x v="2"/>
    <n v="830"/>
    <n v="463"/>
    <n v="13.5"/>
    <n v="10"/>
    <n v="1300"/>
    <n v="950"/>
    <n v="7176.5"/>
    <n v="6880"/>
    <n v="296.5"/>
    <n v="410"/>
    <x v="1"/>
  </r>
  <r>
    <x v="0"/>
    <n v="325"/>
    <n v="353"/>
    <n v="12"/>
    <n v="10"/>
    <n v="1100"/>
    <n v="850"/>
    <n v="4942"/>
    <n v="5480"/>
    <n v="-538"/>
    <n v="490"/>
    <x v="0"/>
  </r>
  <r>
    <x v="1"/>
    <n v="1180"/>
    <n v="340"/>
    <n v="14.5"/>
    <n v="10"/>
    <n v="1150"/>
    <n v="880"/>
    <n v="5610"/>
    <n v="5430"/>
    <n v="180"/>
    <n v="315"/>
    <x v="1"/>
  </r>
  <r>
    <x v="4"/>
    <n v="830"/>
    <n v="215"/>
    <n v="13"/>
    <n v="10"/>
    <n v="1300"/>
    <n v="900"/>
    <n v="3225"/>
    <n v="4350"/>
    <n v="-1125"/>
    <n v="435"/>
    <x v="0"/>
  </r>
  <r>
    <x v="0"/>
    <n v="325"/>
    <n v="457"/>
    <n v="12"/>
    <n v="10"/>
    <n v="1100"/>
    <n v="850"/>
    <n v="6398"/>
    <n v="6520"/>
    <n v="-122"/>
    <n v="490"/>
    <x v="0"/>
  </r>
  <r>
    <x v="7"/>
    <n v="1090"/>
    <n v="482"/>
    <n v="14"/>
    <n v="10"/>
    <n v="1400"/>
    <n v="1000"/>
    <n v="7712"/>
    <n v="7220"/>
    <n v="492"/>
    <n v="400"/>
    <x v="1"/>
  </r>
  <r>
    <x v="3"/>
    <n v="2000"/>
    <n v="405"/>
    <n v="16"/>
    <n v="10"/>
    <n v="1000"/>
    <n v="800"/>
    <n v="7290"/>
    <n v="5850"/>
    <n v="1440"/>
    <n v="210"/>
    <x v="1"/>
  </r>
  <r>
    <x v="3"/>
    <n v="2000"/>
    <n v="232"/>
    <n v="16"/>
    <n v="10"/>
    <n v="1000"/>
    <n v="800"/>
    <n v="4176"/>
    <n v="4120"/>
    <n v="56"/>
    <n v="210"/>
    <x v="1"/>
  </r>
  <r>
    <x v="0"/>
    <n v="325"/>
    <n v="305"/>
    <n v="12"/>
    <n v="10"/>
    <n v="1100"/>
    <n v="850"/>
    <n v="4270"/>
    <n v="5000"/>
    <n v="-730"/>
    <n v="490"/>
    <x v="0"/>
  </r>
  <r>
    <x v="2"/>
    <n v="830"/>
    <n v="491"/>
    <n v="13.5"/>
    <n v="10"/>
    <n v="1300"/>
    <n v="950"/>
    <n v="7610.5"/>
    <n v="7160"/>
    <n v="450.5"/>
    <n v="410"/>
    <x v="1"/>
  </r>
  <r>
    <x v="2"/>
    <n v="830"/>
    <n v="52"/>
    <n v="13.5"/>
    <n v="10"/>
    <n v="1300"/>
    <n v="950"/>
    <n v="806"/>
    <n v="2770"/>
    <n v="-1964"/>
    <n v="410"/>
    <x v="0"/>
  </r>
  <r>
    <x v="3"/>
    <n v="2000"/>
    <n v="246"/>
    <n v="16"/>
    <n v="10"/>
    <n v="1000"/>
    <n v="800"/>
    <n v="4428"/>
    <n v="4260"/>
    <n v="168"/>
    <n v="210"/>
    <x v="1"/>
  </r>
  <r>
    <x v="1"/>
    <n v="1180"/>
    <n v="174"/>
    <n v="14.5"/>
    <n v="10"/>
    <n v="1150"/>
    <n v="880"/>
    <n v="2871"/>
    <n v="3770"/>
    <n v="-899"/>
    <n v="315"/>
    <x v="0"/>
  </r>
  <r>
    <x v="7"/>
    <n v="1090"/>
    <n v="388"/>
    <n v="14"/>
    <n v="10"/>
    <n v="1400"/>
    <n v="1000"/>
    <n v="6208"/>
    <n v="6280"/>
    <n v="-72"/>
    <n v="400"/>
    <x v="0"/>
  </r>
  <r>
    <x v="6"/>
    <n v="585"/>
    <n v="117"/>
    <n v="13"/>
    <n v="10"/>
    <n v="1200"/>
    <n v="900"/>
    <n v="1755"/>
    <n v="3270"/>
    <n v="-1515"/>
    <n v="420"/>
    <x v="0"/>
  </r>
  <r>
    <x v="1"/>
    <n v="1180"/>
    <n v="78"/>
    <n v="14.5"/>
    <n v="10"/>
    <n v="1150"/>
    <n v="880"/>
    <n v="1287"/>
    <n v="2810"/>
    <n v="-1523"/>
    <n v="315"/>
    <x v="0"/>
  </r>
  <r>
    <x v="0"/>
    <n v="325"/>
    <n v="68"/>
    <n v="12"/>
    <n v="10"/>
    <n v="1100"/>
    <n v="850"/>
    <n v="952"/>
    <n v="2630"/>
    <n v="-1678"/>
    <n v="490"/>
    <x v="0"/>
  </r>
  <r>
    <x v="2"/>
    <n v="830"/>
    <n v="499"/>
    <n v="13.5"/>
    <n v="10"/>
    <n v="1300"/>
    <n v="950"/>
    <n v="7734.5"/>
    <n v="7240"/>
    <n v="494.5"/>
    <n v="410"/>
    <x v="1"/>
  </r>
  <r>
    <x v="7"/>
    <n v="1090"/>
    <n v="110"/>
    <n v="14"/>
    <n v="10"/>
    <n v="1400"/>
    <n v="1000"/>
    <n v="1760"/>
    <n v="3500"/>
    <n v="-1740"/>
    <n v="400"/>
    <x v="0"/>
  </r>
  <r>
    <x v="2"/>
    <n v="830"/>
    <n v="202"/>
    <n v="13.5"/>
    <n v="10"/>
    <n v="1300"/>
    <n v="950"/>
    <n v="3131"/>
    <n v="4270"/>
    <n v="-1139"/>
    <n v="410"/>
    <x v="0"/>
  </r>
  <r>
    <x v="5"/>
    <n v="1350"/>
    <n v="97"/>
    <n v="15"/>
    <n v="10"/>
    <n v="1250"/>
    <n v="920"/>
    <n v="1649"/>
    <n v="3140"/>
    <n v="-1491"/>
    <n v="304"/>
    <x v="0"/>
  </r>
  <r>
    <x v="2"/>
    <n v="830"/>
    <n v="392"/>
    <n v="13.5"/>
    <n v="10"/>
    <n v="1300"/>
    <n v="950"/>
    <n v="6076"/>
    <n v="6170"/>
    <n v="-94"/>
    <n v="410"/>
    <x v="0"/>
  </r>
  <r>
    <x v="3"/>
    <n v="2000"/>
    <n v="188"/>
    <n v="16"/>
    <n v="10"/>
    <n v="1000"/>
    <n v="800"/>
    <n v="3384"/>
    <n v="3680"/>
    <n v="-296"/>
    <n v="210"/>
    <x v="0"/>
  </r>
  <r>
    <x v="4"/>
    <n v="830"/>
    <n v="232"/>
    <n v="13"/>
    <n v="10"/>
    <n v="1300"/>
    <n v="900"/>
    <n v="3480"/>
    <n v="4520"/>
    <n v="-1040"/>
    <n v="435"/>
    <x v="0"/>
  </r>
  <r>
    <x v="5"/>
    <n v="1350"/>
    <n v="246"/>
    <n v="15"/>
    <n v="10"/>
    <n v="1250"/>
    <n v="920"/>
    <n v="4182"/>
    <n v="4630"/>
    <n v="-448"/>
    <n v="304"/>
    <x v="0"/>
  </r>
  <r>
    <x v="0"/>
    <n v="325"/>
    <n v="364"/>
    <n v="12"/>
    <n v="10"/>
    <n v="1100"/>
    <n v="850"/>
    <n v="5096"/>
    <n v="5590"/>
    <n v="-494"/>
    <n v="490"/>
    <x v="0"/>
  </r>
  <r>
    <x v="1"/>
    <n v="1180"/>
    <n v="100"/>
    <n v="14.5"/>
    <n v="10"/>
    <n v="1150"/>
    <n v="880"/>
    <n v="1650"/>
    <n v="3030"/>
    <n v="-1380"/>
    <n v="315"/>
    <x v="0"/>
  </r>
  <r>
    <x v="1"/>
    <n v="1180"/>
    <n v="317"/>
    <n v="14.5"/>
    <n v="10"/>
    <n v="1150"/>
    <n v="880"/>
    <n v="5230.5"/>
    <n v="5200"/>
    <n v="30.5"/>
    <n v="315"/>
    <x v="1"/>
  </r>
  <r>
    <x v="7"/>
    <n v="1090"/>
    <n v="437"/>
    <n v="14"/>
    <n v="10"/>
    <n v="1400"/>
    <n v="1000"/>
    <n v="6992"/>
    <n v="6770"/>
    <n v="222"/>
    <n v="400"/>
    <x v="1"/>
  </r>
  <r>
    <x v="4"/>
    <n v="830"/>
    <n v="162"/>
    <n v="13"/>
    <n v="10"/>
    <n v="1300"/>
    <n v="900"/>
    <n v="2430"/>
    <n v="3820"/>
    <n v="-1390"/>
    <n v="435"/>
    <x v="0"/>
  </r>
  <r>
    <x v="7"/>
    <n v="1090"/>
    <n v="215"/>
    <n v="14"/>
    <n v="10"/>
    <n v="1400"/>
    <n v="1000"/>
    <n v="3440"/>
    <n v="4550"/>
    <n v="-1110"/>
    <n v="400"/>
    <x v="0"/>
  </r>
  <r>
    <x v="6"/>
    <n v="585"/>
    <n v="63"/>
    <n v="13"/>
    <n v="10"/>
    <n v="1200"/>
    <n v="900"/>
    <n v="945"/>
    <n v="2730"/>
    <n v="-1785"/>
    <n v="420"/>
    <x v="0"/>
  </r>
  <r>
    <x v="2"/>
    <n v="830"/>
    <n v="337"/>
    <n v="13.5"/>
    <n v="10"/>
    <n v="1300"/>
    <n v="950"/>
    <n v="5223.5"/>
    <n v="5620"/>
    <n v="-396.5"/>
    <n v="410"/>
    <x v="0"/>
  </r>
  <r>
    <x v="2"/>
    <n v="830"/>
    <n v="238"/>
    <n v="13.5"/>
    <n v="10"/>
    <n v="1300"/>
    <n v="950"/>
    <n v="3689"/>
    <n v="4630"/>
    <n v="-941"/>
    <n v="410"/>
    <x v="0"/>
  </r>
  <r>
    <x v="7"/>
    <n v="1090"/>
    <n v="204"/>
    <n v="14"/>
    <n v="10"/>
    <n v="1400"/>
    <n v="1000"/>
    <n v="3264"/>
    <n v="4440"/>
    <n v="-1176"/>
    <n v="400"/>
    <x v="0"/>
  </r>
  <r>
    <x v="0"/>
    <n v="325"/>
    <n v="231"/>
    <n v="12"/>
    <n v="10"/>
    <n v="1100"/>
    <n v="850"/>
    <n v="3234"/>
    <n v="4260"/>
    <n v="-1026"/>
    <n v="490"/>
    <x v="0"/>
  </r>
  <r>
    <x v="7"/>
    <n v="1090"/>
    <n v="425"/>
    <n v="14"/>
    <n v="10"/>
    <n v="1400"/>
    <n v="1000"/>
    <n v="6800"/>
    <n v="6650"/>
    <n v="150"/>
    <n v="400"/>
    <x v="1"/>
  </r>
  <r>
    <x v="0"/>
    <n v="325"/>
    <n v="124"/>
    <n v="12"/>
    <n v="10"/>
    <n v="1100"/>
    <n v="850"/>
    <n v="1736"/>
    <n v="3190"/>
    <n v="-1454"/>
    <n v="490"/>
    <x v="0"/>
  </r>
  <r>
    <x v="1"/>
    <n v="1180"/>
    <n v="477"/>
    <n v="14.5"/>
    <n v="10"/>
    <n v="1150"/>
    <n v="880"/>
    <n v="7870.5"/>
    <n v="6800"/>
    <n v="1070.5"/>
    <n v="315"/>
    <x v="1"/>
  </r>
  <r>
    <x v="1"/>
    <n v="1180"/>
    <n v="392"/>
    <n v="14.5"/>
    <n v="10"/>
    <n v="1150"/>
    <n v="880"/>
    <n v="6468"/>
    <n v="5950"/>
    <n v="518"/>
    <n v="315"/>
    <x v="1"/>
  </r>
  <r>
    <x v="6"/>
    <n v="585"/>
    <n v="108"/>
    <n v="13"/>
    <n v="10"/>
    <n v="1200"/>
    <n v="900"/>
    <n v="1620"/>
    <n v="3180"/>
    <n v="-1560"/>
    <n v="420"/>
    <x v="0"/>
  </r>
  <r>
    <x v="0"/>
    <n v="325"/>
    <n v="394"/>
    <n v="12"/>
    <n v="10"/>
    <n v="1100"/>
    <n v="850"/>
    <n v="5516"/>
    <n v="5890"/>
    <n v="-374"/>
    <n v="490"/>
    <x v="0"/>
  </r>
  <r>
    <x v="6"/>
    <n v="585"/>
    <n v="231"/>
    <n v="13"/>
    <n v="10"/>
    <n v="1200"/>
    <n v="900"/>
    <n v="3465"/>
    <n v="4410"/>
    <n v="-945"/>
    <n v="420"/>
    <x v="0"/>
  </r>
  <r>
    <x v="7"/>
    <n v="1090"/>
    <n v="455"/>
    <n v="14"/>
    <n v="10"/>
    <n v="1400"/>
    <n v="1000"/>
    <n v="7280"/>
    <n v="6950"/>
    <n v="330"/>
    <n v="400"/>
    <x v="1"/>
  </r>
  <r>
    <x v="2"/>
    <n v="830"/>
    <n v="370"/>
    <n v="13.5"/>
    <n v="10"/>
    <n v="1300"/>
    <n v="950"/>
    <n v="5735"/>
    <n v="5950"/>
    <n v="-215"/>
    <n v="410"/>
    <x v="0"/>
  </r>
  <r>
    <x v="3"/>
    <n v="2000"/>
    <n v="376"/>
    <n v="16"/>
    <n v="10"/>
    <n v="1000"/>
    <n v="800"/>
    <n v="6768"/>
    <n v="5560"/>
    <n v="1208"/>
    <n v="210"/>
    <x v="1"/>
  </r>
  <r>
    <x v="5"/>
    <n v="1350"/>
    <n v="242"/>
    <n v="15"/>
    <n v="10"/>
    <n v="1250"/>
    <n v="920"/>
    <n v="4114"/>
    <n v="4590"/>
    <n v="-476"/>
    <n v="304"/>
    <x v="0"/>
  </r>
  <r>
    <x v="0"/>
    <n v="325"/>
    <n v="153"/>
    <n v="12"/>
    <n v="10"/>
    <n v="1100"/>
    <n v="850"/>
    <n v="2142"/>
    <n v="3480"/>
    <n v="-1338"/>
    <n v="490"/>
    <x v="0"/>
  </r>
  <r>
    <x v="5"/>
    <n v="1350"/>
    <n v="455"/>
    <n v="15"/>
    <n v="10"/>
    <n v="1250"/>
    <n v="920"/>
    <n v="7735"/>
    <n v="6720"/>
    <n v="1015"/>
    <n v="304"/>
    <x v="1"/>
  </r>
  <r>
    <x v="4"/>
    <n v="830"/>
    <n v="291"/>
    <n v="13"/>
    <n v="10"/>
    <n v="1300"/>
    <n v="900"/>
    <n v="4365"/>
    <n v="5110"/>
    <n v="-745"/>
    <n v="435"/>
    <x v="0"/>
  </r>
  <r>
    <x v="0"/>
    <n v="325"/>
    <n v="258"/>
    <n v="12"/>
    <n v="10"/>
    <n v="1100"/>
    <n v="850"/>
    <n v="3612"/>
    <n v="4530"/>
    <n v="-918"/>
    <n v="490"/>
    <x v="0"/>
  </r>
  <r>
    <x v="1"/>
    <n v="1180"/>
    <n v="479"/>
    <n v="14.5"/>
    <n v="10"/>
    <n v="1150"/>
    <n v="880"/>
    <n v="7903.5"/>
    <n v="6820"/>
    <n v="1083.5"/>
    <n v="315"/>
    <x v="1"/>
  </r>
  <r>
    <x v="4"/>
    <n v="830"/>
    <n v="483"/>
    <n v="13"/>
    <n v="10"/>
    <n v="1300"/>
    <n v="900"/>
    <n v="7245"/>
    <n v="7030"/>
    <n v="215"/>
    <n v="435"/>
    <x v="1"/>
  </r>
  <r>
    <x v="5"/>
    <n v="1350"/>
    <n v="483"/>
    <n v="15"/>
    <n v="10"/>
    <n v="1250"/>
    <n v="920"/>
    <n v="8211"/>
    <n v="7000"/>
    <n v="1211"/>
    <n v="304"/>
    <x v="1"/>
  </r>
  <r>
    <x v="3"/>
    <n v="2000"/>
    <n v="466"/>
    <n v="16"/>
    <n v="10"/>
    <n v="1000"/>
    <n v="800"/>
    <n v="8388"/>
    <n v="6460"/>
    <n v="1928"/>
    <n v="210"/>
    <x v="1"/>
  </r>
  <r>
    <x v="0"/>
    <n v="325"/>
    <n v="108"/>
    <n v="12"/>
    <n v="10"/>
    <n v="1100"/>
    <n v="850"/>
    <n v="1512"/>
    <n v="3030"/>
    <n v="-1518"/>
    <n v="490"/>
    <x v="0"/>
  </r>
  <r>
    <x v="2"/>
    <n v="830"/>
    <n v="256"/>
    <n v="13.5"/>
    <n v="10"/>
    <n v="1300"/>
    <n v="950"/>
    <n v="3968"/>
    <n v="4810"/>
    <n v="-842"/>
    <n v="410"/>
    <x v="0"/>
  </r>
  <r>
    <x v="5"/>
    <n v="1350"/>
    <n v="345"/>
    <n v="15"/>
    <n v="10"/>
    <n v="1250"/>
    <n v="920"/>
    <n v="5865"/>
    <n v="5620"/>
    <n v="245"/>
    <n v="304"/>
    <x v="1"/>
  </r>
  <r>
    <x v="4"/>
    <n v="830"/>
    <n v="69"/>
    <n v="13"/>
    <n v="10"/>
    <n v="1300"/>
    <n v="900"/>
    <n v="1035"/>
    <n v="2890"/>
    <n v="-1855"/>
    <n v="435"/>
    <x v="0"/>
  </r>
  <r>
    <x v="4"/>
    <n v="830"/>
    <n v="215"/>
    <n v="13"/>
    <n v="10"/>
    <n v="1300"/>
    <n v="900"/>
    <n v="3225"/>
    <n v="4350"/>
    <n v="-1125"/>
    <n v="435"/>
    <x v="0"/>
  </r>
  <r>
    <x v="2"/>
    <n v="830"/>
    <n v="205"/>
    <n v="13.5"/>
    <n v="10"/>
    <n v="1300"/>
    <n v="950"/>
    <n v="3177.5"/>
    <n v="4300"/>
    <n v="-1122.5"/>
    <n v="410"/>
    <x v="0"/>
  </r>
  <r>
    <x v="3"/>
    <n v="2000"/>
    <n v="139"/>
    <n v="16"/>
    <n v="10"/>
    <n v="1000"/>
    <n v="800"/>
    <n v="2502"/>
    <n v="3190"/>
    <n v="-688"/>
    <n v="210"/>
    <x v="0"/>
  </r>
  <r>
    <x v="4"/>
    <n v="830"/>
    <n v="62"/>
    <n v="13"/>
    <n v="10"/>
    <n v="1300"/>
    <n v="900"/>
    <n v="930"/>
    <n v="2820"/>
    <n v="-1890"/>
    <n v="435"/>
    <x v="0"/>
  </r>
  <r>
    <x v="1"/>
    <n v="1180"/>
    <n v="371"/>
    <n v="14.5"/>
    <n v="10"/>
    <n v="1150"/>
    <n v="880"/>
    <n v="6121.5"/>
    <n v="5740"/>
    <n v="381.5"/>
    <n v="315"/>
    <x v="1"/>
  </r>
  <r>
    <x v="1"/>
    <n v="1180"/>
    <n v="482"/>
    <n v="14.5"/>
    <n v="10"/>
    <n v="1150"/>
    <n v="880"/>
    <n v="7953"/>
    <n v="6850"/>
    <n v="1103"/>
    <n v="315"/>
    <x v="1"/>
  </r>
  <r>
    <x v="4"/>
    <n v="830"/>
    <n v="371"/>
    <n v="13"/>
    <n v="10"/>
    <n v="1300"/>
    <n v="900"/>
    <n v="5565"/>
    <n v="5910"/>
    <n v="-345"/>
    <n v="435"/>
    <x v="0"/>
  </r>
  <r>
    <x v="5"/>
    <n v="1350"/>
    <n v="487"/>
    <n v="15"/>
    <n v="10"/>
    <n v="1250"/>
    <n v="920"/>
    <n v="8279"/>
    <n v="7040"/>
    <n v="1239"/>
    <n v="304"/>
    <x v="1"/>
  </r>
  <r>
    <x v="7"/>
    <n v="1090"/>
    <n v="124"/>
    <n v="14"/>
    <n v="10"/>
    <n v="1400"/>
    <n v="1000"/>
    <n v="1984"/>
    <n v="3640"/>
    <n v="-1656"/>
    <n v="400"/>
    <x v="0"/>
  </r>
  <r>
    <x v="3"/>
    <n v="2000"/>
    <n v="413"/>
    <n v="16"/>
    <n v="10"/>
    <n v="1000"/>
    <n v="800"/>
    <n v="7434"/>
    <n v="5930"/>
    <n v="1504"/>
    <n v="210"/>
    <x v="1"/>
  </r>
  <r>
    <x v="3"/>
    <n v="2000"/>
    <n v="348"/>
    <n v="16"/>
    <n v="10"/>
    <n v="1000"/>
    <n v="800"/>
    <n v="6264"/>
    <n v="5280"/>
    <n v="984"/>
    <n v="210"/>
    <x v="1"/>
  </r>
  <r>
    <x v="4"/>
    <n v="830"/>
    <n v="197"/>
    <n v="13"/>
    <n v="10"/>
    <n v="1300"/>
    <n v="900"/>
    <n v="2955"/>
    <n v="4170"/>
    <n v="-1215"/>
    <n v="435"/>
    <x v="0"/>
  </r>
  <r>
    <x v="3"/>
    <n v="2000"/>
    <n v="78"/>
    <n v="16"/>
    <n v="10"/>
    <n v="1000"/>
    <n v="800"/>
    <n v="1404"/>
    <n v="2580"/>
    <n v="-1176"/>
    <n v="210"/>
    <x v="0"/>
  </r>
  <r>
    <x v="3"/>
    <n v="2000"/>
    <n v="463"/>
    <n v="16"/>
    <n v="10"/>
    <n v="1000"/>
    <n v="800"/>
    <n v="8334"/>
    <n v="6430"/>
    <n v="1904"/>
    <n v="210"/>
    <x v="1"/>
  </r>
  <r>
    <x v="6"/>
    <n v="585"/>
    <n v="177"/>
    <n v="13"/>
    <n v="10"/>
    <n v="1200"/>
    <n v="900"/>
    <n v="2655"/>
    <n v="3870"/>
    <n v="-1215"/>
    <n v="420"/>
    <x v="0"/>
  </r>
  <r>
    <x v="5"/>
    <n v="1350"/>
    <n v="165"/>
    <n v="15"/>
    <n v="10"/>
    <n v="1250"/>
    <n v="920"/>
    <n v="2805"/>
    <n v="3820"/>
    <n v="-1015"/>
    <n v="304"/>
    <x v="0"/>
  </r>
  <r>
    <x v="0"/>
    <n v="325"/>
    <n v="193"/>
    <n v="12"/>
    <n v="10"/>
    <n v="1100"/>
    <n v="850"/>
    <n v="2702"/>
    <n v="3880"/>
    <n v="-1178"/>
    <n v="490"/>
    <x v="0"/>
  </r>
  <r>
    <x v="4"/>
    <n v="830"/>
    <n v="367"/>
    <n v="13"/>
    <n v="10"/>
    <n v="1300"/>
    <n v="900"/>
    <n v="5505"/>
    <n v="5870"/>
    <n v="-365"/>
    <n v="435"/>
    <x v="0"/>
  </r>
  <r>
    <x v="2"/>
    <n v="830"/>
    <n v="56"/>
    <n v="13.5"/>
    <n v="10"/>
    <n v="1300"/>
    <n v="950"/>
    <n v="868"/>
    <n v="2810"/>
    <n v="-1942"/>
    <n v="410"/>
    <x v="0"/>
  </r>
  <r>
    <x v="3"/>
    <n v="2000"/>
    <n v="94"/>
    <n v="16"/>
    <n v="10"/>
    <n v="1000"/>
    <n v="800"/>
    <n v="1692"/>
    <n v="2740"/>
    <n v="-1048"/>
    <n v="210"/>
    <x v="0"/>
  </r>
  <r>
    <x v="2"/>
    <n v="830"/>
    <n v="288"/>
    <n v="13.5"/>
    <n v="10"/>
    <n v="1300"/>
    <n v="950"/>
    <n v="4464"/>
    <n v="5130"/>
    <n v="-666"/>
    <n v="410"/>
    <x v="0"/>
  </r>
  <r>
    <x v="3"/>
    <n v="2000"/>
    <n v="481"/>
    <n v="16"/>
    <n v="10"/>
    <n v="1000"/>
    <n v="800"/>
    <n v="8658"/>
    <n v="6610"/>
    <n v="2048"/>
    <n v="210"/>
    <x v="1"/>
  </r>
  <r>
    <x v="2"/>
    <n v="830"/>
    <n v="230"/>
    <n v="13.5"/>
    <n v="10"/>
    <n v="1300"/>
    <n v="950"/>
    <n v="3565"/>
    <n v="4550"/>
    <n v="-985"/>
    <n v="410"/>
    <x v="0"/>
  </r>
  <r>
    <x v="0"/>
    <n v="325"/>
    <n v="137"/>
    <n v="12"/>
    <n v="10"/>
    <n v="1100"/>
    <n v="850"/>
    <n v="1918"/>
    <n v="3320"/>
    <n v="-1402"/>
    <n v="490"/>
    <x v="0"/>
  </r>
  <r>
    <x v="3"/>
    <n v="2000"/>
    <n v="122"/>
    <n v="16"/>
    <n v="10"/>
    <n v="1000"/>
    <n v="800"/>
    <n v="2196"/>
    <n v="3020"/>
    <n v="-824"/>
    <n v="210"/>
    <x v="0"/>
  </r>
  <r>
    <x v="2"/>
    <n v="830"/>
    <n v="228"/>
    <n v="13.5"/>
    <n v="10"/>
    <n v="1300"/>
    <n v="950"/>
    <n v="3534"/>
    <n v="4530"/>
    <n v="-996"/>
    <n v="410"/>
    <x v="0"/>
  </r>
  <r>
    <x v="5"/>
    <n v="1350"/>
    <n v="342"/>
    <n v="15"/>
    <n v="10"/>
    <n v="1250"/>
    <n v="920"/>
    <n v="5814"/>
    <n v="5590"/>
    <n v="224"/>
    <n v="304"/>
    <x v="1"/>
  </r>
  <r>
    <x v="7"/>
    <n v="1090"/>
    <n v="288"/>
    <n v="14"/>
    <n v="10"/>
    <n v="1400"/>
    <n v="1000"/>
    <n v="4608"/>
    <n v="5280"/>
    <n v="-672"/>
    <n v="400"/>
    <x v="0"/>
  </r>
  <r>
    <x v="0"/>
    <n v="325"/>
    <n v="168"/>
    <n v="12"/>
    <n v="10"/>
    <n v="1100"/>
    <n v="850"/>
    <n v="2352"/>
    <n v="3630"/>
    <n v="-1278"/>
    <n v="490"/>
    <x v="0"/>
  </r>
  <r>
    <x v="6"/>
    <n v="585"/>
    <n v="313"/>
    <n v="13"/>
    <n v="10"/>
    <n v="1200"/>
    <n v="900"/>
    <n v="4695"/>
    <n v="5230"/>
    <n v="-535"/>
    <n v="420"/>
    <x v="0"/>
  </r>
  <r>
    <x v="0"/>
    <n v="325"/>
    <n v="144"/>
    <n v="12"/>
    <n v="10"/>
    <n v="1100"/>
    <n v="850"/>
    <n v="2016"/>
    <n v="3390"/>
    <n v="-1374"/>
    <n v="490"/>
    <x v="0"/>
  </r>
  <r>
    <x v="1"/>
    <n v="1180"/>
    <n v="271"/>
    <n v="14.5"/>
    <n v="10"/>
    <n v="1150"/>
    <n v="880"/>
    <n v="4471.5"/>
    <n v="4740"/>
    <n v="-268.5"/>
    <n v="315"/>
    <x v="0"/>
  </r>
  <r>
    <x v="4"/>
    <n v="830"/>
    <n v="325"/>
    <n v="13"/>
    <n v="10"/>
    <n v="1300"/>
    <n v="900"/>
    <n v="4875"/>
    <n v="5450"/>
    <n v="-575"/>
    <n v="435"/>
    <x v="0"/>
  </r>
  <r>
    <x v="5"/>
    <n v="1350"/>
    <n v="280"/>
    <n v="15"/>
    <n v="10"/>
    <n v="1250"/>
    <n v="920"/>
    <n v="4760"/>
    <n v="4970"/>
    <n v="-210"/>
    <n v="304"/>
    <x v="0"/>
  </r>
  <r>
    <x v="1"/>
    <n v="1180"/>
    <n v="168"/>
    <n v="14.5"/>
    <n v="10"/>
    <n v="1150"/>
    <n v="880"/>
    <n v="2772"/>
    <n v="3710"/>
    <n v="-938"/>
    <n v="315"/>
    <x v="0"/>
  </r>
  <r>
    <x v="5"/>
    <n v="1350"/>
    <n v="482"/>
    <n v="15"/>
    <n v="10"/>
    <n v="1250"/>
    <n v="920"/>
    <n v="8194"/>
    <n v="6990"/>
    <n v="1204"/>
    <n v="304"/>
    <x v="1"/>
  </r>
  <r>
    <x v="6"/>
    <n v="585"/>
    <n v="113"/>
    <n v="13"/>
    <n v="10"/>
    <n v="1200"/>
    <n v="900"/>
    <n v="1695"/>
    <n v="3230"/>
    <n v="-1535"/>
    <n v="420"/>
    <x v="0"/>
  </r>
  <r>
    <x v="7"/>
    <n v="1090"/>
    <n v="399"/>
    <n v="14"/>
    <n v="10"/>
    <n v="1400"/>
    <n v="1000"/>
    <n v="6384"/>
    <n v="6390"/>
    <n v="-6"/>
    <n v="400"/>
    <x v="0"/>
  </r>
  <r>
    <x v="1"/>
    <n v="1180"/>
    <n v="452"/>
    <n v="14.5"/>
    <n v="10"/>
    <n v="1150"/>
    <n v="880"/>
    <n v="7458"/>
    <n v="6550"/>
    <n v="908"/>
    <n v="315"/>
    <x v="1"/>
  </r>
  <r>
    <x v="4"/>
    <n v="830"/>
    <n v="60"/>
    <n v="13"/>
    <n v="10"/>
    <n v="1300"/>
    <n v="900"/>
    <n v="900"/>
    <n v="2800"/>
    <n v="-1900"/>
    <n v="435"/>
    <x v="0"/>
  </r>
  <r>
    <x v="7"/>
    <n v="1090"/>
    <n v="483"/>
    <n v="14"/>
    <n v="10"/>
    <n v="1400"/>
    <n v="1000"/>
    <n v="7728"/>
    <n v="7230"/>
    <n v="498"/>
    <n v="400"/>
    <x v="1"/>
  </r>
  <r>
    <x v="0"/>
    <n v="325"/>
    <n v="413"/>
    <n v="12"/>
    <n v="10"/>
    <n v="1100"/>
    <n v="850"/>
    <n v="5782"/>
    <n v="6080"/>
    <n v="-298"/>
    <n v="490"/>
    <x v="0"/>
  </r>
  <r>
    <x v="7"/>
    <n v="1090"/>
    <n v="339"/>
    <n v="14"/>
    <n v="10"/>
    <n v="1400"/>
    <n v="1000"/>
    <n v="5424"/>
    <n v="5790"/>
    <n v="-366"/>
    <n v="400"/>
    <x v="0"/>
  </r>
  <r>
    <x v="2"/>
    <n v="830"/>
    <n v="325"/>
    <n v="13.5"/>
    <n v="10"/>
    <n v="1300"/>
    <n v="950"/>
    <n v="5037.5"/>
    <n v="5500"/>
    <n v="-462.5"/>
    <n v="410"/>
    <x v="0"/>
  </r>
  <r>
    <x v="7"/>
    <n v="1090"/>
    <n v="407"/>
    <n v="14"/>
    <n v="10"/>
    <n v="1400"/>
    <n v="1000"/>
    <n v="6512"/>
    <n v="6470"/>
    <n v="42"/>
    <n v="400"/>
    <x v="1"/>
  </r>
  <r>
    <x v="3"/>
    <n v="2000"/>
    <n v="443"/>
    <n v="16"/>
    <n v="10"/>
    <n v="1000"/>
    <n v="800"/>
    <n v="7974"/>
    <n v="6230"/>
    <n v="1744"/>
    <n v="210"/>
    <x v="1"/>
  </r>
  <r>
    <x v="3"/>
    <n v="2000"/>
    <n v="101"/>
    <n v="16"/>
    <n v="10"/>
    <n v="1000"/>
    <n v="800"/>
    <n v="1818"/>
    <n v="2810"/>
    <n v="-992"/>
    <n v="210"/>
    <x v="0"/>
  </r>
  <r>
    <x v="0"/>
    <n v="325"/>
    <n v="133"/>
    <n v="12"/>
    <n v="10"/>
    <n v="1100"/>
    <n v="850"/>
    <n v="1862"/>
    <n v="3280"/>
    <n v="-1418"/>
    <n v="490"/>
    <x v="0"/>
  </r>
  <r>
    <x v="2"/>
    <n v="830"/>
    <n v="342"/>
    <n v="13.5"/>
    <n v="10"/>
    <n v="1300"/>
    <n v="950"/>
    <n v="5301"/>
    <n v="5670"/>
    <n v="-369"/>
    <n v="410"/>
    <x v="0"/>
  </r>
  <r>
    <x v="4"/>
    <n v="830"/>
    <n v="345"/>
    <n v="13"/>
    <n v="10"/>
    <n v="1300"/>
    <n v="900"/>
    <n v="5175"/>
    <n v="5650"/>
    <n v="-475"/>
    <n v="435"/>
    <x v="0"/>
  </r>
  <r>
    <x v="3"/>
    <n v="2000"/>
    <n v="345"/>
    <n v="16"/>
    <n v="10"/>
    <n v="1000"/>
    <n v="800"/>
    <n v="6210"/>
    <n v="5250"/>
    <n v="960"/>
    <n v="210"/>
    <x v="1"/>
  </r>
  <r>
    <x v="5"/>
    <n v="1350"/>
    <n v="105"/>
    <n v="15"/>
    <n v="10"/>
    <n v="1250"/>
    <n v="920"/>
    <n v="1785"/>
    <n v="3220"/>
    <n v="-1435"/>
    <n v="304"/>
    <x v="0"/>
  </r>
  <r>
    <x v="0"/>
    <n v="325"/>
    <n v="409"/>
    <n v="12"/>
    <n v="10"/>
    <n v="1100"/>
    <n v="850"/>
    <n v="5726"/>
    <n v="6040"/>
    <n v="-314"/>
    <n v="490"/>
    <x v="0"/>
  </r>
  <r>
    <x v="2"/>
    <n v="830"/>
    <n v="159"/>
    <n v="13.5"/>
    <n v="10"/>
    <n v="1300"/>
    <n v="950"/>
    <n v="2464.5"/>
    <n v="3840"/>
    <n v="-1375.5"/>
    <n v="410"/>
    <x v="0"/>
  </r>
  <r>
    <x v="3"/>
    <n v="2000"/>
    <n v="441"/>
    <n v="16"/>
    <n v="10"/>
    <n v="1000"/>
    <n v="800"/>
    <n v="7938"/>
    <n v="6210"/>
    <n v="1728"/>
    <n v="210"/>
    <x v="1"/>
  </r>
  <r>
    <x v="1"/>
    <n v="1180"/>
    <n v="399"/>
    <n v="14.5"/>
    <n v="10"/>
    <n v="1150"/>
    <n v="880"/>
    <n v="6583.5"/>
    <n v="6020"/>
    <n v="563.5"/>
    <n v="315"/>
    <x v="1"/>
  </r>
  <r>
    <x v="3"/>
    <n v="2000"/>
    <n v="109"/>
    <n v="16"/>
    <n v="10"/>
    <n v="1000"/>
    <n v="800"/>
    <n v="1962"/>
    <n v="2890"/>
    <n v="-928"/>
    <n v="210"/>
    <x v="0"/>
  </r>
  <r>
    <x v="7"/>
    <n v="1090"/>
    <n v="88"/>
    <n v="14"/>
    <n v="10"/>
    <n v="1400"/>
    <n v="1000"/>
    <n v="1408"/>
    <n v="3280"/>
    <n v="-1872"/>
    <n v="400"/>
    <x v="0"/>
  </r>
  <r>
    <x v="5"/>
    <n v="1350"/>
    <n v="98"/>
    <n v="15"/>
    <n v="10"/>
    <n v="1250"/>
    <n v="920"/>
    <n v="1666"/>
    <n v="3150"/>
    <n v="-1484"/>
    <n v="304"/>
    <x v="0"/>
  </r>
  <r>
    <x v="5"/>
    <n v="1350"/>
    <n v="174"/>
    <n v="15"/>
    <n v="10"/>
    <n v="1250"/>
    <n v="920"/>
    <n v="2958"/>
    <n v="3910"/>
    <n v="-952"/>
    <n v="304"/>
    <x v="0"/>
  </r>
  <r>
    <x v="1"/>
    <n v="1180"/>
    <n v="85"/>
    <n v="14.5"/>
    <n v="10"/>
    <n v="1150"/>
    <n v="880"/>
    <n v="1402.5"/>
    <n v="2880"/>
    <n v="-1477.5"/>
    <n v="315"/>
    <x v="0"/>
  </r>
  <r>
    <x v="1"/>
    <n v="1180"/>
    <n v="331"/>
    <n v="14.5"/>
    <n v="10"/>
    <n v="1150"/>
    <n v="880"/>
    <n v="5461.5"/>
    <n v="5340"/>
    <n v="121.5"/>
    <n v="315"/>
    <x v="1"/>
  </r>
  <r>
    <x v="4"/>
    <n v="830"/>
    <n v="53"/>
    <n v="13"/>
    <n v="10"/>
    <n v="1300"/>
    <n v="900"/>
    <n v="795"/>
    <n v="2730"/>
    <n v="-1935"/>
    <n v="435"/>
    <x v="0"/>
  </r>
  <r>
    <x v="0"/>
    <n v="325"/>
    <n v="387"/>
    <n v="12"/>
    <n v="10"/>
    <n v="1100"/>
    <n v="850"/>
    <n v="5418"/>
    <n v="5820"/>
    <n v="-402"/>
    <n v="490"/>
    <x v="0"/>
  </r>
  <r>
    <x v="3"/>
    <n v="2000"/>
    <n v="215"/>
    <n v="16"/>
    <n v="10"/>
    <n v="1000"/>
    <n v="800"/>
    <n v="3870"/>
    <n v="3950"/>
    <n v="-80"/>
    <n v="210"/>
    <x v="1"/>
  </r>
  <r>
    <x v="0"/>
    <n v="325"/>
    <n v="393"/>
    <n v="12"/>
    <n v="10"/>
    <n v="1100"/>
    <n v="850"/>
    <n v="5502"/>
    <n v="5880"/>
    <n v="-378"/>
    <n v="490"/>
    <x v="0"/>
  </r>
  <r>
    <x v="0"/>
    <n v="325"/>
    <n v="425"/>
    <n v="12"/>
    <n v="10"/>
    <n v="1100"/>
    <n v="850"/>
    <n v="5950"/>
    <n v="6200"/>
    <n v="-250"/>
    <n v="490"/>
    <x v="0"/>
  </r>
  <r>
    <x v="0"/>
    <n v="325"/>
    <n v="327"/>
    <n v="12"/>
    <n v="10"/>
    <n v="1100"/>
    <n v="850"/>
    <n v="4578"/>
    <n v="5220"/>
    <n v="-642"/>
    <n v="490"/>
    <x v="0"/>
  </r>
  <r>
    <x v="7"/>
    <n v="1090"/>
    <n v="80"/>
    <n v="14"/>
    <n v="10"/>
    <n v="1400"/>
    <n v="1000"/>
    <n v="1280"/>
    <n v="3200"/>
    <n v="-1920"/>
    <n v="400"/>
    <x v="0"/>
  </r>
  <r>
    <x v="0"/>
    <n v="325"/>
    <n v="60"/>
    <n v="12"/>
    <n v="10"/>
    <n v="1100"/>
    <n v="850"/>
    <n v="840"/>
    <n v="2550"/>
    <n v="-1710"/>
    <n v="490"/>
    <x v="0"/>
  </r>
  <r>
    <x v="5"/>
    <n v="1350"/>
    <n v="351"/>
    <n v="15"/>
    <n v="10"/>
    <n v="1250"/>
    <n v="920"/>
    <n v="5967"/>
    <n v="5680"/>
    <n v="287"/>
    <n v="304"/>
    <x v="1"/>
  </r>
  <r>
    <x v="3"/>
    <n v="2000"/>
    <n v="239"/>
    <n v="16"/>
    <n v="10"/>
    <n v="1000"/>
    <n v="800"/>
    <n v="4302"/>
    <n v="4190"/>
    <n v="112"/>
    <n v="210"/>
    <x v="1"/>
  </r>
  <r>
    <x v="1"/>
    <n v="1180"/>
    <n v="241"/>
    <n v="14.5"/>
    <n v="10"/>
    <n v="1150"/>
    <n v="880"/>
    <n v="3976.5"/>
    <n v="4440"/>
    <n v="-463.5"/>
    <n v="315"/>
    <x v="0"/>
  </r>
  <r>
    <x v="4"/>
    <n v="830"/>
    <n v="315"/>
    <n v="13"/>
    <n v="10"/>
    <n v="1300"/>
    <n v="900"/>
    <n v="4725"/>
    <n v="5350"/>
    <n v="-625"/>
    <n v="435"/>
    <x v="0"/>
  </r>
  <r>
    <x v="3"/>
    <n v="2000"/>
    <n v="177"/>
    <n v="16"/>
    <n v="10"/>
    <n v="1000"/>
    <n v="800"/>
    <n v="3186"/>
    <n v="3570"/>
    <n v="-384"/>
    <n v="210"/>
    <x v="0"/>
  </r>
  <r>
    <x v="4"/>
    <n v="830"/>
    <n v="457"/>
    <n v="13"/>
    <n v="10"/>
    <n v="1300"/>
    <n v="900"/>
    <n v="6855"/>
    <n v="6770"/>
    <n v="85"/>
    <n v="435"/>
    <x v="1"/>
  </r>
  <r>
    <x v="2"/>
    <n v="830"/>
    <n v="477"/>
    <n v="13.5"/>
    <n v="10"/>
    <n v="1300"/>
    <n v="950"/>
    <n v="7393.5"/>
    <n v="7020"/>
    <n v="373.5"/>
    <n v="410"/>
    <x v="1"/>
  </r>
  <r>
    <x v="3"/>
    <n v="2000"/>
    <n v="365"/>
    <n v="16"/>
    <n v="10"/>
    <n v="1000"/>
    <n v="800"/>
    <n v="6570"/>
    <n v="5450"/>
    <n v="1120"/>
    <n v="210"/>
    <x v="1"/>
  </r>
  <r>
    <x v="4"/>
    <n v="830"/>
    <n v="392"/>
    <n v="13"/>
    <n v="10"/>
    <n v="1300"/>
    <n v="900"/>
    <n v="5880"/>
    <n v="6120"/>
    <n v="-240"/>
    <n v="435"/>
    <x v="0"/>
  </r>
  <r>
    <x v="6"/>
    <n v="585"/>
    <n v="114"/>
    <n v="13"/>
    <n v="10"/>
    <n v="1200"/>
    <n v="900"/>
    <n v="1710"/>
    <n v="3240"/>
    <n v="-1530"/>
    <n v="420"/>
    <x v="0"/>
  </r>
  <r>
    <x v="0"/>
    <n v="325"/>
    <n v="272"/>
    <n v="12"/>
    <n v="10"/>
    <n v="1100"/>
    <n v="850"/>
    <n v="3808"/>
    <n v="4670"/>
    <n v="-862"/>
    <n v="490"/>
    <x v="0"/>
  </r>
  <r>
    <x v="0"/>
    <n v="325"/>
    <n v="362"/>
    <n v="12"/>
    <n v="10"/>
    <n v="1100"/>
    <n v="850"/>
    <n v="5068"/>
    <n v="5570"/>
    <n v="-502"/>
    <n v="490"/>
    <x v="0"/>
  </r>
  <r>
    <x v="0"/>
    <n v="325"/>
    <n v="155"/>
    <n v="12"/>
    <n v="10"/>
    <n v="1100"/>
    <n v="850"/>
    <n v="2170"/>
    <n v="3500"/>
    <n v="-1330"/>
    <n v="490"/>
    <x v="0"/>
  </r>
  <r>
    <x v="1"/>
    <n v="1180"/>
    <n v="233"/>
    <n v="14.5"/>
    <n v="10"/>
    <n v="1150"/>
    <n v="880"/>
    <n v="3844.5"/>
    <n v="4360"/>
    <n v="-515.5"/>
    <n v="315"/>
    <x v="0"/>
  </r>
  <r>
    <x v="7"/>
    <n v="1090"/>
    <n v="314"/>
    <n v="14"/>
    <n v="10"/>
    <n v="1400"/>
    <n v="1000"/>
    <n v="5024"/>
    <n v="5540"/>
    <n v="-516"/>
    <n v="400"/>
    <x v="0"/>
  </r>
  <r>
    <x v="4"/>
    <n v="830"/>
    <n v="446"/>
    <n v="13"/>
    <n v="10"/>
    <n v="1300"/>
    <n v="900"/>
    <n v="6690"/>
    <n v="6660"/>
    <n v="30"/>
    <n v="435"/>
    <x v="1"/>
  </r>
  <r>
    <x v="6"/>
    <n v="585"/>
    <n v="225"/>
    <n v="13"/>
    <n v="10"/>
    <n v="1200"/>
    <n v="900"/>
    <n v="3375"/>
    <n v="4350"/>
    <n v="-975"/>
    <n v="420"/>
    <x v="0"/>
  </r>
  <r>
    <x v="7"/>
    <n v="1090"/>
    <n v="420"/>
    <n v="14"/>
    <n v="10"/>
    <n v="1400"/>
    <n v="1000"/>
    <n v="6720"/>
    <n v="6600"/>
    <n v="120"/>
    <n v="400"/>
    <x v="1"/>
  </r>
  <r>
    <x v="5"/>
    <n v="1350"/>
    <n v="473"/>
    <n v="15"/>
    <n v="10"/>
    <n v="1250"/>
    <n v="920"/>
    <n v="8041"/>
    <n v="6900"/>
    <n v="1141"/>
    <n v="304"/>
    <x v="1"/>
  </r>
  <r>
    <x v="6"/>
    <n v="585"/>
    <n v="448"/>
    <n v="13"/>
    <n v="10"/>
    <n v="1200"/>
    <n v="900"/>
    <n v="6720"/>
    <n v="6580"/>
    <n v="140"/>
    <n v="420"/>
    <x v="1"/>
  </r>
  <r>
    <x v="7"/>
    <n v="1090"/>
    <n v="320"/>
    <n v="14"/>
    <n v="10"/>
    <n v="1400"/>
    <n v="1000"/>
    <n v="5120"/>
    <n v="5600"/>
    <n v="-480"/>
    <n v="400"/>
    <x v="0"/>
  </r>
  <r>
    <x v="0"/>
    <n v="325"/>
    <n v="368"/>
    <n v="12"/>
    <n v="10"/>
    <n v="1100"/>
    <n v="850"/>
    <n v="5152"/>
    <n v="5630"/>
    <n v="-478"/>
    <n v="490"/>
    <x v="0"/>
  </r>
  <r>
    <x v="0"/>
    <n v="325"/>
    <n v="216"/>
    <n v="12"/>
    <n v="10"/>
    <n v="1100"/>
    <n v="850"/>
    <n v="3024"/>
    <n v="4110"/>
    <n v="-1086"/>
    <n v="490"/>
    <x v="0"/>
  </r>
  <r>
    <x v="1"/>
    <n v="1180"/>
    <n v="386"/>
    <n v="14.5"/>
    <n v="10"/>
    <n v="1150"/>
    <n v="880"/>
    <n v="6369"/>
    <n v="5890"/>
    <n v="479"/>
    <n v="315"/>
    <x v="1"/>
  </r>
  <r>
    <x v="3"/>
    <n v="2000"/>
    <n v="442"/>
    <n v="16"/>
    <n v="10"/>
    <n v="1000"/>
    <n v="800"/>
    <n v="7956"/>
    <n v="6220"/>
    <n v="1736"/>
    <n v="210"/>
    <x v="1"/>
  </r>
  <r>
    <x v="3"/>
    <n v="2000"/>
    <n v="197"/>
    <n v="16"/>
    <n v="10"/>
    <n v="1000"/>
    <n v="800"/>
    <n v="3546"/>
    <n v="3770"/>
    <n v="-224"/>
    <n v="210"/>
    <x v="0"/>
  </r>
  <r>
    <x v="7"/>
    <n v="1090"/>
    <n v="268"/>
    <n v="14"/>
    <n v="10"/>
    <n v="1400"/>
    <n v="1000"/>
    <n v="4288"/>
    <n v="5080"/>
    <n v="-792"/>
    <n v="400"/>
    <x v="0"/>
  </r>
  <r>
    <x v="1"/>
    <n v="1180"/>
    <n v="131"/>
    <n v="14.5"/>
    <n v="10"/>
    <n v="1150"/>
    <n v="880"/>
    <n v="2161.5"/>
    <n v="3340"/>
    <n v="-1178.5"/>
    <n v="315"/>
    <x v="0"/>
  </r>
  <r>
    <x v="1"/>
    <n v="1180"/>
    <n v="257"/>
    <n v="14.5"/>
    <n v="10"/>
    <n v="1150"/>
    <n v="880"/>
    <n v="4240.5"/>
    <n v="4600"/>
    <n v="-359.5"/>
    <n v="315"/>
    <x v="0"/>
  </r>
  <r>
    <x v="6"/>
    <n v="585"/>
    <n v="496"/>
    <n v="13"/>
    <n v="10"/>
    <n v="1200"/>
    <n v="900"/>
    <n v="7440"/>
    <n v="7060"/>
    <n v="380"/>
    <n v="420"/>
    <x v="1"/>
  </r>
  <r>
    <x v="5"/>
    <n v="1350"/>
    <n v="477"/>
    <n v="15"/>
    <n v="10"/>
    <n v="1250"/>
    <n v="920"/>
    <n v="8109"/>
    <n v="6940"/>
    <n v="1169"/>
    <n v="304"/>
    <x v="1"/>
  </r>
  <r>
    <x v="4"/>
    <n v="830"/>
    <n v="260"/>
    <n v="13"/>
    <n v="10"/>
    <n v="1300"/>
    <n v="900"/>
    <n v="3900"/>
    <n v="4800"/>
    <n v="-900"/>
    <n v="435"/>
    <x v="0"/>
  </r>
  <r>
    <x v="5"/>
    <n v="1350"/>
    <n v="376"/>
    <n v="15"/>
    <n v="10"/>
    <n v="1250"/>
    <n v="920"/>
    <n v="6392"/>
    <n v="5930"/>
    <n v="462"/>
    <n v="304"/>
    <x v="1"/>
  </r>
  <r>
    <x v="6"/>
    <n v="585"/>
    <n v="276"/>
    <n v="13"/>
    <n v="10"/>
    <n v="1200"/>
    <n v="900"/>
    <n v="4140"/>
    <n v="4860"/>
    <n v="-720"/>
    <n v="420"/>
    <x v="0"/>
  </r>
  <r>
    <x v="3"/>
    <n v="2000"/>
    <n v="67"/>
    <n v="16"/>
    <n v="10"/>
    <n v="1000"/>
    <n v="800"/>
    <n v="1206"/>
    <n v="2470"/>
    <n v="-1264"/>
    <n v="210"/>
    <x v="0"/>
  </r>
  <r>
    <x v="3"/>
    <n v="2000"/>
    <n v="488"/>
    <n v="16"/>
    <n v="10"/>
    <n v="1000"/>
    <n v="800"/>
    <n v="8784"/>
    <n v="6680"/>
    <n v="2104"/>
    <n v="210"/>
    <x v="1"/>
  </r>
  <r>
    <x v="0"/>
    <n v="325"/>
    <n v="245"/>
    <n v="12"/>
    <n v="10"/>
    <n v="1100"/>
    <n v="850"/>
    <n v="3430"/>
    <n v="4400"/>
    <n v="-970"/>
    <n v="490"/>
    <x v="0"/>
  </r>
  <r>
    <x v="2"/>
    <n v="830"/>
    <n v="394"/>
    <n v="13.5"/>
    <n v="10"/>
    <n v="1300"/>
    <n v="950"/>
    <n v="6107"/>
    <n v="6190"/>
    <n v="-83"/>
    <n v="410"/>
    <x v="0"/>
  </r>
  <r>
    <x v="3"/>
    <n v="2000"/>
    <n v="367"/>
    <n v="16"/>
    <n v="10"/>
    <n v="1000"/>
    <n v="800"/>
    <n v="6606"/>
    <n v="5470"/>
    <n v="1136"/>
    <n v="210"/>
    <x v="1"/>
  </r>
  <r>
    <x v="3"/>
    <n v="2000"/>
    <n v="446"/>
    <n v="16"/>
    <n v="10"/>
    <n v="1000"/>
    <n v="800"/>
    <n v="8028"/>
    <n v="6260"/>
    <n v="1768"/>
    <n v="210"/>
    <x v="1"/>
  </r>
  <r>
    <x v="1"/>
    <n v="1180"/>
    <n v="386"/>
    <n v="14.5"/>
    <n v="10"/>
    <n v="1150"/>
    <n v="880"/>
    <n v="6369"/>
    <n v="5890"/>
    <n v="479"/>
    <n v="315"/>
    <x v="1"/>
  </r>
  <r>
    <x v="6"/>
    <n v="585"/>
    <n v="278"/>
    <n v="13"/>
    <n v="10"/>
    <n v="1200"/>
    <n v="900"/>
    <n v="4170"/>
    <n v="4880"/>
    <n v="-710"/>
    <n v="420"/>
    <x v="0"/>
  </r>
  <r>
    <x v="4"/>
    <n v="830"/>
    <n v="126"/>
    <n v="13"/>
    <n v="10"/>
    <n v="1300"/>
    <n v="900"/>
    <n v="1890"/>
    <n v="3460"/>
    <n v="-1570"/>
    <n v="435"/>
    <x v="0"/>
  </r>
  <r>
    <x v="6"/>
    <n v="585"/>
    <n v="237"/>
    <n v="13"/>
    <n v="10"/>
    <n v="1200"/>
    <n v="900"/>
    <n v="3555"/>
    <n v="4470"/>
    <n v="-915"/>
    <n v="420"/>
    <x v="0"/>
  </r>
  <r>
    <x v="7"/>
    <n v="1090"/>
    <n v="319"/>
    <n v="14"/>
    <n v="10"/>
    <n v="1400"/>
    <n v="1000"/>
    <n v="5104"/>
    <n v="5590"/>
    <n v="-486"/>
    <n v="400"/>
    <x v="0"/>
  </r>
  <r>
    <x v="0"/>
    <n v="325"/>
    <n v="359"/>
    <n v="12"/>
    <n v="10"/>
    <n v="1100"/>
    <n v="850"/>
    <n v="5026"/>
    <n v="5540"/>
    <n v="-514"/>
    <n v="490"/>
    <x v="0"/>
  </r>
  <r>
    <x v="5"/>
    <n v="1350"/>
    <n v="88"/>
    <n v="15"/>
    <n v="10"/>
    <n v="1250"/>
    <n v="920"/>
    <n v="1496"/>
    <n v="3050"/>
    <n v="-1554"/>
    <n v="304"/>
    <x v="0"/>
  </r>
  <r>
    <x v="3"/>
    <n v="2000"/>
    <n v="330"/>
    <n v="16"/>
    <n v="10"/>
    <n v="1000"/>
    <n v="800"/>
    <n v="5940"/>
    <n v="5100"/>
    <n v="840"/>
    <n v="210"/>
    <x v="1"/>
  </r>
  <r>
    <x v="1"/>
    <n v="1180"/>
    <n v="209"/>
    <n v="14.5"/>
    <n v="10"/>
    <n v="1150"/>
    <n v="880"/>
    <n v="3448.5"/>
    <n v="4120"/>
    <n v="-671.5"/>
    <n v="315"/>
    <x v="0"/>
  </r>
  <r>
    <x v="2"/>
    <n v="830"/>
    <n v="240"/>
    <n v="13.5"/>
    <n v="10"/>
    <n v="1300"/>
    <n v="950"/>
    <n v="3720"/>
    <n v="4650"/>
    <n v="-930"/>
    <n v="410"/>
    <x v="0"/>
  </r>
  <r>
    <x v="4"/>
    <n v="830"/>
    <n v="169"/>
    <n v="13"/>
    <n v="10"/>
    <n v="1300"/>
    <n v="900"/>
    <n v="2535"/>
    <n v="3890"/>
    <n v="-1355"/>
    <n v="435"/>
    <x v="0"/>
  </r>
  <r>
    <x v="5"/>
    <n v="1350"/>
    <n v="102"/>
    <n v="15"/>
    <n v="10"/>
    <n v="1250"/>
    <n v="920"/>
    <n v="1734"/>
    <n v="3190"/>
    <n v="-1456"/>
    <n v="304"/>
    <x v="0"/>
  </r>
  <r>
    <x v="4"/>
    <n v="830"/>
    <n v="461"/>
    <n v="13"/>
    <n v="10"/>
    <n v="1300"/>
    <n v="900"/>
    <n v="6915"/>
    <n v="6810"/>
    <n v="105"/>
    <n v="435"/>
    <x v="1"/>
  </r>
  <r>
    <x v="2"/>
    <n v="830"/>
    <n v="286"/>
    <n v="13.5"/>
    <n v="10"/>
    <n v="1300"/>
    <n v="950"/>
    <n v="4433"/>
    <n v="5110"/>
    <n v="-677"/>
    <n v="410"/>
    <x v="0"/>
  </r>
  <r>
    <x v="4"/>
    <n v="830"/>
    <n v="275"/>
    <n v="13"/>
    <n v="10"/>
    <n v="1300"/>
    <n v="900"/>
    <n v="4125"/>
    <n v="4950"/>
    <n v="-825"/>
    <n v="435"/>
    <x v="0"/>
  </r>
  <r>
    <x v="3"/>
    <n v="2000"/>
    <n v="455"/>
    <n v="16"/>
    <n v="10"/>
    <n v="1000"/>
    <n v="800"/>
    <n v="8190"/>
    <n v="6350"/>
    <n v="1840"/>
    <n v="210"/>
    <x v="1"/>
  </r>
  <r>
    <x v="3"/>
    <n v="2000"/>
    <n v="471"/>
    <n v="16"/>
    <n v="10"/>
    <n v="1000"/>
    <n v="800"/>
    <n v="8478"/>
    <n v="6510"/>
    <n v="1968"/>
    <n v="210"/>
    <x v="1"/>
  </r>
  <r>
    <x v="3"/>
    <n v="2000"/>
    <n v="296"/>
    <n v="16"/>
    <n v="10"/>
    <n v="1000"/>
    <n v="800"/>
    <n v="5328"/>
    <n v="4760"/>
    <n v="568"/>
    <n v="210"/>
    <x v="1"/>
  </r>
  <r>
    <x v="3"/>
    <n v="2000"/>
    <n v="367"/>
    <n v="16"/>
    <n v="10"/>
    <n v="1000"/>
    <n v="800"/>
    <n v="6606"/>
    <n v="5470"/>
    <n v="1136"/>
    <n v="210"/>
    <x v="1"/>
  </r>
  <r>
    <x v="6"/>
    <n v="585"/>
    <n v="55"/>
    <n v="13"/>
    <n v="10"/>
    <n v="1200"/>
    <n v="900"/>
    <n v="825"/>
    <n v="2650"/>
    <n v="-1825"/>
    <n v="420"/>
    <x v="0"/>
  </r>
  <r>
    <x v="4"/>
    <n v="830"/>
    <n v="81"/>
    <n v="13"/>
    <n v="10"/>
    <n v="1300"/>
    <n v="900"/>
    <n v="1215"/>
    <n v="3010"/>
    <n v="-1795"/>
    <n v="435"/>
    <x v="0"/>
  </r>
  <r>
    <x v="2"/>
    <n v="830"/>
    <n v="443"/>
    <n v="13.5"/>
    <n v="10"/>
    <n v="1300"/>
    <n v="950"/>
    <n v="6866.5"/>
    <n v="6680"/>
    <n v="186.5"/>
    <n v="410"/>
    <x v="1"/>
  </r>
  <r>
    <x v="2"/>
    <n v="830"/>
    <n v="305"/>
    <n v="13.5"/>
    <n v="10"/>
    <n v="1300"/>
    <n v="950"/>
    <n v="4727.5"/>
    <n v="5300"/>
    <n v="-572.5"/>
    <n v="410"/>
    <x v="0"/>
  </r>
  <r>
    <x v="2"/>
    <n v="830"/>
    <n v="125"/>
    <n v="13.5"/>
    <n v="10"/>
    <n v="1300"/>
    <n v="950"/>
    <n v="1937.5"/>
    <n v="3500"/>
    <n v="-1562.5"/>
    <n v="410"/>
    <x v="0"/>
  </r>
  <r>
    <x v="6"/>
    <n v="585"/>
    <n v="364"/>
    <n v="13"/>
    <n v="10"/>
    <n v="1200"/>
    <n v="900"/>
    <n v="5460"/>
    <n v="5740"/>
    <n v="-280"/>
    <n v="420"/>
    <x v="0"/>
  </r>
  <r>
    <x v="0"/>
    <n v="325"/>
    <n v="398"/>
    <n v="12"/>
    <n v="10"/>
    <n v="1100"/>
    <n v="850"/>
    <n v="5572"/>
    <n v="5930"/>
    <n v="-358"/>
    <n v="490"/>
    <x v="0"/>
  </r>
  <r>
    <x v="0"/>
    <n v="325"/>
    <n v="374"/>
    <n v="12"/>
    <n v="10"/>
    <n v="1100"/>
    <n v="850"/>
    <n v="5236"/>
    <n v="5690"/>
    <n v="-454"/>
    <n v="490"/>
    <x v="0"/>
  </r>
  <r>
    <x v="4"/>
    <n v="830"/>
    <n v="357"/>
    <n v="13"/>
    <n v="10"/>
    <n v="1300"/>
    <n v="900"/>
    <n v="5355"/>
    <n v="5770"/>
    <n v="-415"/>
    <n v="435"/>
    <x v="0"/>
  </r>
  <r>
    <x v="6"/>
    <n v="585"/>
    <n v="176"/>
    <n v="13"/>
    <n v="10"/>
    <n v="1200"/>
    <n v="900"/>
    <n v="2640"/>
    <n v="3860"/>
    <n v="-1220"/>
    <n v="420"/>
    <x v="0"/>
  </r>
  <r>
    <x v="6"/>
    <n v="585"/>
    <n v="336"/>
    <n v="13"/>
    <n v="10"/>
    <n v="1200"/>
    <n v="900"/>
    <n v="5040"/>
    <n v="5460"/>
    <n v="-420"/>
    <n v="420"/>
    <x v="0"/>
  </r>
  <r>
    <x v="4"/>
    <n v="830"/>
    <n v="262"/>
    <n v="13"/>
    <n v="10"/>
    <n v="1300"/>
    <n v="900"/>
    <n v="3930"/>
    <n v="4820"/>
    <n v="-890"/>
    <n v="435"/>
    <x v="0"/>
  </r>
  <r>
    <x v="7"/>
    <n v="1090"/>
    <n v="133"/>
    <n v="14"/>
    <n v="10"/>
    <n v="1400"/>
    <n v="1000"/>
    <n v="2128"/>
    <n v="3730"/>
    <n v="-1602"/>
    <n v="400"/>
    <x v="0"/>
  </r>
  <r>
    <x v="0"/>
    <n v="325"/>
    <n v="432"/>
    <n v="12"/>
    <n v="10"/>
    <n v="1100"/>
    <n v="850"/>
    <n v="6048"/>
    <n v="6270"/>
    <n v="-222"/>
    <n v="490"/>
    <x v="0"/>
  </r>
  <r>
    <x v="4"/>
    <n v="830"/>
    <n v="437"/>
    <n v="13"/>
    <n v="10"/>
    <n v="1300"/>
    <n v="900"/>
    <n v="6555"/>
    <n v="6570"/>
    <n v="-15"/>
    <n v="435"/>
    <x v="1"/>
  </r>
  <r>
    <x v="1"/>
    <n v="1180"/>
    <n v="94"/>
    <n v="14.5"/>
    <n v="10"/>
    <n v="1150"/>
    <n v="880"/>
    <n v="1551"/>
    <n v="2970"/>
    <n v="-1419"/>
    <n v="315"/>
    <x v="0"/>
  </r>
  <r>
    <x v="0"/>
    <n v="325"/>
    <n v="475"/>
    <n v="12"/>
    <n v="10"/>
    <n v="1100"/>
    <n v="850"/>
    <n v="6650"/>
    <n v="6700"/>
    <n v="-50"/>
    <n v="490"/>
    <x v="0"/>
  </r>
  <r>
    <x v="7"/>
    <n v="1090"/>
    <n v="482"/>
    <n v="14"/>
    <n v="10"/>
    <n v="1400"/>
    <n v="1000"/>
    <n v="7712"/>
    <n v="7220"/>
    <n v="492"/>
    <n v="400"/>
    <x v="1"/>
  </r>
  <r>
    <x v="5"/>
    <n v="1350"/>
    <n v="254"/>
    <n v="15"/>
    <n v="10"/>
    <n v="1250"/>
    <n v="920"/>
    <n v="4318"/>
    <n v="4710"/>
    <n v="-392"/>
    <n v="304"/>
    <x v="0"/>
  </r>
  <r>
    <x v="6"/>
    <n v="585"/>
    <n v="487"/>
    <n v="13"/>
    <n v="10"/>
    <n v="1200"/>
    <n v="900"/>
    <n v="7305"/>
    <n v="6970"/>
    <n v="335"/>
    <n v="420"/>
    <x v="1"/>
  </r>
  <r>
    <x v="5"/>
    <n v="1350"/>
    <n v="434"/>
    <n v="15"/>
    <n v="10"/>
    <n v="1250"/>
    <n v="920"/>
    <n v="7378"/>
    <n v="6510"/>
    <n v="868"/>
    <n v="304"/>
    <x v="1"/>
  </r>
  <r>
    <x v="0"/>
    <n v="325"/>
    <n v="322"/>
    <n v="12"/>
    <n v="10"/>
    <n v="1100"/>
    <n v="850"/>
    <n v="4508"/>
    <n v="5170"/>
    <n v="-662"/>
    <n v="490"/>
    <x v="0"/>
  </r>
  <r>
    <x v="3"/>
    <n v="2000"/>
    <n v="107"/>
    <n v="16"/>
    <n v="10"/>
    <n v="1000"/>
    <n v="800"/>
    <n v="1926"/>
    <n v="2870"/>
    <n v="-944"/>
    <n v="210"/>
    <x v="0"/>
  </r>
  <r>
    <x v="3"/>
    <n v="2000"/>
    <n v="268"/>
    <n v="16"/>
    <n v="10"/>
    <n v="1000"/>
    <n v="800"/>
    <n v="4824"/>
    <n v="4480"/>
    <n v="344"/>
    <n v="210"/>
    <x v="1"/>
  </r>
  <r>
    <x v="1"/>
    <n v="1180"/>
    <n v="328"/>
    <n v="14.5"/>
    <n v="10"/>
    <n v="1150"/>
    <n v="880"/>
    <n v="5412"/>
    <n v="5310"/>
    <n v="102"/>
    <n v="315"/>
    <x v="1"/>
  </r>
  <r>
    <x v="4"/>
    <n v="830"/>
    <n v="377"/>
    <n v="13"/>
    <n v="10"/>
    <n v="1300"/>
    <n v="900"/>
    <n v="5655"/>
    <n v="5970"/>
    <n v="-315"/>
    <n v="435"/>
    <x v="0"/>
  </r>
  <r>
    <x v="3"/>
    <n v="2000"/>
    <n v="364"/>
    <n v="16"/>
    <n v="10"/>
    <n v="1000"/>
    <n v="800"/>
    <n v="6552"/>
    <n v="5440"/>
    <n v="1112"/>
    <n v="210"/>
    <x v="1"/>
  </r>
  <r>
    <x v="7"/>
    <n v="1090"/>
    <n v="160"/>
    <n v="14"/>
    <n v="10"/>
    <n v="1400"/>
    <n v="1000"/>
    <n v="2560"/>
    <n v="4000"/>
    <n v="-1440"/>
    <n v="400"/>
    <x v="0"/>
  </r>
  <r>
    <x v="2"/>
    <n v="830"/>
    <n v="318"/>
    <n v="13.5"/>
    <n v="10"/>
    <n v="1300"/>
    <n v="950"/>
    <n v="4929"/>
    <n v="5430"/>
    <n v="-501"/>
    <n v="410"/>
    <x v="0"/>
  </r>
  <r>
    <x v="0"/>
    <n v="325"/>
    <n v="278"/>
    <n v="12"/>
    <n v="10"/>
    <n v="1100"/>
    <n v="850"/>
    <n v="3892"/>
    <n v="4730"/>
    <n v="-838"/>
    <n v="490"/>
    <x v="0"/>
  </r>
  <r>
    <x v="6"/>
    <n v="585"/>
    <n v="205"/>
    <n v="13"/>
    <n v="10"/>
    <n v="1200"/>
    <n v="900"/>
    <n v="3075"/>
    <n v="4150"/>
    <n v="-1075"/>
    <n v="420"/>
    <x v="0"/>
  </r>
  <r>
    <x v="6"/>
    <n v="585"/>
    <n v="238"/>
    <n v="13"/>
    <n v="10"/>
    <n v="1200"/>
    <n v="900"/>
    <n v="3570"/>
    <n v="4480"/>
    <n v="-910"/>
    <n v="420"/>
    <x v="0"/>
  </r>
  <r>
    <x v="3"/>
    <n v="2000"/>
    <n v="424"/>
    <n v="16"/>
    <n v="10"/>
    <n v="1000"/>
    <n v="800"/>
    <n v="7632"/>
    <n v="6040"/>
    <n v="1592"/>
    <n v="210"/>
    <x v="1"/>
  </r>
  <r>
    <x v="7"/>
    <n v="1090"/>
    <n v="295"/>
    <n v="14"/>
    <n v="10"/>
    <n v="1400"/>
    <n v="1000"/>
    <n v="4720"/>
    <n v="5350"/>
    <n v="-630"/>
    <n v="400"/>
    <x v="0"/>
  </r>
  <r>
    <x v="7"/>
    <n v="1090"/>
    <n v="450"/>
    <n v="14"/>
    <n v="10"/>
    <n v="1400"/>
    <n v="1000"/>
    <n v="7200"/>
    <n v="6900"/>
    <n v="300"/>
    <n v="400"/>
    <x v="1"/>
  </r>
  <r>
    <x v="4"/>
    <n v="830"/>
    <n v="408"/>
    <n v="13"/>
    <n v="10"/>
    <n v="1300"/>
    <n v="900"/>
    <n v="6120"/>
    <n v="6280"/>
    <n v="-160"/>
    <n v="435"/>
    <x v="0"/>
  </r>
  <r>
    <x v="1"/>
    <n v="1180"/>
    <n v="145"/>
    <n v="14.5"/>
    <n v="10"/>
    <n v="1150"/>
    <n v="880"/>
    <n v="2392.5"/>
    <n v="3480"/>
    <n v="-1087.5"/>
    <n v="315"/>
    <x v="0"/>
  </r>
  <r>
    <x v="7"/>
    <n v="1090"/>
    <n v="270"/>
    <n v="14"/>
    <n v="10"/>
    <n v="1400"/>
    <n v="1000"/>
    <n v="4320"/>
    <n v="5100"/>
    <n v="-780"/>
    <n v="400"/>
    <x v="0"/>
  </r>
  <r>
    <x v="4"/>
    <n v="830"/>
    <n v="143"/>
    <n v="13"/>
    <n v="10"/>
    <n v="1300"/>
    <n v="900"/>
    <n v="2145"/>
    <n v="3630"/>
    <n v="-1485"/>
    <n v="435"/>
    <x v="0"/>
  </r>
  <r>
    <x v="7"/>
    <n v="1090"/>
    <n v="318"/>
    <n v="14"/>
    <n v="10"/>
    <n v="1400"/>
    <n v="1000"/>
    <n v="5088"/>
    <n v="5580"/>
    <n v="-492"/>
    <n v="400"/>
    <x v="0"/>
  </r>
  <r>
    <x v="2"/>
    <n v="830"/>
    <n v="143"/>
    <n v="13.5"/>
    <n v="10"/>
    <n v="1300"/>
    <n v="950"/>
    <n v="2216.5"/>
    <n v="3680"/>
    <n v="-1463.5"/>
    <n v="410"/>
    <x v="0"/>
  </r>
  <r>
    <x v="1"/>
    <n v="1180"/>
    <n v="161"/>
    <n v="14.5"/>
    <n v="10"/>
    <n v="1150"/>
    <n v="880"/>
    <n v="2656.5"/>
    <n v="3640"/>
    <n v="-983.5"/>
    <n v="315"/>
    <x v="0"/>
  </r>
  <r>
    <x v="0"/>
    <n v="325"/>
    <n v="386"/>
    <n v="12"/>
    <n v="10"/>
    <n v="1100"/>
    <n v="850"/>
    <n v="5404"/>
    <n v="5810"/>
    <n v="-406"/>
    <n v="490"/>
    <x v="0"/>
  </r>
  <r>
    <x v="3"/>
    <n v="2000"/>
    <n v="165"/>
    <n v="16"/>
    <n v="10"/>
    <n v="1000"/>
    <n v="800"/>
    <n v="2970"/>
    <n v="3450"/>
    <n v="-480"/>
    <n v="210"/>
    <x v="0"/>
  </r>
  <r>
    <x v="0"/>
    <n v="325"/>
    <n v="250"/>
    <n v="12"/>
    <n v="10"/>
    <n v="1100"/>
    <n v="850"/>
    <n v="3500"/>
    <n v="4450"/>
    <n v="-950"/>
    <n v="490"/>
    <x v="0"/>
  </r>
  <r>
    <x v="5"/>
    <n v="1350"/>
    <n v="251"/>
    <n v="15"/>
    <n v="10"/>
    <n v="1250"/>
    <n v="920"/>
    <n v="4267"/>
    <n v="4680"/>
    <n v="-413"/>
    <n v="304"/>
    <x v="0"/>
  </r>
  <r>
    <x v="5"/>
    <n v="1350"/>
    <n v="102"/>
    <n v="15"/>
    <n v="10"/>
    <n v="1250"/>
    <n v="920"/>
    <n v="1734"/>
    <n v="3190"/>
    <n v="-1456"/>
    <n v="304"/>
    <x v="0"/>
  </r>
  <r>
    <x v="0"/>
    <n v="325"/>
    <n v="433"/>
    <n v="12"/>
    <n v="10"/>
    <n v="1100"/>
    <n v="850"/>
    <n v="6062"/>
    <n v="6280"/>
    <n v="-218"/>
    <n v="490"/>
    <x v="0"/>
  </r>
  <r>
    <x v="5"/>
    <n v="1350"/>
    <n v="463"/>
    <n v="15"/>
    <n v="10"/>
    <n v="1250"/>
    <n v="920"/>
    <n v="7871"/>
    <n v="6800"/>
    <n v="1071"/>
    <n v="304"/>
    <x v="1"/>
  </r>
  <r>
    <x v="6"/>
    <n v="585"/>
    <n v="362"/>
    <n v="13"/>
    <n v="10"/>
    <n v="1200"/>
    <n v="900"/>
    <n v="5430"/>
    <n v="5720"/>
    <n v="-290"/>
    <n v="420"/>
    <x v="0"/>
  </r>
  <r>
    <x v="5"/>
    <n v="1350"/>
    <n v="186"/>
    <n v="15"/>
    <n v="10"/>
    <n v="1250"/>
    <n v="920"/>
    <n v="3162"/>
    <n v="4030"/>
    <n v="-868"/>
    <n v="304"/>
    <x v="0"/>
  </r>
  <r>
    <x v="4"/>
    <n v="830"/>
    <n v="416"/>
    <n v="13"/>
    <n v="10"/>
    <n v="1300"/>
    <n v="900"/>
    <n v="6240"/>
    <n v="6360"/>
    <n v="-120"/>
    <n v="435"/>
    <x v="0"/>
  </r>
  <r>
    <x v="6"/>
    <n v="585"/>
    <n v="93"/>
    <n v="13"/>
    <n v="10"/>
    <n v="1200"/>
    <n v="900"/>
    <n v="1395"/>
    <n v="3030"/>
    <n v="-1635"/>
    <n v="420"/>
    <x v="0"/>
  </r>
  <r>
    <x v="2"/>
    <n v="830"/>
    <n v="380"/>
    <n v="13.5"/>
    <n v="10"/>
    <n v="1300"/>
    <n v="950"/>
    <n v="5890"/>
    <n v="6050"/>
    <n v="-160"/>
    <n v="410"/>
    <x v="0"/>
  </r>
  <r>
    <x v="7"/>
    <n v="1090"/>
    <n v="257"/>
    <n v="14"/>
    <n v="10"/>
    <n v="1400"/>
    <n v="1000"/>
    <n v="4112"/>
    <n v="4970"/>
    <n v="-858"/>
    <n v="400"/>
    <x v="0"/>
  </r>
  <r>
    <x v="6"/>
    <n v="585"/>
    <n v="337"/>
    <n v="13"/>
    <n v="10"/>
    <n v="1200"/>
    <n v="900"/>
    <n v="5055"/>
    <n v="5470"/>
    <n v="-415"/>
    <n v="420"/>
    <x v="0"/>
  </r>
  <r>
    <x v="0"/>
    <n v="325"/>
    <n v="189"/>
    <n v="12"/>
    <n v="10"/>
    <n v="1100"/>
    <n v="850"/>
    <n v="2646"/>
    <n v="3840"/>
    <n v="-1194"/>
    <n v="490"/>
    <x v="0"/>
  </r>
  <r>
    <x v="6"/>
    <n v="585"/>
    <n v="286"/>
    <n v="13"/>
    <n v="10"/>
    <n v="1200"/>
    <n v="900"/>
    <n v="4290"/>
    <n v="4960"/>
    <n v="-670"/>
    <n v="420"/>
    <x v="0"/>
  </r>
  <r>
    <x v="4"/>
    <n v="830"/>
    <n v="490"/>
    <n v="13"/>
    <n v="10"/>
    <n v="1300"/>
    <n v="900"/>
    <n v="7350"/>
    <n v="7100"/>
    <n v="250"/>
    <n v="435"/>
    <x v="1"/>
  </r>
  <r>
    <x v="3"/>
    <n v="2000"/>
    <n v="121"/>
    <n v="16"/>
    <n v="10"/>
    <n v="1000"/>
    <n v="800"/>
    <n v="2178"/>
    <n v="3010"/>
    <n v="-832"/>
    <n v="210"/>
    <x v="0"/>
  </r>
  <r>
    <x v="2"/>
    <n v="830"/>
    <n v="239"/>
    <n v="13.5"/>
    <n v="10"/>
    <n v="1300"/>
    <n v="950"/>
    <n v="3704.5"/>
    <n v="4640"/>
    <n v="-935.5"/>
    <n v="410"/>
    <x v="0"/>
  </r>
  <r>
    <x v="5"/>
    <n v="1350"/>
    <n v="370"/>
    <n v="15"/>
    <n v="10"/>
    <n v="1250"/>
    <n v="920"/>
    <n v="6290"/>
    <n v="5870"/>
    <n v="420"/>
    <n v="304"/>
    <x v="1"/>
  </r>
  <r>
    <x v="2"/>
    <n v="830"/>
    <n v="281"/>
    <n v="13.5"/>
    <n v="10"/>
    <n v="1300"/>
    <n v="950"/>
    <n v="4355.5"/>
    <n v="5060"/>
    <n v="-704.5"/>
    <n v="410"/>
    <x v="0"/>
  </r>
  <r>
    <x v="7"/>
    <n v="1090"/>
    <n v="239"/>
    <n v="14"/>
    <n v="10"/>
    <n v="1400"/>
    <n v="1000"/>
    <n v="3824"/>
    <n v="4790"/>
    <n v="-966"/>
    <n v="400"/>
    <x v="0"/>
  </r>
  <r>
    <x v="2"/>
    <n v="830"/>
    <n v="188"/>
    <n v="13.5"/>
    <n v="10"/>
    <n v="1300"/>
    <n v="950"/>
    <n v="2914"/>
    <n v="4130"/>
    <n v="-1216"/>
    <n v="410"/>
    <x v="0"/>
  </r>
  <r>
    <x v="0"/>
    <n v="325"/>
    <n v="220"/>
    <n v="12"/>
    <n v="10"/>
    <n v="1100"/>
    <n v="850"/>
    <n v="3080"/>
    <n v="4150"/>
    <n v="-1070"/>
    <n v="490"/>
    <x v="0"/>
  </r>
  <r>
    <x v="0"/>
    <n v="325"/>
    <n v="322"/>
    <n v="12"/>
    <n v="10"/>
    <n v="1100"/>
    <n v="850"/>
    <n v="4508"/>
    <n v="5170"/>
    <n v="-662"/>
    <n v="490"/>
    <x v="0"/>
  </r>
  <r>
    <x v="6"/>
    <n v="585"/>
    <n v="465"/>
    <n v="13"/>
    <n v="10"/>
    <n v="1200"/>
    <n v="900"/>
    <n v="6975"/>
    <n v="6750"/>
    <n v="225"/>
    <n v="420"/>
    <x v="1"/>
  </r>
  <r>
    <x v="7"/>
    <n v="1090"/>
    <n v="270"/>
    <n v="14"/>
    <n v="10"/>
    <n v="1400"/>
    <n v="1000"/>
    <n v="4320"/>
    <n v="5100"/>
    <n v="-780"/>
    <n v="400"/>
    <x v="0"/>
  </r>
  <r>
    <x v="1"/>
    <n v="1180"/>
    <n v="390"/>
    <n v="14.5"/>
    <n v="10"/>
    <n v="1150"/>
    <n v="880"/>
    <n v="6435"/>
    <n v="5930"/>
    <n v="505"/>
    <n v="315"/>
    <x v="1"/>
  </r>
  <r>
    <x v="3"/>
    <n v="2000"/>
    <n v="456"/>
    <n v="16"/>
    <n v="10"/>
    <n v="1000"/>
    <n v="800"/>
    <n v="8208"/>
    <n v="6360"/>
    <n v="1848"/>
    <n v="210"/>
    <x v="1"/>
  </r>
  <r>
    <x v="3"/>
    <n v="2000"/>
    <n v="439"/>
    <n v="16"/>
    <n v="10"/>
    <n v="1000"/>
    <n v="800"/>
    <n v="7902"/>
    <n v="6190"/>
    <n v="1712"/>
    <n v="210"/>
    <x v="1"/>
  </r>
  <r>
    <x v="4"/>
    <n v="830"/>
    <n v="483"/>
    <n v="13"/>
    <n v="10"/>
    <n v="1300"/>
    <n v="900"/>
    <n v="7245"/>
    <n v="7030"/>
    <n v="215"/>
    <n v="435"/>
    <x v="1"/>
  </r>
  <r>
    <x v="4"/>
    <n v="830"/>
    <n v="470"/>
    <n v="13"/>
    <n v="10"/>
    <n v="1300"/>
    <n v="900"/>
    <n v="7050"/>
    <n v="6900"/>
    <n v="150"/>
    <n v="435"/>
    <x v="1"/>
  </r>
  <r>
    <x v="1"/>
    <n v="1180"/>
    <n v="241"/>
    <n v="14.5"/>
    <n v="10"/>
    <n v="1150"/>
    <n v="880"/>
    <n v="3976.5"/>
    <n v="4440"/>
    <n v="-463.5"/>
    <n v="315"/>
    <x v="0"/>
  </r>
  <r>
    <x v="2"/>
    <n v="830"/>
    <n v="359"/>
    <n v="13.5"/>
    <n v="10"/>
    <n v="1300"/>
    <n v="950"/>
    <n v="5564.5"/>
    <n v="5840"/>
    <n v="-275.5"/>
    <n v="410"/>
    <x v="0"/>
  </r>
  <r>
    <x v="3"/>
    <n v="2000"/>
    <n v="282"/>
    <n v="16"/>
    <n v="10"/>
    <n v="1000"/>
    <n v="800"/>
    <n v="5076"/>
    <n v="4620"/>
    <n v="456"/>
    <n v="210"/>
    <x v="1"/>
  </r>
  <r>
    <x v="6"/>
    <n v="585"/>
    <n v="276"/>
    <n v="13"/>
    <n v="10"/>
    <n v="1200"/>
    <n v="900"/>
    <n v="4140"/>
    <n v="4860"/>
    <n v="-720"/>
    <n v="420"/>
    <x v="0"/>
  </r>
  <r>
    <x v="2"/>
    <n v="830"/>
    <n v="188"/>
    <n v="13.5"/>
    <n v="10"/>
    <n v="1300"/>
    <n v="950"/>
    <n v="2914"/>
    <n v="4130"/>
    <n v="-1216"/>
    <n v="410"/>
    <x v="0"/>
  </r>
  <r>
    <x v="3"/>
    <n v="2000"/>
    <n v="354"/>
    <n v="16"/>
    <n v="10"/>
    <n v="1000"/>
    <n v="800"/>
    <n v="6372"/>
    <n v="5340"/>
    <n v="1032"/>
    <n v="210"/>
    <x v="1"/>
  </r>
  <r>
    <x v="1"/>
    <n v="1180"/>
    <n v="164"/>
    <n v="14.5"/>
    <n v="10"/>
    <n v="1150"/>
    <n v="880"/>
    <n v="2706"/>
    <n v="3670"/>
    <n v="-964"/>
    <n v="315"/>
    <x v="0"/>
  </r>
  <r>
    <x v="7"/>
    <n v="1090"/>
    <n v="112"/>
    <n v="14"/>
    <n v="10"/>
    <n v="1400"/>
    <n v="1000"/>
    <n v="1792"/>
    <n v="3520"/>
    <n v="-1728"/>
    <n v="400"/>
    <x v="0"/>
  </r>
  <r>
    <x v="3"/>
    <n v="2000"/>
    <n v="388"/>
    <n v="16"/>
    <n v="10"/>
    <n v="1000"/>
    <n v="800"/>
    <n v="6984"/>
    <n v="5680"/>
    <n v="1304"/>
    <n v="210"/>
    <x v="1"/>
  </r>
  <r>
    <x v="0"/>
    <n v="325"/>
    <n v="205"/>
    <n v="12"/>
    <n v="10"/>
    <n v="1100"/>
    <n v="850"/>
    <n v="2870"/>
    <n v="4000"/>
    <n v="-1130"/>
    <n v="490"/>
    <x v="0"/>
  </r>
  <r>
    <x v="2"/>
    <n v="830"/>
    <n v="322"/>
    <n v="13.5"/>
    <n v="10"/>
    <n v="1300"/>
    <n v="950"/>
    <n v="4991"/>
    <n v="5470"/>
    <n v="-479"/>
    <n v="410"/>
    <x v="0"/>
  </r>
  <r>
    <x v="4"/>
    <n v="830"/>
    <n v="196"/>
    <n v="13"/>
    <n v="10"/>
    <n v="1300"/>
    <n v="900"/>
    <n v="2940"/>
    <n v="4160"/>
    <n v="-1220"/>
    <n v="435"/>
    <x v="0"/>
  </r>
  <r>
    <x v="3"/>
    <n v="2000"/>
    <n v="77"/>
    <n v="16"/>
    <n v="10"/>
    <n v="1000"/>
    <n v="800"/>
    <n v="1386"/>
    <n v="2570"/>
    <n v="-1184"/>
    <n v="210"/>
    <x v="0"/>
  </r>
  <r>
    <x v="7"/>
    <n v="1090"/>
    <n v="87"/>
    <n v="14"/>
    <n v="10"/>
    <n v="1400"/>
    <n v="1000"/>
    <n v="1392"/>
    <n v="3270"/>
    <n v="-1878"/>
    <n v="400"/>
    <x v="0"/>
  </r>
  <r>
    <x v="0"/>
    <n v="325"/>
    <n v="342"/>
    <n v="12"/>
    <n v="10"/>
    <n v="1100"/>
    <n v="850"/>
    <n v="4788"/>
    <n v="5370"/>
    <n v="-582"/>
    <n v="490"/>
    <x v="0"/>
  </r>
  <r>
    <x v="2"/>
    <n v="830"/>
    <n v="293"/>
    <n v="13.5"/>
    <n v="10"/>
    <n v="1300"/>
    <n v="950"/>
    <n v="4541.5"/>
    <n v="5180"/>
    <n v="-638.5"/>
    <n v="410"/>
    <x v="0"/>
  </r>
  <r>
    <x v="5"/>
    <n v="1350"/>
    <n v="263"/>
    <n v="15"/>
    <n v="10"/>
    <n v="1250"/>
    <n v="920"/>
    <n v="4471"/>
    <n v="4800"/>
    <n v="-329"/>
    <n v="304"/>
    <x v="0"/>
  </r>
  <r>
    <x v="7"/>
    <n v="1090"/>
    <n v="226"/>
    <n v="14"/>
    <n v="10"/>
    <n v="1400"/>
    <n v="1000"/>
    <n v="3616"/>
    <n v="4660"/>
    <n v="-1044"/>
    <n v="400"/>
    <x v="0"/>
  </r>
  <r>
    <x v="2"/>
    <n v="830"/>
    <n v="213"/>
    <n v="13.5"/>
    <n v="10"/>
    <n v="1300"/>
    <n v="950"/>
    <n v="3301.5"/>
    <n v="4380"/>
    <n v="-1078.5"/>
    <n v="410"/>
    <x v="0"/>
  </r>
  <r>
    <x v="7"/>
    <n v="1090"/>
    <n v="318"/>
    <n v="14"/>
    <n v="10"/>
    <n v="1400"/>
    <n v="1000"/>
    <n v="5088"/>
    <n v="5580"/>
    <n v="-492"/>
    <n v="400"/>
    <x v="0"/>
  </r>
  <r>
    <x v="5"/>
    <n v="1350"/>
    <n v="107"/>
    <n v="15"/>
    <n v="10"/>
    <n v="1250"/>
    <n v="920"/>
    <n v="1819"/>
    <n v="3240"/>
    <n v="-1421"/>
    <n v="304"/>
    <x v="0"/>
  </r>
  <r>
    <x v="3"/>
    <n v="2000"/>
    <n v="154"/>
    <n v="16"/>
    <n v="10"/>
    <n v="1000"/>
    <n v="800"/>
    <n v="2772"/>
    <n v="3340"/>
    <n v="-568"/>
    <n v="210"/>
    <x v="0"/>
  </r>
  <r>
    <x v="5"/>
    <n v="1350"/>
    <n v="296"/>
    <n v="15"/>
    <n v="10"/>
    <n v="1250"/>
    <n v="920"/>
    <n v="5032"/>
    <n v="5130"/>
    <n v="-98"/>
    <n v="304"/>
    <x v="0"/>
  </r>
  <r>
    <x v="5"/>
    <n v="1350"/>
    <n v="132"/>
    <n v="15"/>
    <n v="10"/>
    <n v="1250"/>
    <n v="920"/>
    <n v="2244"/>
    <n v="3490"/>
    <n v="-1246"/>
    <n v="304"/>
    <x v="0"/>
  </r>
  <r>
    <x v="7"/>
    <n v="1090"/>
    <n v="301"/>
    <n v="14"/>
    <n v="10"/>
    <n v="1400"/>
    <n v="1000"/>
    <n v="4816"/>
    <n v="5410"/>
    <n v="-594"/>
    <n v="400"/>
    <x v="0"/>
  </r>
  <r>
    <x v="2"/>
    <n v="830"/>
    <n v="287"/>
    <n v="13.5"/>
    <n v="10"/>
    <n v="1300"/>
    <n v="950"/>
    <n v="4448.5"/>
    <n v="5120"/>
    <n v="-671.5"/>
    <n v="410"/>
    <x v="0"/>
  </r>
  <r>
    <x v="3"/>
    <n v="2000"/>
    <n v="233"/>
    <n v="16"/>
    <n v="10"/>
    <n v="1000"/>
    <n v="800"/>
    <n v="4194"/>
    <n v="4130"/>
    <n v="64"/>
    <n v="210"/>
    <x v="1"/>
  </r>
  <r>
    <x v="2"/>
    <n v="830"/>
    <n v="333"/>
    <n v="13.5"/>
    <n v="10"/>
    <n v="1300"/>
    <n v="950"/>
    <n v="5161.5"/>
    <n v="5580"/>
    <n v="-418.5"/>
    <n v="410"/>
    <x v="0"/>
  </r>
  <r>
    <x v="6"/>
    <n v="585"/>
    <n v="475"/>
    <n v="13"/>
    <n v="10"/>
    <n v="1200"/>
    <n v="900"/>
    <n v="7125"/>
    <n v="6850"/>
    <n v="275"/>
    <n v="420"/>
    <x v="1"/>
  </r>
  <r>
    <x v="7"/>
    <n v="1090"/>
    <n v="353"/>
    <n v="14"/>
    <n v="10"/>
    <n v="1400"/>
    <n v="1000"/>
    <n v="5648"/>
    <n v="5930"/>
    <n v="-282"/>
    <n v="400"/>
    <x v="0"/>
  </r>
  <r>
    <x v="3"/>
    <n v="2000"/>
    <n v="146"/>
    <n v="16"/>
    <n v="10"/>
    <n v="1000"/>
    <n v="800"/>
    <n v="2628"/>
    <n v="3260"/>
    <n v="-632"/>
    <n v="210"/>
    <x v="0"/>
  </r>
  <r>
    <x v="0"/>
    <n v="325"/>
    <n v="257"/>
    <n v="12"/>
    <n v="10"/>
    <n v="1100"/>
    <n v="850"/>
    <n v="3598"/>
    <n v="4520"/>
    <n v="-922"/>
    <n v="490"/>
    <x v="0"/>
  </r>
  <r>
    <x v="7"/>
    <n v="1090"/>
    <n v="437"/>
    <n v="14"/>
    <n v="10"/>
    <n v="1400"/>
    <n v="1000"/>
    <n v="6992"/>
    <n v="6770"/>
    <n v="222"/>
    <n v="400"/>
    <x v="1"/>
  </r>
  <r>
    <x v="4"/>
    <n v="830"/>
    <n v="460"/>
    <n v="13"/>
    <n v="10"/>
    <n v="1300"/>
    <n v="900"/>
    <n v="6900"/>
    <n v="6800"/>
    <n v="100"/>
    <n v="435"/>
    <x v="1"/>
  </r>
  <r>
    <x v="6"/>
    <n v="585"/>
    <n v="416"/>
    <n v="13"/>
    <n v="10"/>
    <n v="1200"/>
    <n v="900"/>
    <n v="6240"/>
    <n v="6260"/>
    <n v="-20"/>
    <n v="420"/>
    <x v="0"/>
  </r>
  <r>
    <x v="3"/>
    <n v="2000"/>
    <n v="233"/>
    <n v="16"/>
    <n v="10"/>
    <n v="1000"/>
    <n v="800"/>
    <n v="4194"/>
    <n v="4130"/>
    <n v="64"/>
    <n v="210"/>
    <x v="1"/>
  </r>
  <r>
    <x v="5"/>
    <n v="1350"/>
    <n v="336"/>
    <n v="15"/>
    <n v="10"/>
    <n v="1250"/>
    <n v="920"/>
    <n v="5712"/>
    <n v="5530"/>
    <n v="182"/>
    <n v="304"/>
    <x v="1"/>
  </r>
  <r>
    <x v="3"/>
    <n v="2000"/>
    <n v="424"/>
    <n v="16"/>
    <n v="10"/>
    <n v="1000"/>
    <n v="800"/>
    <n v="7632"/>
    <n v="6040"/>
    <n v="1592"/>
    <n v="210"/>
    <x v="1"/>
  </r>
  <r>
    <x v="4"/>
    <n v="830"/>
    <n v="286"/>
    <n v="13"/>
    <n v="10"/>
    <n v="1300"/>
    <n v="900"/>
    <n v="4290"/>
    <n v="5060"/>
    <n v="-770"/>
    <n v="435"/>
    <x v="0"/>
  </r>
  <r>
    <x v="6"/>
    <n v="585"/>
    <n v="339"/>
    <n v="13"/>
    <n v="10"/>
    <n v="1200"/>
    <n v="900"/>
    <n v="5085"/>
    <n v="5490"/>
    <n v="-405"/>
    <n v="420"/>
    <x v="0"/>
  </r>
  <r>
    <x v="2"/>
    <n v="830"/>
    <n v="299"/>
    <n v="13.5"/>
    <n v="10"/>
    <n v="1300"/>
    <n v="950"/>
    <n v="4634.5"/>
    <n v="5240"/>
    <n v="-605.5"/>
    <n v="410"/>
    <x v="0"/>
  </r>
  <r>
    <x v="3"/>
    <n v="2000"/>
    <n v="167"/>
    <n v="16"/>
    <n v="10"/>
    <n v="1000"/>
    <n v="800"/>
    <n v="3006"/>
    <n v="3470"/>
    <n v="-464"/>
    <n v="210"/>
    <x v="0"/>
  </r>
  <r>
    <x v="7"/>
    <n v="1090"/>
    <n v="122"/>
    <n v="14"/>
    <n v="10"/>
    <n v="1400"/>
    <n v="1000"/>
    <n v="1952"/>
    <n v="3620"/>
    <n v="-1668"/>
    <n v="400"/>
    <x v="0"/>
  </r>
  <r>
    <x v="7"/>
    <n v="1090"/>
    <n v="453"/>
    <n v="14"/>
    <n v="10"/>
    <n v="1400"/>
    <n v="1000"/>
    <n v="7248"/>
    <n v="6930"/>
    <n v="318"/>
    <n v="400"/>
    <x v="1"/>
  </r>
  <r>
    <x v="3"/>
    <n v="2000"/>
    <n v="409"/>
    <n v="16"/>
    <n v="10"/>
    <n v="1000"/>
    <n v="800"/>
    <n v="7362"/>
    <n v="5890"/>
    <n v="1472"/>
    <n v="210"/>
    <x v="1"/>
  </r>
  <r>
    <x v="7"/>
    <n v="1090"/>
    <n v="260"/>
    <n v="14"/>
    <n v="10"/>
    <n v="1400"/>
    <n v="1000"/>
    <n v="4160"/>
    <n v="5000"/>
    <n v="-840"/>
    <n v="400"/>
    <x v="0"/>
  </r>
  <r>
    <x v="2"/>
    <n v="830"/>
    <n v="201"/>
    <n v="13.5"/>
    <n v="10"/>
    <n v="1300"/>
    <n v="950"/>
    <n v="3115.5"/>
    <n v="4260"/>
    <n v="-1144.5"/>
    <n v="410"/>
    <x v="0"/>
  </r>
  <r>
    <x v="1"/>
    <n v="1180"/>
    <n v="244"/>
    <n v="14.5"/>
    <n v="10"/>
    <n v="1150"/>
    <n v="880"/>
    <n v="4026"/>
    <n v="4470"/>
    <n v="-444"/>
    <n v="315"/>
    <x v="0"/>
  </r>
  <r>
    <x v="7"/>
    <n v="1090"/>
    <n v="332"/>
    <n v="14"/>
    <n v="10"/>
    <n v="1400"/>
    <n v="1000"/>
    <n v="5312"/>
    <n v="5720"/>
    <n v="-408"/>
    <n v="400"/>
    <x v="0"/>
  </r>
  <r>
    <x v="3"/>
    <n v="2000"/>
    <n v="162"/>
    <n v="16"/>
    <n v="10"/>
    <n v="1000"/>
    <n v="800"/>
    <n v="2916"/>
    <n v="3420"/>
    <n v="-504"/>
    <n v="210"/>
    <x v="0"/>
  </r>
  <r>
    <x v="0"/>
    <n v="325"/>
    <n v="212"/>
    <n v="12"/>
    <n v="10"/>
    <n v="1100"/>
    <n v="850"/>
    <n v="2968"/>
    <n v="4070"/>
    <n v="-1102"/>
    <n v="490"/>
    <x v="0"/>
  </r>
  <r>
    <x v="5"/>
    <n v="1350"/>
    <n v="154"/>
    <n v="15"/>
    <n v="10"/>
    <n v="1250"/>
    <n v="920"/>
    <n v="2618"/>
    <n v="3710"/>
    <n v="-1092"/>
    <n v="304"/>
    <x v="0"/>
  </r>
  <r>
    <x v="1"/>
    <n v="1180"/>
    <n v="93"/>
    <n v="14.5"/>
    <n v="10"/>
    <n v="1150"/>
    <n v="880"/>
    <n v="1534.5"/>
    <n v="2960"/>
    <n v="-1425.5"/>
    <n v="315"/>
    <x v="0"/>
  </r>
  <r>
    <x v="7"/>
    <n v="1090"/>
    <n v="224"/>
    <n v="14"/>
    <n v="10"/>
    <n v="1400"/>
    <n v="1000"/>
    <n v="3584"/>
    <n v="4640"/>
    <n v="-1056"/>
    <n v="400"/>
    <x v="0"/>
  </r>
  <r>
    <x v="7"/>
    <n v="1090"/>
    <n v="400"/>
    <n v="14"/>
    <n v="10"/>
    <n v="1400"/>
    <n v="1000"/>
    <n v="6400"/>
    <n v="6400"/>
    <n v="0"/>
    <n v="400"/>
    <x v="0"/>
  </r>
  <r>
    <x v="7"/>
    <n v="1090"/>
    <n v="389"/>
    <n v="14"/>
    <n v="10"/>
    <n v="1400"/>
    <n v="1000"/>
    <n v="6224"/>
    <n v="6290"/>
    <n v="-66"/>
    <n v="400"/>
    <x v="0"/>
  </r>
  <r>
    <x v="5"/>
    <n v="1350"/>
    <n v="181"/>
    <n v="15"/>
    <n v="10"/>
    <n v="1250"/>
    <n v="920"/>
    <n v="3077"/>
    <n v="3980"/>
    <n v="-903"/>
    <n v="304"/>
    <x v="0"/>
  </r>
  <r>
    <x v="0"/>
    <n v="325"/>
    <n v="225"/>
    <n v="12"/>
    <n v="10"/>
    <n v="1100"/>
    <n v="850"/>
    <n v="3150"/>
    <n v="4200"/>
    <n v="-1050"/>
    <n v="490"/>
    <x v="0"/>
  </r>
  <r>
    <x v="0"/>
    <n v="325"/>
    <n v="417"/>
    <n v="12"/>
    <n v="10"/>
    <n v="1100"/>
    <n v="850"/>
    <n v="5838"/>
    <n v="6120"/>
    <n v="-282"/>
    <n v="490"/>
    <x v="0"/>
  </r>
  <r>
    <x v="6"/>
    <n v="585"/>
    <n v="295"/>
    <n v="13"/>
    <n v="10"/>
    <n v="1200"/>
    <n v="900"/>
    <n v="4425"/>
    <n v="5050"/>
    <n v="-625"/>
    <n v="420"/>
    <x v="0"/>
  </r>
  <r>
    <x v="6"/>
    <n v="585"/>
    <n v="115"/>
    <n v="13"/>
    <n v="10"/>
    <n v="1200"/>
    <n v="900"/>
    <n v="1725"/>
    <n v="3250"/>
    <n v="-1525"/>
    <n v="420"/>
    <x v="0"/>
  </r>
  <r>
    <x v="4"/>
    <n v="830"/>
    <n v="436"/>
    <n v="13"/>
    <n v="10"/>
    <n v="1300"/>
    <n v="900"/>
    <n v="6540"/>
    <n v="6560"/>
    <n v="-20"/>
    <n v="435"/>
    <x v="1"/>
  </r>
  <r>
    <x v="7"/>
    <n v="1090"/>
    <n v="198"/>
    <n v="14"/>
    <n v="10"/>
    <n v="1400"/>
    <n v="1000"/>
    <n v="3168"/>
    <n v="4380"/>
    <n v="-1212"/>
    <n v="400"/>
    <x v="0"/>
  </r>
  <r>
    <x v="6"/>
    <n v="585"/>
    <n v="389"/>
    <n v="13"/>
    <n v="10"/>
    <n v="1200"/>
    <n v="900"/>
    <n v="5835"/>
    <n v="5990"/>
    <n v="-155"/>
    <n v="420"/>
    <x v="0"/>
  </r>
  <r>
    <x v="6"/>
    <n v="585"/>
    <n v="165"/>
    <n v="13"/>
    <n v="10"/>
    <n v="1200"/>
    <n v="900"/>
    <n v="2475"/>
    <n v="3750"/>
    <n v="-1275"/>
    <n v="420"/>
    <x v="0"/>
  </r>
  <r>
    <x v="4"/>
    <n v="830"/>
    <n v="495"/>
    <n v="13"/>
    <n v="10"/>
    <n v="1300"/>
    <n v="900"/>
    <n v="7425"/>
    <n v="7150"/>
    <n v="275"/>
    <n v="435"/>
    <x v="1"/>
  </r>
  <r>
    <x v="1"/>
    <n v="1180"/>
    <n v="421"/>
    <n v="14.5"/>
    <n v="10"/>
    <n v="1150"/>
    <n v="880"/>
    <n v="6946.5"/>
    <n v="6240"/>
    <n v="706.5"/>
    <n v="315"/>
    <x v="1"/>
  </r>
  <r>
    <x v="4"/>
    <n v="830"/>
    <n v="302"/>
    <n v="13"/>
    <n v="10"/>
    <n v="1300"/>
    <n v="900"/>
    <n v="4530"/>
    <n v="5220"/>
    <n v="-690"/>
    <n v="435"/>
    <x v="0"/>
  </r>
  <r>
    <x v="0"/>
    <n v="325"/>
    <n v="299"/>
    <n v="12"/>
    <n v="10"/>
    <n v="1100"/>
    <n v="850"/>
    <n v="4186"/>
    <n v="4940"/>
    <n v="-754"/>
    <n v="490"/>
    <x v="0"/>
  </r>
  <r>
    <x v="4"/>
    <n v="830"/>
    <n v="485"/>
    <n v="13"/>
    <n v="10"/>
    <n v="1300"/>
    <n v="900"/>
    <n v="7275"/>
    <n v="7050"/>
    <n v="225"/>
    <n v="435"/>
    <x v="1"/>
  </r>
  <r>
    <x v="0"/>
    <n v="325"/>
    <n v="351"/>
    <n v="12"/>
    <n v="10"/>
    <n v="1100"/>
    <n v="850"/>
    <n v="4914"/>
    <n v="5460"/>
    <n v="-546"/>
    <n v="490"/>
    <x v="0"/>
  </r>
  <r>
    <x v="6"/>
    <n v="585"/>
    <n v="326"/>
    <n v="13"/>
    <n v="10"/>
    <n v="1200"/>
    <n v="900"/>
    <n v="4890"/>
    <n v="5360"/>
    <n v="-470"/>
    <n v="420"/>
    <x v="0"/>
  </r>
  <r>
    <x v="3"/>
    <n v="2000"/>
    <n v="426"/>
    <n v="16"/>
    <n v="10"/>
    <n v="1000"/>
    <n v="800"/>
    <n v="7668"/>
    <n v="6060"/>
    <n v="1608"/>
    <n v="210"/>
    <x v="1"/>
  </r>
  <r>
    <x v="7"/>
    <n v="1090"/>
    <n v="438"/>
    <n v="14"/>
    <n v="10"/>
    <n v="1400"/>
    <n v="1000"/>
    <n v="7008"/>
    <n v="6780"/>
    <n v="228"/>
    <n v="400"/>
    <x v="1"/>
  </r>
  <r>
    <x v="4"/>
    <n v="830"/>
    <n v="162"/>
    <n v="13"/>
    <n v="10"/>
    <n v="1300"/>
    <n v="900"/>
    <n v="2430"/>
    <n v="3820"/>
    <n v="-1390"/>
    <n v="435"/>
    <x v="0"/>
  </r>
  <r>
    <x v="2"/>
    <n v="830"/>
    <n v="161"/>
    <n v="13.5"/>
    <n v="10"/>
    <n v="1300"/>
    <n v="950"/>
    <n v="2495.5"/>
    <n v="3860"/>
    <n v="-1364.5"/>
    <n v="410"/>
    <x v="0"/>
  </r>
  <r>
    <x v="5"/>
    <n v="1350"/>
    <n v="352"/>
    <n v="15"/>
    <n v="10"/>
    <n v="1250"/>
    <n v="920"/>
    <n v="5984"/>
    <n v="5690"/>
    <n v="294"/>
    <n v="304"/>
    <x v="1"/>
  </r>
  <r>
    <x v="0"/>
    <n v="325"/>
    <n v="140"/>
    <n v="12"/>
    <n v="10"/>
    <n v="1100"/>
    <n v="850"/>
    <n v="1960"/>
    <n v="3350"/>
    <n v="-1390"/>
    <n v="490"/>
    <x v="0"/>
  </r>
  <r>
    <x v="7"/>
    <n v="1090"/>
    <n v="198"/>
    <n v="14"/>
    <n v="10"/>
    <n v="1400"/>
    <n v="1000"/>
    <n v="3168"/>
    <n v="4380"/>
    <n v="-1212"/>
    <n v="400"/>
    <x v="0"/>
  </r>
  <r>
    <x v="5"/>
    <n v="1350"/>
    <n v="276"/>
    <n v="15"/>
    <n v="10"/>
    <n v="1250"/>
    <n v="920"/>
    <n v="4692"/>
    <n v="4930"/>
    <n v="-238"/>
    <n v="304"/>
    <x v="0"/>
  </r>
  <r>
    <x v="4"/>
    <n v="830"/>
    <n v="409"/>
    <n v="13"/>
    <n v="10"/>
    <n v="1300"/>
    <n v="900"/>
    <n v="6135"/>
    <n v="6290"/>
    <n v="-155"/>
    <n v="435"/>
    <x v="0"/>
  </r>
  <r>
    <x v="0"/>
    <n v="325"/>
    <n v="241"/>
    <n v="12"/>
    <n v="10"/>
    <n v="1100"/>
    <n v="850"/>
    <n v="3374"/>
    <n v="4360"/>
    <n v="-986"/>
    <n v="490"/>
    <x v="0"/>
  </r>
  <r>
    <x v="2"/>
    <n v="830"/>
    <n v="89"/>
    <n v="13.5"/>
    <n v="10"/>
    <n v="1300"/>
    <n v="950"/>
    <n v="1379.5"/>
    <n v="3140"/>
    <n v="-1760.5"/>
    <n v="410"/>
    <x v="0"/>
  </r>
  <r>
    <x v="7"/>
    <n v="1090"/>
    <n v="187"/>
    <n v="14"/>
    <n v="10"/>
    <n v="1400"/>
    <n v="1000"/>
    <n v="2992"/>
    <n v="4270"/>
    <n v="-1278"/>
    <n v="400"/>
    <x v="0"/>
  </r>
  <r>
    <x v="6"/>
    <n v="585"/>
    <n v="229"/>
    <n v="13"/>
    <n v="10"/>
    <n v="1200"/>
    <n v="900"/>
    <n v="3435"/>
    <n v="4390"/>
    <n v="-955"/>
    <n v="420"/>
    <x v="0"/>
  </r>
  <r>
    <x v="6"/>
    <n v="585"/>
    <n v="249"/>
    <n v="13"/>
    <n v="10"/>
    <n v="1200"/>
    <n v="900"/>
    <n v="3735"/>
    <n v="4590"/>
    <n v="-855"/>
    <n v="420"/>
    <x v="0"/>
  </r>
  <r>
    <x v="0"/>
    <n v="325"/>
    <n v="252"/>
    <n v="12"/>
    <n v="10"/>
    <n v="1100"/>
    <n v="850"/>
    <n v="3528"/>
    <n v="4470"/>
    <n v="-942"/>
    <n v="490"/>
    <x v="0"/>
  </r>
  <r>
    <x v="1"/>
    <n v="1180"/>
    <n v="241"/>
    <n v="14.5"/>
    <n v="10"/>
    <n v="1150"/>
    <n v="880"/>
    <n v="3976.5"/>
    <n v="4440"/>
    <n v="-463.5"/>
    <n v="315"/>
    <x v="0"/>
  </r>
  <r>
    <x v="1"/>
    <n v="1180"/>
    <n v="427"/>
    <n v="14.5"/>
    <n v="10"/>
    <n v="1150"/>
    <n v="880"/>
    <n v="7045.5"/>
    <n v="6300"/>
    <n v="745.5"/>
    <n v="315"/>
    <x v="1"/>
  </r>
  <r>
    <x v="1"/>
    <n v="1180"/>
    <n v="230"/>
    <n v="14.5"/>
    <n v="10"/>
    <n v="1150"/>
    <n v="880"/>
    <n v="3795"/>
    <n v="4330"/>
    <n v="-535"/>
    <n v="315"/>
    <x v="0"/>
  </r>
  <r>
    <x v="0"/>
    <n v="325"/>
    <n v="86"/>
    <n v="12"/>
    <n v="10"/>
    <n v="1100"/>
    <n v="850"/>
    <n v="1204"/>
    <n v="2810"/>
    <n v="-1606"/>
    <n v="490"/>
    <x v="0"/>
  </r>
  <r>
    <x v="3"/>
    <n v="2000"/>
    <n v="492"/>
    <n v="16"/>
    <n v="10"/>
    <n v="1000"/>
    <n v="800"/>
    <n v="8856"/>
    <n v="6720"/>
    <n v="2136"/>
    <n v="210"/>
    <x v="1"/>
  </r>
  <r>
    <x v="1"/>
    <n v="1180"/>
    <n v="407"/>
    <n v="14.5"/>
    <n v="10"/>
    <n v="1150"/>
    <n v="880"/>
    <n v="6715.5"/>
    <n v="6100"/>
    <n v="615.5"/>
    <n v="315"/>
    <x v="1"/>
  </r>
  <r>
    <x v="1"/>
    <n v="1180"/>
    <n v="246"/>
    <n v="14.5"/>
    <n v="10"/>
    <n v="1150"/>
    <n v="880"/>
    <n v="4059"/>
    <n v="4490"/>
    <n v="-431"/>
    <n v="315"/>
    <x v="0"/>
  </r>
  <r>
    <x v="6"/>
    <n v="585"/>
    <n v="108"/>
    <n v="13"/>
    <n v="10"/>
    <n v="1200"/>
    <n v="900"/>
    <n v="1620"/>
    <n v="3180"/>
    <n v="-1560"/>
    <n v="420"/>
    <x v="0"/>
  </r>
  <r>
    <x v="3"/>
    <n v="2000"/>
    <n v="51"/>
    <n v="16"/>
    <n v="10"/>
    <n v="1000"/>
    <n v="800"/>
    <n v="918"/>
    <n v="2310"/>
    <n v="-1392"/>
    <n v="210"/>
    <x v="0"/>
  </r>
  <r>
    <x v="6"/>
    <n v="585"/>
    <n v="409"/>
    <n v="13"/>
    <n v="10"/>
    <n v="1200"/>
    <n v="900"/>
    <n v="6135"/>
    <n v="6190"/>
    <n v="-55"/>
    <n v="420"/>
    <x v="0"/>
  </r>
  <r>
    <x v="5"/>
    <n v="1350"/>
    <n v="356"/>
    <n v="15"/>
    <n v="10"/>
    <n v="1250"/>
    <n v="920"/>
    <n v="6052"/>
    <n v="5730"/>
    <n v="322"/>
    <n v="304"/>
    <x v="1"/>
  </r>
  <r>
    <x v="4"/>
    <n v="830"/>
    <n v="316"/>
    <n v="13"/>
    <n v="10"/>
    <n v="1300"/>
    <n v="900"/>
    <n v="4740"/>
    <n v="5360"/>
    <n v="-620"/>
    <n v="435"/>
    <x v="0"/>
  </r>
  <r>
    <x v="5"/>
    <n v="1350"/>
    <n v="157"/>
    <n v="15"/>
    <n v="10"/>
    <n v="1250"/>
    <n v="920"/>
    <n v="2669"/>
    <n v="3740"/>
    <n v="-1071"/>
    <n v="304"/>
    <x v="0"/>
  </r>
  <r>
    <x v="5"/>
    <n v="1350"/>
    <n v="472"/>
    <n v="15"/>
    <n v="10"/>
    <n v="1250"/>
    <n v="920"/>
    <n v="8024"/>
    <n v="6890"/>
    <n v="1134"/>
    <n v="304"/>
    <x v="1"/>
  </r>
  <r>
    <x v="7"/>
    <n v="1090"/>
    <n v="254"/>
    <n v="14"/>
    <n v="10"/>
    <n v="1400"/>
    <n v="1000"/>
    <n v="4064"/>
    <n v="4940"/>
    <n v="-876"/>
    <n v="400"/>
    <x v="0"/>
  </r>
  <r>
    <x v="2"/>
    <n v="830"/>
    <n v="496"/>
    <n v="13.5"/>
    <n v="10"/>
    <n v="1300"/>
    <n v="950"/>
    <n v="7688"/>
    <n v="7210"/>
    <n v="478"/>
    <n v="410"/>
    <x v="1"/>
  </r>
  <r>
    <x v="3"/>
    <n v="2000"/>
    <n v="494"/>
    <n v="16"/>
    <n v="10"/>
    <n v="1000"/>
    <n v="800"/>
    <n v="8892"/>
    <n v="6740"/>
    <n v="2152"/>
    <n v="210"/>
    <x v="1"/>
  </r>
  <r>
    <x v="1"/>
    <n v="1180"/>
    <n v="487"/>
    <n v="14.5"/>
    <n v="10"/>
    <n v="1150"/>
    <n v="880"/>
    <n v="8035.5"/>
    <n v="6900"/>
    <n v="1135.5"/>
    <n v="315"/>
    <x v="1"/>
  </r>
  <r>
    <x v="5"/>
    <n v="1350"/>
    <n v="427"/>
    <n v="15"/>
    <n v="10"/>
    <n v="1250"/>
    <n v="920"/>
    <n v="7259"/>
    <n v="6440"/>
    <n v="819"/>
    <n v="304"/>
    <x v="1"/>
  </r>
  <r>
    <x v="4"/>
    <n v="830"/>
    <n v="152"/>
    <n v="13"/>
    <n v="10"/>
    <n v="1300"/>
    <n v="900"/>
    <n v="2280"/>
    <n v="3720"/>
    <n v="-1440"/>
    <n v="435"/>
    <x v="0"/>
  </r>
  <r>
    <x v="0"/>
    <n v="325"/>
    <n v="235"/>
    <n v="12"/>
    <n v="10"/>
    <n v="1100"/>
    <n v="850"/>
    <n v="3290"/>
    <n v="4300"/>
    <n v="-1010"/>
    <n v="490"/>
    <x v="0"/>
  </r>
  <r>
    <x v="1"/>
    <n v="1180"/>
    <n v="233"/>
    <n v="14.5"/>
    <n v="10"/>
    <n v="1150"/>
    <n v="880"/>
    <n v="3844.5"/>
    <n v="4360"/>
    <n v="-515.5"/>
    <n v="315"/>
    <x v="0"/>
  </r>
  <r>
    <x v="0"/>
    <n v="325"/>
    <n v="211"/>
    <n v="12"/>
    <n v="10"/>
    <n v="1100"/>
    <n v="850"/>
    <n v="2954"/>
    <n v="4060"/>
    <n v="-1106"/>
    <n v="490"/>
    <x v="0"/>
  </r>
  <r>
    <x v="0"/>
    <n v="325"/>
    <n v="80"/>
    <n v="12"/>
    <n v="10"/>
    <n v="1100"/>
    <n v="850"/>
    <n v="1120"/>
    <n v="2750"/>
    <n v="-1630"/>
    <n v="490"/>
    <x v="0"/>
  </r>
  <r>
    <x v="5"/>
    <n v="1350"/>
    <n v="394"/>
    <n v="15"/>
    <n v="10"/>
    <n v="1250"/>
    <n v="920"/>
    <n v="6698"/>
    <n v="6110"/>
    <n v="588"/>
    <n v="304"/>
    <x v="1"/>
  </r>
  <r>
    <x v="5"/>
    <n v="1350"/>
    <n v="434"/>
    <n v="15"/>
    <n v="10"/>
    <n v="1250"/>
    <n v="920"/>
    <n v="7378"/>
    <n v="6510"/>
    <n v="868"/>
    <n v="304"/>
    <x v="1"/>
  </r>
  <r>
    <x v="0"/>
    <n v="325"/>
    <n v="327"/>
    <n v="12"/>
    <n v="10"/>
    <n v="1100"/>
    <n v="850"/>
    <n v="4578"/>
    <n v="5220"/>
    <n v="-642"/>
    <n v="490"/>
    <x v="0"/>
  </r>
  <r>
    <x v="3"/>
    <n v="2000"/>
    <n v="150"/>
    <n v="16"/>
    <n v="10"/>
    <n v="1000"/>
    <n v="800"/>
    <n v="2700"/>
    <n v="3300"/>
    <n v="-600"/>
    <n v="210"/>
    <x v="0"/>
  </r>
  <r>
    <x v="0"/>
    <n v="325"/>
    <n v="434"/>
    <n v="12"/>
    <n v="10"/>
    <n v="1100"/>
    <n v="850"/>
    <n v="6076"/>
    <n v="6290"/>
    <n v="-214"/>
    <n v="490"/>
    <x v="0"/>
  </r>
  <r>
    <x v="6"/>
    <n v="585"/>
    <n v="298"/>
    <n v="13"/>
    <n v="10"/>
    <n v="1200"/>
    <n v="900"/>
    <n v="4470"/>
    <n v="5080"/>
    <n v="-610"/>
    <n v="420"/>
    <x v="0"/>
  </r>
  <r>
    <x v="0"/>
    <n v="325"/>
    <n v="231"/>
    <n v="12"/>
    <n v="10"/>
    <n v="1100"/>
    <n v="850"/>
    <n v="3234"/>
    <n v="4260"/>
    <n v="-1026"/>
    <n v="490"/>
    <x v="0"/>
  </r>
  <r>
    <x v="7"/>
    <n v="1090"/>
    <n v="454"/>
    <n v="14"/>
    <n v="10"/>
    <n v="1400"/>
    <n v="1000"/>
    <n v="7264"/>
    <n v="6940"/>
    <n v="324"/>
    <n v="400"/>
    <x v="1"/>
  </r>
  <r>
    <x v="0"/>
    <n v="325"/>
    <n v="258"/>
    <n v="12"/>
    <n v="10"/>
    <n v="1100"/>
    <n v="850"/>
    <n v="3612"/>
    <n v="4530"/>
    <n v="-918"/>
    <n v="490"/>
    <x v="0"/>
  </r>
  <r>
    <x v="4"/>
    <n v="830"/>
    <n v="215"/>
    <n v="13"/>
    <n v="10"/>
    <n v="1300"/>
    <n v="900"/>
    <n v="3225"/>
    <n v="4350"/>
    <n v="-1125"/>
    <n v="435"/>
    <x v="0"/>
  </r>
  <r>
    <x v="2"/>
    <n v="830"/>
    <n v="257"/>
    <n v="13.5"/>
    <n v="10"/>
    <n v="1300"/>
    <n v="950"/>
    <n v="3983.5"/>
    <n v="4820"/>
    <n v="-836.5"/>
    <n v="410"/>
    <x v="0"/>
  </r>
  <r>
    <x v="3"/>
    <n v="2000"/>
    <n v="239"/>
    <n v="16"/>
    <n v="10"/>
    <n v="1000"/>
    <n v="800"/>
    <n v="4302"/>
    <n v="4190"/>
    <n v="112"/>
    <n v="210"/>
    <x v="1"/>
  </r>
  <r>
    <x v="0"/>
    <n v="325"/>
    <n v="322"/>
    <n v="12"/>
    <n v="10"/>
    <n v="1100"/>
    <n v="850"/>
    <n v="4508"/>
    <n v="5170"/>
    <n v="-662"/>
    <n v="490"/>
    <x v="0"/>
  </r>
  <r>
    <x v="6"/>
    <n v="585"/>
    <n v="139"/>
    <n v="13"/>
    <n v="10"/>
    <n v="1200"/>
    <n v="900"/>
    <n v="2085"/>
    <n v="3490"/>
    <n v="-1405"/>
    <n v="420"/>
    <x v="0"/>
  </r>
  <r>
    <x v="1"/>
    <n v="1180"/>
    <n v="194"/>
    <n v="14.5"/>
    <n v="10"/>
    <n v="1150"/>
    <n v="880"/>
    <n v="3201"/>
    <n v="3970"/>
    <n v="-769"/>
    <n v="315"/>
    <x v="0"/>
  </r>
  <r>
    <x v="4"/>
    <n v="830"/>
    <n v="386"/>
    <n v="13"/>
    <n v="10"/>
    <n v="1300"/>
    <n v="900"/>
    <n v="5790"/>
    <n v="6060"/>
    <n v="-270"/>
    <n v="435"/>
    <x v="0"/>
  </r>
  <r>
    <x v="3"/>
    <n v="2000"/>
    <n v="127"/>
    <n v="16"/>
    <n v="10"/>
    <n v="1000"/>
    <n v="800"/>
    <n v="2286"/>
    <n v="3070"/>
    <n v="-784"/>
    <n v="210"/>
    <x v="0"/>
  </r>
  <r>
    <x v="1"/>
    <n v="1180"/>
    <n v="311"/>
    <n v="14.5"/>
    <n v="10"/>
    <n v="1150"/>
    <n v="880"/>
    <n v="5131.5"/>
    <n v="5140"/>
    <n v="-8.5"/>
    <n v="315"/>
    <x v="0"/>
  </r>
  <r>
    <x v="2"/>
    <n v="830"/>
    <n v="415"/>
    <n v="13.5"/>
    <n v="10"/>
    <n v="1300"/>
    <n v="950"/>
    <n v="6432.5"/>
    <n v="6400"/>
    <n v="32.5"/>
    <n v="410"/>
    <x v="1"/>
  </r>
  <r>
    <x v="4"/>
    <n v="830"/>
    <n v="288"/>
    <n v="13"/>
    <n v="10"/>
    <n v="1300"/>
    <n v="900"/>
    <n v="4320"/>
    <n v="5080"/>
    <n v="-760"/>
    <n v="435"/>
    <x v="0"/>
  </r>
  <r>
    <x v="3"/>
    <n v="2000"/>
    <n v="494"/>
    <n v="16"/>
    <n v="10"/>
    <n v="1000"/>
    <n v="800"/>
    <n v="8892"/>
    <n v="6740"/>
    <n v="2152"/>
    <n v="210"/>
    <x v="1"/>
  </r>
  <r>
    <x v="0"/>
    <n v="325"/>
    <n v="359"/>
    <n v="12"/>
    <n v="10"/>
    <n v="1100"/>
    <n v="850"/>
    <n v="5026"/>
    <n v="5540"/>
    <n v="-514"/>
    <n v="490"/>
    <x v="0"/>
  </r>
  <r>
    <x v="1"/>
    <n v="1180"/>
    <n v="332"/>
    <n v="14.5"/>
    <n v="10"/>
    <n v="1150"/>
    <n v="880"/>
    <n v="5478"/>
    <n v="5350"/>
    <n v="128"/>
    <n v="315"/>
    <x v="1"/>
  </r>
  <r>
    <x v="1"/>
    <n v="1180"/>
    <n v="290"/>
    <n v="14.5"/>
    <n v="10"/>
    <n v="1150"/>
    <n v="880"/>
    <n v="4785"/>
    <n v="4930"/>
    <n v="-145"/>
    <n v="315"/>
    <x v="0"/>
  </r>
  <r>
    <x v="0"/>
    <n v="325"/>
    <n v="294"/>
    <n v="12"/>
    <n v="10"/>
    <n v="1100"/>
    <n v="850"/>
    <n v="4116"/>
    <n v="4890"/>
    <n v="-774"/>
    <n v="490"/>
    <x v="0"/>
  </r>
  <r>
    <x v="3"/>
    <n v="2000"/>
    <n v="212"/>
    <n v="16"/>
    <n v="10"/>
    <n v="1000"/>
    <n v="800"/>
    <n v="3816"/>
    <n v="3920"/>
    <n v="-104"/>
    <n v="210"/>
    <x v="1"/>
  </r>
  <r>
    <x v="5"/>
    <n v="1350"/>
    <n v="55"/>
    <n v="15"/>
    <n v="10"/>
    <n v="1250"/>
    <n v="920"/>
    <n v="935"/>
    <n v="2720"/>
    <n v="-1785"/>
    <n v="304"/>
    <x v="0"/>
  </r>
  <r>
    <x v="1"/>
    <n v="1180"/>
    <n v="107"/>
    <n v="14.5"/>
    <n v="10"/>
    <n v="1150"/>
    <n v="880"/>
    <n v="1765.5"/>
    <n v="3100"/>
    <n v="-1334.5"/>
    <n v="315"/>
    <x v="0"/>
  </r>
  <r>
    <x v="6"/>
    <n v="585"/>
    <n v="456"/>
    <n v="13"/>
    <n v="10"/>
    <n v="1200"/>
    <n v="900"/>
    <n v="6840"/>
    <n v="6660"/>
    <n v="180"/>
    <n v="420"/>
    <x v="1"/>
  </r>
  <r>
    <x v="6"/>
    <n v="585"/>
    <n v="467"/>
    <n v="13"/>
    <n v="10"/>
    <n v="1200"/>
    <n v="900"/>
    <n v="7005"/>
    <n v="6770"/>
    <n v="235"/>
    <n v="420"/>
    <x v="1"/>
  </r>
  <r>
    <x v="7"/>
    <n v="1090"/>
    <n v="352"/>
    <n v="14"/>
    <n v="10"/>
    <n v="1400"/>
    <n v="1000"/>
    <n v="5632"/>
    <n v="5920"/>
    <n v="-288"/>
    <n v="400"/>
    <x v="0"/>
  </r>
  <r>
    <x v="1"/>
    <n v="1180"/>
    <n v="69"/>
    <n v="14.5"/>
    <n v="10"/>
    <n v="1150"/>
    <n v="880"/>
    <n v="1138.5"/>
    <n v="2720"/>
    <n v="-1581.5"/>
    <n v="315"/>
    <x v="0"/>
  </r>
  <r>
    <x v="4"/>
    <n v="830"/>
    <n v="247"/>
    <n v="13"/>
    <n v="10"/>
    <n v="1300"/>
    <n v="900"/>
    <n v="3705"/>
    <n v="4670"/>
    <n v="-965"/>
    <n v="435"/>
    <x v="0"/>
  </r>
  <r>
    <x v="2"/>
    <n v="830"/>
    <n v="497"/>
    <n v="13.5"/>
    <n v="10"/>
    <n v="1300"/>
    <n v="950"/>
    <n v="7703.5"/>
    <n v="7220"/>
    <n v="483.5"/>
    <n v="410"/>
    <x v="1"/>
  </r>
  <r>
    <x v="7"/>
    <n v="1090"/>
    <n v="195"/>
    <n v="14"/>
    <n v="10"/>
    <n v="1400"/>
    <n v="1000"/>
    <n v="3120"/>
    <n v="4350"/>
    <n v="-1230"/>
    <n v="400"/>
    <x v="0"/>
  </r>
  <r>
    <x v="5"/>
    <n v="1350"/>
    <n v="322"/>
    <n v="15"/>
    <n v="10"/>
    <n v="1250"/>
    <n v="920"/>
    <n v="5474"/>
    <n v="5390"/>
    <n v="84"/>
    <n v="304"/>
    <x v="1"/>
  </r>
  <r>
    <x v="6"/>
    <n v="585"/>
    <n v="63"/>
    <n v="13"/>
    <n v="10"/>
    <n v="1200"/>
    <n v="900"/>
    <n v="945"/>
    <n v="2730"/>
    <n v="-1785"/>
    <n v="420"/>
    <x v="0"/>
  </r>
  <r>
    <x v="4"/>
    <n v="830"/>
    <n v="62"/>
    <n v="13"/>
    <n v="10"/>
    <n v="1300"/>
    <n v="900"/>
    <n v="930"/>
    <n v="2820"/>
    <n v="-1890"/>
    <n v="435"/>
    <x v="0"/>
  </r>
  <r>
    <x v="0"/>
    <n v="325"/>
    <n v="433"/>
    <n v="12"/>
    <n v="10"/>
    <n v="1100"/>
    <n v="850"/>
    <n v="6062"/>
    <n v="6280"/>
    <n v="-218"/>
    <n v="490"/>
    <x v="0"/>
  </r>
  <r>
    <x v="5"/>
    <n v="1350"/>
    <n v="424"/>
    <n v="15"/>
    <n v="10"/>
    <n v="1250"/>
    <n v="920"/>
    <n v="7208"/>
    <n v="6410"/>
    <n v="798"/>
    <n v="304"/>
    <x v="1"/>
  </r>
  <r>
    <x v="0"/>
    <n v="325"/>
    <n v="68"/>
    <n v="12"/>
    <n v="10"/>
    <n v="1100"/>
    <n v="850"/>
    <n v="952"/>
    <n v="2630"/>
    <n v="-1678"/>
    <n v="490"/>
    <x v="0"/>
  </r>
  <r>
    <x v="0"/>
    <n v="325"/>
    <n v="288"/>
    <n v="12"/>
    <n v="10"/>
    <n v="1100"/>
    <n v="850"/>
    <n v="4032"/>
    <n v="4830"/>
    <n v="-798"/>
    <n v="490"/>
    <x v="0"/>
  </r>
  <r>
    <x v="5"/>
    <n v="1350"/>
    <n v="468"/>
    <n v="15"/>
    <n v="10"/>
    <n v="1250"/>
    <n v="920"/>
    <n v="7956"/>
    <n v="6850"/>
    <n v="1106"/>
    <n v="304"/>
    <x v="1"/>
  </r>
  <r>
    <x v="6"/>
    <n v="585"/>
    <n v="468"/>
    <n v="13"/>
    <n v="10"/>
    <n v="1200"/>
    <n v="900"/>
    <n v="7020"/>
    <n v="6780"/>
    <n v="240"/>
    <n v="420"/>
    <x v="1"/>
  </r>
  <r>
    <x v="2"/>
    <n v="830"/>
    <n v="453"/>
    <n v="13.5"/>
    <n v="10"/>
    <n v="1300"/>
    <n v="950"/>
    <n v="7021.5"/>
    <n v="6780"/>
    <n v="241.5"/>
    <n v="410"/>
    <x v="1"/>
  </r>
  <r>
    <x v="5"/>
    <n v="1350"/>
    <n v="212"/>
    <n v="15"/>
    <n v="10"/>
    <n v="1250"/>
    <n v="920"/>
    <n v="3604"/>
    <n v="4290"/>
    <n v="-686"/>
    <n v="304"/>
    <x v="0"/>
  </r>
  <r>
    <x v="3"/>
    <n v="2000"/>
    <n v="171"/>
    <n v="16"/>
    <n v="10"/>
    <n v="1000"/>
    <n v="800"/>
    <n v="3078"/>
    <n v="3510"/>
    <n v="-432"/>
    <n v="210"/>
    <x v="0"/>
  </r>
  <r>
    <x v="3"/>
    <n v="2000"/>
    <n v="93"/>
    <n v="16"/>
    <n v="10"/>
    <n v="1000"/>
    <n v="800"/>
    <n v="1674"/>
    <n v="2730"/>
    <n v="-1056"/>
    <n v="210"/>
    <x v="0"/>
  </r>
  <r>
    <x v="3"/>
    <n v="2000"/>
    <n v="457"/>
    <n v="16"/>
    <n v="10"/>
    <n v="1000"/>
    <n v="800"/>
    <n v="8226"/>
    <n v="6370"/>
    <n v="1856"/>
    <n v="210"/>
    <x v="1"/>
  </r>
  <r>
    <x v="1"/>
    <n v="1180"/>
    <n v="430"/>
    <n v="14.5"/>
    <n v="10"/>
    <n v="1150"/>
    <n v="880"/>
    <n v="7095"/>
    <n v="6330"/>
    <n v="765"/>
    <n v="315"/>
    <x v="1"/>
  </r>
  <r>
    <x v="6"/>
    <n v="585"/>
    <n v="376"/>
    <n v="13"/>
    <n v="10"/>
    <n v="1200"/>
    <n v="900"/>
    <n v="5640"/>
    <n v="5860"/>
    <n v="-220"/>
    <n v="420"/>
    <x v="0"/>
  </r>
  <r>
    <x v="2"/>
    <n v="830"/>
    <n v="99"/>
    <n v="13.5"/>
    <n v="10"/>
    <n v="1300"/>
    <n v="950"/>
    <n v="1534.5"/>
    <n v="3240"/>
    <n v="-1705.5"/>
    <n v="410"/>
    <x v="0"/>
  </r>
  <r>
    <x v="6"/>
    <n v="585"/>
    <n v="404"/>
    <n v="13"/>
    <n v="10"/>
    <n v="1200"/>
    <n v="900"/>
    <n v="6060"/>
    <n v="6140"/>
    <n v="-80"/>
    <n v="420"/>
    <x v="0"/>
  </r>
  <r>
    <x v="3"/>
    <n v="2000"/>
    <n v="213"/>
    <n v="16"/>
    <n v="10"/>
    <n v="1000"/>
    <n v="800"/>
    <n v="3834"/>
    <n v="3930"/>
    <n v="-96"/>
    <n v="210"/>
    <x v="1"/>
  </r>
  <r>
    <x v="1"/>
    <n v="1180"/>
    <n v="363"/>
    <n v="14.5"/>
    <n v="10"/>
    <n v="1150"/>
    <n v="880"/>
    <n v="5989.5"/>
    <n v="5660"/>
    <n v="329.5"/>
    <n v="315"/>
    <x v="1"/>
  </r>
  <r>
    <x v="3"/>
    <n v="2000"/>
    <n v="447"/>
    <n v="16"/>
    <n v="10"/>
    <n v="1000"/>
    <n v="800"/>
    <n v="8046"/>
    <n v="6270"/>
    <n v="1776"/>
    <n v="210"/>
    <x v="1"/>
  </r>
  <r>
    <x v="1"/>
    <n v="1180"/>
    <n v="417"/>
    <n v="14.5"/>
    <n v="10"/>
    <n v="1150"/>
    <n v="880"/>
    <n v="6880.5"/>
    <n v="6200"/>
    <n v="680.5"/>
    <n v="315"/>
    <x v="1"/>
  </r>
  <r>
    <x v="0"/>
    <n v="325"/>
    <n v="288"/>
    <n v="12"/>
    <n v="10"/>
    <n v="1100"/>
    <n v="850"/>
    <n v="4032"/>
    <n v="4830"/>
    <n v="-798"/>
    <n v="490"/>
    <x v="0"/>
  </r>
  <r>
    <x v="4"/>
    <n v="830"/>
    <n v="373"/>
    <n v="13"/>
    <n v="10"/>
    <n v="1300"/>
    <n v="900"/>
    <n v="5595"/>
    <n v="5930"/>
    <n v="-335"/>
    <n v="435"/>
    <x v="0"/>
  </r>
  <r>
    <x v="3"/>
    <n v="2000"/>
    <n v="236"/>
    <n v="16"/>
    <n v="10"/>
    <n v="1000"/>
    <n v="800"/>
    <n v="4248"/>
    <n v="4160"/>
    <n v="88"/>
    <n v="210"/>
    <x v="1"/>
  </r>
  <r>
    <x v="3"/>
    <n v="2000"/>
    <n v="269"/>
    <n v="16"/>
    <n v="10"/>
    <n v="1000"/>
    <n v="800"/>
    <n v="4842"/>
    <n v="4490"/>
    <n v="352"/>
    <n v="210"/>
    <x v="1"/>
  </r>
  <r>
    <x v="3"/>
    <n v="2000"/>
    <n v="239"/>
    <n v="16"/>
    <n v="10"/>
    <n v="1000"/>
    <n v="800"/>
    <n v="4302"/>
    <n v="4190"/>
    <n v="112"/>
    <n v="210"/>
    <x v="1"/>
  </r>
  <r>
    <x v="5"/>
    <n v="1350"/>
    <n v="478"/>
    <n v="15"/>
    <n v="10"/>
    <n v="1250"/>
    <n v="920"/>
    <n v="8126"/>
    <n v="6950"/>
    <n v="1176"/>
    <n v="304"/>
    <x v="1"/>
  </r>
  <r>
    <x v="7"/>
    <n v="1090"/>
    <n v="333"/>
    <n v="14"/>
    <n v="10"/>
    <n v="1400"/>
    <n v="1000"/>
    <n v="5328"/>
    <n v="5730"/>
    <n v="-402"/>
    <n v="400"/>
    <x v="0"/>
  </r>
  <r>
    <x v="3"/>
    <n v="2000"/>
    <n v="286"/>
    <n v="16"/>
    <n v="10"/>
    <n v="1000"/>
    <n v="800"/>
    <n v="5148"/>
    <n v="4660"/>
    <n v="488"/>
    <n v="210"/>
    <x v="1"/>
  </r>
  <r>
    <x v="7"/>
    <n v="1090"/>
    <n v="336"/>
    <n v="14"/>
    <n v="10"/>
    <n v="1400"/>
    <n v="1000"/>
    <n v="5376"/>
    <n v="5760"/>
    <n v="-384"/>
    <n v="400"/>
    <x v="0"/>
  </r>
  <r>
    <x v="2"/>
    <n v="830"/>
    <n v="295"/>
    <n v="13.5"/>
    <n v="10"/>
    <n v="1300"/>
    <n v="950"/>
    <n v="4572.5"/>
    <n v="5200"/>
    <n v="-627.5"/>
    <n v="410"/>
    <x v="0"/>
  </r>
  <r>
    <x v="3"/>
    <n v="2000"/>
    <n v="329"/>
    <n v="16"/>
    <n v="10"/>
    <n v="1000"/>
    <n v="800"/>
    <n v="5922"/>
    <n v="5090"/>
    <n v="832"/>
    <n v="210"/>
    <x v="1"/>
  </r>
  <r>
    <x v="0"/>
    <n v="325"/>
    <n v="220"/>
    <n v="12"/>
    <n v="10"/>
    <n v="1100"/>
    <n v="850"/>
    <n v="3080"/>
    <n v="4150"/>
    <n v="-1070"/>
    <n v="490"/>
    <x v="0"/>
  </r>
  <r>
    <x v="0"/>
    <n v="325"/>
    <n v="250"/>
    <n v="12"/>
    <n v="10"/>
    <n v="1100"/>
    <n v="850"/>
    <n v="3500"/>
    <n v="4450"/>
    <n v="-950"/>
    <n v="490"/>
    <x v="0"/>
  </r>
  <r>
    <x v="0"/>
    <n v="325"/>
    <n v="94"/>
    <n v="12"/>
    <n v="10"/>
    <n v="1100"/>
    <n v="850"/>
    <n v="1316"/>
    <n v="2890"/>
    <n v="-1574"/>
    <n v="490"/>
    <x v="0"/>
  </r>
  <r>
    <x v="7"/>
    <n v="1090"/>
    <n v="313"/>
    <n v="14"/>
    <n v="10"/>
    <n v="1400"/>
    <n v="1000"/>
    <n v="5008"/>
    <n v="5530"/>
    <n v="-522"/>
    <n v="400"/>
    <x v="0"/>
  </r>
  <r>
    <x v="0"/>
    <n v="325"/>
    <n v="413"/>
    <n v="12"/>
    <n v="10"/>
    <n v="1100"/>
    <n v="850"/>
    <n v="5782"/>
    <n v="6080"/>
    <n v="-298"/>
    <n v="490"/>
    <x v="0"/>
  </r>
  <r>
    <x v="2"/>
    <n v="830"/>
    <n v="152"/>
    <n v="13.5"/>
    <n v="10"/>
    <n v="1300"/>
    <n v="950"/>
    <n v="2356"/>
    <n v="3770"/>
    <n v="-1414"/>
    <n v="410"/>
    <x v="0"/>
  </r>
  <r>
    <x v="7"/>
    <n v="1090"/>
    <n v="174"/>
    <n v="14"/>
    <n v="10"/>
    <n v="1400"/>
    <n v="1000"/>
    <n v="2784"/>
    <n v="4140"/>
    <n v="-1356"/>
    <n v="400"/>
    <x v="0"/>
  </r>
  <r>
    <x v="6"/>
    <n v="585"/>
    <n v="335"/>
    <n v="13"/>
    <n v="10"/>
    <n v="1200"/>
    <n v="900"/>
    <n v="5025"/>
    <n v="5450"/>
    <n v="-425"/>
    <n v="420"/>
    <x v="0"/>
  </r>
  <r>
    <x v="7"/>
    <n v="1090"/>
    <n v="279"/>
    <n v="14"/>
    <n v="10"/>
    <n v="1400"/>
    <n v="1000"/>
    <n v="4464"/>
    <n v="5190"/>
    <n v="-726"/>
    <n v="400"/>
    <x v="0"/>
  </r>
  <r>
    <x v="7"/>
    <n v="1090"/>
    <n v="419"/>
    <n v="14"/>
    <n v="10"/>
    <n v="1400"/>
    <n v="1000"/>
    <n v="6704"/>
    <n v="6590"/>
    <n v="114"/>
    <n v="400"/>
    <x v="1"/>
  </r>
  <r>
    <x v="1"/>
    <n v="1180"/>
    <n v="422"/>
    <n v="14.5"/>
    <n v="10"/>
    <n v="1150"/>
    <n v="880"/>
    <n v="6963"/>
    <n v="6250"/>
    <n v="713"/>
    <n v="315"/>
    <x v="1"/>
  </r>
  <r>
    <x v="1"/>
    <n v="1180"/>
    <n v="472"/>
    <n v="14.5"/>
    <n v="10"/>
    <n v="1150"/>
    <n v="880"/>
    <n v="7788"/>
    <n v="6750"/>
    <n v="1038"/>
    <n v="315"/>
    <x v="1"/>
  </r>
  <r>
    <x v="5"/>
    <n v="1350"/>
    <n v="147"/>
    <n v="15"/>
    <n v="10"/>
    <n v="1250"/>
    <n v="920"/>
    <n v="2499"/>
    <n v="3640"/>
    <n v="-1141"/>
    <n v="304"/>
    <x v="0"/>
  </r>
  <r>
    <x v="2"/>
    <n v="830"/>
    <n v="431"/>
    <n v="13.5"/>
    <n v="10"/>
    <n v="1300"/>
    <n v="950"/>
    <n v="6680.5"/>
    <n v="6560"/>
    <n v="120.5"/>
    <n v="410"/>
    <x v="1"/>
  </r>
  <r>
    <x v="1"/>
    <n v="1180"/>
    <n v="200"/>
    <n v="14.5"/>
    <n v="10"/>
    <n v="1150"/>
    <n v="880"/>
    <n v="3300"/>
    <n v="4030"/>
    <n v="-730"/>
    <n v="315"/>
    <x v="0"/>
  </r>
  <r>
    <x v="1"/>
    <n v="1180"/>
    <n v="399"/>
    <n v="14.5"/>
    <n v="10"/>
    <n v="1150"/>
    <n v="880"/>
    <n v="6583.5"/>
    <n v="6020"/>
    <n v="563.5"/>
    <n v="315"/>
    <x v="1"/>
  </r>
  <r>
    <x v="4"/>
    <n v="830"/>
    <n v="489"/>
    <n v="13"/>
    <n v="10"/>
    <n v="1300"/>
    <n v="900"/>
    <n v="7335"/>
    <n v="7090"/>
    <n v="245"/>
    <n v="435"/>
    <x v="1"/>
  </r>
  <r>
    <x v="7"/>
    <n v="1090"/>
    <n v="157"/>
    <n v="14"/>
    <n v="10"/>
    <n v="1400"/>
    <n v="1000"/>
    <n v="2512"/>
    <n v="3970"/>
    <n v="-1458"/>
    <n v="400"/>
    <x v="0"/>
  </r>
  <r>
    <x v="5"/>
    <n v="1350"/>
    <n v="142"/>
    <n v="15"/>
    <n v="10"/>
    <n v="1250"/>
    <n v="920"/>
    <n v="2414"/>
    <n v="3590"/>
    <n v="-1176"/>
    <n v="304"/>
    <x v="0"/>
  </r>
  <r>
    <x v="0"/>
    <n v="325"/>
    <n v="55"/>
    <n v="12"/>
    <n v="10"/>
    <n v="1100"/>
    <n v="850"/>
    <n v="770"/>
    <n v="2500"/>
    <n v="-1730"/>
    <n v="490"/>
    <x v="0"/>
  </r>
  <r>
    <x v="3"/>
    <n v="2000"/>
    <n v="155"/>
    <n v="16"/>
    <n v="10"/>
    <n v="1000"/>
    <n v="800"/>
    <n v="2790"/>
    <n v="3350"/>
    <n v="-560"/>
    <n v="210"/>
    <x v="0"/>
  </r>
  <r>
    <x v="7"/>
    <n v="1090"/>
    <n v="320"/>
    <n v="14"/>
    <n v="10"/>
    <n v="1400"/>
    <n v="1000"/>
    <n v="5120"/>
    <n v="5600"/>
    <n v="-480"/>
    <n v="400"/>
    <x v="0"/>
  </r>
  <r>
    <x v="3"/>
    <n v="2000"/>
    <n v="427"/>
    <n v="16"/>
    <n v="10"/>
    <n v="1000"/>
    <n v="800"/>
    <n v="7686"/>
    <n v="6070"/>
    <n v="1616"/>
    <n v="210"/>
    <x v="1"/>
  </r>
  <r>
    <x v="3"/>
    <n v="2000"/>
    <n v="278"/>
    <n v="16"/>
    <n v="10"/>
    <n v="1000"/>
    <n v="800"/>
    <n v="5004"/>
    <n v="4580"/>
    <n v="424"/>
    <n v="210"/>
    <x v="1"/>
  </r>
  <r>
    <x v="7"/>
    <n v="1090"/>
    <n v="261"/>
    <n v="14"/>
    <n v="10"/>
    <n v="1400"/>
    <n v="1000"/>
    <n v="4176"/>
    <n v="5010"/>
    <n v="-834"/>
    <n v="400"/>
    <x v="0"/>
  </r>
  <r>
    <x v="4"/>
    <n v="830"/>
    <n v="161"/>
    <n v="13"/>
    <n v="10"/>
    <n v="1300"/>
    <n v="900"/>
    <n v="2415"/>
    <n v="3810"/>
    <n v="-1395"/>
    <n v="435"/>
    <x v="0"/>
  </r>
  <r>
    <x v="3"/>
    <n v="2000"/>
    <n v="428"/>
    <n v="16"/>
    <n v="10"/>
    <n v="1000"/>
    <n v="800"/>
    <n v="7704"/>
    <n v="6080"/>
    <n v="1624"/>
    <n v="210"/>
    <x v="1"/>
  </r>
  <r>
    <x v="0"/>
    <n v="325"/>
    <n v="372"/>
    <n v="12"/>
    <n v="10"/>
    <n v="1100"/>
    <n v="850"/>
    <n v="5208"/>
    <n v="5670"/>
    <n v="-462"/>
    <n v="490"/>
    <x v="0"/>
  </r>
  <r>
    <x v="7"/>
    <n v="1090"/>
    <n v="188"/>
    <n v="14"/>
    <n v="10"/>
    <n v="1400"/>
    <n v="1000"/>
    <n v="3008"/>
    <n v="4280"/>
    <n v="-1272"/>
    <n v="400"/>
    <x v="0"/>
  </r>
  <r>
    <x v="2"/>
    <n v="830"/>
    <n v="450"/>
    <n v="13.5"/>
    <n v="10"/>
    <n v="1300"/>
    <n v="950"/>
    <n v="6975"/>
    <n v="6750"/>
    <n v="225"/>
    <n v="410"/>
    <x v="1"/>
  </r>
  <r>
    <x v="3"/>
    <n v="2000"/>
    <n v="437"/>
    <n v="16"/>
    <n v="10"/>
    <n v="1000"/>
    <n v="800"/>
    <n v="7866"/>
    <n v="6170"/>
    <n v="1696"/>
    <n v="210"/>
    <x v="1"/>
  </r>
  <r>
    <x v="0"/>
    <n v="325"/>
    <n v="386"/>
    <n v="12"/>
    <n v="10"/>
    <n v="1100"/>
    <n v="850"/>
    <n v="5404"/>
    <n v="5810"/>
    <n v="-406"/>
    <n v="490"/>
    <x v="0"/>
  </r>
  <r>
    <x v="6"/>
    <n v="585"/>
    <n v="438"/>
    <n v="13"/>
    <n v="10"/>
    <n v="1200"/>
    <n v="900"/>
    <n v="6570"/>
    <n v="6480"/>
    <n v="90"/>
    <n v="420"/>
    <x v="1"/>
  </r>
  <r>
    <x v="3"/>
    <n v="2000"/>
    <n v="263"/>
    <n v="16"/>
    <n v="10"/>
    <n v="1000"/>
    <n v="800"/>
    <n v="4734"/>
    <n v="4430"/>
    <n v="304"/>
    <n v="210"/>
    <x v="1"/>
  </r>
  <r>
    <x v="3"/>
    <n v="2000"/>
    <n v="340"/>
    <n v="16"/>
    <n v="10"/>
    <n v="1000"/>
    <n v="800"/>
    <n v="6120"/>
    <n v="5200"/>
    <n v="920"/>
    <n v="210"/>
    <x v="1"/>
  </r>
  <r>
    <x v="4"/>
    <n v="830"/>
    <n v="242"/>
    <n v="13"/>
    <n v="10"/>
    <n v="1300"/>
    <n v="900"/>
    <n v="3630"/>
    <n v="4620"/>
    <n v="-990"/>
    <n v="435"/>
    <x v="0"/>
  </r>
  <r>
    <x v="5"/>
    <n v="1350"/>
    <n v="199"/>
    <n v="15"/>
    <n v="10"/>
    <n v="1250"/>
    <n v="920"/>
    <n v="3383"/>
    <n v="4160"/>
    <n v="-777"/>
    <n v="304"/>
    <x v="0"/>
  </r>
  <r>
    <x v="3"/>
    <n v="2000"/>
    <n v="296"/>
    <n v="16"/>
    <n v="10"/>
    <n v="1000"/>
    <n v="800"/>
    <n v="5328"/>
    <n v="4760"/>
    <n v="568"/>
    <n v="210"/>
    <x v="1"/>
  </r>
  <r>
    <x v="2"/>
    <n v="830"/>
    <n v="300"/>
    <n v="13.5"/>
    <n v="10"/>
    <n v="1300"/>
    <n v="950"/>
    <n v="4650"/>
    <n v="5250"/>
    <n v="-600"/>
    <n v="410"/>
    <x v="0"/>
  </r>
  <r>
    <x v="7"/>
    <n v="1090"/>
    <n v="52"/>
    <n v="14"/>
    <n v="10"/>
    <n v="1400"/>
    <n v="1000"/>
    <n v="832"/>
    <n v="2920"/>
    <n v="-2088"/>
    <n v="400"/>
    <x v="0"/>
  </r>
  <r>
    <x v="6"/>
    <n v="585"/>
    <n v="365"/>
    <n v="13"/>
    <n v="10"/>
    <n v="1200"/>
    <n v="900"/>
    <n v="5475"/>
    <n v="5750"/>
    <n v="-275"/>
    <n v="420"/>
    <x v="0"/>
  </r>
  <r>
    <x v="5"/>
    <n v="1350"/>
    <n v="136"/>
    <n v="15"/>
    <n v="10"/>
    <n v="1250"/>
    <n v="920"/>
    <n v="2312"/>
    <n v="3530"/>
    <n v="-1218"/>
    <n v="304"/>
    <x v="0"/>
  </r>
  <r>
    <x v="4"/>
    <n v="830"/>
    <n v="274"/>
    <n v="13"/>
    <n v="10"/>
    <n v="1300"/>
    <n v="900"/>
    <n v="4110"/>
    <n v="4940"/>
    <n v="-830"/>
    <n v="435"/>
    <x v="0"/>
  </r>
  <r>
    <x v="7"/>
    <n v="1090"/>
    <n v="162"/>
    <n v="14"/>
    <n v="10"/>
    <n v="1400"/>
    <n v="1000"/>
    <n v="2592"/>
    <n v="4020"/>
    <n v="-1428"/>
    <n v="400"/>
    <x v="0"/>
  </r>
  <r>
    <x v="2"/>
    <n v="830"/>
    <n v="282"/>
    <n v="13.5"/>
    <n v="10"/>
    <n v="1300"/>
    <n v="950"/>
    <n v="4371"/>
    <n v="5070"/>
    <n v="-699"/>
    <n v="410"/>
    <x v="0"/>
  </r>
  <r>
    <x v="6"/>
    <n v="585"/>
    <n v="328"/>
    <n v="13"/>
    <n v="10"/>
    <n v="1200"/>
    <n v="900"/>
    <n v="4920"/>
    <n v="5380"/>
    <n v="-460"/>
    <n v="420"/>
    <x v="0"/>
  </r>
  <r>
    <x v="7"/>
    <n v="1090"/>
    <n v="132"/>
    <n v="14"/>
    <n v="10"/>
    <n v="1400"/>
    <n v="1000"/>
    <n v="2112"/>
    <n v="3720"/>
    <n v="-1608"/>
    <n v="400"/>
    <x v="0"/>
  </r>
  <r>
    <x v="1"/>
    <n v="1180"/>
    <n v="224"/>
    <n v="14.5"/>
    <n v="10"/>
    <n v="1150"/>
    <n v="880"/>
    <n v="3696"/>
    <n v="4270"/>
    <n v="-574"/>
    <n v="315"/>
    <x v="0"/>
  </r>
  <r>
    <x v="1"/>
    <n v="1180"/>
    <n v="96"/>
    <n v="14.5"/>
    <n v="10"/>
    <n v="1150"/>
    <n v="880"/>
    <n v="1584"/>
    <n v="2990"/>
    <n v="-1406"/>
    <n v="315"/>
    <x v="0"/>
  </r>
  <r>
    <x v="5"/>
    <n v="1350"/>
    <n v="305"/>
    <n v="15"/>
    <n v="10"/>
    <n v="1250"/>
    <n v="920"/>
    <n v="5185"/>
    <n v="5220"/>
    <n v="-35"/>
    <n v="304"/>
    <x v="1"/>
  </r>
  <r>
    <x v="0"/>
    <n v="325"/>
    <n v="79"/>
    <n v="12"/>
    <n v="10"/>
    <n v="1100"/>
    <n v="850"/>
    <n v="1106"/>
    <n v="2740"/>
    <n v="-1634"/>
    <n v="490"/>
    <x v="0"/>
  </r>
  <r>
    <x v="6"/>
    <n v="585"/>
    <n v="461"/>
    <n v="13"/>
    <n v="10"/>
    <n v="1200"/>
    <n v="900"/>
    <n v="6915"/>
    <n v="6710"/>
    <n v="205"/>
    <n v="420"/>
    <x v="1"/>
  </r>
  <r>
    <x v="7"/>
    <n v="1090"/>
    <n v="286"/>
    <n v="14"/>
    <n v="10"/>
    <n v="1400"/>
    <n v="1000"/>
    <n v="4576"/>
    <n v="5260"/>
    <n v="-684"/>
    <n v="400"/>
    <x v="0"/>
  </r>
  <r>
    <x v="3"/>
    <n v="2000"/>
    <n v="417"/>
    <n v="16"/>
    <n v="10"/>
    <n v="1000"/>
    <n v="800"/>
    <n v="7506"/>
    <n v="5970"/>
    <n v="1536"/>
    <n v="210"/>
    <x v="1"/>
  </r>
  <r>
    <x v="0"/>
    <n v="325"/>
    <n v="74"/>
    <n v="12"/>
    <n v="10"/>
    <n v="1100"/>
    <n v="850"/>
    <n v="1036"/>
    <n v="2690"/>
    <n v="-1654"/>
    <n v="490"/>
    <x v="0"/>
  </r>
  <r>
    <x v="7"/>
    <n v="1090"/>
    <n v="255"/>
    <n v="14"/>
    <n v="10"/>
    <n v="1400"/>
    <n v="1000"/>
    <n v="4080"/>
    <n v="4950"/>
    <n v="-870"/>
    <n v="400"/>
    <x v="0"/>
  </r>
  <r>
    <x v="7"/>
    <n v="1090"/>
    <n v="363"/>
    <n v="14"/>
    <n v="10"/>
    <n v="1400"/>
    <n v="1000"/>
    <n v="5808"/>
    <n v="6030"/>
    <n v="-222"/>
    <n v="400"/>
    <x v="0"/>
  </r>
  <r>
    <x v="4"/>
    <n v="830"/>
    <n v="424"/>
    <n v="13"/>
    <n v="10"/>
    <n v="1300"/>
    <n v="900"/>
    <n v="6360"/>
    <n v="6440"/>
    <n v="-80"/>
    <n v="435"/>
    <x v="0"/>
  </r>
  <r>
    <x v="0"/>
    <n v="325"/>
    <n v="474"/>
    <n v="12"/>
    <n v="10"/>
    <n v="1100"/>
    <n v="850"/>
    <n v="6636"/>
    <n v="6690"/>
    <n v="-54"/>
    <n v="490"/>
    <x v="0"/>
  </r>
  <r>
    <x v="6"/>
    <n v="585"/>
    <n v="383"/>
    <n v="13"/>
    <n v="10"/>
    <n v="1200"/>
    <n v="900"/>
    <n v="5745"/>
    <n v="5930"/>
    <n v="-185"/>
    <n v="420"/>
    <x v="0"/>
  </r>
  <r>
    <x v="2"/>
    <n v="830"/>
    <n v="165"/>
    <n v="13.5"/>
    <n v="10"/>
    <n v="1300"/>
    <n v="950"/>
    <n v="2557.5"/>
    <n v="3900"/>
    <n v="-1342.5"/>
    <n v="410"/>
    <x v="0"/>
  </r>
  <r>
    <x v="3"/>
    <n v="2000"/>
    <n v="275"/>
    <n v="16"/>
    <n v="10"/>
    <n v="1000"/>
    <n v="800"/>
    <n v="4950"/>
    <n v="4550"/>
    <n v="400"/>
    <n v="210"/>
    <x v="1"/>
  </r>
  <r>
    <x v="7"/>
    <n v="1090"/>
    <n v="148"/>
    <n v="14"/>
    <n v="10"/>
    <n v="1400"/>
    <n v="1000"/>
    <n v="2368"/>
    <n v="3880"/>
    <n v="-1512"/>
    <n v="400"/>
    <x v="0"/>
  </r>
  <r>
    <x v="2"/>
    <n v="830"/>
    <n v="60"/>
    <n v="13.5"/>
    <n v="10"/>
    <n v="1300"/>
    <n v="950"/>
    <n v="930"/>
    <n v="2850"/>
    <n v="-1920"/>
    <n v="410"/>
    <x v="0"/>
  </r>
  <r>
    <x v="1"/>
    <n v="1180"/>
    <n v="454"/>
    <n v="14.5"/>
    <n v="10"/>
    <n v="1150"/>
    <n v="880"/>
    <n v="7491"/>
    <n v="6570"/>
    <n v="921"/>
    <n v="315"/>
    <x v="1"/>
  </r>
  <r>
    <x v="4"/>
    <n v="830"/>
    <n v="222"/>
    <n v="13"/>
    <n v="10"/>
    <n v="1300"/>
    <n v="900"/>
    <n v="3330"/>
    <n v="4420"/>
    <n v="-1090"/>
    <n v="435"/>
    <x v="0"/>
  </r>
  <r>
    <x v="0"/>
    <n v="325"/>
    <n v="258"/>
    <n v="12"/>
    <n v="10"/>
    <n v="1100"/>
    <n v="850"/>
    <n v="3612"/>
    <n v="4530"/>
    <n v="-918"/>
    <n v="490"/>
    <x v="0"/>
  </r>
  <r>
    <x v="3"/>
    <n v="2000"/>
    <n v="431"/>
    <n v="16"/>
    <n v="10"/>
    <n v="1000"/>
    <n v="800"/>
    <n v="7758"/>
    <n v="6110"/>
    <n v="1648"/>
    <n v="210"/>
    <x v="1"/>
  </r>
  <r>
    <x v="3"/>
    <n v="2000"/>
    <n v="307"/>
    <n v="16"/>
    <n v="10"/>
    <n v="1000"/>
    <n v="800"/>
    <n v="5526"/>
    <n v="4870"/>
    <n v="656"/>
    <n v="210"/>
    <x v="1"/>
  </r>
  <r>
    <x v="5"/>
    <n v="1350"/>
    <n v="170"/>
    <n v="15"/>
    <n v="10"/>
    <n v="1250"/>
    <n v="920"/>
    <n v="2890"/>
    <n v="3870"/>
    <n v="-980"/>
    <n v="304"/>
    <x v="0"/>
  </r>
  <r>
    <x v="7"/>
    <n v="1090"/>
    <n v="103"/>
    <n v="14"/>
    <n v="10"/>
    <n v="1400"/>
    <n v="1000"/>
    <n v="1648"/>
    <n v="3430"/>
    <n v="-1782"/>
    <n v="400"/>
    <x v="0"/>
  </r>
  <r>
    <x v="2"/>
    <n v="830"/>
    <n v="380"/>
    <n v="13.5"/>
    <n v="10"/>
    <n v="1300"/>
    <n v="950"/>
    <n v="5890"/>
    <n v="6050"/>
    <n v="-160"/>
    <n v="410"/>
    <x v="0"/>
  </r>
  <r>
    <x v="3"/>
    <n v="2000"/>
    <n v="290"/>
    <n v="16"/>
    <n v="10"/>
    <n v="1000"/>
    <n v="800"/>
    <n v="5220"/>
    <n v="4700"/>
    <n v="520"/>
    <n v="210"/>
    <x v="1"/>
  </r>
  <r>
    <x v="2"/>
    <n v="830"/>
    <n v="67"/>
    <n v="13.5"/>
    <n v="10"/>
    <n v="1300"/>
    <n v="950"/>
    <n v="1038.5"/>
    <n v="2920"/>
    <n v="-1881.5"/>
    <n v="410"/>
    <x v="0"/>
  </r>
  <r>
    <x v="2"/>
    <n v="830"/>
    <n v="236"/>
    <n v="13.5"/>
    <n v="10"/>
    <n v="1300"/>
    <n v="950"/>
    <n v="3658"/>
    <n v="4610"/>
    <n v="-952"/>
    <n v="410"/>
    <x v="0"/>
  </r>
  <r>
    <x v="7"/>
    <n v="1090"/>
    <n v="193"/>
    <n v="14"/>
    <n v="10"/>
    <n v="1400"/>
    <n v="1000"/>
    <n v="3088"/>
    <n v="4330"/>
    <n v="-1242"/>
    <n v="400"/>
    <x v="0"/>
  </r>
  <r>
    <x v="4"/>
    <n v="830"/>
    <n v="490"/>
    <n v="13"/>
    <n v="10"/>
    <n v="1300"/>
    <n v="900"/>
    <n v="7350"/>
    <n v="7100"/>
    <n v="250"/>
    <n v="435"/>
    <x v="1"/>
  </r>
  <r>
    <x v="5"/>
    <n v="1350"/>
    <n v="480"/>
    <n v="15"/>
    <n v="10"/>
    <n v="1250"/>
    <n v="920"/>
    <n v="8160"/>
    <n v="6970"/>
    <n v="1190"/>
    <n v="304"/>
    <x v="1"/>
  </r>
  <r>
    <x v="0"/>
    <n v="325"/>
    <n v="353"/>
    <n v="12"/>
    <n v="10"/>
    <n v="1100"/>
    <n v="850"/>
    <n v="4942"/>
    <n v="5480"/>
    <n v="-538"/>
    <n v="490"/>
    <x v="0"/>
  </r>
  <r>
    <x v="7"/>
    <n v="1090"/>
    <n v="125"/>
    <n v="14"/>
    <n v="10"/>
    <n v="1400"/>
    <n v="1000"/>
    <n v="2000"/>
    <n v="3650"/>
    <n v="-1650"/>
    <n v="400"/>
    <x v="0"/>
  </r>
  <r>
    <x v="5"/>
    <n v="1350"/>
    <n v="382"/>
    <n v="15"/>
    <n v="10"/>
    <n v="1250"/>
    <n v="920"/>
    <n v="6494"/>
    <n v="5990"/>
    <n v="504"/>
    <n v="304"/>
    <x v="1"/>
  </r>
  <r>
    <x v="5"/>
    <n v="1350"/>
    <n v="295"/>
    <n v="15"/>
    <n v="10"/>
    <n v="1250"/>
    <n v="920"/>
    <n v="5015"/>
    <n v="5120"/>
    <n v="-105"/>
    <n v="304"/>
    <x v="0"/>
  </r>
  <r>
    <x v="7"/>
    <n v="1090"/>
    <n v="364"/>
    <n v="14"/>
    <n v="10"/>
    <n v="1400"/>
    <n v="1000"/>
    <n v="5824"/>
    <n v="6040"/>
    <n v="-216"/>
    <n v="400"/>
    <x v="0"/>
  </r>
  <r>
    <x v="2"/>
    <n v="830"/>
    <n v="332"/>
    <n v="13.5"/>
    <n v="10"/>
    <n v="1300"/>
    <n v="950"/>
    <n v="5146"/>
    <n v="5570"/>
    <n v="-424"/>
    <n v="410"/>
    <x v="0"/>
  </r>
  <r>
    <x v="0"/>
    <n v="325"/>
    <n v="121"/>
    <n v="12"/>
    <n v="10"/>
    <n v="1100"/>
    <n v="850"/>
    <n v="1694"/>
    <n v="3160"/>
    <n v="-1466"/>
    <n v="490"/>
    <x v="0"/>
  </r>
  <r>
    <x v="0"/>
    <n v="325"/>
    <n v="240"/>
    <n v="12"/>
    <n v="10"/>
    <n v="1100"/>
    <n v="850"/>
    <n v="3360"/>
    <n v="4350"/>
    <n v="-990"/>
    <n v="490"/>
    <x v="0"/>
  </r>
  <r>
    <x v="0"/>
    <n v="325"/>
    <n v="424"/>
    <n v="12"/>
    <n v="10"/>
    <n v="1100"/>
    <n v="850"/>
    <n v="5936"/>
    <n v="6190"/>
    <n v="-254"/>
    <n v="490"/>
    <x v="0"/>
  </r>
  <r>
    <x v="4"/>
    <n v="830"/>
    <n v="112"/>
    <n v="13"/>
    <n v="10"/>
    <n v="1300"/>
    <n v="900"/>
    <n v="1680"/>
    <n v="3320"/>
    <n v="-1640"/>
    <n v="435"/>
    <x v="0"/>
  </r>
  <r>
    <x v="3"/>
    <n v="2000"/>
    <n v="429"/>
    <n v="16"/>
    <n v="10"/>
    <n v="1000"/>
    <n v="800"/>
    <n v="7722"/>
    <n v="6090"/>
    <n v="1632"/>
    <n v="210"/>
    <x v="1"/>
  </r>
  <r>
    <x v="5"/>
    <n v="1350"/>
    <n v="190"/>
    <n v="15"/>
    <n v="10"/>
    <n v="1250"/>
    <n v="920"/>
    <n v="3230"/>
    <n v="4070"/>
    <n v="-840"/>
    <n v="304"/>
    <x v="0"/>
  </r>
  <r>
    <x v="4"/>
    <n v="830"/>
    <n v="92"/>
    <n v="13"/>
    <n v="10"/>
    <n v="1300"/>
    <n v="900"/>
    <n v="1380"/>
    <n v="3120"/>
    <n v="-1740"/>
    <n v="435"/>
    <x v="0"/>
  </r>
  <r>
    <x v="6"/>
    <n v="585"/>
    <n v="112"/>
    <n v="13"/>
    <n v="10"/>
    <n v="1200"/>
    <n v="900"/>
    <n v="1680"/>
    <n v="3220"/>
    <n v="-1540"/>
    <n v="420"/>
    <x v="0"/>
  </r>
  <r>
    <x v="1"/>
    <n v="1180"/>
    <n v="425"/>
    <n v="14.5"/>
    <n v="10"/>
    <n v="1150"/>
    <n v="880"/>
    <n v="7012.5"/>
    <n v="6280"/>
    <n v="732.5"/>
    <n v="315"/>
    <x v="1"/>
  </r>
  <r>
    <x v="5"/>
    <n v="1350"/>
    <n v="57"/>
    <n v="15"/>
    <n v="10"/>
    <n v="1250"/>
    <n v="920"/>
    <n v="969"/>
    <n v="2740"/>
    <n v="-1771"/>
    <n v="304"/>
    <x v="0"/>
  </r>
  <r>
    <x v="1"/>
    <n v="1180"/>
    <n v="139"/>
    <n v="14.5"/>
    <n v="10"/>
    <n v="1150"/>
    <n v="880"/>
    <n v="2293.5"/>
    <n v="3420"/>
    <n v="-1126.5"/>
    <n v="315"/>
    <x v="0"/>
  </r>
  <r>
    <x v="3"/>
    <n v="2000"/>
    <n v="341"/>
    <n v="16"/>
    <n v="10"/>
    <n v="1000"/>
    <n v="800"/>
    <n v="6138"/>
    <n v="5210"/>
    <n v="928"/>
    <n v="210"/>
    <x v="1"/>
  </r>
  <r>
    <x v="5"/>
    <n v="1350"/>
    <n v="167"/>
    <n v="15"/>
    <n v="10"/>
    <n v="1250"/>
    <n v="920"/>
    <n v="2839"/>
    <n v="3840"/>
    <n v="-1001"/>
    <n v="304"/>
    <x v="0"/>
  </r>
  <r>
    <x v="1"/>
    <n v="1180"/>
    <n v="224"/>
    <n v="14.5"/>
    <n v="10"/>
    <n v="1150"/>
    <n v="880"/>
    <n v="3696"/>
    <n v="4270"/>
    <n v="-574"/>
    <n v="315"/>
    <x v="0"/>
  </r>
  <r>
    <x v="5"/>
    <n v="1350"/>
    <n v="150"/>
    <n v="15"/>
    <n v="10"/>
    <n v="1250"/>
    <n v="920"/>
    <n v="2550"/>
    <n v="3670"/>
    <n v="-1120"/>
    <n v="304"/>
    <x v="0"/>
  </r>
  <r>
    <x v="4"/>
    <n v="830"/>
    <n v="200"/>
    <n v="13"/>
    <n v="10"/>
    <n v="1300"/>
    <n v="900"/>
    <n v="3000"/>
    <n v="4200"/>
    <n v="-1200"/>
    <n v="435"/>
    <x v="0"/>
  </r>
  <r>
    <x v="3"/>
    <n v="2000"/>
    <n v="319"/>
    <n v="16"/>
    <n v="10"/>
    <n v="1000"/>
    <n v="800"/>
    <n v="5742"/>
    <n v="4990"/>
    <n v="752"/>
    <n v="210"/>
    <x v="1"/>
  </r>
  <r>
    <x v="7"/>
    <n v="1090"/>
    <n v="120"/>
    <n v="14"/>
    <n v="10"/>
    <n v="1400"/>
    <n v="1000"/>
    <n v="1920"/>
    <n v="3600"/>
    <n v="-1680"/>
    <n v="400"/>
    <x v="0"/>
  </r>
  <r>
    <x v="1"/>
    <n v="1180"/>
    <n v="229"/>
    <n v="14.5"/>
    <n v="10"/>
    <n v="1150"/>
    <n v="880"/>
    <n v="3778.5"/>
    <n v="4320"/>
    <n v="-541.5"/>
    <n v="315"/>
    <x v="0"/>
  </r>
  <r>
    <x v="5"/>
    <n v="1350"/>
    <n v="430"/>
    <n v="15"/>
    <n v="10"/>
    <n v="1250"/>
    <n v="920"/>
    <n v="7310"/>
    <n v="6470"/>
    <n v="840"/>
    <n v="304"/>
    <x v="1"/>
  </r>
  <r>
    <x v="1"/>
    <n v="1180"/>
    <n v="334"/>
    <n v="14.5"/>
    <n v="10"/>
    <n v="1150"/>
    <n v="880"/>
    <n v="5511"/>
    <n v="5370"/>
    <n v="141"/>
    <n v="315"/>
    <x v="1"/>
  </r>
  <r>
    <x v="2"/>
    <n v="830"/>
    <n v="448"/>
    <n v="13.5"/>
    <n v="10"/>
    <n v="1300"/>
    <n v="950"/>
    <n v="6944"/>
    <n v="6730"/>
    <n v="214"/>
    <n v="410"/>
    <x v="1"/>
  </r>
  <r>
    <x v="5"/>
    <n v="1350"/>
    <n v="480"/>
    <n v="15"/>
    <n v="10"/>
    <n v="1250"/>
    <n v="920"/>
    <n v="8160"/>
    <n v="6970"/>
    <n v="1190"/>
    <n v="304"/>
    <x v="1"/>
  </r>
  <r>
    <x v="4"/>
    <n v="830"/>
    <n v="485"/>
    <n v="13"/>
    <n v="10"/>
    <n v="1300"/>
    <n v="900"/>
    <n v="7275"/>
    <n v="7050"/>
    <n v="225"/>
    <n v="435"/>
    <x v="1"/>
  </r>
  <r>
    <x v="2"/>
    <n v="830"/>
    <n v="155"/>
    <n v="13.5"/>
    <n v="10"/>
    <n v="1300"/>
    <n v="950"/>
    <n v="2402.5"/>
    <n v="3800"/>
    <n v="-1397.5"/>
    <n v="410"/>
    <x v="0"/>
  </r>
  <r>
    <x v="1"/>
    <n v="1180"/>
    <n v="113"/>
    <n v="14.5"/>
    <n v="10"/>
    <n v="1150"/>
    <n v="880"/>
    <n v="1864.5"/>
    <n v="3160"/>
    <n v="-1295.5"/>
    <n v="315"/>
    <x v="0"/>
  </r>
  <r>
    <x v="1"/>
    <n v="1180"/>
    <n v="76"/>
    <n v="14.5"/>
    <n v="10"/>
    <n v="1150"/>
    <n v="880"/>
    <n v="1254"/>
    <n v="2790"/>
    <n v="-1536"/>
    <n v="315"/>
    <x v="0"/>
  </r>
  <r>
    <x v="0"/>
    <n v="325"/>
    <n v="334"/>
    <n v="12"/>
    <n v="10"/>
    <n v="1100"/>
    <n v="850"/>
    <n v="4676"/>
    <n v="5290"/>
    <n v="-614"/>
    <n v="490"/>
    <x v="0"/>
  </r>
  <r>
    <x v="5"/>
    <n v="1350"/>
    <n v="330"/>
    <n v="15"/>
    <n v="10"/>
    <n v="1250"/>
    <n v="920"/>
    <n v="5610"/>
    <n v="5470"/>
    <n v="140"/>
    <n v="304"/>
    <x v="1"/>
  </r>
  <r>
    <x v="4"/>
    <n v="830"/>
    <n v="368"/>
    <n v="13"/>
    <n v="10"/>
    <n v="1300"/>
    <n v="900"/>
    <n v="5520"/>
    <n v="5880"/>
    <n v="-360"/>
    <n v="435"/>
    <x v="0"/>
  </r>
  <r>
    <x v="5"/>
    <n v="1350"/>
    <n v="435"/>
    <n v="15"/>
    <n v="10"/>
    <n v="1250"/>
    <n v="920"/>
    <n v="7395"/>
    <n v="6520"/>
    <n v="875"/>
    <n v="304"/>
    <x v="1"/>
  </r>
  <r>
    <x v="4"/>
    <n v="830"/>
    <n v="273"/>
    <n v="13"/>
    <n v="10"/>
    <n v="1300"/>
    <n v="900"/>
    <n v="4095"/>
    <n v="4930"/>
    <n v="-835"/>
    <n v="435"/>
    <x v="0"/>
  </r>
  <r>
    <x v="3"/>
    <n v="2000"/>
    <n v="195"/>
    <n v="16"/>
    <n v="10"/>
    <n v="1000"/>
    <n v="800"/>
    <n v="3510"/>
    <n v="3750"/>
    <n v="-240"/>
    <n v="210"/>
    <x v="0"/>
  </r>
  <r>
    <x v="1"/>
    <n v="1180"/>
    <n v="487"/>
    <n v="14.5"/>
    <n v="10"/>
    <n v="1150"/>
    <n v="880"/>
    <n v="8035.5"/>
    <n v="6900"/>
    <n v="1135.5"/>
    <n v="315"/>
    <x v="1"/>
  </r>
  <r>
    <x v="5"/>
    <n v="1350"/>
    <n v="79"/>
    <n v="15"/>
    <n v="10"/>
    <n v="1250"/>
    <n v="920"/>
    <n v="1343"/>
    <n v="2960"/>
    <n v="-1617"/>
    <n v="304"/>
    <x v="0"/>
  </r>
  <r>
    <x v="1"/>
    <n v="1180"/>
    <n v="324"/>
    <n v="14.5"/>
    <n v="10"/>
    <n v="1150"/>
    <n v="880"/>
    <n v="5346"/>
    <n v="5270"/>
    <n v="76"/>
    <n v="315"/>
    <x v="1"/>
  </r>
  <r>
    <x v="0"/>
    <n v="325"/>
    <n v="83"/>
    <n v="12"/>
    <n v="10"/>
    <n v="1100"/>
    <n v="850"/>
    <n v="1162"/>
    <n v="2780"/>
    <n v="-1618"/>
    <n v="490"/>
    <x v="0"/>
  </r>
  <r>
    <x v="1"/>
    <n v="1180"/>
    <n v="476"/>
    <n v="14.5"/>
    <n v="10"/>
    <n v="1150"/>
    <n v="880"/>
    <n v="7854"/>
    <n v="6790"/>
    <n v="1064"/>
    <n v="315"/>
    <x v="1"/>
  </r>
  <r>
    <x v="4"/>
    <n v="830"/>
    <n v="423"/>
    <n v="13"/>
    <n v="10"/>
    <n v="1300"/>
    <n v="900"/>
    <n v="6345"/>
    <n v="6430"/>
    <n v="-85"/>
    <n v="435"/>
    <x v="0"/>
  </r>
  <r>
    <x v="1"/>
    <n v="1180"/>
    <n v="405"/>
    <n v="14.5"/>
    <n v="10"/>
    <n v="1150"/>
    <n v="880"/>
    <n v="6682.5"/>
    <n v="6080"/>
    <n v="602.5"/>
    <n v="315"/>
    <x v="1"/>
  </r>
  <r>
    <x v="4"/>
    <n v="830"/>
    <n v="229"/>
    <n v="13"/>
    <n v="10"/>
    <n v="1300"/>
    <n v="900"/>
    <n v="3435"/>
    <n v="4490"/>
    <n v="-1055"/>
    <n v="435"/>
    <x v="0"/>
  </r>
  <r>
    <x v="5"/>
    <n v="1350"/>
    <n v="416"/>
    <n v="15"/>
    <n v="10"/>
    <n v="1250"/>
    <n v="920"/>
    <n v="7072"/>
    <n v="6330"/>
    <n v="742"/>
    <n v="304"/>
    <x v="1"/>
  </r>
  <r>
    <x v="5"/>
    <n v="1350"/>
    <n v="378"/>
    <n v="15"/>
    <n v="10"/>
    <n v="1250"/>
    <n v="920"/>
    <n v="6426"/>
    <n v="5950"/>
    <n v="476"/>
    <n v="304"/>
    <x v="1"/>
  </r>
  <r>
    <x v="0"/>
    <n v="325"/>
    <n v="452"/>
    <n v="12"/>
    <n v="10"/>
    <n v="1100"/>
    <n v="850"/>
    <n v="6328"/>
    <n v="6470"/>
    <n v="-142"/>
    <n v="490"/>
    <x v="0"/>
  </r>
  <r>
    <x v="4"/>
    <n v="830"/>
    <n v="119"/>
    <n v="13"/>
    <n v="10"/>
    <n v="1300"/>
    <n v="900"/>
    <n v="1785"/>
    <n v="3390"/>
    <n v="-1605"/>
    <n v="435"/>
    <x v="0"/>
  </r>
  <r>
    <x v="5"/>
    <n v="1350"/>
    <n v="288"/>
    <n v="15"/>
    <n v="10"/>
    <n v="1250"/>
    <n v="920"/>
    <n v="4896"/>
    <n v="5050"/>
    <n v="-154"/>
    <n v="304"/>
    <x v="0"/>
  </r>
  <r>
    <x v="0"/>
    <n v="325"/>
    <n v="490"/>
    <n v="12"/>
    <n v="10"/>
    <n v="1100"/>
    <n v="850"/>
    <n v="6860"/>
    <n v="6850"/>
    <n v="10"/>
    <n v="490"/>
    <x v="0"/>
  </r>
  <r>
    <x v="5"/>
    <n v="1350"/>
    <n v="58"/>
    <n v="15"/>
    <n v="10"/>
    <n v="1250"/>
    <n v="920"/>
    <n v="986"/>
    <n v="2750"/>
    <n v="-1764"/>
    <n v="304"/>
    <x v="0"/>
  </r>
  <r>
    <x v="3"/>
    <n v="2000"/>
    <n v="437"/>
    <n v="16"/>
    <n v="10"/>
    <n v="1000"/>
    <n v="800"/>
    <n v="7866"/>
    <n v="6170"/>
    <n v="1696"/>
    <n v="210"/>
    <x v="1"/>
  </r>
  <r>
    <x v="7"/>
    <n v="1090"/>
    <n v="387"/>
    <n v="14"/>
    <n v="10"/>
    <n v="1400"/>
    <n v="1000"/>
    <n v="6192"/>
    <n v="6270"/>
    <n v="-78"/>
    <n v="400"/>
    <x v="0"/>
  </r>
  <r>
    <x v="1"/>
    <n v="1180"/>
    <n v="453"/>
    <n v="14.5"/>
    <n v="10"/>
    <n v="1150"/>
    <n v="880"/>
    <n v="7474.5"/>
    <n v="6560"/>
    <n v="914.5"/>
    <n v="315"/>
    <x v="1"/>
  </r>
  <r>
    <x v="0"/>
    <n v="325"/>
    <n v="175"/>
    <n v="12"/>
    <n v="10"/>
    <n v="1100"/>
    <n v="850"/>
    <n v="2450"/>
    <n v="3700"/>
    <n v="-1250"/>
    <n v="490"/>
    <x v="0"/>
  </r>
  <r>
    <x v="2"/>
    <n v="830"/>
    <n v="214"/>
    <n v="13.5"/>
    <n v="10"/>
    <n v="1300"/>
    <n v="950"/>
    <n v="3317"/>
    <n v="4390"/>
    <n v="-1073"/>
    <n v="410"/>
    <x v="0"/>
  </r>
  <r>
    <x v="4"/>
    <n v="830"/>
    <n v="491"/>
    <n v="13"/>
    <n v="10"/>
    <n v="1300"/>
    <n v="900"/>
    <n v="7365"/>
    <n v="7110"/>
    <n v="255"/>
    <n v="435"/>
    <x v="1"/>
  </r>
  <r>
    <x v="5"/>
    <n v="1350"/>
    <n v="349"/>
    <n v="15"/>
    <n v="10"/>
    <n v="1250"/>
    <n v="920"/>
    <n v="5933"/>
    <n v="5660"/>
    <n v="273"/>
    <n v="304"/>
    <x v="1"/>
  </r>
  <r>
    <x v="7"/>
    <n v="1090"/>
    <n v="126"/>
    <n v="14"/>
    <n v="10"/>
    <n v="1400"/>
    <n v="1000"/>
    <n v="2016"/>
    <n v="3660"/>
    <n v="-1644"/>
    <n v="400"/>
    <x v="0"/>
  </r>
  <r>
    <x v="7"/>
    <n v="1090"/>
    <n v="186"/>
    <n v="14"/>
    <n v="10"/>
    <n v="1400"/>
    <n v="1000"/>
    <n v="2976"/>
    <n v="4260"/>
    <n v="-1284"/>
    <n v="400"/>
    <x v="0"/>
  </r>
  <r>
    <x v="7"/>
    <n v="1090"/>
    <n v="144"/>
    <n v="14"/>
    <n v="10"/>
    <n v="1400"/>
    <n v="1000"/>
    <n v="2304"/>
    <n v="3840"/>
    <n v="-1536"/>
    <n v="400"/>
    <x v="0"/>
  </r>
  <r>
    <x v="0"/>
    <n v="325"/>
    <n v="117"/>
    <n v="12"/>
    <n v="10"/>
    <n v="1100"/>
    <n v="850"/>
    <n v="1638"/>
    <n v="3120"/>
    <n v="-1482"/>
    <n v="490"/>
    <x v="0"/>
  </r>
  <r>
    <x v="2"/>
    <n v="830"/>
    <n v="208"/>
    <n v="13.5"/>
    <n v="10"/>
    <n v="1300"/>
    <n v="950"/>
    <n v="3224"/>
    <n v="4330"/>
    <n v="-1106"/>
    <n v="410"/>
    <x v="0"/>
  </r>
  <r>
    <x v="3"/>
    <n v="2000"/>
    <n v="212"/>
    <n v="16"/>
    <n v="10"/>
    <n v="1000"/>
    <n v="800"/>
    <n v="3816"/>
    <n v="3920"/>
    <n v="-104"/>
    <n v="210"/>
    <x v="1"/>
  </r>
  <r>
    <x v="6"/>
    <n v="585"/>
    <n v="390"/>
    <n v="13"/>
    <n v="10"/>
    <n v="1200"/>
    <n v="900"/>
    <n v="5850"/>
    <n v="6000"/>
    <n v="-150"/>
    <n v="420"/>
    <x v="0"/>
  </r>
  <r>
    <x v="1"/>
    <n v="1180"/>
    <n v="464"/>
    <n v="14.5"/>
    <n v="10"/>
    <n v="1150"/>
    <n v="880"/>
    <n v="7656"/>
    <n v="6670"/>
    <n v="986"/>
    <n v="315"/>
    <x v="1"/>
  </r>
  <r>
    <x v="2"/>
    <n v="830"/>
    <n v="144"/>
    <n v="13.5"/>
    <n v="10"/>
    <n v="1300"/>
    <n v="950"/>
    <n v="2232"/>
    <n v="3690"/>
    <n v="-1458"/>
    <n v="410"/>
    <x v="0"/>
  </r>
  <r>
    <x v="1"/>
    <n v="1180"/>
    <n v="337"/>
    <n v="14.5"/>
    <n v="10"/>
    <n v="1150"/>
    <n v="880"/>
    <n v="5560.5"/>
    <n v="5400"/>
    <n v="160.5"/>
    <n v="315"/>
    <x v="1"/>
  </r>
  <r>
    <x v="7"/>
    <n v="1090"/>
    <n v="236"/>
    <n v="14"/>
    <n v="10"/>
    <n v="1400"/>
    <n v="1000"/>
    <n v="3776"/>
    <n v="4760"/>
    <n v="-984"/>
    <n v="400"/>
    <x v="0"/>
  </r>
  <r>
    <x v="5"/>
    <n v="1350"/>
    <n v="187"/>
    <n v="15"/>
    <n v="10"/>
    <n v="1250"/>
    <n v="920"/>
    <n v="3179"/>
    <n v="4040"/>
    <n v="-861"/>
    <n v="304"/>
    <x v="0"/>
  </r>
  <r>
    <x v="7"/>
    <n v="1090"/>
    <n v="243"/>
    <n v="14"/>
    <n v="10"/>
    <n v="1400"/>
    <n v="1000"/>
    <n v="3888"/>
    <n v="4830"/>
    <n v="-942"/>
    <n v="400"/>
    <x v="0"/>
  </r>
  <r>
    <x v="5"/>
    <n v="1350"/>
    <n v="322"/>
    <n v="15"/>
    <n v="10"/>
    <n v="1250"/>
    <n v="920"/>
    <n v="5474"/>
    <n v="5390"/>
    <n v="84"/>
    <n v="304"/>
    <x v="1"/>
  </r>
  <r>
    <x v="3"/>
    <n v="2000"/>
    <n v="193"/>
    <n v="16"/>
    <n v="10"/>
    <n v="1000"/>
    <n v="800"/>
    <n v="3474"/>
    <n v="3730"/>
    <n v="-256"/>
    <n v="210"/>
    <x v="0"/>
  </r>
  <r>
    <x v="3"/>
    <n v="2000"/>
    <n v="351"/>
    <n v="16"/>
    <n v="10"/>
    <n v="1000"/>
    <n v="800"/>
    <n v="6318"/>
    <n v="5310"/>
    <n v="1008"/>
    <n v="210"/>
    <x v="1"/>
  </r>
  <r>
    <x v="0"/>
    <n v="325"/>
    <n v="294"/>
    <n v="12"/>
    <n v="10"/>
    <n v="1100"/>
    <n v="850"/>
    <n v="4116"/>
    <n v="4890"/>
    <n v="-774"/>
    <n v="490"/>
    <x v="0"/>
  </r>
  <r>
    <x v="0"/>
    <n v="325"/>
    <n v="156"/>
    <n v="12"/>
    <n v="10"/>
    <n v="1100"/>
    <n v="850"/>
    <n v="2184"/>
    <n v="3510"/>
    <n v="-1326"/>
    <n v="490"/>
    <x v="0"/>
  </r>
  <r>
    <x v="3"/>
    <n v="2000"/>
    <n v="178"/>
    <n v="16"/>
    <n v="10"/>
    <n v="1000"/>
    <n v="800"/>
    <n v="3204"/>
    <n v="3580"/>
    <n v="-376"/>
    <n v="210"/>
    <x v="0"/>
  </r>
  <r>
    <x v="2"/>
    <n v="830"/>
    <n v="424"/>
    <n v="13.5"/>
    <n v="10"/>
    <n v="1300"/>
    <n v="950"/>
    <n v="6572"/>
    <n v="6490"/>
    <n v="82"/>
    <n v="410"/>
    <x v="1"/>
  </r>
  <r>
    <x v="1"/>
    <n v="1180"/>
    <n v="53"/>
    <n v="14.5"/>
    <n v="10"/>
    <n v="1150"/>
    <n v="880"/>
    <n v="874.5"/>
    <n v="2560"/>
    <n v="-1685.5"/>
    <n v="315"/>
    <x v="0"/>
  </r>
  <r>
    <x v="0"/>
    <n v="325"/>
    <n v="459"/>
    <n v="12"/>
    <n v="10"/>
    <n v="1100"/>
    <n v="850"/>
    <n v="6426"/>
    <n v="6540"/>
    <n v="-114"/>
    <n v="490"/>
    <x v="0"/>
  </r>
  <r>
    <x v="0"/>
    <n v="325"/>
    <n v="355"/>
    <n v="12"/>
    <n v="10"/>
    <n v="1100"/>
    <n v="850"/>
    <n v="4970"/>
    <n v="5500"/>
    <n v="-530"/>
    <n v="490"/>
    <x v="0"/>
  </r>
  <r>
    <x v="5"/>
    <n v="1350"/>
    <n v="144"/>
    <n v="15"/>
    <n v="10"/>
    <n v="1250"/>
    <n v="920"/>
    <n v="2448"/>
    <n v="3610"/>
    <n v="-1162"/>
    <n v="304"/>
    <x v="0"/>
  </r>
  <r>
    <x v="6"/>
    <n v="585"/>
    <n v="274"/>
    <n v="13"/>
    <n v="10"/>
    <n v="1200"/>
    <n v="900"/>
    <n v="4110"/>
    <n v="4840"/>
    <n v="-730"/>
    <n v="420"/>
    <x v="0"/>
  </r>
  <r>
    <x v="2"/>
    <n v="830"/>
    <n v="397"/>
    <n v="13.5"/>
    <n v="10"/>
    <n v="1300"/>
    <n v="950"/>
    <n v="6153.5"/>
    <n v="6220"/>
    <n v="-66.5"/>
    <n v="410"/>
    <x v="0"/>
  </r>
  <r>
    <x v="3"/>
    <n v="2000"/>
    <n v="370"/>
    <n v="16"/>
    <n v="10"/>
    <n v="1000"/>
    <n v="800"/>
    <n v="6660"/>
    <n v="5500"/>
    <n v="1160"/>
    <n v="210"/>
    <x v="1"/>
  </r>
  <r>
    <x v="0"/>
    <n v="325"/>
    <n v="230"/>
    <n v="12"/>
    <n v="10"/>
    <n v="1100"/>
    <n v="850"/>
    <n v="3220"/>
    <n v="4250"/>
    <n v="-1030"/>
    <n v="490"/>
    <x v="0"/>
  </r>
  <r>
    <x v="7"/>
    <n v="1090"/>
    <n v="248"/>
    <n v="14"/>
    <n v="10"/>
    <n v="1400"/>
    <n v="1000"/>
    <n v="3968"/>
    <n v="4880"/>
    <n v="-912"/>
    <n v="400"/>
    <x v="0"/>
  </r>
  <r>
    <x v="7"/>
    <n v="1090"/>
    <n v="155"/>
    <n v="14"/>
    <n v="10"/>
    <n v="1400"/>
    <n v="1000"/>
    <n v="2480"/>
    <n v="3950"/>
    <n v="-1470"/>
    <n v="400"/>
    <x v="0"/>
  </r>
  <r>
    <x v="3"/>
    <n v="2000"/>
    <n v="309"/>
    <n v="16"/>
    <n v="10"/>
    <n v="1000"/>
    <n v="800"/>
    <n v="5562"/>
    <n v="4890"/>
    <n v="672"/>
    <n v="210"/>
    <x v="1"/>
  </r>
  <r>
    <x v="5"/>
    <n v="1350"/>
    <n v="68"/>
    <n v="15"/>
    <n v="10"/>
    <n v="1250"/>
    <n v="920"/>
    <n v="1156"/>
    <n v="2850"/>
    <n v="-1694"/>
    <n v="304"/>
    <x v="0"/>
  </r>
  <r>
    <x v="7"/>
    <n v="1090"/>
    <n v="345"/>
    <n v="14"/>
    <n v="10"/>
    <n v="1400"/>
    <n v="1000"/>
    <n v="5520"/>
    <n v="5850"/>
    <n v="-330"/>
    <n v="400"/>
    <x v="0"/>
  </r>
  <r>
    <x v="7"/>
    <n v="1090"/>
    <n v="220"/>
    <n v="14"/>
    <n v="10"/>
    <n v="1400"/>
    <n v="1000"/>
    <n v="3520"/>
    <n v="4600"/>
    <n v="-1080"/>
    <n v="400"/>
    <x v="0"/>
  </r>
  <r>
    <x v="2"/>
    <n v="830"/>
    <n v="244"/>
    <n v="13.5"/>
    <n v="10"/>
    <n v="1300"/>
    <n v="950"/>
    <n v="3782"/>
    <n v="4690"/>
    <n v="-908"/>
    <n v="410"/>
    <x v="0"/>
  </r>
  <r>
    <x v="5"/>
    <n v="1350"/>
    <n v="244"/>
    <n v="15"/>
    <n v="10"/>
    <n v="1250"/>
    <n v="920"/>
    <n v="4148"/>
    <n v="4610"/>
    <n v="-462"/>
    <n v="304"/>
    <x v="0"/>
  </r>
  <r>
    <x v="7"/>
    <n v="1090"/>
    <n v="332"/>
    <n v="14"/>
    <n v="10"/>
    <n v="1400"/>
    <n v="1000"/>
    <n v="5312"/>
    <n v="5720"/>
    <n v="-408"/>
    <n v="400"/>
    <x v="0"/>
  </r>
  <r>
    <x v="6"/>
    <n v="585"/>
    <n v="231"/>
    <n v="13"/>
    <n v="10"/>
    <n v="1200"/>
    <n v="900"/>
    <n v="3465"/>
    <n v="4410"/>
    <n v="-945"/>
    <n v="420"/>
    <x v="0"/>
  </r>
  <r>
    <x v="7"/>
    <n v="1090"/>
    <n v="354"/>
    <n v="14"/>
    <n v="10"/>
    <n v="1400"/>
    <n v="1000"/>
    <n v="5664"/>
    <n v="5940"/>
    <n v="-276"/>
    <n v="400"/>
    <x v="0"/>
  </r>
  <r>
    <x v="3"/>
    <n v="2000"/>
    <n v="435"/>
    <n v="16"/>
    <n v="10"/>
    <n v="1000"/>
    <n v="800"/>
    <n v="7830"/>
    <n v="6150"/>
    <n v="1680"/>
    <n v="210"/>
    <x v="1"/>
  </r>
  <r>
    <x v="5"/>
    <n v="1350"/>
    <n v="231"/>
    <n v="15"/>
    <n v="10"/>
    <n v="1250"/>
    <n v="920"/>
    <n v="3927"/>
    <n v="4480"/>
    <n v="-553"/>
    <n v="304"/>
    <x v="0"/>
  </r>
  <r>
    <x v="4"/>
    <n v="830"/>
    <n v="133"/>
    <n v="13"/>
    <n v="10"/>
    <n v="1300"/>
    <n v="900"/>
    <n v="1995"/>
    <n v="3530"/>
    <n v="-1535"/>
    <n v="435"/>
    <x v="0"/>
  </r>
  <r>
    <x v="4"/>
    <n v="830"/>
    <n v="333"/>
    <n v="13"/>
    <n v="10"/>
    <n v="1300"/>
    <n v="900"/>
    <n v="4995"/>
    <n v="5530"/>
    <n v="-535"/>
    <n v="435"/>
    <x v="0"/>
  </r>
  <r>
    <x v="6"/>
    <n v="585"/>
    <n v="145"/>
    <n v="13"/>
    <n v="10"/>
    <n v="1200"/>
    <n v="900"/>
    <n v="2175"/>
    <n v="3550"/>
    <n v="-1375"/>
    <n v="420"/>
    <x v="0"/>
  </r>
  <r>
    <x v="1"/>
    <n v="1180"/>
    <n v="315"/>
    <n v="14.5"/>
    <n v="10"/>
    <n v="1150"/>
    <n v="880"/>
    <n v="5197.5"/>
    <n v="5180"/>
    <n v="17.5"/>
    <n v="315"/>
    <x v="0"/>
  </r>
  <r>
    <x v="5"/>
    <n v="1350"/>
    <n v="347"/>
    <n v="15"/>
    <n v="10"/>
    <n v="1250"/>
    <n v="920"/>
    <n v="5899"/>
    <n v="5640"/>
    <n v="259"/>
    <n v="304"/>
    <x v="1"/>
  </r>
  <r>
    <x v="3"/>
    <n v="2000"/>
    <n v="274"/>
    <n v="16"/>
    <n v="10"/>
    <n v="1000"/>
    <n v="800"/>
    <n v="4932"/>
    <n v="4540"/>
    <n v="392"/>
    <n v="210"/>
    <x v="1"/>
  </r>
  <r>
    <x v="1"/>
    <n v="1180"/>
    <n v="410"/>
    <n v="14.5"/>
    <n v="10"/>
    <n v="1150"/>
    <n v="880"/>
    <n v="6765"/>
    <n v="6130"/>
    <n v="635"/>
    <n v="315"/>
    <x v="1"/>
  </r>
  <r>
    <x v="4"/>
    <n v="830"/>
    <n v="91"/>
    <n v="13"/>
    <n v="10"/>
    <n v="1300"/>
    <n v="900"/>
    <n v="1365"/>
    <n v="3110"/>
    <n v="-1745"/>
    <n v="435"/>
    <x v="0"/>
  </r>
  <r>
    <x v="0"/>
    <n v="325"/>
    <n v="470"/>
    <n v="12"/>
    <n v="10"/>
    <n v="1100"/>
    <n v="850"/>
    <n v="6580"/>
    <n v="6650"/>
    <n v="-70"/>
    <n v="490"/>
    <x v="0"/>
  </r>
  <r>
    <x v="4"/>
    <n v="830"/>
    <n v="257"/>
    <n v="13"/>
    <n v="10"/>
    <n v="1300"/>
    <n v="900"/>
    <n v="3855"/>
    <n v="4770"/>
    <n v="-915"/>
    <n v="435"/>
    <x v="0"/>
  </r>
  <r>
    <x v="1"/>
    <n v="1180"/>
    <n v="71"/>
    <n v="14.5"/>
    <n v="10"/>
    <n v="1150"/>
    <n v="880"/>
    <n v="1171.5"/>
    <n v="2740"/>
    <n v="-1568.5"/>
    <n v="315"/>
    <x v="0"/>
  </r>
  <r>
    <x v="6"/>
    <n v="585"/>
    <n v="291"/>
    <n v="13"/>
    <n v="10"/>
    <n v="1200"/>
    <n v="900"/>
    <n v="4365"/>
    <n v="5010"/>
    <n v="-645"/>
    <n v="420"/>
    <x v="0"/>
  </r>
  <r>
    <x v="2"/>
    <n v="830"/>
    <n v="332"/>
    <n v="13.5"/>
    <n v="10"/>
    <n v="1300"/>
    <n v="950"/>
    <n v="5146"/>
    <n v="5570"/>
    <n v="-424"/>
    <n v="410"/>
    <x v="0"/>
  </r>
  <r>
    <x v="6"/>
    <n v="585"/>
    <n v="385"/>
    <n v="13"/>
    <n v="10"/>
    <n v="1200"/>
    <n v="900"/>
    <n v="5775"/>
    <n v="5950"/>
    <n v="-175"/>
    <n v="420"/>
    <x v="0"/>
  </r>
  <r>
    <x v="7"/>
    <n v="1090"/>
    <n v="209"/>
    <n v="14"/>
    <n v="10"/>
    <n v="1400"/>
    <n v="1000"/>
    <n v="3344"/>
    <n v="4490"/>
    <n v="-1146"/>
    <n v="400"/>
    <x v="0"/>
  </r>
  <r>
    <x v="7"/>
    <n v="1090"/>
    <n v="138"/>
    <n v="14"/>
    <n v="10"/>
    <n v="1400"/>
    <n v="1000"/>
    <n v="2208"/>
    <n v="3780"/>
    <n v="-1572"/>
    <n v="400"/>
    <x v="0"/>
  </r>
  <r>
    <x v="7"/>
    <n v="1090"/>
    <n v="61"/>
    <n v="14"/>
    <n v="10"/>
    <n v="1400"/>
    <n v="1000"/>
    <n v="976"/>
    <n v="3010"/>
    <n v="-2034"/>
    <n v="400"/>
    <x v="0"/>
  </r>
  <r>
    <x v="3"/>
    <n v="2000"/>
    <n v="122"/>
    <n v="16"/>
    <n v="10"/>
    <n v="1000"/>
    <n v="800"/>
    <n v="2196"/>
    <n v="3020"/>
    <n v="-824"/>
    <n v="210"/>
    <x v="0"/>
  </r>
  <r>
    <x v="5"/>
    <n v="1350"/>
    <n v="395"/>
    <n v="15"/>
    <n v="10"/>
    <n v="1250"/>
    <n v="920"/>
    <n v="6715"/>
    <n v="6120"/>
    <n v="595"/>
    <n v="304"/>
    <x v="1"/>
  </r>
  <r>
    <x v="6"/>
    <n v="585"/>
    <n v="59"/>
    <n v="13"/>
    <n v="10"/>
    <n v="1200"/>
    <n v="900"/>
    <n v="885"/>
    <n v="2690"/>
    <n v="-1805"/>
    <n v="420"/>
    <x v="0"/>
  </r>
  <r>
    <x v="3"/>
    <n v="2000"/>
    <n v="275"/>
    <n v="16"/>
    <n v="10"/>
    <n v="1000"/>
    <n v="800"/>
    <n v="4950"/>
    <n v="4550"/>
    <n v="400"/>
    <n v="210"/>
    <x v="1"/>
  </r>
  <r>
    <x v="3"/>
    <n v="2000"/>
    <n v="325"/>
    <n v="16"/>
    <n v="10"/>
    <n v="1000"/>
    <n v="800"/>
    <n v="5850"/>
    <n v="5050"/>
    <n v="800"/>
    <n v="210"/>
    <x v="1"/>
  </r>
  <r>
    <x v="0"/>
    <n v="325"/>
    <n v="109"/>
    <n v="12"/>
    <n v="10"/>
    <n v="1100"/>
    <n v="850"/>
    <n v="1526"/>
    <n v="3040"/>
    <n v="-1514"/>
    <n v="490"/>
    <x v="0"/>
  </r>
  <r>
    <x v="7"/>
    <n v="1090"/>
    <n v="370"/>
    <n v="14"/>
    <n v="10"/>
    <n v="1400"/>
    <n v="1000"/>
    <n v="5920"/>
    <n v="6100"/>
    <n v="-180"/>
    <n v="400"/>
    <x v="0"/>
  </r>
  <r>
    <x v="2"/>
    <n v="830"/>
    <n v="173"/>
    <n v="13.5"/>
    <n v="10"/>
    <n v="1300"/>
    <n v="950"/>
    <n v="2681.5"/>
    <n v="3980"/>
    <n v="-1298.5"/>
    <n v="410"/>
    <x v="0"/>
  </r>
  <r>
    <x v="5"/>
    <n v="1350"/>
    <n v="457"/>
    <n v="15"/>
    <n v="10"/>
    <n v="1250"/>
    <n v="920"/>
    <n v="7769"/>
    <n v="6740"/>
    <n v="1029"/>
    <n v="304"/>
    <x v="1"/>
  </r>
  <r>
    <x v="4"/>
    <n v="830"/>
    <n v="460"/>
    <n v="13"/>
    <n v="10"/>
    <n v="1300"/>
    <n v="900"/>
    <n v="6900"/>
    <n v="6800"/>
    <n v="100"/>
    <n v="435"/>
    <x v="1"/>
  </r>
  <r>
    <x v="7"/>
    <n v="1090"/>
    <n v="208"/>
    <n v="14"/>
    <n v="10"/>
    <n v="1400"/>
    <n v="1000"/>
    <n v="3328"/>
    <n v="4480"/>
    <n v="-1152"/>
    <n v="400"/>
    <x v="0"/>
  </r>
  <r>
    <x v="6"/>
    <n v="585"/>
    <n v="127"/>
    <n v="13"/>
    <n v="10"/>
    <n v="1200"/>
    <n v="900"/>
    <n v="1905"/>
    <n v="3370"/>
    <n v="-1465"/>
    <n v="420"/>
    <x v="0"/>
  </r>
  <r>
    <x v="7"/>
    <n v="1090"/>
    <n v="334"/>
    <n v="14"/>
    <n v="10"/>
    <n v="1400"/>
    <n v="1000"/>
    <n v="5344"/>
    <n v="5740"/>
    <n v="-396"/>
    <n v="400"/>
    <x v="0"/>
  </r>
  <r>
    <x v="0"/>
    <n v="325"/>
    <n v="61"/>
    <n v="12"/>
    <n v="10"/>
    <n v="1100"/>
    <n v="850"/>
    <n v="854"/>
    <n v="2560"/>
    <n v="-1706"/>
    <n v="490"/>
    <x v="0"/>
  </r>
  <r>
    <x v="1"/>
    <n v="1180"/>
    <n v="205"/>
    <n v="14.5"/>
    <n v="10"/>
    <n v="1150"/>
    <n v="880"/>
    <n v="3382.5"/>
    <n v="4080"/>
    <n v="-697.5"/>
    <n v="315"/>
    <x v="0"/>
  </r>
  <r>
    <x v="5"/>
    <n v="1350"/>
    <n v="174"/>
    <n v="15"/>
    <n v="10"/>
    <n v="1250"/>
    <n v="920"/>
    <n v="2958"/>
    <n v="3910"/>
    <n v="-952"/>
    <n v="304"/>
    <x v="0"/>
  </r>
  <r>
    <x v="0"/>
    <n v="325"/>
    <n v="329"/>
    <n v="12"/>
    <n v="10"/>
    <n v="1100"/>
    <n v="850"/>
    <n v="4606"/>
    <n v="5240"/>
    <n v="-634"/>
    <n v="490"/>
    <x v="0"/>
  </r>
  <r>
    <x v="1"/>
    <n v="1180"/>
    <n v="443"/>
    <n v="14.5"/>
    <n v="10"/>
    <n v="1150"/>
    <n v="880"/>
    <n v="7309.5"/>
    <n v="6460"/>
    <n v="849.5"/>
    <n v="315"/>
    <x v="1"/>
  </r>
  <r>
    <x v="4"/>
    <n v="830"/>
    <n v="383"/>
    <n v="13"/>
    <n v="10"/>
    <n v="1300"/>
    <n v="900"/>
    <n v="5745"/>
    <n v="6030"/>
    <n v="-285"/>
    <n v="435"/>
    <x v="0"/>
  </r>
  <r>
    <x v="1"/>
    <n v="1180"/>
    <n v="195"/>
    <n v="14.5"/>
    <n v="10"/>
    <n v="1150"/>
    <n v="880"/>
    <n v="3217.5"/>
    <n v="3980"/>
    <n v="-762.5"/>
    <n v="315"/>
    <x v="0"/>
  </r>
  <r>
    <x v="3"/>
    <n v="2000"/>
    <n v="447"/>
    <n v="16"/>
    <n v="10"/>
    <n v="1000"/>
    <n v="800"/>
    <n v="8046"/>
    <n v="6270"/>
    <n v="1776"/>
    <n v="210"/>
    <x v="1"/>
  </r>
  <r>
    <x v="7"/>
    <n v="1090"/>
    <n v="177"/>
    <n v="14"/>
    <n v="10"/>
    <n v="1400"/>
    <n v="1000"/>
    <n v="2832"/>
    <n v="4170"/>
    <n v="-1338"/>
    <n v="400"/>
    <x v="0"/>
  </r>
  <r>
    <x v="7"/>
    <n v="1090"/>
    <n v="381"/>
    <n v="14"/>
    <n v="10"/>
    <n v="1400"/>
    <n v="1000"/>
    <n v="6096"/>
    <n v="6210"/>
    <n v="-114"/>
    <n v="400"/>
    <x v="0"/>
  </r>
  <r>
    <x v="4"/>
    <n v="830"/>
    <n v="85"/>
    <n v="13"/>
    <n v="10"/>
    <n v="1300"/>
    <n v="900"/>
    <n v="1275"/>
    <n v="3050"/>
    <n v="-1775"/>
    <n v="435"/>
    <x v="0"/>
  </r>
  <r>
    <x v="1"/>
    <n v="1180"/>
    <n v="469"/>
    <n v="14.5"/>
    <n v="10"/>
    <n v="1150"/>
    <n v="880"/>
    <n v="7738.5"/>
    <n v="6720"/>
    <n v="1018.5"/>
    <n v="315"/>
    <x v="1"/>
  </r>
  <r>
    <x v="4"/>
    <n v="830"/>
    <n v="255"/>
    <n v="13"/>
    <n v="10"/>
    <n v="1300"/>
    <n v="900"/>
    <n v="3825"/>
    <n v="4750"/>
    <n v="-925"/>
    <n v="435"/>
    <x v="0"/>
  </r>
  <r>
    <x v="0"/>
    <n v="325"/>
    <n v="385"/>
    <n v="12"/>
    <n v="10"/>
    <n v="1100"/>
    <n v="850"/>
    <n v="5390"/>
    <n v="5800"/>
    <n v="-410"/>
    <n v="490"/>
    <x v="0"/>
  </r>
  <r>
    <x v="1"/>
    <n v="1180"/>
    <n v="405"/>
    <n v="14.5"/>
    <n v="10"/>
    <n v="1150"/>
    <n v="880"/>
    <n v="6682.5"/>
    <n v="6080"/>
    <n v="602.5"/>
    <n v="315"/>
    <x v="1"/>
  </r>
  <r>
    <x v="3"/>
    <n v="2000"/>
    <n v="266"/>
    <n v="16"/>
    <n v="10"/>
    <n v="1000"/>
    <n v="800"/>
    <n v="4788"/>
    <n v="4460"/>
    <n v="328"/>
    <n v="210"/>
    <x v="1"/>
  </r>
  <r>
    <x v="3"/>
    <n v="2000"/>
    <n v="466"/>
    <n v="16"/>
    <n v="10"/>
    <n v="1000"/>
    <n v="800"/>
    <n v="8388"/>
    <n v="6460"/>
    <n v="1928"/>
    <n v="210"/>
    <x v="1"/>
  </r>
  <r>
    <x v="1"/>
    <n v="1180"/>
    <n v="213"/>
    <n v="14.5"/>
    <n v="10"/>
    <n v="1150"/>
    <n v="880"/>
    <n v="3514.5"/>
    <n v="4160"/>
    <n v="-645.5"/>
    <n v="315"/>
    <x v="0"/>
  </r>
  <r>
    <x v="5"/>
    <n v="1350"/>
    <n v="67"/>
    <n v="15"/>
    <n v="10"/>
    <n v="1250"/>
    <n v="920"/>
    <n v="1139"/>
    <n v="2840"/>
    <n v="-1701"/>
    <n v="304"/>
    <x v="0"/>
  </r>
  <r>
    <x v="4"/>
    <n v="830"/>
    <n v="244"/>
    <n v="13"/>
    <n v="10"/>
    <n v="1300"/>
    <n v="900"/>
    <n v="3660"/>
    <n v="4640"/>
    <n v="-980"/>
    <n v="435"/>
    <x v="0"/>
  </r>
  <r>
    <x v="0"/>
    <n v="325"/>
    <n v="414"/>
    <n v="12"/>
    <n v="10"/>
    <n v="1100"/>
    <n v="850"/>
    <n v="5796"/>
    <n v="6090"/>
    <n v="-294"/>
    <n v="490"/>
    <x v="0"/>
  </r>
  <r>
    <x v="2"/>
    <n v="830"/>
    <n v="449"/>
    <n v="13.5"/>
    <n v="10"/>
    <n v="1300"/>
    <n v="950"/>
    <n v="6959.5"/>
    <n v="6740"/>
    <n v="219.5"/>
    <n v="410"/>
    <x v="1"/>
  </r>
  <r>
    <x v="2"/>
    <n v="830"/>
    <n v="198"/>
    <n v="13.5"/>
    <n v="10"/>
    <n v="1300"/>
    <n v="950"/>
    <n v="3069"/>
    <n v="4230"/>
    <n v="-1161"/>
    <n v="410"/>
    <x v="0"/>
  </r>
  <r>
    <x v="3"/>
    <n v="2000"/>
    <n v="292"/>
    <n v="16"/>
    <n v="10"/>
    <n v="1000"/>
    <n v="800"/>
    <n v="5256"/>
    <n v="4720"/>
    <n v="536"/>
    <n v="210"/>
    <x v="1"/>
  </r>
  <r>
    <x v="4"/>
    <n v="830"/>
    <n v="280"/>
    <n v="13"/>
    <n v="10"/>
    <n v="1300"/>
    <n v="900"/>
    <n v="4200"/>
    <n v="5000"/>
    <n v="-800"/>
    <n v="435"/>
    <x v="0"/>
  </r>
  <r>
    <x v="0"/>
    <n v="325"/>
    <n v="255"/>
    <n v="12"/>
    <n v="10"/>
    <n v="1100"/>
    <n v="850"/>
    <n v="3570"/>
    <n v="4500"/>
    <n v="-930"/>
    <n v="490"/>
    <x v="0"/>
  </r>
  <r>
    <x v="4"/>
    <n v="830"/>
    <n v="445"/>
    <n v="13"/>
    <n v="10"/>
    <n v="1300"/>
    <n v="900"/>
    <n v="6675"/>
    <n v="6650"/>
    <n v="25"/>
    <n v="435"/>
    <x v="1"/>
  </r>
  <r>
    <x v="3"/>
    <n v="2000"/>
    <n v="386"/>
    <n v="16"/>
    <n v="10"/>
    <n v="1000"/>
    <n v="800"/>
    <n v="6948"/>
    <n v="5660"/>
    <n v="1288"/>
    <n v="210"/>
    <x v="1"/>
  </r>
  <r>
    <x v="1"/>
    <n v="1180"/>
    <n v="136"/>
    <n v="14.5"/>
    <n v="10"/>
    <n v="1150"/>
    <n v="880"/>
    <n v="2244"/>
    <n v="3390"/>
    <n v="-1146"/>
    <n v="315"/>
    <x v="0"/>
  </r>
  <r>
    <x v="4"/>
    <n v="830"/>
    <n v="366"/>
    <n v="13"/>
    <n v="10"/>
    <n v="1300"/>
    <n v="900"/>
    <n v="5490"/>
    <n v="5860"/>
    <n v="-370"/>
    <n v="435"/>
    <x v="0"/>
  </r>
  <r>
    <x v="0"/>
    <n v="325"/>
    <n v="95"/>
    <n v="12"/>
    <n v="10"/>
    <n v="1100"/>
    <n v="850"/>
    <n v="1330"/>
    <n v="2900"/>
    <n v="-1570"/>
    <n v="490"/>
    <x v="0"/>
  </r>
  <r>
    <x v="3"/>
    <n v="2000"/>
    <n v="64"/>
    <n v="16"/>
    <n v="10"/>
    <n v="1000"/>
    <n v="800"/>
    <n v="1152"/>
    <n v="2440"/>
    <n v="-1288"/>
    <n v="210"/>
    <x v="0"/>
  </r>
  <r>
    <x v="5"/>
    <n v="1350"/>
    <n v="450"/>
    <n v="15"/>
    <n v="10"/>
    <n v="1250"/>
    <n v="920"/>
    <n v="7650"/>
    <n v="6670"/>
    <n v="980"/>
    <n v="304"/>
    <x v="1"/>
  </r>
  <r>
    <x v="6"/>
    <n v="585"/>
    <n v="359"/>
    <n v="13"/>
    <n v="10"/>
    <n v="1200"/>
    <n v="900"/>
    <n v="5385"/>
    <n v="5690"/>
    <n v="-305"/>
    <n v="420"/>
    <x v="0"/>
  </r>
  <r>
    <x v="0"/>
    <n v="325"/>
    <n v="93"/>
    <n v="12"/>
    <n v="10"/>
    <n v="1100"/>
    <n v="850"/>
    <n v="1302"/>
    <n v="2880"/>
    <n v="-1578"/>
    <n v="490"/>
    <x v="0"/>
  </r>
  <r>
    <x v="7"/>
    <n v="1090"/>
    <n v="310"/>
    <n v="14"/>
    <n v="10"/>
    <n v="1400"/>
    <n v="1000"/>
    <n v="4960"/>
    <n v="5500"/>
    <n v="-540"/>
    <n v="400"/>
    <x v="0"/>
  </r>
  <r>
    <x v="1"/>
    <n v="1180"/>
    <n v="332"/>
    <n v="14.5"/>
    <n v="10"/>
    <n v="1150"/>
    <n v="880"/>
    <n v="5478"/>
    <n v="5350"/>
    <n v="128"/>
    <n v="315"/>
    <x v="1"/>
  </r>
  <r>
    <x v="5"/>
    <n v="1350"/>
    <n v="392"/>
    <n v="15"/>
    <n v="10"/>
    <n v="1250"/>
    <n v="920"/>
    <n v="6664"/>
    <n v="6090"/>
    <n v="574"/>
    <n v="304"/>
    <x v="1"/>
  </r>
  <r>
    <x v="3"/>
    <n v="2000"/>
    <n v="305"/>
    <n v="16"/>
    <n v="10"/>
    <n v="1000"/>
    <n v="800"/>
    <n v="5490"/>
    <n v="4850"/>
    <n v="640"/>
    <n v="210"/>
    <x v="1"/>
  </r>
  <r>
    <x v="2"/>
    <n v="830"/>
    <n v="255"/>
    <n v="13.5"/>
    <n v="10"/>
    <n v="1300"/>
    <n v="950"/>
    <n v="3952.5"/>
    <n v="4800"/>
    <n v="-847.5"/>
    <n v="410"/>
    <x v="0"/>
  </r>
  <r>
    <x v="0"/>
    <n v="325"/>
    <n v="92"/>
    <n v="12"/>
    <n v="10"/>
    <n v="1100"/>
    <n v="850"/>
    <n v="1288"/>
    <n v="2870"/>
    <n v="-1582"/>
    <n v="490"/>
    <x v="0"/>
  </r>
  <r>
    <x v="6"/>
    <n v="585"/>
    <n v="294"/>
    <n v="13"/>
    <n v="10"/>
    <n v="1200"/>
    <n v="900"/>
    <n v="4410"/>
    <n v="5040"/>
    <n v="-630"/>
    <n v="420"/>
    <x v="0"/>
  </r>
  <r>
    <x v="0"/>
    <n v="325"/>
    <n v="404"/>
    <n v="12"/>
    <n v="10"/>
    <n v="1100"/>
    <n v="850"/>
    <n v="5656"/>
    <n v="5990"/>
    <n v="-334"/>
    <n v="490"/>
    <x v="0"/>
  </r>
  <r>
    <x v="6"/>
    <n v="585"/>
    <n v="132"/>
    <n v="13"/>
    <n v="10"/>
    <n v="1200"/>
    <n v="900"/>
    <n v="1980"/>
    <n v="3420"/>
    <n v="-1440"/>
    <n v="420"/>
    <x v="0"/>
  </r>
  <r>
    <x v="4"/>
    <n v="830"/>
    <n v="487"/>
    <n v="13"/>
    <n v="10"/>
    <n v="1300"/>
    <n v="900"/>
    <n v="7305"/>
    <n v="7070"/>
    <n v="235"/>
    <n v="435"/>
    <x v="1"/>
  </r>
  <r>
    <x v="4"/>
    <n v="830"/>
    <n v="337"/>
    <n v="13"/>
    <n v="10"/>
    <n v="1300"/>
    <n v="900"/>
    <n v="5055"/>
    <n v="5570"/>
    <n v="-515"/>
    <n v="435"/>
    <x v="0"/>
  </r>
  <r>
    <x v="3"/>
    <n v="2000"/>
    <n v="446"/>
    <n v="16"/>
    <n v="10"/>
    <n v="1000"/>
    <n v="800"/>
    <n v="8028"/>
    <n v="6260"/>
    <n v="1768"/>
    <n v="210"/>
    <x v="1"/>
  </r>
  <r>
    <x v="2"/>
    <n v="830"/>
    <n v="261"/>
    <n v="13.5"/>
    <n v="10"/>
    <n v="1300"/>
    <n v="950"/>
    <n v="4045.5"/>
    <n v="4860"/>
    <n v="-814.5"/>
    <n v="410"/>
    <x v="0"/>
  </r>
  <r>
    <x v="2"/>
    <n v="830"/>
    <n v="182"/>
    <n v="13.5"/>
    <n v="10"/>
    <n v="1300"/>
    <n v="950"/>
    <n v="2821"/>
    <n v="4070"/>
    <n v="-1249"/>
    <n v="410"/>
    <x v="0"/>
  </r>
  <r>
    <x v="6"/>
    <n v="585"/>
    <n v="334"/>
    <n v="13"/>
    <n v="10"/>
    <n v="1200"/>
    <n v="900"/>
    <n v="5010"/>
    <n v="5440"/>
    <n v="-430"/>
    <n v="420"/>
    <x v="0"/>
  </r>
  <r>
    <x v="4"/>
    <n v="830"/>
    <n v="458"/>
    <n v="13"/>
    <n v="10"/>
    <n v="1300"/>
    <n v="900"/>
    <n v="6870"/>
    <n v="6780"/>
    <n v="90"/>
    <n v="435"/>
    <x v="1"/>
  </r>
  <r>
    <x v="0"/>
    <n v="325"/>
    <n v="327"/>
    <n v="12"/>
    <n v="10"/>
    <n v="1100"/>
    <n v="850"/>
    <n v="4578"/>
    <n v="5220"/>
    <n v="-642"/>
    <n v="490"/>
    <x v="0"/>
  </r>
  <r>
    <x v="7"/>
    <n v="1090"/>
    <n v="478"/>
    <n v="14"/>
    <n v="10"/>
    <n v="1400"/>
    <n v="1000"/>
    <n v="7648"/>
    <n v="7180"/>
    <n v="468"/>
    <n v="400"/>
    <x v="1"/>
  </r>
  <r>
    <x v="1"/>
    <n v="1180"/>
    <n v="268"/>
    <n v="14.5"/>
    <n v="10"/>
    <n v="1150"/>
    <n v="880"/>
    <n v="4422"/>
    <n v="4710"/>
    <n v="-288"/>
    <n v="315"/>
    <x v="0"/>
  </r>
  <r>
    <x v="6"/>
    <n v="585"/>
    <n v="121"/>
    <n v="13"/>
    <n v="10"/>
    <n v="1200"/>
    <n v="900"/>
    <n v="1815"/>
    <n v="3310"/>
    <n v="-1495"/>
    <n v="420"/>
    <x v="0"/>
  </r>
  <r>
    <x v="0"/>
    <n v="325"/>
    <n v="178"/>
    <n v="12"/>
    <n v="10"/>
    <n v="1100"/>
    <n v="850"/>
    <n v="2492"/>
    <n v="3730"/>
    <n v="-1238"/>
    <n v="490"/>
    <x v="0"/>
  </r>
  <r>
    <x v="5"/>
    <n v="1350"/>
    <n v="477"/>
    <n v="15"/>
    <n v="10"/>
    <n v="1250"/>
    <n v="920"/>
    <n v="8109"/>
    <n v="6940"/>
    <n v="1169"/>
    <n v="304"/>
    <x v="1"/>
  </r>
  <r>
    <x v="0"/>
    <n v="325"/>
    <n v="145"/>
    <n v="12"/>
    <n v="10"/>
    <n v="1100"/>
    <n v="850"/>
    <n v="2030"/>
    <n v="3400"/>
    <n v="-1370"/>
    <n v="490"/>
    <x v="0"/>
  </r>
  <r>
    <x v="2"/>
    <n v="830"/>
    <n v="472"/>
    <n v="13.5"/>
    <n v="10"/>
    <n v="1300"/>
    <n v="950"/>
    <n v="7316"/>
    <n v="6970"/>
    <n v="346"/>
    <n v="410"/>
    <x v="1"/>
  </r>
  <r>
    <x v="0"/>
    <n v="325"/>
    <n v="103"/>
    <n v="12"/>
    <n v="10"/>
    <n v="1100"/>
    <n v="850"/>
    <n v="1442"/>
    <n v="2980"/>
    <n v="-1538"/>
    <n v="490"/>
    <x v="0"/>
  </r>
  <r>
    <x v="3"/>
    <n v="2000"/>
    <n v="462"/>
    <n v="16"/>
    <n v="10"/>
    <n v="1000"/>
    <n v="800"/>
    <n v="8316"/>
    <n v="6420"/>
    <n v="1896"/>
    <n v="210"/>
    <x v="1"/>
  </r>
  <r>
    <x v="4"/>
    <n v="830"/>
    <n v="267"/>
    <n v="13"/>
    <n v="10"/>
    <n v="1300"/>
    <n v="900"/>
    <n v="4005"/>
    <n v="4870"/>
    <n v="-865"/>
    <n v="435"/>
    <x v="0"/>
  </r>
  <r>
    <x v="3"/>
    <n v="2000"/>
    <n v="148"/>
    <n v="16"/>
    <n v="10"/>
    <n v="1000"/>
    <n v="800"/>
    <n v="2664"/>
    <n v="3280"/>
    <n v="-616"/>
    <n v="210"/>
    <x v="0"/>
  </r>
  <r>
    <x v="5"/>
    <n v="1350"/>
    <n v="95"/>
    <n v="15"/>
    <n v="10"/>
    <n v="1250"/>
    <n v="920"/>
    <n v="1615"/>
    <n v="3120"/>
    <n v="-1505"/>
    <n v="304"/>
    <x v="0"/>
  </r>
  <r>
    <x v="2"/>
    <n v="830"/>
    <n v="242"/>
    <n v="13.5"/>
    <n v="10"/>
    <n v="1300"/>
    <n v="950"/>
    <n v="3751"/>
    <n v="4670"/>
    <n v="-919"/>
    <n v="410"/>
    <x v="0"/>
  </r>
  <r>
    <x v="0"/>
    <n v="325"/>
    <n v="107"/>
    <n v="12"/>
    <n v="10"/>
    <n v="1100"/>
    <n v="850"/>
    <n v="1498"/>
    <n v="3020"/>
    <n v="-1522"/>
    <n v="490"/>
    <x v="0"/>
  </r>
  <r>
    <x v="1"/>
    <n v="1180"/>
    <n v="160"/>
    <n v="14.5"/>
    <n v="10"/>
    <n v="1150"/>
    <n v="880"/>
    <n v="2640"/>
    <n v="3630"/>
    <n v="-990"/>
    <n v="315"/>
    <x v="0"/>
  </r>
  <r>
    <x v="6"/>
    <n v="585"/>
    <n v="386"/>
    <n v="13"/>
    <n v="10"/>
    <n v="1200"/>
    <n v="900"/>
    <n v="5790"/>
    <n v="5960"/>
    <n v="-170"/>
    <n v="420"/>
    <x v="0"/>
  </r>
  <r>
    <x v="7"/>
    <n v="1090"/>
    <n v="462"/>
    <n v="14"/>
    <n v="10"/>
    <n v="1400"/>
    <n v="1000"/>
    <n v="7392"/>
    <n v="7020"/>
    <n v="372"/>
    <n v="400"/>
    <x v="1"/>
  </r>
  <r>
    <x v="5"/>
    <n v="1350"/>
    <n v="375"/>
    <n v="15"/>
    <n v="10"/>
    <n v="1250"/>
    <n v="920"/>
    <n v="6375"/>
    <n v="5920"/>
    <n v="455"/>
    <n v="304"/>
    <x v="1"/>
  </r>
  <r>
    <x v="3"/>
    <n v="2000"/>
    <n v="78"/>
    <n v="16"/>
    <n v="10"/>
    <n v="1000"/>
    <n v="800"/>
    <n v="1404"/>
    <n v="2580"/>
    <n v="-1176"/>
    <n v="210"/>
    <x v="0"/>
  </r>
  <r>
    <x v="3"/>
    <n v="2000"/>
    <n v="484"/>
    <n v="16"/>
    <n v="10"/>
    <n v="1000"/>
    <n v="800"/>
    <n v="8712"/>
    <n v="6640"/>
    <n v="2072"/>
    <n v="210"/>
    <x v="1"/>
  </r>
  <r>
    <x v="6"/>
    <n v="585"/>
    <n v="180"/>
    <n v="13"/>
    <n v="10"/>
    <n v="1200"/>
    <n v="900"/>
    <n v="2700"/>
    <n v="3900"/>
    <n v="-1200"/>
    <n v="420"/>
    <x v="0"/>
  </r>
  <r>
    <x v="5"/>
    <n v="1350"/>
    <n v="212"/>
    <n v="15"/>
    <n v="10"/>
    <n v="1250"/>
    <n v="920"/>
    <n v="3604"/>
    <n v="4290"/>
    <n v="-686"/>
    <n v="304"/>
    <x v="0"/>
  </r>
  <r>
    <x v="1"/>
    <n v="1180"/>
    <n v="413"/>
    <n v="14.5"/>
    <n v="10"/>
    <n v="1150"/>
    <n v="880"/>
    <n v="6814.5"/>
    <n v="6160"/>
    <n v="654.5"/>
    <n v="315"/>
    <x v="1"/>
  </r>
  <r>
    <x v="5"/>
    <n v="1350"/>
    <n v="261"/>
    <n v="15"/>
    <n v="10"/>
    <n v="1250"/>
    <n v="920"/>
    <n v="4437"/>
    <n v="4780"/>
    <n v="-343"/>
    <n v="304"/>
    <x v="0"/>
  </r>
  <r>
    <x v="1"/>
    <n v="1180"/>
    <n v="325"/>
    <n v="14.5"/>
    <n v="10"/>
    <n v="1150"/>
    <n v="880"/>
    <n v="5362.5"/>
    <n v="5280"/>
    <n v="82.5"/>
    <n v="315"/>
    <x v="1"/>
  </r>
  <r>
    <x v="6"/>
    <n v="585"/>
    <n v="216"/>
    <n v="13"/>
    <n v="10"/>
    <n v="1200"/>
    <n v="900"/>
    <n v="3240"/>
    <n v="4260"/>
    <n v="-1020"/>
    <n v="420"/>
    <x v="0"/>
  </r>
  <r>
    <x v="5"/>
    <n v="1350"/>
    <n v="292"/>
    <n v="15"/>
    <n v="10"/>
    <n v="1250"/>
    <n v="920"/>
    <n v="4964"/>
    <n v="5090"/>
    <n v="-126"/>
    <n v="304"/>
    <x v="0"/>
  </r>
  <r>
    <x v="4"/>
    <n v="830"/>
    <n v="324"/>
    <n v="13"/>
    <n v="10"/>
    <n v="1300"/>
    <n v="900"/>
    <n v="4860"/>
    <n v="5440"/>
    <n v="-580"/>
    <n v="435"/>
    <x v="0"/>
  </r>
  <r>
    <x v="4"/>
    <n v="830"/>
    <n v="222"/>
    <n v="13"/>
    <n v="10"/>
    <n v="1300"/>
    <n v="900"/>
    <n v="3330"/>
    <n v="4420"/>
    <n v="-1090"/>
    <n v="435"/>
    <x v="0"/>
  </r>
  <r>
    <x v="2"/>
    <n v="830"/>
    <n v="190"/>
    <n v="13.5"/>
    <n v="10"/>
    <n v="1300"/>
    <n v="950"/>
    <n v="2945"/>
    <n v="4150"/>
    <n v="-1205"/>
    <n v="410"/>
    <x v="0"/>
  </r>
  <r>
    <x v="1"/>
    <n v="1180"/>
    <n v="237"/>
    <n v="14.5"/>
    <n v="10"/>
    <n v="1150"/>
    <n v="880"/>
    <n v="3910.5"/>
    <n v="4400"/>
    <n v="-489.5"/>
    <n v="315"/>
    <x v="0"/>
  </r>
  <r>
    <x v="6"/>
    <n v="585"/>
    <n v="135"/>
    <n v="13"/>
    <n v="10"/>
    <n v="1200"/>
    <n v="900"/>
    <n v="2025"/>
    <n v="3450"/>
    <n v="-1425"/>
    <n v="420"/>
    <x v="0"/>
  </r>
  <r>
    <x v="5"/>
    <n v="1350"/>
    <n v="101"/>
    <n v="15"/>
    <n v="10"/>
    <n v="1250"/>
    <n v="920"/>
    <n v="1717"/>
    <n v="3180"/>
    <n v="-1463"/>
    <n v="304"/>
    <x v="0"/>
  </r>
  <r>
    <x v="0"/>
    <n v="325"/>
    <n v="486"/>
    <n v="12"/>
    <n v="10"/>
    <n v="1100"/>
    <n v="850"/>
    <n v="6804"/>
    <n v="6810"/>
    <n v="-6"/>
    <n v="490"/>
    <x v="0"/>
  </r>
  <r>
    <x v="1"/>
    <n v="1180"/>
    <n v="391"/>
    <n v="14.5"/>
    <n v="10"/>
    <n v="1150"/>
    <n v="880"/>
    <n v="6451.5"/>
    <n v="5940"/>
    <n v="511.5"/>
    <n v="315"/>
    <x v="1"/>
  </r>
  <r>
    <x v="2"/>
    <n v="830"/>
    <n v="260"/>
    <n v="13.5"/>
    <n v="10"/>
    <n v="1300"/>
    <n v="950"/>
    <n v="4030"/>
    <n v="4850"/>
    <n v="-820"/>
    <n v="410"/>
    <x v="0"/>
  </r>
  <r>
    <x v="3"/>
    <n v="2000"/>
    <n v="249"/>
    <n v="16"/>
    <n v="10"/>
    <n v="1000"/>
    <n v="800"/>
    <n v="4482"/>
    <n v="4290"/>
    <n v="192"/>
    <n v="210"/>
    <x v="1"/>
  </r>
  <r>
    <x v="7"/>
    <n v="1090"/>
    <n v="395"/>
    <n v="14"/>
    <n v="10"/>
    <n v="1400"/>
    <n v="1000"/>
    <n v="6320"/>
    <n v="6350"/>
    <n v="-30"/>
    <n v="400"/>
    <x v="0"/>
  </r>
  <r>
    <x v="3"/>
    <n v="2000"/>
    <n v="164"/>
    <n v="16"/>
    <n v="10"/>
    <n v="1000"/>
    <n v="800"/>
    <n v="2952"/>
    <n v="3440"/>
    <n v="-488"/>
    <n v="210"/>
    <x v="0"/>
  </r>
  <r>
    <x v="7"/>
    <n v="1090"/>
    <n v="456"/>
    <n v="14"/>
    <n v="10"/>
    <n v="1400"/>
    <n v="1000"/>
    <n v="7296"/>
    <n v="6960"/>
    <n v="336"/>
    <n v="400"/>
    <x v="1"/>
  </r>
  <r>
    <x v="2"/>
    <n v="830"/>
    <n v="126"/>
    <n v="13.5"/>
    <n v="10"/>
    <n v="1300"/>
    <n v="950"/>
    <n v="1953"/>
    <n v="3510"/>
    <n v="-1557"/>
    <n v="410"/>
    <x v="0"/>
  </r>
  <r>
    <x v="5"/>
    <n v="1350"/>
    <n v="186"/>
    <n v="15"/>
    <n v="10"/>
    <n v="1250"/>
    <n v="920"/>
    <n v="3162"/>
    <n v="4030"/>
    <n v="-868"/>
    <n v="304"/>
    <x v="0"/>
  </r>
  <r>
    <x v="5"/>
    <n v="1350"/>
    <n v="489"/>
    <n v="15"/>
    <n v="10"/>
    <n v="1250"/>
    <n v="920"/>
    <n v="8313"/>
    <n v="7060"/>
    <n v="1253"/>
    <n v="304"/>
    <x v="1"/>
  </r>
  <r>
    <x v="2"/>
    <n v="830"/>
    <n v="289"/>
    <n v="13.5"/>
    <n v="10"/>
    <n v="1300"/>
    <n v="950"/>
    <n v="4479.5"/>
    <n v="5140"/>
    <n v="-660.5"/>
    <n v="410"/>
    <x v="0"/>
  </r>
  <r>
    <x v="0"/>
    <n v="325"/>
    <n v="484"/>
    <n v="12"/>
    <n v="10"/>
    <n v="1100"/>
    <n v="850"/>
    <n v="6776"/>
    <n v="6790"/>
    <n v="-14"/>
    <n v="490"/>
    <x v="0"/>
  </r>
  <r>
    <x v="5"/>
    <n v="1350"/>
    <n v="256"/>
    <n v="15"/>
    <n v="10"/>
    <n v="1250"/>
    <n v="920"/>
    <n v="4352"/>
    <n v="4730"/>
    <n v="-378"/>
    <n v="304"/>
    <x v="0"/>
  </r>
  <r>
    <x v="0"/>
    <n v="325"/>
    <n v="488"/>
    <n v="12"/>
    <n v="10"/>
    <n v="1100"/>
    <n v="850"/>
    <n v="6832"/>
    <n v="6830"/>
    <n v="2"/>
    <n v="490"/>
    <x v="0"/>
  </r>
  <r>
    <x v="4"/>
    <n v="830"/>
    <n v="316"/>
    <n v="13"/>
    <n v="10"/>
    <n v="1300"/>
    <n v="900"/>
    <n v="4740"/>
    <n v="5360"/>
    <n v="-620"/>
    <n v="435"/>
    <x v="0"/>
  </r>
  <r>
    <x v="7"/>
    <n v="1090"/>
    <n v="91"/>
    <n v="14"/>
    <n v="10"/>
    <n v="1400"/>
    <n v="1000"/>
    <n v="1456"/>
    <n v="3310"/>
    <n v="-1854"/>
    <n v="400"/>
    <x v="0"/>
  </r>
  <r>
    <x v="2"/>
    <n v="830"/>
    <n v="60"/>
    <n v="13.5"/>
    <n v="10"/>
    <n v="1300"/>
    <n v="950"/>
    <n v="930"/>
    <n v="2850"/>
    <n v="-1920"/>
    <n v="410"/>
    <x v="0"/>
  </r>
  <r>
    <x v="4"/>
    <n v="830"/>
    <n v="147"/>
    <n v="13"/>
    <n v="10"/>
    <n v="1300"/>
    <n v="900"/>
    <n v="2205"/>
    <n v="3670"/>
    <n v="-1465"/>
    <n v="435"/>
    <x v="0"/>
  </r>
  <r>
    <x v="2"/>
    <n v="830"/>
    <n v="324"/>
    <n v="13.5"/>
    <n v="10"/>
    <n v="1300"/>
    <n v="950"/>
    <n v="5022"/>
    <n v="5490"/>
    <n v="-468"/>
    <n v="410"/>
    <x v="0"/>
  </r>
  <r>
    <x v="3"/>
    <n v="2000"/>
    <n v="439"/>
    <n v="16"/>
    <n v="10"/>
    <n v="1000"/>
    <n v="800"/>
    <n v="7902"/>
    <n v="6190"/>
    <n v="1712"/>
    <n v="210"/>
    <x v="1"/>
  </r>
  <r>
    <x v="4"/>
    <n v="830"/>
    <n v="421"/>
    <n v="13"/>
    <n v="10"/>
    <n v="1300"/>
    <n v="900"/>
    <n v="6315"/>
    <n v="6410"/>
    <n v="-95"/>
    <n v="435"/>
    <x v="0"/>
  </r>
  <r>
    <x v="4"/>
    <n v="830"/>
    <n v="418"/>
    <n v="13"/>
    <n v="10"/>
    <n v="1300"/>
    <n v="900"/>
    <n v="6270"/>
    <n v="6380"/>
    <n v="-110"/>
    <n v="435"/>
    <x v="0"/>
  </r>
  <r>
    <x v="7"/>
    <n v="1090"/>
    <n v="269"/>
    <n v="14"/>
    <n v="10"/>
    <n v="1400"/>
    <n v="1000"/>
    <n v="4304"/>
    <n v="5090"/>
    <n v="-786"/>
    <n v="400"/>
    <x v="0"/>
  </r>
  <r>
    <x v="6"/>
    <n v="585"/>
    <n v="404"/>
    <n v="13"/>
    <n v="10"/>
    <n v="1200"/>
    <n v="900"/>
    <n v="6060"/>
    <n v="6140"/>
    <n v="-80"/>
    <n v="420"/>
    <x v="0"/>
  </r>
  <r>
    <x v="3"/>
    <n v="2000"/>
    <n v="377"/>
    <n v="16"/>
    <n v="10"/>
    <n v="1000"/>
    <n v="800"/>
    <n v="6786"/>
    <n v="5570"/>
    <n v="1216"/>
    <n v="210"/>
    <x v="1"/>
  </r>
  <r>
    <x v="2"/>
    <n v="830"/>
    <n v="101"/>
    <n v="13.5"/>
    <n v="10"/>
    <n v="1300"/>
    <n v="950"/>
    <n v="1565.5"/>
    <n v="3260"/>
    <n v="-1694.5"/>
    <n v="410"/>
    <x v="0"/>
  </r>
  <r>
    <x v="4"/>
    <n v="830"/>
    <n v="480"/>
    <n v="13"/>
    <n v="10"/>
    <n v="1300"/>
    <n v="900"/>
    <n v="7200"/>
    <n v="7000"/>
    <n v="200"/>
    <n v="435"/>
    <x v="1"/>
  </r>
  <r>
    <x v="3"/>
    <n v="2000"/>
    <n v="312"/>
    <n v="16"/>
    <n v="10"/>
    <n v="1000"/>
    <n v="800"/>
    <n v="5616"/>
    <n v="4920"/>
    <n v="696"/>
    <n v="210"/>
    <x v="1"/>
  </r>
  <r>
    <x v="2"/>
    <n v="830"/>
    <n v="408"/>
    <n v="13.5"/>
    <n v="10"/>
    <n v="1300"/>
    <n v="950"/>
    <n v="6324"/>
    <n v="6330"/>
    <n v="-6"/>
    <n v="410"/>
    <x v="0"/>
  </r>
  <r>
    <x v="1"/>
    <n v="1180"/>
    <n v="373"/>
    <n v="14.5"/>
    <n v="10"/>
    <n v="1150"/>
    <n v="880"/>
    <n v="6154.5"/>
    <n v="5760"/>
    <n v="394.5"/>
    <n v="315"/>
    <x v="1"/>
  </r>
  <r>
    <x v="6"/>
    <n v="585"/>
    <n v="445"/>
    <n v="13"/>
    <n v="10"/>
    <n v="1200"/>
    <n v="900"/>
    <n v="6675"/>
    <n v="6550"/>
    <n v="125"/>
    <n v="420"/>
    <x v="1"/>
  </r>
  <r>
    <x v="7"/>
    <n v="1090"/>
    <n v="407"/>
    <n v="14"/>
    <n v="10"/>
    <n v="1400"/>
    <n v="1000"/>
    <n v="6512"/>
    <n v="6470"/>
    <n v="42"/>
    <n v="400"/>
    <x v="1"/>
  </r>
  <r>
    <x v="4"/>
    <n v="830"/>
    <n v="189"/>
    <n v="13"/>
    <n v="10"/>
    <n v="1300"/>
    <n v="900"/>
    <n v="2835"/>
    <n v="4090"/>
    <n v="-1255"/>
    <n v="435"/>
    <x v="0"/>
  </r>
  <r>
    <x v="2"/>
    <n v="830"/>
    <n v="100"/>
    <n v="13.5"/>
    <n v="10"/>
    <n v="1300"/>
    <n v="950"/>
    <n v="1550"/>
    <n v="3250"/>
    <n v="-1700"/>
    <n v="410"/>
    <x v="0"/>
  </r>
  <r>
    <x v="1"/>
    <n v="1180"/>
    <n v="470"/>
    <n v="14.5"/>
    <n v="10"/>
    <n v="1150"/>
    <n v="880"/>
    <n v="7755"/>
    <n v="6730"/>
    <n v="1025"/>
    <n v="315"/>
    <x v="1"/>
  </r>
  <r>
    <x v="4"/>
    <n v="830"/>
    <n v="358"/>
    <n v="13"/>
    <n v="10"/>
    <n v="1300"/>
    <n v="900"/>
    <n v="5370"/>
    <n v="5780"/>
    <n v="-410"/>
    <n v="435"/>
    <x v="0"/>
  </r>
  <r>
    <x v="3"/>
    <n v="2000"/>
    <n v="257"/>
    <n v="16"/>
    <n v="10"/>
    <n v="1000"/>
    <n v="800"/>
    <n v="4626"/>
    <n v="4370"/>
    <n v="256"/>
    <n v="210"/>
    <x v="1"/>
  </r>
  <r>
    <x v="6"/>
    <n v="585"/>
    <n v="318"/>
    <n v="13"/>
    <n v="10"/>
    <n v="1200"/>
    <n v="900"/>
    <n v="4770"/>
    <n v="5280"/>
    <n v="-510"/>
    <n v="420"/>
    <x v="0"/>
  </r>
  <r>
    <x v="6"/>
    <n v="585"/>
    <n v="430"/>
    <n v="13"/>
    <n v="10"/>
    <n v="1200"/>
    <n v="900"/>
    <n v="6450"/>
    <n v="6400"/>
    <n v="50"/>
    <n v="420"/>
    <x v="1"/>
  </r>
  <r>
    <x v="4"/>
    <n v="830"/>
    <n v="103"/>
    <n v="13"/>
    <n v="10"/>
    <n v="1300"/>
    <n v="900"/>
    <n v="1545"/>
    <n v="3230"/>
    <n v="-1685"/>
    <n v="435"/>
    <x v="0"/>
  </r>
  <r>
    <x v="6"/>
    <n v="585"/>
    <n v="165"/>
    <n v="13"/>
    <n v="10"/>
    <n v="1200"/>
    <n v="900"/>
    <n v="2475"/>
    <n v="3750"/>
    <n v="-1275"/>
    <n v="420"/>
    <x v="0"/>
  </r>
  <r>
    <x v="4"/>
    <n v="830"/>
    <n v="309"/>
    <n v="13"/>
    <n v="10"/>
    <n v="1300"/>
    <n v="900"/>
    <n v="4635"/>
    <n v="5290"/>
    <n v="-655"/>
    <n v="435"/>
    <x v="0"/>
  </r>
  <r>
    <x v="2"/>
    <n v="830"/>
    <n v="354"/>
    <n v="13.5"/>
    <n v="10"/>
    <n v="1300"/>
    <n v="950"/>
    <n v="5487"/>
    <n v="5790"/>
    <n v="-303"/>
    <n v="410"/>
    <x v="0"/>
  </r>
  <r>
    <x v="0"/>
    <n v="325"/>
    <n v="415"/>
    <n v="12"/>
    <n v="10"/>
    <n v="1100"/>
    <n v="850"/>
    <n v="5810"/>
    <n v="6100"/>
    <n v="-290"/>
    <n v="490"/>
    <x v="0"/>
  </r>
  <r>
    <x v="7"/>
    <n v="1090"/>
    <n v="60"/>
    <n v="14"/>
    <n v="10"/>
    <n v="1400"/>
    <n v="1000"/>
    <n v="960"/>
    <n v="3000"/>
    <n v="-2040"/>
    <n v="400"/>
    <x v="0"/>
  </r>
  <r>
    <x v="5"/>
    <n v="1350"/>
    <n v="487"/>
    <n v="15"/>
    <n v="10"/>
    <n v="1250"/>
    <n v="920"/>
    <n v="8279"/>
    <n v="7040"/>
    <n v="1239"/>
    <n v="304"/>
    <x v="1"/>
  </r>
  <r>
    <x v="6"/>
    <n v="585"/>
    <n v="264"/>
    <n v="13"/>
    <n v="10"/>
    <n v="1200"/>
    <n v="900"/>
    <n v="3960"/>
    <n v="4740"/>
    <n v="-780"/>
    <n v="420"/>
    <x v="0"/>
  </r>
  <r>
    <x v="1"/>
    <n v="1180"/>
    <n v="328"/>
    <n v="14.5"/>
    <n v="10"/>
    <n v="1150"/>
    <n v="880"/>
    <n v="5412"/>
    <n v="5310"/>
    <n v="102"/>
    <n v="315"/>
    <x v="1"/>
  </r>
  <r>
    <x v="7"/>
    <n v="1090"/>
    <n v="77"/>
    <n v="14"/>
    <n v="10"/>
    <n v="1400"/>
    <n v="1000"/>
    <n v="1232"/>
    <n v="3170"/>
    <n v="-1938"/>
    <n v="400"/>
    <x v="0"/>
  </r>
  <r>
    <x v="2"/>
    <n v="830"/>
    <n v="416"/>
    <n v="13.5"/>
    <n v="10"/>
    <n v="1300"/>
    <n v="950"/>
    <n v="6448"/>
    <n v="6410"/>
    <n v="38"/>
    <n v="410"/>
    <x v="1"/>
  </r>
  <r>
    <x v="6"/>
    <n v="585"/>
    <n v="75"/>
    <n v="13"/>
    <n v="10"/>
    <n v="1200"/>
    <n v="900"/>
    <n v="1125"/>
    <n v="2850"/>
    <n v="-1725"/>
    <n v="420"/>
    <x v="0"/>
  </r>
  <r>
    <x v="6"/>
    <n v="585"/>
    <n v="103"/>
    <n v="13"/>
    <n v="10"/>
    <n v="1200"/>
    <n v="900"/>
    <n v="1545"/>
    <n v="3130"/>
    <n v="-1585"/>
    <n v="420"/>
    <x v="0"/>
  </r>
  <r>
    <x v="1"/>
    <n v="1180"/>
    <n v="402"/>
    <n v="14.5"/>
    <n v="10"/>
    <n v="1150"/>
    <n v="880"/>
    <n v="6633"/>
    <n v="6050"/>
    <n v="583"/>
    <n v="315"/>
    <x v="1"/>
  </r>
  <r>
    <x v="5"/>
    <n v="1350"/>
    <n v="319"/>
    <n v="15"/>
    <n v="10"/>
    <n v="1250"/>
    <n v="920"/>
    <n v="5423"/>
    <n v="5360"/>
    <n v="63"/>
    <n v="304"/>
    <x v="1"/>
  </r>
  <r>
    <x v="4"/>
    <n v="830"/>
    <n v="84"/>
    <n v="13"/>
    <n v="10"/>
    <n v="1300"/>
    <n v="900"/>
    <n v="1260"/>
    <n v="3040"/>
    <n v="-1780"/>
    <n v="435"/>
    <x v="0"/>
  </r>
  <r>
    <x v="4"/>
    <n v="830"/>
    <n v="397"/>
    <n v="13"/>
    <n v="10"/>
    <n v="1300"/>
    <n v="900"/>
    <n v="5955"/>
    <n v="6170"/>
    <n v="-215"/>
    <n v="435"/>
    <x v="0"/>
  </r>
  <r>
    <x v="6"/>
    <n v="585"/>
    <n v="257"/>
    <n v="13"/>
    <n v="10"/>
    <n v="1200"/>
    <n v="900"/>
    <n v="3855"/>
    <n v="4670"/>
    <n v="-815"/>
    <n v="420"/>
    <x v="0"/>
  </r>
  <r>
    <x v="4"/>
    <n v="830"/>
    <n v="463"/>
    <n v="13"/>
    <n v="10"/>
    <n v="1300"/>
    <n v="900"/>
    <n v="6945"/>
    <n v="6830"/>
    <n v="115"/>
    <n v="435"/>
    <x v="1"/>
  </r>
  <r>
    <x v="5"/>
    <n v="1350"/>
    <n v="142"/>
    <n v="15"/>
    <n v="10"/>
    <n v="1250"/>
    <n v="920"/>
    <n v="2414"/>
    <n v="3590"/>
    <n v="-1176"/>
    <n v="304"/>
    <x v="0"/>
  </r>
  <r>
    <x v="1"/>
    <n v="1180"/>
    <n v="128"/>
    <n v="14.5"/>
    <n v="10"/>
    <n v="1150"/>
    <n v="880"/>
    <n v="2112"/>
    <n v="3310"/>
    <n v="-1198"/>
    <n v="315"/>
    <x v="0"/>
  </r>
  <r>
    <x v="4"/>
    <n v="830"/>
    <n v="266"/>
    <n v="13"/>
    <n v="10"/>
    <n v="1300"/>
    <n v="900"/>
    <n v="3990"/>
    <n v="4860"/>
    <n v="-870"/>
    <n v="435"/>
    <x v="0"/>
  </r>
  <r>
    <x v="2"/>
    <n v="830"/>
    <n v="407"/>
    <n v="13.5"/>
    <n v="10"/>
    <n v="1300"/>
    <n v="950"/>
    <n v="6308.5"/>
    <n v="6320"/>
    <n v="-11.5"/>
    <n v="410"/>
    <x v="0"/>
  </r>
  <r>
    <x v="7"/>
    <n v="1090"/>
    <n v="96"/>
    <n v="14"/>
    <n v="10"/>
    <n v="1400"/>
    <n v="1000"/>
    <n v="1536"/>
    <n v="3360"/>
    <n v="-1824"/>
    <n v="400"/>
    <x v="0"/>
  </r>
  <r>
    <x v="1"/>
    <n v="1180"/>
    <n v="113"/>
    <n v="14.5"/>
    <n v="10"/>
    <n v="1150"/>
    <n v="880"/>
    <n v="1864.5"/>
    <n v="3160"/>
    <n v="-1295.5"/>
    <n v="315"/>
    <x v="0"/>
  </r>
  <r>
    <x v="4"/>
    <n v="830"/>
    <n v="293"/>
    <n v="13"/>
    <n v="10"/>
    <n v="1300"/>
    <n v="900"/>
    <n v="4395"/>
    <n v="5130"/>
    <n v="-735"/>
    <n v="435"/>
    <x v="0"/>
  </r>
  <r>
    <x v="7"/>
    <n v="1090"/>
    <n v="471"/>
    <n v="14"/>
    <n v="10"/>
    <n v="1400"/>
    <n v="1000"/>
    <n v="7536"/>
    <n v="7110"/>
    <n v="426"/>
    <n v="400"/>
    <x v="1"/>
  </r>
  <r>
    <x v="3"/>
    <n v="2000"/>
    <n v="136"/>
    <n v="16"/>
    <n v="10"/>
    <n v="1000"/>
    <n v="800"/>
    <n v="2448"/>
    <n v="3160"/>
    <n v="-712"/>
    <n v="210"/>
    <x v="0"/>
  </r>
  <r>
    <x v="6"/>
    <n v="585"/>
    <n v="56"/>
    <n v="13"/>
    <n v="10"/>
    <n v="1200"/>
    <n v="900"/>
    <n v="840"/>
    <n v="2660"/>
    <n v="-1820"/>
    <n v="420"/>
    <x v="0"/>
  </r>
  <r>
    <x v="4"/>
    <n v="830"/>
    <n v="386"/>
    <n v="13"/>
    <n v="10"/>
    <n v="1300"/>
    <n v="900"/>
    <n v="5790"/>
    <n v="6060"/>
    <n v="-270"/>
    <n v="435"/>
    <x v="0"/>
  </r>
  <r>
    <x v="7"/>
    <n v="1090"/>
    <n v="218"/>
    <n v="14"/>
    <n v="10"/>
    <n v="1400"/>
    <n v="1000"/>
    <n v="3488"/>
    <n v="4580"/>
    <n v="-1092"/>
    <n v="400"/>
    <x v="0"/>
  </r>
  <r>
    <x v="7"/>
    <n v="1090"/>
    <n v="187"/>
    <n v="14"/>
    <n v="10"/>
    <n v="1400"/>
    <n v="1000"/>
    <n v="2992"/>
    <n v="4270"/>
    <n v="-1278"/>
    <n v="400"/>
    <x v="0"/>
  </r>
  <r>
    <x v="6"/>
    <n v="585"/>
    <n v="440"/>
    <n v="13"/>
    <n v="10"/>
    <n v="1200"/>
    <n v="900"/>
    <n v="6600"/>
    <n v="6500"/>
    <n v="100"/>
    <n v="420"/>
    <x v="1"/>
  </r>
  <r>
    <x v="3"/>
    <n v="2000"/>
    <n v="430"/>
    <n v="16"/>
    <n v="10"/>
    <n v="1000"/>
    <n v="800"/>
    <n v="7740"/>
    <n v="6100"/>
    <n v="1640"/>
    <n v="210"/>
    <x v="1"/>
  </r>
  <r>
    <x v="7"/>
    <n v="1090"/>
    <n v="279"/>
    <n v="14"/>
    <n v="10"/>
    <n v="1400"/>
    <n v="1000"/>
    <n v="4464"/>
    <n v="5190"/>
    <n v="-726"/>
    <n v="400"/>
    <x v="0"/>
  </r>
  <r>
    <x v="2"/>
    <n v="830"/>
    <n v="357"/>
    <n v="13.5"/>
    <n v="10"/>
    <n v="1300"/>
    <n v="950"/>
    <n v="5533.5"/>
    <n v="5820"/>
    <n v="-286.5"/>
    <n v="410"/>
    <x v="0"/>
  </r>
  <r>
    <x v="6"/>
    <n v="585"/>
    <n v="50"/>
    <n v="13"/>
    <n v="10"/>
    <n v="1200"/>
    <n v="900"/>
    <n v="750"/>
    <n v="2600"/>
    <n v="-1850"/>
    <n v="420"/>
    <x v="0"/>
  </r>
  <r>
    <x v="5"/>
    <n v="1350"/>
    <n v="486"/>
    <n v="15"/>
    <n v="10"/>
    <n v="1250"/>
    <n v="920"/>
    <n v="8262"/>
    <n v="7030"/>
    <n v="1232"/>
    <n v="304"/>
    <x v="1"/>
  </r>
  <r>
    <x v="5"/>
    <n v="1350"/>
    <n v="467"/>
    <n v="15"/>
    <n v="10"/>
    <n v="1250"/>
    <n v="920"/>
    <n v="7939"/>
    <n v="6840"/>
    <n v="1099"/>
    <n v="304"/>
    <x v="1"/>
  </r>
  <r>
    <x v="5"/>
    <n v="1350"/>
    <n v="450"/>
    <n v="15"/>
    <n v="10"/>
    <n v="1250"/>
    <n v="920"/>
    <n v="7650"/>
    <n v="6670"/>
    <n v="980"/>
    <n v="304"/>
    <x v="1"/>
  </r>
  <r>
    <x v="5"/>
    <n v="1350"/>
    <n v="476"/>
    <n v="15"/>
    <n v="10"/>
    <n v="1250"/>
    <n v="920"/>
    <n v="8092"/>
    <n v="6930"/>
    <n v="1162"/>
    <n v="304"/>
    <x v="1"/>
  </r>
  <r>
    <x v="4"/>
    <n v="830"/>
    <n v="267"/>
    <n v="13"/>
    <n v="10"/>
    <n v="1300"/>
    <n v="900"/>
    <n v="4005"/>
    <n v="4870"/>
    <n v="-865"/>
    <n v="435"/>
    <x v="0"/>
  </r>
  <r>
    <x v="5"/>
    <n v="1350"/>
    <n v="50"/>
    <n v="15"/>
    <n v="10"/>
    <n v="1250"/>
    <n v="920"/>
    <n v="850"/>
    <n v="2670"/>
    <n v="-1820"/>
    <n v="304"/>
    <x v="0"/>
  </r>
  <r>
    <x v="0"/>
    <n v="325"/>
    <n v="227"/>
    <n v="12"/>
    <n v="10"/>
    <n v="1100"/>
    <n v="850"/>
    <n v="3178"/>
    <n v="4220"/>
    <n v="-1042"/>
    <n v="490"/>
    <x v="0"/>
  </r>
  <r>
    <x v="6"/>
    <n v="585"/>
    <n v="238"/>
    <n v="13"/>
    <n v="10"/>
    <n v="1200"/>
    <n v="900"/>
    <n v="3570"/>
    <n v="4480"/>
    <n v="-910"/>
    <n v="420"/>
    <x v="0"/>
  </r>
  <r>
    <x v="2"/>
    <n v="830"/>
    <n v="57"/>
    <n v="13.5"/>
    <n v="10"/>
    <n v="1300"/>
    <n v="950"/>
    <n v="883.5"/>
    <n v="2820"/>
    <n v="-1936.5"/>
    <n v="410"/>
    <x v="0"/>
  </r>
  <r>
    <x v="1"/>
    <n v="1180"/>
    <n v="457"/>
    <n v="14.5"/>
    <n v="10"/>
    <n v="1150"/>
    <n v="880"/>
    <n v="7540.5"/>
    <n v="6600"/>
    <n v="940.5"/>
    <n v="315"/>
    <x v="1"/>
  </r>
  <r>
    <x v="2"/>
    <n v="830"/>
    <n v="341"/>
    <n v="13.5"/>
    <n v="10"/>
    <n v="1300"/>
    <n v="950"/>
    <n v="5285.5"/>
    <n v="5660"/>
    <n v="-374.5"/>
    <n v="410"/>
    <x v="0"/>
  </r>
  <r>
    <x v="7"/>
    <n v="1090"/>
    <n v="293"/>
    <n v="14"/>
    <n v="10"/>
    <n v="1400"/>
    <n v="1000"/>
    <n v="4688"/>
    <n v="5330"/>
    <n v="-642"/>
    <n v="400"/>
    <x v="0"/>
  </r>
  <r>
    <x v="2"/>
    <n v="830"/>
    <n v="348"/>
    <n v="13.5"/>
    <n v="10"/>
    <n v="1300"/>
    <n v="950"/>
    <n v="5394"/>
    <n v="5730"/>
    <n v="-336"/>
    <n v="410"/>
    <x v="0"/>
  </r>
  <r>
    <x v="2"/>
    <n v="830"/>
    <n v="81"/>
    <n v="13.5"/>
    <n v="10"/>
    <n v="1300"/>
    <n v="950"/>
    <n v="1255.5"/>
    <n v="3060"/>
    <n v="-1804.5"/>
    <n v="410"/>
    <x v="0"/>
  </r>
  <r>
    <x v="4"/>
    <n v="830"/>
    <n v="426"/>
    <n v="13"/>
    <n v="10"/>
    <n v="1300"/>
    <n v="900"/>
    <n v="6390"/>
    <n v="6460"/>
    <n v="-70"/>
    <n v="435"/>
    <x v="0"/>
  </r>
  <r>
    <x v="7"/>
    <n v="1090"/>
    <n v="205"/>
    <n v="14"/>
    <n v="10"/>
    <n v="1400"/>
    <n v="1000"/>
    <n v="3280"/>
    <n v="4450"/>
    <n v="-1170"/>
    <n v="400"/>
    <x v="0"/>
  </r>
  <r>
    <x v="5"/>
    <n v="1350"/>
    <n v="462"/>
    <n v="15"/>
    <n v="10"/>
    <n v="1250"/>
    <n v="920"/>
    <n v="7854"/>
    <n v="6790"/>
    <n v="1064"/>
    <n v="304"/>
    <x v="1"/>
  </r>
  <r>
    <x v="3"/>
    <n v="2000"/>
    <n v="404"/>
    <n v="16"/>
    <n v="10"/>
    <n v="1000"/>
    <n v="800"/>
    <n v="7272"/>
    <n v="5840"/>
    <n v="1432"/>
    <n v="210"/>
    <x v="1"/>
  </r>
  <r>
    <x v="0"/>
    <n v="325"/>
    <n v="300"/>
    <n v="12"/>
    <n v="10"/>
    <n v="1100"/>
    <n v="850"/>
    <n v="4200"/>
    <n v="4950"/>
    <n v="-750"/>
    <n v="490"/>
    <x v="0"/>
  </r>
  <r>
    <x v="2"/>
    <n v="830"/>
    <n v="80"/>
    <n v="13.5"/>
    <n v="10"/>
    <n v="1300"/>
    <n v="950"/>
    <n v="1240"/>
    <n v="3050"/>
    <n v="-1810"/>
    <n v="410"/>
    <x v="0"/>
  </r>
  <r>
    <x v="5"/>
    <n v="1350"/>
    <n v="470"/>
    <n v="15"/>
    <n v="10"/>
    <n v="1250"/>
    <n v="920"/>
    <n v="7990"/>
    <n v="6870"/>
    <n v="1120"/>
    <n v="304"/>
    <x v="1"/>
  </r>
  <r>
    <x v="6"/>
    <n v="585"/>
    <n v="88"/>
    <n v="13"/>
    <n v="10"/>
    <n v="1200"/>
    <n v="900"/>
    <n v="1320"/>
    <n v="2980"/>
    <n v="-1660"/>
    <n v="420"/>
    <x v="0"/>
  </r>
  <r>
    <x v="3"/>
    <n v="2000"/>
    <n v="479"/>
    <n v="16"/>
    <n v="10"/>
    <n v="1000"/>
    <n v="800"/>
    <n v="8622"/>
    <n v="6590"/>
    <n v="2032"/>
    <n v="210"/>
    <x v="1"/>
  </r>
  <r>
    <x v="7"/>
    <n v="1090"/>
    <n v="481"/>
    <n v="14"/>
    <n v="10"/>
    <n v="1400"/>
    <n v="1000"/>
    <n v="7696"/>
    <n v="7210"/>
    <n v="486"/>
    <n v="400"/>
    <x v="1"/>
  </r>
  <r>
    <x v="0"/>
    <n v="325"/>
    <n v="181"/>
    <n v="12"/>
    <n v="10"/>
    <n v="1100"/>
    <n v="850"/>
    <n v="2534"/>
    <n v="3760"/>
    <n v="-1226"/>
    <n v="490"/>
    <x v="0"/>
  </r>
  <r>
    <x v="4"/>
    <n v="830"/>
    <n v="207"/>
    <n v="13"/>
    <n v="10"/>
    <n v="1300"/>
    <n v="900"/>
    <n v="3105"/>
    <n v="4270"/>
    <n v="-1165"/>
    <n v="435"/>
    <x v="0"/>
  </r>
  <r>
    <x v="4"/>
    <n v="830"/>
    <n v="252"/>
    <n v="13"/>
    <n v="10"/>
    <n v="1300"/>
    <n v="900"/>
    <n v="3780"/>
    <n v="4720"/>
    <n v="-940"/>
    <n v="435"/>
    <x v="0"/>
  </r>
  <r>
    <x v="7"/>
    <n v="1090"/>
    <n v="157"/>
    <n v="14"/>
    <n v="10"/>
    <n v="1400"/>
    <n v="1000"/>
    <n v="2512"/>
    <n v="3970"/>
    <n v="-1458"/>
    <n v="400"/>
    <x v="0"/>
  </r>
  <r>
    <x v="5"/>
    <n v="1350"/>
    <n v="271"/>
    <n v="15"/>
    <n v="10"/>
    <n v="1250"/>
    <n v="920"/>
    <n v="4607"/>
    <n v="4880"/>
    <n v="-273"/>
    <n v="304"/>
    <x v="0"/>
  </r>
  <r>
    <x v="5"/>
    <n v="1350"/>
    <n v="67"/>
    <n v="15"/>
    <n v="10"/>
    <n v="1250"/>
    <n v="920"/>
    <n v="1139"/>
    <n v="2840"/>
    <n v="-1701"/>
    <n v="304"/>
    <x v="0"/>
  </r>
  <r>
    <x v="7"/>
    <n v="1090"/>
    <n v="230"/>
    <n v="14"/>
    <n v="10"/>
    <n v="1400"/>
    <n v="1000"/>
    <n v="3680"/>
    <n v="4700"/>
    <n v="-1020"/>
    <n v="400"/>
    <x v="0"/>
  </r>
  <r>
    <x v="0"/>
    <n v="325"/>
    <n v="302"/>
    <n v="12"/>
    <n v="10"/>
    <n v="1100"/>
    <n v="850"/>
    <n v="4228"/>
    <n v="4970"/>
    <n v="-742"/>
    <n v="490"/>
    <x v="0"/>
  </r>
  <r>
    <x v="6"/>
    <n v="585"/>
    <n v="432"/>
    <n v="13"/>
    <n v="10"/>
    <n v="1200"/>
    <n v="900"/>
    <n v="6480"/>
    <n v="6420"/>
    <n v="60"/>
    <n v="420"/>
    <x v="1"/>
  </r>
  <r>
    <x v="7"/>
    <n v="1090"/>
    <n v="395"/>
    <n v="14"/>
    <n v="10"/>
    <n v="1400"/>
    <n v="1000"/>
    <n v="6320"/>
    <n v="6350"/>
    <n v="-30"/>
    <n v="400"/>
    <x v="0"/>
  </r>
  <r>
    <x v="0"/>
    <n v="325"/>
    <n v="139"/>
    <n v="12"/>
    <n v="10"/>
    <n v="1100"/>
    <n v="850"/>
    <n v="1946"/>
    <n v="3340"/>
    <n v="-1394"/>
    <n v="490"/>
    <x v="0"/>
  </r>
  <r>
    <x v="1"/>
    <n v="1180"/>
    <n v="439"/>
    <n v="14.5"/>
    <n v="10"/>
    <n v="1150"/>
    <n v="880"/>
    <n v="7243.5"/>
    <n v="6420"/>
    <n v="823.5"/>
    <n v="315"/>
    <x v="1"/>
  </r>
  <r>
    <x v="4"/>
    <n v="830"/>
    <n v="93"/>
    <n v="13"/>
    <n v="10"/>
    <n v="1300"/>
    <n v="900"/>
    <n v="1395"/>
    <n v="3130"/>
    <n v="-1735"/>
    <n v="435"/>
    <x v="0"/>
  </r>
  <r>
    <x v="3"/>
    <n v="2000"/>
    <n v="201"/>
    <n v="16"/>
    <n v="10"/>
    <n v="1000"/>
    <n v="800"/>
    <n v="3618"/>
    <n v="3810"/>
    <n v="-192"/>
    <n v="210"/>
    <x v="0"/>
  </r>
  <r>
    <x v="4"/>
    <n v="830"/>
    <n v="68"/>
    <n v="13"/>
    <n v="10"/>
    <n v="1300"/>
    <n v="900"/>
    <n v="1020"/>
    <n v="2880"/>
    <n v="-1860"/>
    <n v="435"/>
    <x v="0"/>
  </r>
  <r>
    <x v="1"/>
    <n v="1180"/>
    <n v="451"/>
    <n v="14.5"/>
    <n v="10"/>
    <n v="1150"/>
    <n v="880"/>
    <n v="7441.5"/>
    <n v="6540"/>
    <n v="901.5"/>
    <n v="315"/>
    <x v="1"/>
  </r>
  <r>
    <x v="0"/>
    <n v="325"/>
    <n v="303"/>
    <n v="12"/>
    <n v="10"/>
    <n v="1100"/>
    <n v="850"/>
    <n v="4242"/>
    <n v="4980"/>
    <n v="-738"/>
    <n v="490"/>
    <x v="0"/>
  </r>
  <r>
    <x v="1"/>
    <n v="1180"/>
    <n v="79"/>
    <n v="14.5"/>
    <n v="10"/>
    <n v="1150"/>
    <n v="880"/>
    <n v="1303.5"/>
    <n v="2820"/>
    <n v="-1516.5"/>
    <n v="315"/>
    <x v="0"/>
  </r>
  <r>
    <x v="6"/>
    <n v="585"/>
    <n v="475"/>
    <n v="13"/>
    <n v="10"/>
    <n v="1200"/>
    <n v="900"/>
    <n v="7125"/>
    <n v="6850"/>
    <n v="275"/>
    <n v="420"/>
    <x v="1"/>
  </r>
  <r>
    <x v="6"/>
    <n v="585"/>
    <n v="278"/>
    <n v="13"/>
    <n v="10"/>
    <n v="1200"/>
    <n v="900"/>
    <n v="4170"/>
    <n v="4880"/>
    <n v="-710"/>
    <n v="420"/>
    <x v="0"/>
  </r>
  <r>
    <x v="5"/>
    <n v="1350"/>
    <n v="167"/>
    <n v="15"/>
    <n v="10"/>
    <n v="1250"/>
    <n v="920"/>
    <n v="2839"/>
    <n v="3840"/>
    <n v="-1001"/>
    <n v="304"/>
    <x v="0"/>
  </r>
  <r>
    <x v="4"/>
    <n v="830"/>
    <n v="204"/>
    <n v="13"/>
    <n v="10"/>
    <n v="1300"/>
    <n v="900"/>
    <n v="3060"/>
    <n v="4240"/>
    <n v="-1180"/>
    <n v="435"/>
    <x v="0"/>
  </r>
  <r>
    <x v="0"/>
    <n v="325"/>
    <n v="442"/>
    <n v="12"/>
    <n v="10"/>
    <n v="1100"/>
    <n v="850"/>
    <n v="6188"/>
    <n v="6370"/>
    <n v="-182"/>
    <n v="490"/>
    <x v="0"/>
  </r>
  <r>
    <x v="4"/>
    <n v="830"/>
    <n v="454"/>
    <n v="13"/>
    <n v="10"/>
    <n v="1300"/>
    <n v="900"/>
    <n v="6810"/>
    <n v="6740"/>
    <n v="70"/>
    <n v="435"/>
    <x v="1"/>
  </r>
  <r>
    <x v="5"/>
    <n v="1350"/>
    <n v="296"/>
    <n v="15"/>
    <n v="10"/>
    <n v="1250"/>
    <n v="920"/>
    <n v="5032"/>
    <n v="5130"/>
    <n v="-98"/>
    <n v="304"/>
    <x v="0"/>
  </r>
  <r>
    <x v="1"/>
    <n v="1180"/>
    <n v="210"/>
    <n v="14.5"/>
    <n v="10"/>
    <n v="1150"/>
    <n v="880"/>
    <n v="3465"/>
    <n v="4130"/>
    <n v="-665"/>
    <n v="315"/>
    <x v="0"/>
  </r>
  <r>
    <x v="2"/>
    <n v="830"/>
    <n v="239"/>
    <n v="13.5"/>
    <n v="10"/>
    <n v="1300"/>
    <n v="950"/>
    <n v="3704.5"/>
    <n v="4640"/>
    <n v="-935.5"/>
    <n v="410"/>
    <x v="0"/>
  </r>
  <r>
    <x v="1"/>
    <n v="1180"/>
    <n v="320"/>
    <n v="14.5"/>
    <n v="10"/>
    <n v="1150"/>
    <n v="880"/>
    <n v="5280"/>
    <n v="5230"/>
    <n v="50"/>
    <n v="315"/>
    <x v="1"/>
  </r>
  <r>
    <x v="7"/>
    <n v="1090"/>
    <n v="229"/>
    <n v="14"/>
    <n v="10"/>
    <n v="1400"/>
    <n v="1000"/>
    <n v="3664"/>
    <n v="4690"/>
    <n v="-1026"/>
    <n v="400"/>
    <x v="0"/>
  </r>
  <r>
    <x v="0"/>
    <n v="325"/>
    <n v="422"/>
    <n v="12"/>
    <n v="10"/>
    <n v="1100"/>
    <n v="850"/>
    <n v="5908"/>
    <n v="6170"/>
    <n v="-262"/>
    <n v="490"/>
    <x v="0"/>
  </r>
  <r>
    <x v="5"/>
    <n v="1350"/>
    <n v="487"/>
    <n v="15"/>
    <n v="10"/>
    <n v="1250"/>
    <n v="920"/>
    <n v="8279"/>
    <n v="7040"/>
    <n v="1239"/>
    <n v="304"/>
    <x v="1"/>
  </r>
  <r>
    <x v="7"/>
    <n v="1090"/>
    <n v="308"/>
    <n v="14"/>
    <n v="10"/>
    <n v="1400"/>
    <n v="1000"/>
    <n v="4928"/>
    <n v="5480"/>
    <n v="-552"/>
    <n v="400"/>
    <x v="0"/>
  </r>
  <r>
    <x v="0"/>
    <n v="325"/>
    <n v="220"/>
    <n v="12"/>
    <n v="10"/>
    <n v="1100"/>
    <n v="850"/>
    <n v="3080"/>
    <n v="4150"/>
    <n v="-1070"/>
    <n v="490"/>
    <x v="0"/>
  </r>
  <r>
    <x v="7"/>
    <n v="1090"/>
    <n v="285"/>
    <n v="14"/>
    <n v="10"/>
    <n v="1400"/>
    <n v="1000"/>
    <n v="4560"/>
    <n v="5250"/>
    <n v="-690"/>
    <n v="400"/>
    <x v="0"/>
  </r>
  <r>
    <x v="4"/>
    <n v="830"/>
    <n v="470"/>
    <n v="13"/>
    <n v="10"/>
    <n v="1300"/>
    <n v="900"/>
    <n v="7050"/>
    <n v="6900"/>
    <n v="150"/>
    <n v="435"/>
    <x v="1"/>
  </r>
  <r>
    <x v="7"/>
    <n v="1090"/>
    <n v="466"/>
    <n v="14"/>
    <n v="10"/>
    <n v="1400"/>
    <n v="1000"/>
    <n v="7456"/>
    <n v="7060"/>
    <n v="396"/>
    <n v="400"/>
    <x v="1"/>
  </r>
  <r>
    <x v="5"/>
    <n v="1350"/>
    <n v="492"/>
    <n v="15"/>
    <n v="10"/>
    <n v="1250"/>
    <n v="920"/>
    <n v="8364"/>
    <n v="7090"/>
    <n v="1274"/>
    <n v="304"/>
    <x v="1"/>
  </r>
  <r>
    <x v="0"/>
    <n v="325"/>
    <n v="427"/>
    <n v="12"/>
    <n v="10"/>
    <n v="1100"/>
    <n v="850"/>
    <n v="5978"/>
    <n v="6220"/>
    <n v="-242"/>
    <n v="490"/>
    <x v="0"/>
  </r>
  <r>
    <x v="2"/>
    <n v="830"/>
    <n v="117"/>
    <n v="13.5"/>
    <n v="10"/>
    <n v="1300"/>
    <n v="950"/>
    <n v="1813.5"/>
    <n v="3420"/>
    <n v="-1606.5"/>
    <n v="410"/>
    <x v="0"/>
  </r>
  <r>
    <x v="2"/>
    <n v="830"/>
    <n v="259"/>
    <n v="13.5"/>
    <n v="10"/>
    <n v="1300"/>
    <n v="950"/>
    <n v="4014.5"/>
    <n v="4840"/>
    <n v="-825.5"/>
    <n v="410"/>
    <x v="0"/>
  </r>
  <r>
    <x v="5"/>
    <n v="1350"/>
    <n v="418"/>
    <n v="15"/>
    <n v="10"/>
    <n v="1250"/>
    <n v="920"/>
    <n v="7106"/>
    <n v="6350"/>
    <n v="756"/>
    <n v="304"/>
    <x v="1"/>
  </r>
  <r>
    <x v="7"/>
    <n v="1090"/>
    <n v="142"/>
    <n v="14"/>
    <n v="10"/>
    <n v="1400"/>
    <n v="1000"/>
    <n v="2272"/>
    <n v="3820"/>
    <n v="-1548"/>
    <n v="400"/>
    <x v="0"/>
  </r>
  <r>
    <x v="3"/>
    <n v="2000"/>
    <n v="71"/>
    <n v="16"/>
    <n v="10"/>
    <n v="1000"/>
    <n v="800"/>
    <n v="1278"/>
    <n v="2510"/>
    <n v="-1232"/>
    <n v="210"/>
    <x v="0"/>
  </r>
  <r>
    <x v="7"/>
    <n v="1090"/>
    <n v="221"/>
    <n v="14"/>
    <n v="10"/>
    <n v="1400"/>
    <n v="1000"/>
    <n v="3536"/>
    <n v="4610"/>
    <n v="-1074"/>
    <n v="400"/>
    <x v="0"/>
  </r>
  <r>
    <x v="0"/>
    <n v="325"/>
    <n v="183"/>
    <n v="12"/>
    <n v="10"/>
    <n v="1100"/>
    <n v="850"/>
    <n v="2562"/>
    <n v="3780"/>
    <n v="-1218"/>
    <n v="490"/>
    <x v="0"/>
  </r>
  <r>
    <x v="7"/>
    <n v="1090"/>
    <n v="74"/>
    <n v="14"/>
    <n v="10"/>
    <n v="1400"/>
    <n v="1000"/>
    <n v="1184"/>
    <n v="3140"/>
    <n v="-1956"/>
    <n v="400"/>
    <x v="0"/>
  </r>
  <r>
    <x v="0"/>
    <n v="325"/>
    <n v="234"/>
    <n v="12"/>
    <n v="10"/>
    <n v="1100"/>
    <n v="850"/>
    <n v="3276"/>
    <n v="4290"/>
    <n v="-1014"/>
    <n v="490"/>
    <x v="0"/>
  </r>
  <r>
    <x v="1"/>
    <n v="1180"/>
    <n v="104"/>
    <n v="14.5"/>
    <n v="10"/>
    <n v="1150"/>
    <n v="880"/>
    <n v="1716"/>
    <n v="3070"/>
    <n v="-1354"/>
    <n v="315"/>
    <x v="0"/>
  </r>
  <r>
    <x v="2"/>
    <n v="830"/>
    <n v="193"/>
    <n v="13.5"/>
    <n v="10"/>
    <n v="1300"/>
    <n v="950"/>
    <n v="2991.5"/>
    <n v="4180"/>
    <n v="-1188.5"/>
    <n v="410"/>
    <x v="0"/>
  </r>
  <r>
    <x v="0"/>
    <n v="325"/>
    <n v="447"/>
    <n v="12"/>
    <n v="10"/>
    <n v="1100"/>
    <n v="850"/>
    <n v="6258"/>
    <n v="6420"/>
    <n v="-162"/>
    <n v="490"/>
    <x v="0"/>
  </r>
  <r>
    <x v="0"/>
    <n v="325"/>
    <n v="461"/>
    <n v="12"/>
    <n v="10"/>
    <n v="1100"/>
    <n v="850"/>
    <n v="6454"/>
    <n v="6560"/>
    <n v="-106"/>
    <n v="490"/>
    <x v="0"/>
  </r>
  <r>
    <x v="3"/>
    <n v="2000"/>
    <n v="269"/>
    <n v="16"/>
    <n v="10"/>
    <n v="1000"/>
    <n v="800"/>
    <n v="4842"/>
    <n v="4490"/>
    <n v="352"/>
    <n v="210"/>
    <x v="1"/>
  </r>
  <r>
    <x v="2"/>
    <n v="830"/>
    <n v="168"/>
    <n v="13.5"/>
    <n v="10"/>
    <n v="1300"/>
    <n v="950"/>
    <n v="2604"/>
    <n v="3930"/>
    <n v="-1326"/>
    <n v="410"/>
    <x v="0"/>
  </r>
  <r>
    <x v="6"/>
    <n v="585"/>
    <n v="314"/>
    <n v="13"/>
    <n v="10"/>
    <n v="1200"/>
    <n v="900"/>
    <n v="4710"/>
    <n v="5240"/>
    <n v="-530"/>
    <n v="420"/>
    <x v="0"/>
  </r>
  <r>
    <x v="7"/>
    <n v="1090"/>
    <n v="478"/>
    <n v="14"/>
    <n v="10"/>
    <n v="1400"/>
    <n v="1000"/>
    <n v="7648"/>
    <n v="7180"/>
    <n v="468"/>
    <n v="400"/>
    <x v="1"/>
  </r>
  <r>
    <x v="4"/>
    <n v="830"/>
    <n v="465"/>
    <n v="13"/>
    <n v="10"/>
    <n v="1300"/>
    <n v="900"/>
    <n v="6975"/>
    <n v="6850"/>
    <n v="125"/>
    <n v="435"/>
    <x v="1"/>
  </r>
  <r>
    <x v="1"/>
    <n v="1180"/>
    <n v="264"/>
    <n v="14.5"/>
    <n v="10"/>
    <n v="1150"/>
    <n v="880"/>
    <n v="4356"/>
    <n v="4670"/>
    <n v="-314"/>
    <n v="315"/>
    <x v="0"/>
  </r>
  <r>
    <x v="1"/>
    <n v="1180"/>
    <n v="91"/>
    <n v="14.5"/>
    <n v="10"/>
    <n v="1150"/>
    <n v="880"/>
    <n v="1501.5"/>
    <n v="2940"/>
    <n v="-1438.5"/>
    <n v="315"/>
    <x v="0"/>
  </r>
  <r>
    <x v="1"/>
    <n v="1180"/>
    <n v="492"/>
    <n v="14.5"/>
    <n v="10"/>
    <n v="1150"/>
    <n v="880"/>
    <n v="8118"/>
    <n v="6950"/>
    <n v="1168"/>
    <n v="315"/>
    <x v="1"/>
  </r>
  <r>
    <x v="7"/>
    <n v="1090"/>
    <n v="300"/>
    <n v="14"/>
    <n v="10"/>
    <n v="1400"/>
    <n v="1000"/>
    <n v="4800"/>
    <n v="5400"/>
    <n v="-600"/>
    <n v="400"/>
    <x v="0"/>
  </r>
  <r>
    <x v="0"/>
    <n v="325"/>
    <n v="427"/>
    <n v="12"/>
    <n v="10"/>
    <n v="1100"/>
    <n v="850"/>
    <n v="5978"/>
    <n v="6220"/>
    <n v="-242"/>
    <n v="490"/>
    <x v="0"/>
  </r>
  <r>
    <x v="0"/>
    <n v="325"/>
    <n v="462"/>
    <n v="12"/>
    <n v="10"/>
    <n v="1100"/>
    <n v="850"/>
    <n v="6468"/>
    <n v="6570"/>
    <n v="-102"/>
    <n v="490"/>
    <x v="0"/>
  </r>
  <r>
    <x v="2"/>
    <n v="830"/>
    <n v="416"/>
    <n v="13.5"/>
    <n v="10"/>
    <n v="1300"/>
    <n v="950"/>
    <n v="6448"/>
    <n v="6410"/>
    <n v="38"/>
    <n v="410"/>
    <x v="1"/>
  </r>
  <r>
    <x v="2"/>
    <n v="830"/>
    <n v="388"/>
    <n v="13.5"/>
    <n v="10"/>
    <n v="1300"/>
    <n v="950"/>
    <n v="6014"/>
    <n v="6130"/>
    <n v="-116"/>
    <n v="410"/>
    <x v="0"/>
  </r>
  <r>
    <x v="7"/>
    <n v="1090"/>
    <n v="397"/>
    <n v="14"/>
    <n v="10"/>
    <n v="1400"/>
    <n v="1000"/>
    <n v="6352"/>
    <n v="6370"/>
    <n v="-18"/>
    <n v="400"/>
    <x v="0"/>
  </r>
  <r>
    <x v="1"/>
    <n v="1180"/>
    <n v="84"/>
    <n v="14.5"/>
    <n v="10"/>
    <n v="1150"/>
    <n v="880"/>
    <n v="1386"/>
    <n v="2870"/>
    <n v="-1484"/>
    <n v="315"/>
    <x v="0"/>
  </r>
  <r>
    <x v="4"/>
    <n v="830"/>
    <n v="445"/>
    <n v="13"/>
    <n v="10"/>
    <n v="1300"/>
    <n v="900"/>
    <n v="6675"/>
    <n v="6650"/>
    <n v="25"/>
    <n v="435"/>
    <x v="1"/>
  </r>
  <r>
    <x v="0"/>
    <n v="325"/>
    <n v="343"/>
    <n v="12"/>
    <n v="10"/>
    <n v="1100"/>
    <n v="850"/>
    <n v="4802"/>
    <n v="5380"/>
    <n v="-578"/>
    <n v="490"/>
    <x v="0"/>
  </r>
  <r>
    <x v="1"/>
    <n v="1180"/>
    <n v="398"/>
    <n v="14.5"/>
    <n v="10"/>
    <n v="1150"/>
    <n v="880"/>
    <n v="6567"/>
    <n v="6010"/>
    <n v="557"/>
    <n v="315"/>
    <x v="1"/>
  </r>
  <r>
    <x v="2"/>
    <n v="830"/>
    <n v="116"/>
    <n v="13.5"/>
    <n v="10"/>
    <n v="1300"/>
    <n v="950"/>
    <n v="1798"/>
    <n v="3410"/>
    <n v="-1612"/>
    <n v="410"/>
    <x v="0"/>
  </r>
  <r>
    <x v="3"/>
    <n v="2000"/>
    <n v="57"/>
    <n v="16"/>
    <n v="10"/>
    <n v="1000"/>
    <n v="800"/>
    <n v="1026"/>
    <n v="2370"/>
    <n v="-1344"/>
    <n v="210"/>
    <x v="0"/>
  </r>
  <r>
    <x v="0"/>
    <n v="325"/>
    <n v="171"/>
    <n v="12"/>
    <n v="10"/>
    <n v="1100"/>
    <n v="850"/>
    <n v="2394"/>
    <n v="3660"/>
    <n v="-1266"/>
    <n v="490"/>
    <x v="0"/>
  </r>
  <r>
    <x v="5"/>
    <n v="1350"/>
    <n v="224"/>
    <n v="15"/>
    <n v="10"/>
    <n v="1250"/>
    <n v="920"/>
    <n v="3808"/>
    <n v="4410"/>
    <n v="-602"/>
    <n v="304"/>
    <x v="0"/>
  </r>
  <r>
    <x v="5"/>
    <n v="1350"/>
    <n v="228"/>
    <n v="15"/>
    <n v="10"/>
    <n v="1250"/>
    <n v="920"/>
    <n v="3876"/>
    <n v="4450"/>
    <n v="-574"/>
    <n v="304"/>
    <x v="0"/>
  </r>
  <r>
    <x v="1"/>
    <n v="1180"/>
    <n v="94"/>
    <n v="14.5"/>
    <n v="10"/>
    <n v="1150"/>
    <n v="880"/>
    <n v="1551"/>
    <n v="2970"/>
    <n v="-1419"/>
    <n v="315"/>
    <x v="0"/>
  </r>
  <r>
    <x v="3"/>
    <n v="2000"/>
    <n v="392"/>
    <n v="16"/>
    <n v="10"/>
    <n v="1000"/>
    <n v="800"/>
    <n v="7056"/>
    <n v="5720"/>
    <n v="1336"/>
    <n v="210"/>
    <x v="1"/>
  </r>
  <r>
    <x v="3"/>
    <n v="2000"/>
    <n v="382"/>
    <n v="16"/>
    <n v="10"/>
    <n v="1000"/>
    <n v="800"/>
    <n v="6876"/>
    <n v="5620"/>
    <n v="1256"/>
    <n v="210"/>
    <x v="1"/>
  </r>
  <r>
    <x v="2"/>
    <n v="830"/>
    <n v="58"/>
    <n v="13.5"/>
    <n v="10"/>
    <n v="1300"/>
    <n v="950"/>
    <n v="899"/>
    <n v="2830"/>
    <n v="-1931"/>
    <n v="410"/>
    <x v="0"/>
  </r>
  <r>
    <x v="5"/>
    <n v="1350"/>
    <n v="383"/>
    <n v="15"/>
    <n v="10"/>
    <n v="1250"/>
    <n v="920"/>
    <n v="6511"/>
    <n v="6000"/>
    <n v="511"/>
    <n v="304"/>
    <x v="1"/>
  </r>
  <r>
    <x v="1"/>
    <n v="1180"/>
    <n v="376"/>
    <n v="14.5"/>
    <n v="10"/>
    <n v="1150"/>
    <n v="880"/>
    <n v="6204"/>
    <n v="5790"/>
    <n v="414"/>
    <n v="315"/>
    <x v="1"/>
  </r>
  <r>
    <x v="0"/>
    <n v="325"/>
    <n v="376"/>
    <n v="12"/>
    <n v="10"/>
    <n v="1100"/>
    <n v="850"/>
    <n v="5264"/>
    <n v="5710"/>
    <n v="-446"/>
    <n v="490"/>
    <x v="0"/>
  </r>
  <r>
    <x v="4"/>
    <n v="830"/>
    <n v="275"/>
    <n v="13"/>
    <n v="10"/>
    <n v="1300"/>
    <n v="900"/>
    <n v="4125"/>
    <n v="4950"/>
    <n v="-825"/>
    <n v="435"/>
    <x v="0"/>
  </r>
  <r>
    <x v="6"/>
    <n v="585"/>
    <n v="327"/>
    <n v="13"/>
    <n v="10"/>
    <n v="1200"/>
    <n v="900"/>
    <n v="4905"/>
    <n v="5370"/>
    <n v="-465"/>
    <n v="420"/>
    <x v="0"/>
  </r>
  <r>
    <x v="3"/>
    <n v="2000"/>
    <n v="162"/>
    <n v="16"/>
    <n v="10"/>
    <n v="1000"/>
    <n v="800"/>
    <n v="2916"/>
    <n v="3420"/>
    <n v="-504"/>
    <n v="210"/>
    <x v="0"/>
  </r>
  <r>
    <x v="1"/>
    <n v="1180"/>
    <n v="477"/>
    <n v="14.5"/>
    <n v="10"/>
    <n v="1150"/>
    <n v="880"/>
    <n v="7870.5"/>
    <n v="6800"/>
    <n v="1070.5"/>
    <n v="315"/>
    <x v="1"/>
  </r>
  <r>
    <x v="6"/>
    <n v="585"/>
    <n v="315"/>
    <n v="13"/>
    <n v="10"/>
    <n v="1200"/>
    <n v="900"/>
    <n v="4725"/>
    <n v="5250"/>
    <n v="-525"/>
    <n v="420"/>
    <x v="0"/>
  </r>
  <r>
    <x v="2"/>
    <n v="830"/>
    <n v="257"/>
    <n v="13.5"/>
    <n v="10"/>
    <n v="1300"/>
    <n v="950"/>
    <n v="3983.5"/>
    <n v="4820"/>
    <n v="-836.5"/>
    <n v="410"/>
    <x v="0"/>
  </r>
  <r>
    <x v="4"/>
    <n v="830"/>
    <n v="249"/>
    <n v="13"/>
    <n v="10"/>
    <n v="1300"/>
    <n v="900"/>
    <n v="3735"/>
    <n v="4690"/>
    <n v="-955"/>
    <n v="435"/>
    <x v="0"/>
  </r>
  <r>
    <x v="3"/>
    <n v="2000"/>
    <n v="418"/>
    <n v="16"/>
    <n v="10"/>
    <n v="1000"/>
    <n v="800"/>
    <n v="7524"/>
    <n v="5980"/>
    <n v="1544"/>
    <n v="210"/>
    <x v="1"/>
  </r>
  <r>
    <x v="6"/>
    <n v="585"/>
    <n v="355"/>
    <n v="13"/>
    <n v="10"/>
    <n v="1200"/>
    <n v="900"/>
    <n v="5325"/>
    <n v="5650"/>
    <n v="-325"/>
    <n v="420"/>
    <x v="0"/>
  </r>
  <r>
    <x v="5"/>
    <n v="1350"/>
    <n v="394"/>
    <n v="15"/>
    <n v="10"/>
    <n v="1250"/>
    <n v="920"/>
    <n v="6698"/>
    <n v="6110"/>
    <n v="588"/>
    <n v="304"/>
    <x v="1"/>
  </r>
  <r>
    <x v="6"/>
    <n v="585"/>
    <n v="237"/>
    <n v="13"/>
    <n v="10"/>
    <n v="1200"/>
    <n v="900"/>
    <n v="3555"/>
    <n v="4470"/>
    <n v="-915"/>
    <n v="420"/>
    <x v="0"/>
  </r>
  <r>
    <x v="7"/>
    <n v="1090"/>
    <n v="417"/>
    <n v="14"/>
    <n v="10"/>
    <n v="1400"/>
    <n v="1000"/>
    <n v="6672"/>
    <n v="6570"/>
    <n v="102"/>
    <n v="400"/>
    <x v="1"/>
  </r>
  <r>
    <x v="4"/>
    <n v="830"/>
    <n v="474"/>
    <n v="13"/>
    <n v="10"/>
    <n v="1300"/>
    <n v="900"/>
    <n v="7110"/>
    <n v="6940"/>
    <n v="170"/>
    <n v="435"/>
    <x v="1"/>
  </r>
  <r>
    <x v="5"/>
    <n v="1350"/>
    <n v="426"/>
    <n v="15"/>
    <n v="10"/>
    <n v="1250"/>
    <n v="920"/>
    <n v="7242"/>
    <n v="6430"/>
    <n v="812"/>
    <n v="304"/>
    <x v="1"/>
  </r>
  <r>
    <x v="0"/>
    <n v="325"/>
    <n v="220"/>
    <n v="12"/>
    <n v="10"/>
    <n v="1100"/>
    <n v="850"/>
    <n v="3080"/>
    <n v="4150"/>
    <n v="-1070"/>
    <n v="490"/>
    <x v="0"/>
  </r>
  <r>
    <x v="4"/>
    <n v="830"/>
    <n v="476"/>
    <n v="13"/>
    <n v="10"/>
    <n v="1300"/>
    <n v="900"/>
    <n v="7140"/>
    <n v="6960"/>
    <n v="180"/>
    <n v="435"/>
    <x v="1"/>
  </r>
  <r>
    <x v="6"/>
    <n v="585"/>
    <n v="67"/>
    <n v="13"/>
    <n v="10"/>
    <n v="1200"/>
    <n v="900"/>
    <n v="1005"/>
    <n v="2770"/>
    <n v="-1765"/>
    <n v="420"/>
    <x v="0"/>
  </r>
  <r>
    <x v="4"/>
    <n v="830"/>
    <n v="190"/>
    <n v="13"/>
    <n v="10"/>
    <n v="1300"/>
    <n v="900"/>
    <n v="2850"/>
    <n v="4100"/>
    <n v="-1250"/>
    <n v="435"/>
    <x v="0"/>
  </r>
  <r>
    <x v="2"/>
    <n v="830"/>
    <n v="383"/>
    <n v="13.5"/>
    <n v="10"/>
    <n v="1300"/>
    <n v="950"/>
    <n v="5936.5"/>
    <n v="6080"/>
    <n v="-143.5"/>
    <n v="410"/>
    <x v="0"/>
  </r>
  <r>
    <x v="5"/>
    <n v="1350"/>
    <n v="195"/>
    <n v="15"/>
    <n v="10"/>
    <n v="1250"/>
    <n v="920"/>
    <n v="3315"/>
    <n v="4120"/>
    <n v="-805"/>
    <n v="304"/>
    <x v="0"/>
  </r>
  <r>
    <x v="2"/>
    <n v="830"/>
    <n v="493"/>
    <n v="13.5"/>
    <n v="10"/>
    <n v="1300"/>
    <n v="950"/>
    <n v="7641.5"/>
    <n v="7180"/>
    <n v="461.5"/>
    <n v="410"/>
    <x v="1"/>
  </r>
  <r>
    <x v="0"/>
    <n v="325"/>
    <n v="490"/>
    <n v="12"/>
    <n v="10"/>
    <n v="1100"/>
    <n v="850"/>
    <n v="6860"/>
    <n v="6850"/>
    <n v="10"/>
    <n v="490"/>
    <x v="0"/>
  </r>
  <r>
    <x v="5"/>
    <n v="1350"/>
    <n v="228"/>
    <n v="15"/>
    <n v="10"/>
    <n v="1250"/>
    <n v="920"/>
    <n v="3876"/>
    <n v="4450"/>
    <n v="-574"/>
    <n v="304"/>
    <x v="0"/>
  </r>
  <r>
    <x v="3"/>
    <n v="2000"/>
    <n v="204"/>
    <n v="16"/>
    <n v="10"/>
    <n v="1000"/>
    <n v="800"/>
    <n v="3672"/>
    <n v="3840"/>
    <n v="-168"/>
    <n v="210"/>
    <x v="0"/>
  </r>
  <r>
    <x v="3"/>
    <n v="2000"/>
    <n v="160"/>
    <n v="16"/>
    <n v="10"/>
    <n v="1000"/>
    <n v="800"/>
    <n v="2880"/>
    <n v="3400"/>
    <n v="-520"/>
    <n v="210"/>
    <x v="0"/>
  </r>
  <r>
    <x v="6"/>
    <n v="585"/>
    <n v="281"/>
    <n v="13"/>
    <n v="10"/>
    <n v="1200"/>
    <n v="900"/>
    <n v="4215"/>
    <n v="4910"/>
    <n v="-695"/>
    <n v="420"/>
    <x v="0"/>
  </r>
  <r>
    <x v="3"/>
    <n v="2000"/>
    <n v="269"/>
    <n v="16"/>
    <n v="10"/>
    <n v="1000"/>
    <n v="800"/>
    <n v="4842"/>
    <n v="4490"/>
    <n v="352"/>
    <n v="210"/>
    <x v="1"/>
  </r>
  <r>
    <x v="6"/>
    <n v="585"/>
    <n v="117"/>
    <n v="13"/>
    <n v="10"/>
    <n v="1200"/>
    <n v="900"/>
    <n v="1755"/>
    <n v="3270"/>
    <n v="-1515"/>
    <n v="420"/>
    <x v="0"/>
  </r>
  <r>
    <x v="4"/>
    <n v="830"/>
    <n v="298"/>
    <n v="13"/>
    <n v="10"/>
    <n v="1300"/>
    <n v="900"/>
    <n v="4470"/>
    <n v="5180"/>
    <n v="-710"/>
    <n v="435"/>
    <x v="0"/>
  </r>
  <r>
    <x v="7"/>
    <n v="1090"/>
    <n v="372"/>
    <n v="14"/>
    <n v="10"/>
    <n v="1400"/>
    <n v="1000"/>
    <n v="5952"/>
    <n v="6120"/>
    <n v="-168"/>
    <n v="400"/>
    <x v="0"/>
  </r>
  <r>
    <x v="7"/>
    <n v="1090"/>
    <n v="441"/>
    <n v="14"/>
    <n v="10"/>
    <n v="1400"/>
    <n v="1000"/>
    <n v="7056"/>
    <n v="6810"/>
    <n v="246"/>
    <n v="400"/>
    <x v="1"/>
  </r>
  <r>
    <x v="4"/>
    <n v="830"/>
    <n v="329"/>
    <n v="13"/>
    <n v="10"/>
    <n v="1300"/>
    <n v="900"/>
    <n v="4935"/>
    <n v="5490"/>
    <n v="-555"/>
    <n v="435"/>
    <x v="0"/>
  </r>
  <r>
    <x v="3"/>
    <n v="2000"/>
    <n v="143"/>
    <n v="16"/>
    <n v="10"/>
    <n v="1000"/>
    <n v="800"/>
    <n v="2574"/>
    <n v="3230"/>
    <n v="-656"/>
    <n v="210"/>
    <x v="0"/>
  </r>
  <r>
    <x v="1"/>
    <n v="1180"/>
    <n v="318"/>
    <n v="14.5"/>
    <n v="10"/>
    <n v="1150"/>
    <n v="880"/>
    <n v="5247"/>
    <n v="5210"/>
    <n v="37"/>
    <n v="315"/>
    <x v="1"/>
  </r>
  <r>
    <x v="1"/>
    <n v="1180"/>
    <n v="74"/>
    <n v="14.5"/>
    <n v="10"/>
    <n v="1150"/>
    <n v="880"/>
    <n v="1221"/>
    <n v="2770"/>
    <n v="-1549"/>
    <n v="315"/>
    <x v="0"/>
  </r>
  <r>
    <x v="5"/>
    <n v="1350"/>
    <n v="167"/>
    <n v="15"/>
    <n v="10"/>
    <n v="1250"/>
    <n v="920"/>
    <n v="2839"/>
    <n v="3840"/>
    <n v="-1001"/>
    <n v="304"/>
    <x v="0"/>
  </r>
  <r>
    <x v="7"/>
    <n v="1090"/>
    <n v="416"/>
    <n v="14"/>
    <n v="10"/>
    <n v="1400"/>
    <n v="1000"/>
    <n v="6656"/>
    <n v="6560"/>
    <n v="96"/>
    <n v="400"/>
    <x v="1"/>
  </r>
  <r>
    <x v="7"/>
    <n v="1090"/>
    <n v="115"/>
    <n v="14"/>
    <n v="10"/>
    <n v="1400"/>
    <n v="1000"/>
    <n v="1840"/>
    <n v="3550"/>
    <n v="-1710"/>
    <n v="400"/>
    <x v="0"/>
  </r>
  <r>
    <x v="7"/>
    <n v="1090"/>
    <n v="350"/>
    <n v="14"/>
    <n v="10"/>
    <n v="1400"/>
    <n v="1000"/>
    <n v="5600"/>
    <n v="5900"/>
    <n v="-300"/>
    <n v="400"/>
    <x v="0"/>
  </r>
  <r>
    <x v="7"/>
    <n v="1090"/>
    <n v="224"/>
    <n v="14"/>
    <n v="10"/>
    <n v="1400"/>
    <n v="1000"/>
    <n v="3584"/>
    <n v="4640"/>
    <n v="-1056"/>
    <n v="400"/>
    <x v="0"/>
  </r>
  <r>
    <x v="0"/>
    <n v="325"/>
    <n v="125"/>
    <n v="12"/>
    <n v="10"/>
    <n v="1100"/>
    <n v="850"/>
    <n v="1750"/>
    <n v="3200"/>
    <n v="-1450"/>
    <n v="490"/>
    <x v="0"/>
  </r>
  <r>
    <x v="0"/>
    <n v="325"/>
    <n v="163"/>
    <n v="12"/>
    <n v="10"/>
    <n v="1100"/>
    <n v="850"/>
    <n v="2282"/>
    <n v="3580"/>
    <n v="-1298"/>
    <n v="490"/>
    <x v="0"/>
  </r>
  <r>
    <x v="0"/>
    <n v="325"/>
    <n v="298"/>
    <n v="12"/>
    <n v="10"/>
    <n v="1100"/>
    <n v="850"/>
    <n v="4172"/>
    <n v="4930"/>
    <n v="-758"/>
    <n v="490"/>
    <x v="0"/>
  </r>
  <r>
    <x v="0"/>
    <n v="325"/>
    <n v="252"/>
    <n v="12"/>
    <n v="10"/>
    <n v="1100"/>
    <n v="850"/>
    <n v="3528"/>
    <n v="4470"/>
    <n v="-942"/>
    <n v="490"/>
    <x v="0"/>
  </r>
  <r>
    <x v="2"/>
    <n v="830"/>
    <n v="84"/>
    <n v="13.5"/>
    <n v="10"/>
    <n v="1300"/>
    <n v="950"/>
    <n v="1302"/>
    <n v="3090"/>
    <n v="-1788"/>
    <n v="410"/>
    <x v="0"/>
  </r>
  <r>
    <x v="0"/>
    <n v="325"/>
    <n v="358"/>
    <n v="12"/>
    <n v="10"/>
    <n v="1100"/>
    <n v="850"/>
    <n v="5012"/>
    <n v="5530"/>
    <n v="-518"/>
    <n v="490"/>
    <x v="0"/>
  </r>
  <r>
    <x v="7"/>
    <n v="1090"/>
    <n v="287"/>
    <n v="14"/>
    <n v="10"/>
    <n v="1400"/>
    <n v="1000"/>
    <n v="4592"/>
    <n v="5270"/>
    <n v="-678"/>
    <n v="400"/>
    <x v="0"/>
  </r>
  <r>
    <x v="4"/>
    <n v="830"/>
    <n v="423"/>
    <n v="13"/>
    <n v="10"/>
    <n v="1300"/>
    <n v="900"/>
    <n v="6345"/>
    <n v="6430"/>
    <n v="-85"/>
    <n v="435"/>
    <x v="0"/>
  </r>
  <r>
    <x v="1"/>
    <n v="1180"/>
    <n v="477"/>
    <n v="14.5"/>
    <n v="10"/>
    <n v="1150"/>
    <n v="880"/>
    <n v="7870.5"/>
    <n v="6800"/>
    <n v="1070.5"/>
    <n v="315"/>
    <x v="1"/>
  </r>
  <r>
    <x v="3"/>
    <n v="2000"/>
    <n v="282"/>
    <n v="16"/>
    <n v="10"/>
    <n v="1000"/>
    <n v="800"/>
    <n v="5076"/>
    <n v="4620"/>
    <n v="456"/>
    <n v="210"/>
    <x v="1"/>
  </r>
  <r>
    <x v="6"/>
    <n v="585"/>
    <n v="100"/>
    <n v="13"/>
    <n v="10"/>
    <n v="1200"/>
    <n v="900"/>
    <n v="1500"/>
    <n v="3100"/>
    <n v="-1600"/>
    <n v="420"/>
    <x v="0"/>
  </r>
  <r>
    <x v="2"/>
    <n v="830"/>
    <n v="424"/>
    <n v="13.5"/>
    <n v="10"/>
    <n v="1300"/>
    <n v="950"/>
    <n v="6572"/>
    <n v="6490"/>
    <n v="82"/>
    <n v="410"/>
    <x v="1"/>
  </r>
  <r>
    <x v="4"/>
    <n v="830"/>
    <n v="200"/>
    <n v="13"/>
    <n v="10"/>
    <n v="1300"/>
    <n v="900"/>
    <n v="3000"/>
    <n v="4200"/>
    <n v="-1200"/>
    <n v="435"/>
    <x v="0"/>
  </r>
  <r>
    <x v="3"/>
    <n v="2000"/>
    <n v="324"/>
    <n v="16"/>
    <n v="10"/>
    <n v="1000"/>
    <n v="800"/>
    <n v="5832"/>
    <n v="5040"/>
    <n v="792"/>
    <n v="210"/>
    <x v="1"/>
  </r>
  <r>
    <x v="7"/>
    <n v="1090"/>
    <n v="125"/>
    <n v="14"/>
    <n v="10"/>
    <n v="1400"/>
    <n v="1000"/>
    <n v="2000"/>
    <n v="3650"/>
    <n v="-1650"/>
    <n v="400"/>
    <x v="0"/>
  </r>
  <r>
    <x v="0"/>
    <n v="325"/>
    <n v="269"/>
    <n v="12"/>
    <n v="10"/>
    <n v="1100"/>
    <n v="850"/>
    <n v="3766"/>
    <n v="4640"/>
    <n v="-874"/>
    <n v="490"/>
    <x v="0"/>
  </r>
  <r>
    <x v="5"/>
    <n v="1350"/>
    <n v="493"/>
    <n v="15"/>
    <n v="10"/>
    <n v="1250"/>
    <n v="920"/>
    <n v="8381"/>
    <n v="7100"/>
    <n v="1281"/>
    <n v="304"/>
    <x v="1"/>
  </r>
  <r>
    <x v="2"/>
    <n v="830"/>
    <n v="338"/>
    <n v="13.5"/>
    <n v="10"/>
    <n v="1300"/>
    <n v="950"/>
    <n v="5239"/>
    <n v="5630"/>
    <n v="-391"/>
    <n v="410"/>
    <x v="0"/>
  </r>
  <r>
    <x v="2"/>
    <n v="830"/>
    <n v="77"/>
    <n v="13.5"/>
    <n v="10"/>
    <n v="1300"/>
    <n v="950"/>
    <n v="1193.5"/>
    <n v="3020"/>
    <n v="-1826.5"/>
    <n v="410"/>
    <x v="0"/>
  </r>
  <r>
    <x v="2"/>
    <n v="830"/>
    <n v="229"/>
    <n v="13.5"/>
    <n v="10"/>
    <n v="1300"/>
    <n v="950"/>
    <n v="3549.5"/>
    <n v="4540"/>
    <n v="-990.5"/>
    <n v="410"/>
    <x v="0"/>
  </r>
  <r>
    <x v="1"/>
    <n v="1180"/>
    <n v="175"/>
    <n v="14.5"/>
    <n v="10"/>
    <n v="1150"/>
    <n v="880"/>
    <n v="2887.5"/>
    <n v="3780"/>
    <n v="-892.5"/>
    <n v="315"/>
    <x v="0"/>
  </r>
  <r>
    <x v="6"/>
    <n v="585"/>
    <n v="86"/>
    <n v="13"/>
    <n v="10"/>
    <n v="1200"/>
    <n v="900"/>
    <n v="1290"/>
    <n v="2960"/>
    <n v="-1670"/>
    <n v="420"/>
    <x v="0"/>
  </r>
  <r>
    <x v="7"/>
    <n v="1090"/>
    <n v="148"/>
    <n v="14"/>
    <n v="10"/>
    <n v="1400"/>
    <n v="1000"/>
    <n v="2368"/>
    <n v="3880"/>
    <n v="-1512"/>
    <n v="400"/>
    <x v="0"/>
  </r>
  <r>
    <x v="7"/>
    <n v="1090"/>
    <n v="176"/>
    <n v="14"/>
    <n v="10"/>
    <n v="1400"/>
    <n v="1000"/>
    <n v="2816"/>
    <n v="4160"/>
    <n v="-1344"/>
    <n v="400"/>
    <x v="0"/>
  </r>
  <r>
    <x v="2"/>
    <n v="830"/>
    <n v="217"/>
    <n v="13.5"/>
    <n v="10"/>
    <n v="1300"/>
    <n v="950"/>
    <n v="3363.5"/>
    <n v="4420"/>
    <n v="-1056.5"/>
    <n v="410"/>
    <x v="0"/>
  </r>
  <r>
    <x v="3"/>
    <n v="2000"/>
    <n v="343"/>
    <n v="16"/>
    <n v="10"/>
    <n v="1000"/>
    <n v="800"/>
    <n v="6174"/>
    <n v="5230"/>
    <n v="944"/>
    <n v="210"/>
    <x v="1"/>
  </r>
  <r>
    <x v="1"/>
    <n v="1180"/>
    <n v="175"/>
    <n v="14.5"/>
    <n v="10"/>
    <n v="1150"/>
    <n v="880"/>
    <n v="2887.5"/>
    <n v="3780"/>
    <n v="-892.5"/>
    <n v="315"/>
    <x v="0"/>
  </r>
  <r>
    <x v="0"/>
    <n v="325"/>
    <n v="359"/>
    <n v="12"/>
    <n v="10"/>
    <n v="1100"/>
    <n v="850"/>
    <n v="5026"/>
    <n v="5540"/>
    <n v="-514"/>
    <n v="490"/>
    <x v="0"/>
  </r>
  <r>
    <x v="4"/>
    <n v="830"/>
    <n v="65"/>
    <n v="13"/>
    <n v="10"/>
    <n v="1300"/>
    <n v="900"/>
    <n v="975"/>
    <n v="2850"/>
    <n v="-1875"/>
    <n v="435"/>
    <x v="0"/>
  </r>
  <r>
    <x v="5"/>
    <n v="1350"/>
    <n v="468"/>
    <n v="15"/>
    <n v="10"/>
    <n v="1250"/>
    <n v="920"/>
    <n v="7956"/>
    <n v="6850"/>
    <n v="1106"/>
    <n v="304"/>
    <x v="1"/>
  </r>
  <r>
    <x v="5"/>
    <n v="1350"/>
    <n v="222"/>
    <n v="15"/>
    <n v="10"/>
    <n v="1250"/>
    <n v="920"/>
    <n v="3774"/>
    <n v="4390"/>
    <n v="-616"/>
    <n v="304"/>
    <x v="0"/>
  </r>
  <r>
    <x v="4"/>
    <n v="830"/>
    <n v="377"/>
    <n v="13"/>
    <n v="10"/>
    <n v="1300"/>
    <n v="900"/>
    <n v="5655"/>
    <n v="5970"/>
    <n v="-315"/>
    <n v="435"/>
    <x v="0"/>
  </r>
  <r>
    <x v="5"/>
    <n v="1350"/>
    <n v="488"/>
    <n v="15"/>
    <n v="10"/>
    <n v="1250"/>
    <n v="920"/>
    <n v="8296"/>
    <n v="7050"/>
    <n v="1246"/>
    <n v="304"/>
    <x v="1"/>
  </r>
  <r>
    <x v="0"/>
    <n v="325"/>
    <n v="263"/>
    <n v="12"/>
    <n v="10"/>
    <n v="1100"/>
    <n v="850"/>
    <n v="3682"/>
    <n v="4580"/>
    <n v="-898"/>
    <n v="490"/>
    <x v="0"/>
  </r>
  <r>
    <x v="1"/>
    <n v="1180"/>
    <n v="331"/>
    <n v="14.5"/>
    <n v="10"/>
    <n v="1150"/>
    <n v="880"/>
    <n v="5461.5"/>
    <n v="5340"/>
    <n v="121.5"/>
    <n v="315"/>
    <x v="1"/>
  </r>
  <r>
    <x v="3"/>
    <n v="2000"/>
    <n v="134"/>
    <n v="16"/>
    <n v="10"/>
    <n v="1000"/>
    <n v="800"/>
    <n v="2412"/>
    <n v="3140"/>
    <n v="-728"/>
    <n v="210"/>
    <x v="0"/>
  </r>
  <r>
    <x v="6"/>
    <n v="585"/>
    <n v="114"/>
    <n v="13"/>
    <n v="10"/>
    <n v="1200"/>
    <n v="900"/>
    <n v="1710"/>
    <n v="3240"/>
    <n v="-1530"/>
    <n v="420"/>
    <x v="0"/>
  </r>
  <r>
    <x v="4"/>
    <n v="830"/>
    <n v="200"/>
    <n v="13"/>
    <n v="10"/>
    <n v="1300"/>
    <n v="900"/>
    <n v="3000"/>
    <n v="4200"/>
    <n v="-1200"/>
    <n v="435"/>
    <x v="0"/>
  </r>
  <r>
    <x v="2"/>
    <n v="830"/>
    <n v="113"/>
    <n v="13.5"/>
    <n v="10"/>
    <n v="1300"/>
    <n v="950"/>
    <n v="1751.5"/>
    <n v="3380"/>
    <n v="-1628.5"/>
    <n v="410"/>
    <x v="0"/>
  </r>
  <r>
    <x v="0"/>
    <n v="325"/>
    <n v="476"/>
    <n v="12"/>
    <n v="10"/>
    <n v="1100"/>
    <n v="850"/>
    <n v="6664"/>
    <n v="6710"/>
    <n v="-46"/>
    <n v="490"/>
    <x v="0"/>
  </r>
  <r>
    <x v="2"/>
    <n v="830"/>
    <n v="456"/>
    <n v="13.5"/>
    <n v="10"/>
    <n v="1300"/>
    <n v="950"/>
    <n v="7068"/>
    <n v="6810"/>
    <n v="258"/>
    <n v="410"/>
    <x v="1"/>
  </r>
  <r>
    <x v="3"/>
    <n v="2000"/>
    <n v="207"/>
    <n v="16"/>
    <n v="10"/>
    <n v="1000"/>
    <n v="800"/>
    <n v="3726"/>
    <n v="3870"/>
    <n v="-144"/>
    <n v="210"/>
    <x v="0"/>
  </r>
  <r>
    <x v="1"/>
    <n v="1180"/>
    <n v="195"/>
    <n v="14.5"/>
    <n v="10"/>
    <n v="1150"/>
    <n v="880"/>
    <n v="3217.5"/>
    <n v="3980"/>
    <n v="-762.5"/>
    <n v="315"/>
    <x v="0"/>
  </r>
  <r>
    <x v="0"/>
    <n v="325"/>
    <n v="274"/>
    <n v="12"/>
    <n v="10"/>
    <n v="1100"/>
    <n v="850"/>
    <n v="3836"/>
    <n v="4690"/>
    <n v="-854"/>
    <n v="490"/>
    <x v="0"/>
  </r>
  <r>
    <x v="1"/>
    <n v="1180"/>
    <n v="362"/>
    <n v="14.5"/>
    <n v="10"/>
    <n v="1150"/>
    <n v="880"/>
    <n v="5973"/>
    <n v="5650"/>
    <n v="323"/>
    <n v="315"/>
    <x v="1"/>
  </r>
  <r>
    <x v="0"/>
    <n v="325"/>
    <n v="456"/>
    <n v="12"/>
    <n v="10"/>
    <n v="1100"/>
    <n v="850"/>
    <n v="6384"/>
    <n v="6510"/>
    <n v="-126"/>
    <n v="490"/>
    <x v="0"/>
  </r>
  <r>
    <x v="2"/>
    <n v="830"/>
    <n v="350"/>
    <n v="13.5"/>
    <n v="10"/>
    <n v="1300"/>
    <n v="950"/>
    <n v="5425"/>
    <n v="5750"/>
    <n v="-325"/>
    <n v="410"/>
    <x v="0"/>
  </r>
  <r>
    <x v="5"/>
    <n v="1350"/>
    <n v="137"/>
    <n v="15"/>
    <n v="10"/>
    <n v="1250"/>
    <n v="920"/>
    <n v="2329"/>
    <n v="3540"/>
    <n v="-1211"/>
    <n v="304"/>
    <x v="0"/>
  </r>
  <r>
    <x v="2"/>
    <n v="830"/>
    <n v="352"/>
    <n v="13.5"/>
    <n v="10"/>
    <n v="1300"/>
    <n v="950"/>
    <n v="5456"/>
    <n v="5770"/>
    <n v="-314"/>
    <n v="410"/>
    <x v="0"/>
  </r>
  <r>
    <x v="3"/>
    <n v="2000"/>
    <n v="484"/>
    <n v="16"/>
    <n v="10"/>
    <n v="1000"/>
    <n v="800"/>
    <n v="8712"/>
    <n v="6640"/>
    <n v="2072"/>
    <n v="210"/>
    <x v="1"/>
  </r>
  <r>
    <x v="7"/>
    <n v="1090"/>
    <n v="184"/>
    <n v="14"/>
    <n v="10"/>
    <n v="1400"/>
    <n v="1000"/>
    <n v="2944"/>
    <n v="4240"/>
    <n v="-1296"/>
    <n v="400"/>
    <x v="0"/>
  </r>
  <r>
    <x v="7"/>
    <n v="1090"/>
    <n v="481"/>
    <n v="14"/>
    <n v="10"/>
    <n v="1400"/>
    <n v="1000"/>
    <n v="7696"/>
    <n v="7210"/>
    <n v="486"/>
    <n v="400"/>
    <x v="1"/>
  </r>
  <r>
    <x v="5"/>
    <n v="1350"/>
    <n v="396"/>
    <n v="15"/>
    <n v="10"/>
    <n v="1250"/>
    <n v="920"/>
    <n v="6732"/>
    <n v="6130"/>
    <n v="602"/>
    <n v="304"/>
    <x v="1"/>
  </r>
  <r>
    <x v="4"/>
    <n v="830"/>
    <n v="396"/>
    <n v="13"/>
    <n v="10"/>
    <n v="1300"/>
    <n v="900"/>
    <n v="5940"/>
    <n v="6160"/>
    <n v="-220"/>
    <n v="435"/>
    <x v="0"/>
  </r>
  <r>
    <x v="6"/>
    <n v="585"/>
    <n v="294"/>
    <n v="13"/>
    <n v="10"/>
    <n v="1200"/>
    <n v="900"/>
    <n v="4410"/>
    <n v="5040"/>
    <n v="-630"/>
    <n v="420"/>
    <x v="0"/>
  </r>
  <r>
    <x v="1"/>
    <n v="1180"/>
    <n v="362"/>
    <n v="14.5"/>
    <n v="10"/>
    <n v="1150"/>
    <n v="880"/>
    <n v="5973"/>
    <n v="5650"/>
    <n v="323"/>
    <n v="315"/>
    <x v="1"/>
  </r>
  <r>
    <x v="0"/>
    <n v="325"/>
    <n v="70"/>
    <n v="12"/>
    <n v="10"/>
    <n v="1100"/>
    <n v="850"/>
    <n v="980"/>
    <n v="2650"/>
    <n v="-1670"/>
    <n v="490"/>
    <x v="0"/>
  </r>
  <r>
    <x v="7"/>
    <n v="1090"/>
    <n v="345"/>
    <n v="14"/>
    <n v="10"/>
    <n v="1400"/>
    <n v="1000"/>
    <n v="5520"/>
    <n v="5850"/>
    <n v="-330"/>
    <n v="400"/>
    <x v="0"/>
  </r>
  <r>
    <x v="3"/>
    <n v="2000"/>
    <n v="350"/>
    <n v="16"/>
    <n v="10"/>
    <n v="1000"/>
    <n v="800"/>
    <n v="6300"/>
    <n v="5300"/>
    <n v="1000"/>
    <n v="210"/>
    <x v="1"/>
  </r>
  <r>
    <x v="1"/>
    <n v="1180"/>
    <n v="226"/>
    <n v="14.5"/>
    <n v="10"/>
    <n v="1150"/>
    <n v="880"/>
    <n v="3729"/>
    <n v="4290"/>
    <n v="-561"/>
    <n v="315"/>
    <x v="0"/>
  </r>
  <r>
    <x v="0"/>
    <n v="325"/>
    <n v="197"/>
    <n v="12"/>
    <n v="10"/>
    <n v="1100"/>
    <n v="850"/>
    <n v="2758"/>
    <n v="3920"/>
    <n v="-1162"/>
    <n v="490"/>
    <x v="0"/>
  </r>
  <r>
    <x v="1"/>
    <n v="1180"/>
    <n v="295"/>
    <n v="14.5"/>
    <n v="10"/>
    <n v="1150"/>
    <n v="880"/>
    <n v="4867.5"/>
    <n v="4980"/>
    <n v="-112.5"/>
    <n v="315"/>
    <x v="0"/>
  </r>
  <r>
    <x v="1"/>
    <n v="1180"/>
    <n v="141"/>
    <n v="14.5"/>
    <n v="10"/>
    <n v="1150"/>
    <n v="880"/>
    <n v="2326.5"/>
    <n v="3440"/>
    <n v="-1113.5"/>
    <n v="315"/>
    <x v="0"/>
  </r>
  <r>
    <x v="6"/>
    <n v="585"/>
    <n v="77"/>
    <n v="13"/>
    <n v="10"/>
    <n v="1200"/>
    <n v="900"/>
    <n v="1155"/>
    <n v="2870"/>
    <n v="-1715"/>
    <n v="420"/>
    <x v="0"/>
  </r>
  <r>
    <x v="6"/>
    <n v="585"/>
    <n v="499"/>
    <n v="13"/>
    <n v="10"/>
    <n v="1200"/>
    <n v="900"/>
    <n v="7485"/>
    <n v="7090"/>
    <n v="395"/>
    <n v="420"/>
    <x v="1"/>
  </r>
  <r>
    <x v="6"/>
    <n v="585"/>
    <n v="107"/>
    <n v="13"/>
    <n v="10"/>
    <n v="1200"/>
    <n v="900"/>
    <n v="1605"/>
    <n v="3170"/>
    <n v="-1565"/>
    <n v="420"/>
    <x v="0"/>
  </r>
  <r>
    <x v="7"/>
    <n v="1090"/>
    <n v="346"/>
    <n v="14"/>
    <n v="10"/>
    <n v="1400"/>
    <n v="1000"/>
    <n v="5536"/>
    <n v="5860"/>
    <n v="-324"/>
    <n v="400"/>
    <x v="0"/>
  </r>
  <r>
    <x v="4"/>
    <n v="830"/>
    <n v="380"/>
    <n v="13"/>
    <n v="10"/>
    <n v="1300"/>
    <n v="900"/>
    <n v="5700"/>
    <n v="6000"/>
    <n v="-300"/>
    <n v="435"/>
    <x v="0"/>
  </r>
  <r>
    <x v="6"/>
    <n v="585"/>
    <n v="87"/>
    <n v="13"/>
    <n v="10"/>
    <n v="1200"/>
    <n v="900"/>
    <n v="1305"/>
    <n v="2970"/>
    <n v="-1665"/>
    <n v="420"/>
    <x v="0"/>
  </r>
  <r>
    <x v="4"/>
    <n v="830"/>
    <n v="478"/>
    <n v="13"/>
    <n v="10"/>
    <n v="1300"/>
    <n v="900"/>
    <n v="7170"/>
    <n v="6980"/>
    <n v="190"/>
    <n v="435"/>
    <x v="1"/>
  </r>
  <r>
    <x v="2"/>
    <n v="830"/>
    <n v="191"/>
    <n v="13.5"/>
    <n v="10"/>
    <n v="1300"/>
    <n v="950"/>
    <n v="2960.5"/>
    <n v="4160"/>
    <n v="-1199.5"/>
    <n v="410"/>
    <x v="0"/>
  </r>
  <r>
    <x v="7"/>
    <n v="1090"/>
    <n v="217"/>
    <n v="14"/>
    <n v="10"/>
    <n v="1400"/>
    <n v="1000"/>
    <n v="3472"/>
    <n v="4570"/>
    <n v="-1098"/>
    <n v="400"/>
    <x v="0"/>
  </r>
  <r>
    <x v="2"/>
    <n v="830"/>
    <n v="422"/>
    <n v="13.5"/>
    <n v="10"/>
    <n v="1300"/>
    <n v="950"/>
    <n v="6541"/>
    <n v="6470"/>
    <n v="71"/>
    <n v="410"/>
    <x v="1"/>
  </r>
  <r>
    <x v="2"/>
    <n v="830"/>
    <n v="274"/>
    <n v="13.5"/>
    <n v="10"/>
    <n v="1300"/>
    <n v="950"/>
    <n v="4247"/>
    <n v="4990"/>
    <n v="-743"/>
    <n v="410"/>
    <x v="0"/>
  </r>
  <r>
    <x v="3"/>
    <n v="2000"/>
    <n v="68"/>
    <n v="16"/>
    <n v="10"/>
    <n v="1000"/>
    <n v="800"/>
    <n v="1224"/>
    <n v="2480"/>
    <n v="-1256"/>
    <n v="210"/>
    <x v="0"/>
  </r>
  <r>
    <x v="7"/>
    <n v="1090"/>
    <n v="497"/>
    <n v="14"/>
    <n v="10"/>
    <n v="1400"/>
    <n v="1000"/>
    <n v="7952"/>
    <n v="7370"/>
    <n v="582"/>
    <n v="400"/>
    <x v="1"/>
  </r>
  <r>
    <x v="6"/>
    <n v="585"/>
    <n v="421"/>
    <n v="13"/>
    <n v="10"/>
    <n v="1200"/>
    <n v="900"/>
    <n v="6315"/>
    <n v="6310"/>
    <n v="5"/>
    <n v="420"/>
    <x v="1"/>
  </r>
  <r>
    <x v="1"/>
    <n v="1180"/>
    <n v="393"/>
    <n v="14.5"/>
    <n v="10"/>
    <n v="1150"/>
    <n v="880"/>
    <n v="6484.5"/>
    <n v="5960"/>
    <n v="524.5"/>
    <n v="315"/>
    <x v="1"/>
  </r>
  <r>
    <x v="1"/>
    <n v="1180"/>
    <n v="84"/>
    <n v="14.5"/>
    <n v="10"/>
    <n v="1150"/>
    <n v="880"/>
    <n v="1386"/>
    <n v="2870"/>
    <n v="-1484"/>
    <n v="315"/>
    <x v="0"/>
  </r>
  <r>
    <x v="4"/>
    <n v="830"/>
    <n v="50"/>
    <n v="13"/>
    <n v="10"/>
    <n v="1300"/>
    <n v="900"/>
    <n v="750"/>
    <n v="2700"/>
    <n v="-1950"/>
    <n v="435"/>
    <x v="0"/>
  </r>
  <r>
    <x v="5"/>
    <n v="1350"/>
    <n v="202"/>
    <n v="15"/>
    <n v="10"/>
    <n v="1250"/>
    <n v="920"/>
    <n v="3434"/>
    <n v="4190"/>
    <n v="-756"/>
    <n v="304"/>
    <x v="0"/>
  </r>
  <r>
    <x v="1"/>
    <n v="1180"/>
    <n v="482"/>
    <n v="14.5"/>
    <n v="10"/>
    <n v="1150"/>
    <n v="880"/>
    <n v="7953"/>
    <n v="6850"/>
    <n v="1103"/>
    <n v="315"/>
    <x v="1"/>
  </r>
  <r>
    <x v="5"/>
    <n v="1350"/>
    <n v="175"/>
    <n v="15"/>
    <n v="10"/>
    <n v="1250"/>
    <n v="920"/>
    <n v="2975"/>
    <n v="3920"/>
    <n v="-945"/>
    <n v="304"/>
    <x v="0"/>
  </r>
  <r>
    <x v="2"/>
    <n v="830"/>
    <n v="394"/>
    <n v="13.5"/>
    <n v="10"/>
    <n v="1300"/>
    <n v="950"/>
    <n v="6107"/>
    <n v="6190"/>
    <n v="-83"/>
    <n v="410"/>
    <x v="0"/>
  </r>
  <r>
    <x v="3"/>
    <n v="2000"/>
    <n v="275"/>
    <n v="16"/>
    <n v="10"/>
    <n v="1000"/>
    <n v="800"/>
    <n v="4950"/>
    <n v="4550"/>
    <n v="400"/>
    <n v="210"/>
    <x v="1"/>
  </r>
  <r>
    <x v="1"/>
    <n v="1180"/>
    <n v="452"/>
    <n v="14.5"/>
    <n v="10"/>
    <n v="1150"/>
    <n v="880"/>
    <n v="7458"/>
    <n v="6550"/>
    <n v="908"/>
    <n v="315"/>
    <x v="1"/>
  </r>
  <r>
    <x v="0"/>
    <n v="325"/>
    <n v="260"/>
    <n v="12"/>
    <n v="10"/>
    <n v="1100"/>
    <n v="850"/>
    <n v="3640"/>
    <n v="4550"/>
    <n v="-910"/>
    <n v="490"/>
    <x v="0"/>
  </r>
  <r>
    <x v="6"/>
    <n v="585"/>
    <n v="65"/>
    <n v="13"/>
    <n v="10"/>
    <n v="1200"/>
    <n v="900"/>
    <n v="975"/>
    <n v="2750"/>
    <n v="-1775"/>
    <n v="420"/>
    <x v="0"/>
  </r>
  <r>
    <x v="4"/>
    <n v="830"/>
    <n v="378"/>
    <n v="13"/>
    <n v="10"/>
    <n v="1300"/>
    <n v="900"/>
    <n v="5670"/>
    <n v="5980"/>
    <n v="-310"/>
    <n v="435"/>
    <x v="0"/>
  </r>
  <r>
    <x v="6"/>
    <n v="585"/>
    <n v="91"/>
    <n v="13"/>
    <n v="10"/>
    <n v="1200"/>
    <n v="900"/>
    <n v="1365"/>
    <n v="3010"/>
    <n v="-1645"/>
    <n v="420"/>
    <x v="0"/>
  </r>
  <r>
    <x v="2"/>
    <n v="830"/>
    <n v="467"/>
    <n v="13.5"/>
    <n v="10"/>
    <n v="1300"/>
    <n v="950"/>
    <n v="7238.5"/>
    <n v="6920"/>
    <n v="318.5"/>
    <n v="410"/>
    <x v="1"/>
  </r>
  <r>
    <x v="3"/>
    <n v="2000"/>
    <n v="285"/>
    <n v="16"/>
    <n v="10"/>
    <n v="1000"/>
    <n v="800"/>
    <n v="5130"/>
    <n v="4650"/>
    <n v="480"/>
    <n v="210"/>
    <x v="1"/>
  </r>
  <r>
    <x v="3"/>
    <n v="2000"/>
    <n v="488"/>
    <n v="16"/>
    <n v="10"/>
    <n v="1000"/>
    <n v="800"/>
    <n v="8784"/>
    <n v="6680"/>
    <n v="2104"/>
    <n v="210"/>
    <x v="1"/>
  </r>
  <r>
    <x v="7"/>
    <n v="1090"/>
    <n v="83"/>
    <n v="14"/>
    <n v="10"/>
    <n v="1400"/>
    <n v="1000"/>
    <n v="1328"/>
    <n v="3230"/>
    <n v="-1902"/>
    <n v="400"/>
    <x v="0"/>
  </r>
  <r>
    <x v="6"/>
    <n v="585"/>
    <n v="430"/>
    <n v="13"/>
    <n v="10"/>
    <n v="1200"/>
    <n v="900"/>
    <n v="6450"/>
    <n v="6400"/>
    <n v="50"/>
    <n v="420"/>
    <x v="1"/>
  </r>
  <r>
    <x v="1"/>
    <n v="1180"/>
    <n v="183"/>
    <n v="14.5"/>
    <n v="10"/>
    <n v="1150"/>
    <n v="880"/>
    <n v="3019.5"/>
    <n v="3860"/>
    <n v="-840.5"/>
    <n v="315"/>
    <x v="0"/>
  </r>
  <r>
    <x v="1"/>
    <n v="1180"/>
    <n v="171"/>
    <n v="14.5"/>
    <n v="10"/>
    <n v="1150"/>
    <n v="880"/>
    <n v="2821.5"/>
    <n v="3740"/>
    <n v="-918.5"/>
    <n v="315"/>
    <x v="0"/>
  </r>
  <r>
    <x v="4"/>
    <n v="830"/>
    <n v="401"/>
    <n v="13"/>
    <n v="10"/>
    <n v="1300"/>
    <n v="900"/>
    <n v="6015"/>
    <n v="6210"/>
    <n v="-195"/>
    <n v="435"/>
    <x v="0"/>
  </r>
  <r>
    <x v="6"/>
    <n v="585"/>
    <n v="97"/>
    <n v="13"/>
    <n v="10"/>
    <n v="1200"/>
    <n v="900"/>
    <n v="1455"/>
    <n v="3070"/>
    <n v="-1615"/>
    <n v="420"/>
    <x v="0"/>
  </r>
  <r>
    <x v="2"/>
    <n v="830"/>
    <n v="88"/>
    <n v="13.5"/>
    <n v="10"/>
    <n v="1300"/>
    <n v="950"/>
    <n v="1364"/>
    <n v="3130"/>
    <n v="-1766"/>
    <n v="410"/>
    <x v="0"/>
  </r>
  <r>
    <x v="0"/>
    <n v="325"/>
    <n v="59"/>
    <n v="12"/>
    <n v="10"/>
    <n v="1100"/>
    <n v="850"/>
    <n v="826"/>
    <n v="2540"/>
    <n v="-1714"/>
    <n v="490"/>
    <x v="0"/>
  </r>
  <r>
    <x v="4"/>
    <n v="830"/>
    <n v="293"/>
    <n v="13"/>
    <n v="10"/>
    <n v="1300"/>
    <n v="900"/>
    <n v="4395"/>
    <n v="5130"/>
    <n v="-735"/>
    <n v="435"/>
    <x v="0"/>
  </r>
  <r>
    <x v="7"/>
    <n v="1090"/>
    <n v="493"/>
    <n v="14"/>
    <n v="10"/>
    <n v="1400"/>
    <n v="1000"/>
    <n v="7888"/>
    <n v="7330"/>
    <n v="558"/>
    <n v="400"/>
    <x v="1"/>
  </r>
  <r>
    <x v="3"/>
    <n v="2000"/>
    <n v="293"/>
    <n v="16"/>
    <n v="10"/>
    <n v="1000"/>
    <n v="800"/>
    <n v="5274"/>
    <n v="4730"/>
    <n v="544"/>
    <n v="210"/>
    <x v="1"/>
  </r>
  <r>
    <x v="1"/>
    <n v="1180"/>
    <n v="378"/>
    <n v="14.5"/>
    <n v="10"/>
    <n v="1150"/>
    <n v="880"/>
    <n v="6237"/>
    <n v="5810"/>
    <n v="427"/>
    <n v="315"/>
    <x v="1"/>
  </r>
  <r>
    <x v="0"/>
    <n v="325"/>
    <n v="64"/>
    <n v="12"/>
    <n v="10"/>
    <n v="1100"/>
    <n v="850"/>
    <n v="896"/>
    <n v="2590"/>
    <n v="-1694"/>
    <n v="490"/>
    <x v="0"/>
  </r>
  <r>
    <x v="5"/>
    <n v="1350"/>
    <n v="240"/>
    <n v="15"/>
    <n v="10"/>
    <n v="1250"/>
    <n v="920"/>
    <n v="4080"/>
    <n v="4570"/>
    <n v="-490"/>
    <n v="304"/>
    <x v="0"/>
  </r>
  <r>
    <x v="3"/>
    <n v="2000"/>
    <n v="58"/>
    <n v="16"/>
    <n v="10"/>
    <n v="1000"/>
    <n v="800"/>
    <n v="1044"/>
    <n v="2380"/>
    <n v="-1336"/>
    <n v="210"/>
    <x v="0"/>
  </r>
  <r>
    <x v="1"/>
    <n v="1180"/>
    <n v="186"/>
    <n v="14.5"/>
    <n v="10"/>
    <n v="1150"/>
    <n v="880"/>
    <n v="3069"/>
    <n v="3890"/>
    <n v="-821"/>
    <n v="315"/>
    <x v="0"/>
  </r>
  <r>
    <x v="7"/>
    <n v="1090"/>
    <n v="437"/>
    <n v="14"/>
    <n v="10"/>
    <n v="1400"/>
    <n v="1000"/>
    <n v="6992"/>
    <n v="6770"/>
    <n v="222"/>
    <n v="400"/>
    <x v="1"/>
  </r>
  <r>
    <x v="6"/>
    <n v="585"/>
    <n v="321"/>
    <n v="13"/>
    <n v="10"/>
    <n v="1200"/>
    <n v="900"/>
    <n v="4815"/>
    <n v="5310"/>
    <n v="-495"/>
    <n v="420"/>
    <x v="0"/>
  </r>
  <r>
    <x v="0"/>
    <n v="325"/>
    <n v="148"/>
    <n v="12"/>
    <n v="10"/>
    <n v="1100"/>
    <n v="850"/>
    <n v="2072"/>
    <n v="3430"/>
    <n v="-1358"/>
    <n v="490"/>
    <x v="0"/>
  </r>
  <r>
    <x v="6"/>
    <n v="585"/>
    <n v="357"/>
    <n v="13"/>
    <n v="10"/>
    <n v="1200"/>
    <n v="900"/>
    <n v="5355"/>
    <n v="5670"/>
    <n v="-315"/>
    <n v="420"/>
    <x v="0"/>
  </r>
  <r>
    <x v="1"/>
    <n v="1180"/>
    <n v="296"/>
    <n v="14.5"/>
    <n v="10"/>
    <n v="1150"/>
    <n v="880"/>
    <n v="4884"/>
    <n v="4990"/>
    <n v="-106"/>
    <n v="315"/>
    <x v="0"/>
  </r>
  <r>
    <x v="1"/>
    <n v="1180"/>
    <n v="325"/>
    <n v="14.5"/>
    <n v="10"/>
    <n v="1150"/>
    <n v="880"/>
    <n v="5362.5"/>
    <n v="5280"/>
    <n v="82.5"/>
    <n v="315"/>
    <x v="1"/>
  </r>
  <r>
    <x v="0"/>
    <n v="325"/>
    <n v="195"/>
    <n v="12"/>
    <n v="10"/>
    <n v="1100"/>
    <n v="850"/>
    <n v="2730"/>
    <n v="3900"/>
    <n v="-1170"/>
    <n v="490"/>
    <x v="0"/>
  </r>
  <r>
    <x v="0"/>
    <n v="325"/>
    <n v="307"/>
    <n v="12"/>
    <n v="10"/>
    <n v="1100"/>
    <n v="850"/>
    <n v="4298"/>
    <n v="5020"/>
    <n v="-722"/>
    <n v="490"/>
    <x v="0"/>
  </r>
  <r>
    <x v="1"/>
    <n v="1180"/>
    <n v="62"/>
    <n v="14.5"/>
    <n v="10"/>
    <n v="1150"/>
    <n v="880"/>
    <n v="1023"/>
    <n v="2650"/>
    <n v="-1627"/>
    <n v="315"/>
    <x v="0"/>
  </r>
  <r>
    <x v="5"/>
    <n v="1350"/>
    <n v="475"/>
    <n v="15"/>
    <n v="10"/>
    <n v="1250"/>
    <n v="920"/>
    <n v="8075"/>
    <n v="6920"/>
    <n v="1155"/>
    <n v="304"/>
    <x v="1"/>
  </r>
  <r>
    <x v="1"/>
    <n v="1180"/>
    <n v="379"/>
    <n v="14.5"/>
    <n v="10"/>
    <n v="1150"/>
    <n v="880"/>
    <n v="6253.5"/>
    <n v="5820"/>
    <n v="433.5"/>
    <n v="315"/>
    <x v="1"/>
  </r>
  <r>
    <x v="1"/>
    <n v="1180"/>
    <n v="144"/>
    <n v="14.5"/>
    <n v="10"/>
    <n v="1150"/>
    <n v="880"/>
    <n v="2376"/>
    <n v="3470"/>
    <n v="-1094"/>
    <n v="315"/>
    <x v="0"/>
  </r>
  <r>
    <x v="6"/>
    <n v="585"/>
    <n v="57"/>
    <n v="13"/>
    <n v="10"/>
    <n v="1200"/>
    <n v="900"/>
    <n v="855"/>
    <n v="2670"/>
    <n v="-1815"/>
    <n v="420"/>
    <x v="0"/>
  </r>
  <r>
    <x v="2"/>
    <n v="830"/>
    <n v="240"/>
    <n v="13.5"/>
    <n v="10"/>
    <n v="1300"/>
    <n v="950"/>
    <n v="3720"/>
    <n v="4650"/>
    <n v="-930"/>
    <n v="410"/>
    <x v="0"/>
  </r>
  <r>
    <x v="4"/>
    <n v="830"/>
    <n v="305"/>
    <n v="13"/>
    <n v="10"/>
    <n v="1300"/>
    <n v="900"/>
    <n v="4575"/>
    <n v="5250"/>
    <n v="-675"/>
    <n v="435"/>
    <x v="0"/>
  </r>
  <r>
    <x v="6"/>
    <n v="585"/>
    <n v="166"/>
    <n v="13"/>
    <n v="10"/>
    <n v="1200"/>
    <n v="900"/>
    <n v="2490"/>
    <n v="3760"/>
    <n v="-1270"/>
    <n v="420"/>
    <x v="0"/>
  </r>
  <r>
    <x v="2"/>
    <n v="830"/>
    <n v="148"/>
    <n v="13.5"/>
    <n v="10"/>
    <n v="1300"/>
    <n v="950"/>
    <n v="2294"/>
    <n v="3730"/>
    <n v="-1436"/>
    <n v="410"/>
    <x v="0"/>
  </r>
  <r>
    <x v="1"/>
    <n v="1180"/>
    <n v="347"/>
    <n v="14.5"/>
    <n v="10"/>
    <n v="1150"/>
    <n v="880"/>
    <n v="5725.5"/>
    <n v="5500"/>
    <n v="225.5"/>
    <n v="315"/>
    <x v="1"/>
  </r>
  <r>
    <x v="1"/>
    <n v="1180"/>
    <n v="213"/>
    <n v="14.5"/>
    <n v="10"/>
    <n v="1150"/>
    <n v="880"/>
    <n v="3514.5"/>
    <n v="4160"/>
    <n v="-645.5"/>
    <n v="315"/>
    <x v="0"/>
  </r>
  <r>
    <x v="3"/>
    <n v="2000"/>
    <n v="190"/>
    <n v="16"/>
    <n v="10"/>
    <n v="1000"/>
    <n v="800"/>
    <n v="3420"/>
    <n v="3700"/>
    <n v="-280"/>
    <n v="210"/>
    <x v="0"/>
  </r>
  <r>
    <x v="5"/>
    <n v="1350"/>
    <n v="86"/>
    <n v="15"/>
    <n v="10"/>
    <n v="1250"/>
    <n v="920"/>
    <n v="1462"/>
    <n v="3030"/>
    <n v="-1568"/>
    <n v="304"/>
    <x v="0"/>
  </r>
  <r>
    <x v="7"/>
    <n v="1090"/>
    <n v="122"/>
    <n v="14"/>
    <n v="10"/>
    <n v="1400"/>
    <n v="1000"/>
    <n v="1952"/>
    <n v="3620"/>
    <n v="-1668"/>
    <n v="400"/>
    <x v="0"/>
  </r>
  <r>
    <x v="5"/>
    <n v="1350"/>
    <n v="248"/>
    <n v="15"/>
    <n v="10"/>
    <n v="1250"/>
    <n v="920"/>
    <n v="4216"/>
    <n v="4650"/>
    <n v="-434"/>
    <n v="304"/>
    <x v="0"/>
  </r>
  <r>
    <x v="7"/>
    <n v="1090"/>
    <n v="295"/>
    <n v="14"/>
    <n v="10"/>
    <n v="1400"/>
    <n v="1000"/>
    <n v="4720"/>
    <n v="5350"/>
    <n v="-630"/>
    <n v="400"/>
    <x v="0"/>
  </r>
  <r>
    <x v="3"/>
    <n v="2000"/>
    <n v="109"/>
    <n v="16"/>
    <n v="10"/>
    <n v="1000"/>
    <n v="800"/>
    <n v="1962"/>
    <n v="2890"/>
    <n v="-928"/>
    <n v="210"/>
    <x v="0"/>
  </r>
  <r>
    <x v="0"/>
    <n v="325"/>
    <n v="152"/>
    <n v="12"/>
    <n v="10"/>
    <n v="1100"/>
    <n v="850"/>
    <n v="2128"/>
    <n v="3470"/>
    <n v="-1342"/>
    <n v="490"/>
    <x v="0"/>
  </r>
  <r>
    <x v="3"/>
    <n v="2000"/>
    <n v="369"/>
    <n v="16"/>
    <n v="10"/>
    <n v="1000"/>
    <n v="800"/>
    <n v="6642"/>
    <n v="5490"/>
    <n v="1152"/>
    <n v="210"/>
    <x v="1"/>
  </r>
  <r>
    <x v="0"/>
    <n v="325"/>
    <n v="390"/>
    <n v="12"/>
    <n v="10"/>
    <n v="1100"/>
    <n v="850"/>
    <n v="5460"/>
    <n v="5850"/>
    <n v="-390"/>
    <n v="490"/>
    <x v="0"/>
  </r>
  <r>
    <x v="0"/>
    <n v="325"/>
    <n v="206"/>
    <n v="12"/>
    <n v="10"/>
    <n v="1100"/>
    <n v="850"/>
    <n v="2884"/>
    <n v="4010"/>
    <n v="-1126"/>
    <n v="490"/>
    <x v="0"/>
  </r>
  <r>
    <x v="4"/>
    <n v="830"/>
    <n v="228"/>
    <n v="13"/>
    <n v="10"/>
    <n v="1300"/>
    <n v="900"/>
    <n v="3420"/>
    <n v="4480"/>
    <n v="-1060"/>
    <n v="435"/>
    <x v="0"/>
  </r>
  <r>
    <x v="1"/>
    <n v="1180"/>
    <n v="272"/>
    <n v="14.5"/>
    <n v="10"/>
    <n v="1150"/>
    <n v="880"/>
    <n v="4488"/>
    <n v="4750"/>
    <n v="-262"/>
    <n v="315"/>
    <x v="0"/>
  </r>
  <r>
    <x v="6"/>
    <n v="585"/>
    <n v="336"/>
    <n v="13"/>
    <n v="10"/>
    <n v="1200"/>
    <n v="900"/>
    <n v="5040"/>
    <n v="5460"/>
    <n v="-420"/>
    <n v="420"/>
    <x v="0"/>
  </r>
  <r>
    <x v="7"/>
    <n v="1090"/>
    <n v="325"/>
    <n v="14"/>
    <n v="10"/>
    <n v="1400"/>
    <n v="1000"/>
    <n v="5200"/>
    <n v="5650"/>
    <n v="-450"/>
    <n v="400"/>
    <x v="0"/>
  </r>
  <r>
    <x v="5"/>
    <n v="1350"/>
    <n v="232"/>
    <n v="15"/>
    <n v="10"/>
    <n v="1250"/>
    <n v="920"/>
    <n v="3944"/>
    <n v="4490"/>
    <n v="-546"/>
    <n v="304"/>
    <x v="0"/>
  </r>
  <r>
    <x v="6"/>
    <n v="585"/>
    <n v="179"/>
    <n v="13"/>
    <n v="10"/>
    <n v="1200"/>
    <n v="900"/>
    <n v="2685"/>
    <n v="3890"/>
    <n v="-1205"/>
    <n v="420"/>
    <x v="0"/>
  </r>
  <r>
    <x v="6"/>
    <n v="585"/>
    <n v="62"/>
    <n v="13"/>
    <n v="10"/>
    <n v="1200"/>
    <n v="900"/>
    <n v="930"/>
    <n v="2720"/>
    <n v="-1790"/>
    <n v="420"/>
    <x v="0"/>
  </r>
  <r>
    <x v="7"/>
    <n v="1090"/>
    <n v="408"/>
    <n v="14"/>
    <n v="10"/>
    <n v="1400"/>
    <n v="1000"/>
    <n v="6528"/>
    <n v="6480"/>
    <n v="48"/>
    <n v="400"/>
    <x v="1"/>
  </r>
  <r>
    <x v="5"/>
    <n v="1350"/>
    <n v="155"/>
    <n v="15"/>
    <n v="10"/>
    <n v="1250"/>
    <n v="920"/>
    <n v="2635"/>
    <n v="3720"/>
    <n v="-1085"/>
    <n v="304"/>
    <x v="0"/>
  </r>
  <r>
    <x v="0"/>
    <n v="325"/>
    <n v="119"/>
    <n v="12"/>
    <n v="10"/>
    <n v="1100"/>
    <n v="850"/>
    <n v="1666"/>
    <n v="3140"/>
    <n v="-1474"/>
    <n v="490"/>
    <x v="0"/>
  </r>
  <r>
    <x v="2"/>
    <n v="830"/>
    <n v="235"/>
    <n v="13.5"/>
    <n v="10"/>
    <n v="1300"/>
    <n v="950"/>
    <n v="3642.5"/>
    <n v="4600"/>
    <n v="-957.5"/>
    <n v="410"/>
    <x v="0"/>
  </r>
  <r>
    <x v="2"/>
    <n v="830"/>
    <n v="131"/>
    <n v="13.5"/>
    <n v="10"/>
    <n v="1300"/>
    <n v="950"/>
    <n v="2030.5"/>
    <n v="3560"/>
    <n v="-1529.5"/>
    <n v="410"/>
    <x v="0"/>
  </r>
  <r>
    <x v="2"/>
    <n v="830"/>
    <n v="423"/>
    <n v="13.5"/>
    <n v="10"/>
    <n v="1300"/>
    <n v="950"/>
    <n v="6556.5"/>
    <n v="6480"/>
    <n v="76.5"/>
    <n v="410"/>
    <x v="1"/>
  </r>
  <r>
    <x v="5"/>
    <n v="1350"/>
    <n v="241"/>
    <n v="15"/>
    <n v="10"/>
    <n v="1250"/>
    <n v="920"/>
    <n v="4097"/>
    <n v="4580"/>
    <n v="-483"/>
    <n v="304"/>
    <x v="0"/>
  </r>
  <r>
    <x v="1"/>
    <n v="1180"/>
    <n v="263"/>
    <n v="14.5"/>
    <n v="10"/>
    <n v="1150"/>
    <n v="880"/>
    <n v="4339.5"/>
    <n v="4660"/>
    <n v="-320.5"/>
    <n v="315"/>
    <x v="0"/>
  </r>
  <r>
    <x v="2"/>
    <n v="830"/>
    <n v="493"/>
    <n v="13.5"/>
    <n v="10"/>
    <n v="1300"/>
    <n v="950"/>
    <n v="7641.5"/>
    <n v="7180"/>
    <n v="461.5"/>
    <n v="410"/>
    <x v="1"/>
  </r>
  <r>
    <x v="2"/>
    <n v="830"/>
    <n v="431"/>
    <n v="13.5"/>
    <n v="10"/>
    <n v="1300"/>
    <n v="950"/>
    <n v="6680.5"/>
    <n v="6560"/>
    <n v="120.5"/>
    <n v="410"/>
    <x v="1"/>
  </r>
  <r>
    <x v="0"/>
    <n v="325"/>
    <n v="367"/>
    <n v="12"/>
    <n v="10"/>
    <n v="1100"/>
    <n v="850"/>
    <n v="5138"/>
    <n v="5620"/>
    <n v="-482"/>
    <n v="490"/>
    <x v="0"/>
  </r>
  <r>
    <x v="3"/>
    <n v="2000"/>
    <n v="433"/>
    <n v="16"/>
    <n v="10"/>
    <n v="1000"/>
    <n v="800"/>
    <n v="7794"/>
    <n v="6130"/>
    <n v="1664"/>
    <n v="210"/>
    <x v="1"/>
  </r>
  <r>
    <x v="3"/>
    <n v="2000"/>
    <n v="410"/>
    <n v="16"/>
    <n v="10"/>
    <n v="1000"/>
    <n v="800"/>
    <n v="7380"/>
    <n v="5900"/>
    <n v="1480"/>
    <n v="210"/>
    <x v="1"/>
  </r>
  <r>
    <x v="5"/>
    <n v="1350"/>
    <n v="64"/>
    <n v="15"/>
    <n v="10"/>
    <n v="1250"/>
    <n v="920"/>
    <n v="1088"/>
    <n v="2810"/>
    <n v="-1722"/>
    <n v="304"/>
    <x v="0"/>
  </r>
  <r>
    <x v="6"/>
    <n v="585"/>
    <n v="488"/>
    <n v="13"/>
    <n v="10"/>
    <n v="1200"/>
    <n v="900"/>
    <n v="7320"/>
    <n v="6980"/>
    <n v="340"/>
    <n v="420"/>
    <x v="1"/>
  </r>
  <r>
    <x v="2"/>
    <n v="830"/>
    <n v="232"/>
    <n v="13.5"/>
    <n v="10"/>
    <n v="1300"/>
    <n v="950"/>
    <n v="3596"/>
    <n v="4570"/>
    <n v="-974"/>
    <n v="410"/>
    <x v="0"/>
  </r>
  <r>
    <x v="4"/>
    <n v="830"/>
    <n v="482"/>
    <n v="13"/>
    <n v="10"/>
    <n v="1300"/>
    <n v="900"/>
    <n v="7230"/>
    <n v="7020"/>
    <n v="210"/>
    <n v="435"/>
    <x v="1"/>
  </r>
  <r>
    <x v="2"/>
    <n v="830"/>
    <n v="407"/>
    <n v="13.5"/>
    <n v="10"/>
    <n v="1300"/>
    <n v="950"/>
    <n v="6308.5"/>
    <n v="6320"/>
    <n v="-11.5"/>
    <n v="410"/>
    <x v="0"/>
  </r>
  <r>
    <x v="5"/>
    <n v="1350"/>
    <n v="56"/>
    <n v="15"/>
    <n v="10"/>
    <n v="1250"/>
    <n v="920"/>
    <n v="952"/>
    <n v="2730"/>
    <n v="-1778"/>
    <n v="304"/>
    <x v="0"/>
  </r>
  <r>
    <x v="4"/>
    <n v="830"/>
    <n v="354"/>
    <n v="13"/>
    <n v="10"/>
    <n v="1300"/>
    <n v="900"/>
    <n v="5310"/>
    <n v="5740"/>
    <n v="-430"/>
    <n v="435"/>
    <x v="0"/>
  </r>
  <r>
    <x v="6"/>
    <n v="585"/>
    <n v="193"/>
    <n v="13"/>
    <n v="10"/>
    <n v="1200"/>
    <n v="900"/>
    <n v="2895"/>
    <n v="4030"/>
    <n v="-1135"/>
    <n v="420"/>
    <x v="0"/>
  </r>
  <r>
    <x v="0"/>
    <n v="325"/>
    <n v="281"/>
    <n v="12"/>
    <n v="10"/>
    <n v="1100"/>
    <n v="850"/>
    <n v="3934"/>
    <n v="4760"/>
    <n v="-826"/>
    <n v="490"/>
    <x v="0"/>
  </r>
  <r>
    <x v="2"/>
    <n v="830"/>
    <n v="121"/>
    <n v="13.5"/>
    <n v="10"/>
    <n v="1300"/>
    <n v="950"/>
    <n v="1875.5"/>
    <n v="3460"/>
    <n v="-1584.5"/>
    <n v="410"/>
    <x v="0"/>
  </r>
  <r>
    <x v="7"/>
    <n v="1090"/>
    <n v="269"/>
    <n v="14"/>
    <n v="10"/>
    <n v="1400"/>
    <n v="1000"/>
    <n v="4304"/>
    <n v="5090"/>
    <n v="-786"/>
    <n v="400"/>
    <x v="0"/>
  </r>
  <r>
    <x v="3"/>
    <n v="2000"/>
    <n v="132"/>
    <n v="16"/>
    <n v="10"/>
    <n v="1000"/>
    <n v="800"/>
    <n v="2376"/>
    <n v="3120"/>
    <n v="-744"/>
    <n v="210"/>
    <x v="0"/>
  </r>
  <r>
    <x v="7"/>
    <n v="1090"/>
    <n v="322"/>
    <n v="14"/>
    <n v="10"/>
    <n v="1400"/>
    <n v="1000"/>
    <n v="5152"/>
    <n v="5620"/>
    <n v="-468"/>
    <n v="400"/>
    <x v="0"/>
  </r>
  <r>
    <x v="0"/>
    <n v="325"/>
    <n v="222"/>
    <n v="12"/>
    <n v="10"/>
    <n v="1100"/>
    <n v="850"/>
    <n v="3108"/>
    <n v="4170"/>
    <n v="-1062"/>
    <n v="490"/>
    <x v="0"/>
  </r>
  <r>
    <x v="1"/>
    <n v="1180"/>
    <n v="56"/>
    <n v="14.5"/>
    <n v="10"/>
    <n v="1150"/>
    <n v="880"/>
    <n v="924"/>
    <n v="2590"/>
    <n v="-1666"/>
    <n v="315"/>
    <x v="0"/>
  </r>
  <r>
    <x v="2"/>
    <n v="830"/>
    <n v="59"/>
    <n v="13.5"/>
    <n v="10"/>
    <n v="1300"/>
    <n v="950"/>
    <n v="914.5"/>
    <n v="2840"/>
    <n v="-1925.5"/>
    <n v="410"/>
    <x v="0"/>
  </r>
  <r>
    <x v="7"/>
    <n v="1090"/>
    <n v="85"/>
    <n v="14"/>
    <n v="10"/>
    <n v="1400"/>
    <n v="1000"/>
    <n v="1360"/>
    <n v="3250"/>
    <n v="-1890"/>
    <n v="400"/>
    <x v="0"/>
  </r>
  <r>
    <x v="6"/>
    <n v="585"/>
    <n v="55"/>
    <n v="13"/>
    <n v="10"/>
    <n v="1200"/>
    <n v="900"/>
    <n v="825"/>
    <n v="2650"/>
    <n v="-1825"/>
    <n v="420"/>
    <x v="0"/>
  </r>
  <r>
    <x v="3"/>
    <n v="2000"/>
    <n v="451"/>
    <n v="16"/>
    <n v="10"/>
    <n v="1000"/>
    <n v="800"/>
    <n v="8118"/>
    <n v="6310"/>
    <n v="1808"/>
    <n v="210"/>
    <x v="1"/>
  </r>
  <r>
    <x v="0"/>
    <n v="325"/>
    <n v="183"/>
    <n v="12"/>
    <n v="10"/>
    <n v="1100"/>
    <n v="850"/>
    <n v="2562"/>
    <n v="3780"/>
    <n v="-1218"/>
    <n v="490"/>
    <x v="0"/>
  </r>
  <r>
    <x v="1"/>
    <n v="1180"/>
    <n v="175"/>
    <n v="14.5"/>
    <n v="10"/>
    <n v="1150"/>
    <n v="880"/>
    <n v="2887.5"/>
    <n v="3780"/>
    <n v="-892.5"/>
    <n v="315"/>
    <x v="0"/>
  </r>
  <r>
    <x v="6"/>
    <n v="585"/>
    <n v="488"/>
    <n v="13"/>
    <n v="10"/>
    <n v="1200"/>
    <n v="900"/>
    <n v="7320"/>
    <n v="6980"/>
    <n v="340"/>
    <n v="420"/>
    <x v="1"/>
  </r>
  <r>
    <x v="6"/>
    <n v="585"/>
    <n v="223"/>
    <n v="13"/>
    <n v="10"/>
    <n v="1200"/>
    <n v="900"/>
    <n v="3345"/>
    <n v="4330"/>
    <n v="-985"/>
    <n v="420"/>
    <x v="0"/>
  </r>
  <r>
    <x v="3"/>
    <n v="2000"/>
    <n v="380"/>
    <n v="16"/>
    <n v="10"/>
    <n v="1000"/>
    <n v="800"/>
    <n v="6840"/>
    <n v="5600"/>
    <n v="1240"/>
    <n v="210"/>
    <x v="1"/>
  </r>
  <r>
    <x v="7"/>
    <n v="1090"/>
    <n v="432"/>
    <n v="14"/>
    <n v="10"/>
    <n v="1400"/>
    <n v="1000"/>
    <n v="6912"/>
    <n v="6720"/>
    <n v="192"/>
    <n v="400"/>
    <x v="1"/>
  </r>
  <r>
    <x v="2"/>
    <n v="830"/>
    <n v="431"/>
    <n v="13.5"/>
    <n v="10"/>
    <n v="1300"/>
    <n v="950"/>
    <n v="6680.5"/>
    <n v="6560"/>
    <n v="120.5"/>
    <n v="410"/>
    <x v="1"/>
  </r>
  <r>
    <x v="7"/>
    <n v="1090"/>
    <n v="333"/>
    <n v="14"/>
    <n v="10"/>
    <n v="1400"/>
    <n v="1000"/>
    <n v="5328"/>
    <n v="5730"/>
    <n v="-402"/>
    <n v="400"/>
    <x v="0"/>
  </r>
  <r>
    <x v="2"/>
    <n v="830"/>
    <n v="124"/>
    <n v="13.5"/>
    <n v="10"/>
    <n v="1300"/>
    <n v="950"/>
    <n v="1922"/>
    <n v="3490"/>
    <n v="-1568"/>
    <n v="410"/>
    <x v="0"/>
  </r>
  <r>
    <x v="4"/>
    <n v="830"/>
    <n v="238"/>
    <n v="13"/>
    <n v="10"/>
    <n v="1300"/>
    <n v="900"/>
    <n v="3570"/>
    <n v="4580"/>
    <n v="-1010"/>
    <n v="435"/>
    <x v="0"/>
  </r>
  <r>
    <x v="4"/>
    <n v="830"/>
    <n v="484"/>
    <n v="13"/>
    <n v="10"/>
    <n v="1300"/>
    <n v="900"/>
    <n v="7260"/>
    <n v="7040"/>
    <n v="220"/>
    <n v="435"/>
    <x v="1"/>
  </r>
  <r>
    <x v="7"/>
    <n v="1090"/>
    <n v="225"/>
    <n v="14"/>
    <n v="10"/>
    <n v="1400"/>
    <n v="1000"/>
    <n v="3600"/>
    <n v="4650"/>
    <n v="-1050"/>
    <n v="400"/>
    <x v="0"/>
  </r>
  <r>
    <x v="1"/>
    <n v="1180"/>
    <n v="103"/>
    <n v="14.5"/>
    <n v="10"/>
    <n v="1150"/>
    <n v="880"/>
    <n v="1699.5"/>
    <n v="3060"/>
    <n v="-1360.5"/>
    <n v="315"/>
    <x v="0"/>
  </r>
  <r>
    <x v="3"/>
    <n v="2000"/>
    <n v="408"/>
    <n v="16"/>
    <n v="10"/>
    <n v="1000"/>
    <n v="800"/>
    <n v="7344"/>
    <n v="5880"/>
    <n v="1464"/>
    <n v="210"/>
    <x v="1"/>
  </r>
  <r>
    <x v="4"/>
    <n v="830"/>
    <n v="364"/>
    <n v="13"/>
    <n v="10"/>
    <n v="1300"/>
    <n v="900"/>
    <n v="5460"/>
    <n v="5840"/>
    <n v="-380"/>
    <n v="435"/>
    <x v="0"/>
  </r>
  <r>
    <x v="3"/>
    <n v="2000"/>
    <n v="228"/>
    <n v="16"/>
    <n v="10"/>
    <n v="1000"/>
    <n v="800"/>
    <n v="4104"/>
    <n v="4080"/>
    <n v="24"/>
    <n v="210"/>
    <x v="1"/>
  </r>
  <r>
    <x v="5"/>
    <n v="1350"/>
    <n v="161"/>
    <n v="15"/>
    <n v="10"/>
    <n v="1250"/>
    <n v="920"/>
    <n v="2737"/>
    <n v="3780"/>
    <n v="-1043"/>
    <n v="304"/>
    <x v="0"/>
  </r>
  <r>
    <x v="3"/>
    <n v="2000"/>
    <n v="263"/>
    <n v="16"/>
    <n v="10"/>
    <n v="1000"/>
    <n v="800"/>
    <n v="4734"/>
    <n v="4430"/>
    <n v="304"/>
    <n v="210"/>
    <x v="1"/>
  </r>
  <r>
    <x v="2"/>
    <n v="830"/>
    <n v="376"/>
    <n v="13.5"/>
    <n v="10"/>
    <n v="1300"/>
    <n v="950"/>
    <n v="5828"/>
    <n v="6010"/>
    <n v="-182"/>
    <n v="410"/>
    <x v="0"/>
  </r>
  <r>
    <x v="6"/>
    <n v="585"/>
    <n v="158"/>
    <n v="13"/>
    <n v="10"/>
    <n v="1200"/>
    <n v="900"/>
    <n v="2370"/>
    <n v="3680"/>
    <n v="-1310"/>
    <n v="420"/>
    <x v="0"/>
  </r>
  <r>
    <x v="6"/>
    <n v="585"/>
    <n v="206"/>
    <n v="13"/>
    <n v="10"/>
    <n v="1200"/>
    <n v="900"/>
    <n v="3090"/>
    <n v="4160"/>
    <n v="-1070"/>
    <n v="420"/>
    <x v="0"/>
  </r>
  <r>
    <x v="0"/>
    <n v="325"/>
    <n v="249"/>
    <n v="12"/>
    <n v="10"/>
    <n v="1100"/>
    <n v="850"/>
    <n v="3486"/>
    <n v="4440"/>
    <n v="-954"/>
    <n v="490"/>
    <x v="0"/>
  </r>
  <r>
    <x v="3"/>
    <n v="2000"/>
    <n v="245"/>
    <n v="16"/>
    <n v="10"/>
    <n v="1000"/>
    <n v="800"/>
    <n v="4410"/>
    <n v="4250"/>
    <n v="160"/>
    <n v="210"/>
    <x v="1"/>
  </r>
  <r>
    <x v="2"/>
    <n v="830"/>
    <n v="428"/>
    <n v="13.5"/>
    <n v="10"/>
    <n v="1300"/>
    <n v="950"/>
    <n v="6634"/>
    <n v="6530"/>
    <n v="104"/>
    <n v="410"/>
    <x v="1"/>
  </r>
  <r>
    <x v="2"/>
    <n v="830"/>
    <n v="295"/>
    <n v="13.5"/>
    <n v="10"/>
    <n v="1300"/>
    <n v="950"/>
    <n v="4572.5"/>
    <n v="5200"/>
    <n v="-627.5"/>
    <n v="410"/>
    <x v="0"/>
  </r>
  <r>
    <x v="1"/>
    <n v="1180"/>
    <n v="153"/>
    <n v="14.5"/>
    <n v="10"/>
    <n v="1150"/>
    <n v="880"/>
    <n v="2524.5"/>
    <n v="3560"/>
    <n v="-1035.5"/>
    <n v="315"/>
    <x v="0"/>
  </r>
  <r>
    <x v="0"/>
    <n v="325"/>
    <n v="332"/>
    <n v="12"/>
    <n v="10"/>
    <n v="1100"/>
    <n v="850"/>
    <n v="4648"/>
    <n v="5270"/>
    <n v="-622"/>
    <n v="490"/>
    <x v="0"/>
  </r>
  <r>
    <x v="6"/>
    <n v="585"/>
    <n v="268"/>
    <n v="13"/>
    <n v="10"/>
    <n v="1200"/>
    <n v="900"/>
    <n v="4020"/>
    <n v="4780"/>
    <n v="-760"/>
    <n v="420"/>
    <x v="0"/>
  </r>
  <r>
    <x v="3"/>
    <n v="2000"/>
    <n v="279"/>
    <n v="16"/>
    <n v="10"/>
    <n v="1000"/>
    <n v="800"/>
    <n v="5022"/>
    <n v="4590"/>
    <n v="432"/>
    <n v="210"/>
    <x v="1"/>
  </r>
  <r>
    <x v="0"/>
    <n v="325"/>
    <n v="221"/>
    <n v="12"/>
    <n v="10"/>
    <n v="1100"/>
    <n v="850"/>
    <n v="3094"/>
    <n v="4160"/>
    <n v="-1066"/>
    <n v="490"/>
    <x v="0"/>
  </r>
  <r>
    <x v="0"/>
    <n v="325"/>
    <n v="90"/>
    <n v="12"/>
    <n v="10"/>
    <n v="1100"/>
    <n v="850"/>
    <n v="1260"/>
    <n v="2850"/>
    <n v="-1590"/>
    <n v="490"/>
    <x v="0"/>
  </r>
  <r>
    <x v="2"/>
    <n v="830"/>
    <n v="380"/>
    <n v="13.5"/>
    <n v="10"/>
    <n v="1300"/>
    <n v="950"/>
    <n v="5890"/>
    <n v="6050"/>
    <n v="-160"/>
    <n v="410"/>
    <x v="0"/>
  </r>
  <r>
    <x v="7"/>
    <n v="1090"/>
    <n v="422"/>
    <n v="14"/>
    <n v="10"/>
    <n v="1400"/>
    <n v="1000"/>
    <n v="6752"/>
    <n v="6620"/>
    <n v="132"/>
    <n v="400"/>
    <x v="1"/>
  </r>
  <r>
    <x v="6"/>
    <n v="585"/>
    <n v="227"/>
    <n v="13"/>
    <n v="10"/>
    <n v="1200"/>
    <n v="900"/>
    <n v="3405"/>
    <n v="4370"/>
    <n v="-965"/>
    <n v="420"/>
    <x v="0"/>
  </r>
  <r>
    <x v="0"/>
    <n v="325"/>
    <n v="214"/>
    <n v="12"/>
    <n v="10"/>
    <n v="1100"/>
    <n v="850"/>
    <n v="2996"/>
    <n v="4090"/>
    <n v="-1094"/>
    <n v="490"/>
    <x v="0"/>
  </r>
  <r>
    <x v="6"/>
    <n v="585"/>
    <n v="236"/>
    <n v="13"/>
    <n v="10"/>
    <n v="1200"/>
    <n v="900"/>
    <n v="3540"/>
    <n v="4460"/>
    <n v="-920"/>
    <n v="420"/>
    <x v="0"/>
  </r>
  <r>
    <x v="0"/>
    <n v="325"/>
    <n v="258"/>
    <n v="12"/>
    <n v="10"/>
    <n v="1100"/>
    <n v="850"/>
    <n v="3612"/>
    <n v="4530"/>
    <n v="-918"/>
    <n v="490"/>
    <x v="0"/>
  </r>
  <r>
    <x v="2"/>
    <n v="830"/>
    <n v="481"/>
    <n v="13.5"/>
    <n v="10"/>
    <n v="1300"/>
    <n v="950"/>
    <n v="7455.5"/>
    <n v="7060"/>
    <n v="395.5"/>
    <n v="410"/>
    <x v="1"/>
  </r>
  <r>
    <x v="1"/>
    <n v="1180"/>
    <n v="97"/>
    <n v="14.5"/>
    <n v="10"/>
    <n v="1150"/>
    <n v="880"/>
    <n v="1600.5"/>
    <n v="3000"/>
    <n v="-1399.5"/>
    <n v="315"/>
    <x v="0"/>
  </r>
  <r>
    <x v="3"/>
    <n v="2000"/>
    <n v="52"/>
    <n v="16"/>
    <n v="10"/>
    <n v="1000"/>
    <n v="800"/>
    <n v="936"/>
    <n v="2320"/>
    <n v="-1384"/>
    <n v="210"/>
    <x v="0"/>
  </r>
  <r>
    <x v="5"/>
    <n v="1350"/>
    <n v="224"/>
    <n v="15"/>
    <n v="10"/>
    <n v="1250"/>
    <n v="920"/>
    <n v="3808"/>
    <n v="4410"/>
    <n v="-602"/>
    <n v="304"/>
    <x v="0"/>
  </r>
  <r>
    <x v="4"/>
    <n v="830"/>
    <n v="148"/>
    <n v="13"/>
    <n v="10"/>
    <n v="1300"/>
    <n v="900"/>
    <n v="2220"/>
    <n v="3680"/>
    <n v="-1460"/>
    <n v="435"/>
    <x v="0"/>
  </r>
  <r>
    <x v="5"/>
    <n v="1350"/>
    <n v="319"/>
    <n v="15"/>
    <n v="10"/>
    <n v="1250"/>
    <n v="920"/>
    <n v="5423"/>
    <n v="5360"/>
    <n v="63"/>
    <n v="304"/>
    <x v="1"/>
  </r>
  <r>
    <x v="0"/>
    <n v="325"/>
    <n v="417"/>
    <n v="12"/>
    <n v="10"/>
    <n v="1100"/>
    <n v="850"/>
    <n v="5838"/>
    <n v="6120"/>
    <n v="-282"/>
    <n v="490"/>
    <x v="0"/>
  </r>
  <r>
    <x v="1"/>
    <n v="1180"/>
    <n v="366"/>
    <n v="14.5"/>
    <n v="10"/>
    <n v="1150"/>
    <n v="880"/>
    <n v="6039"/>
    <n v="5690"/>
    <n v="349"/>
    <n v="315"/>
    <x v="1"/>
  </r>
  <r>
    <x v="0"/>
    <n v="325"/>
    <n v="144"/>
    <n v="12"/>
    <n v="10"/>
    <n v="1100"/>
    <n v="850"/>
    <n v="2016"/>
    <n v="3390"/>
    <n v="-1374"/>
    <n v="490"/>
    <x v="0"/>
  </r>
  <r>
    <x v="6"/>
    <n v="585"/>
    <n v="429"/>
    <n v="13"/>
    <n v="10"/>
    <n v="1200"/>
    <n v="900"/>
    <n v="6435"/>
    <n v="6390"/>
    <n v="45"/>
    <n v="420"/>
    <x v="1"/>
  </r>
  <r>
    <x v="3"/>
    <n v="2000"/>
    <n v="165"/>
    <n v="16"/>
    <n v="10"/>
    <n v="1000"/>
    <n v="800"/>
    <n v="2970"/>
    <n v="3450"/>
    <n v="-480"/>
    <n v="210"/>
    <x v="0"/>
  </r>
  <r>
    <x v="0"/>
    <n v="325"/>
    <n v="387"/>
    <n v="12"/>
    <n v="10"/>
    <n v="1100"/>
    <n v="850"/>
    <n v="5418"/>
    <n v="5820"/>
    <n v="-402"/>
    <n v="490"/>
    <x v="0"/>
  </r>
  <r>
    <x v="7"/>
    <n v="1090"/>
    <n v="255"/>
    <n v="14"/>
    <n v="10"/>
    <n v="1400"/>
    <n v="1000"/>
    <n v="4080"/>
    <n v="4950"/>
    <n v="-870"/>
    <n v="400"/>
    <x v="0"/>
  </r>
  <r>
    <x v="7"/>
    <n v="1090"/>
    <n v="384"/>
    <n v="14"/>
    <n v="10"/>
    <n v="1400"/>
    <n v="1000"/>
    <n v="6144"/>
    <n v="6240"/>
    <n v="-96"/>
    <n v="400"/>
    <x v="0"/>
  </r>
  <r>
    <x v="0"/>
    <n v="325"/>
    <n v="119"/>
    <n v="12"/>
    <n v="10"/>
    <n v="1100"/>
    <n v="850"/>
    <n v="1666"/>
    <n v="3140"/>
    <n v="-1474"/>
    <n v="490"/>
    <x v="0"/>
  </r>
  <r>
    <x v="2"/>
    <n v="830"/>
    <n v="320"/>
    <n v="13.5"/>
    <n v="10"/>
    <n v="1300"/>
    <n v="950"/>
    <n v="4960"/>
    <n v="5450"/>
    <n v="-490"/>
    <n v="410"/>
    <x v="0"/>
  </r>
  <r>
    <x v="7"/>
    <n v="1090"/>
    <n v="341"/>
    <n v="14"/>
    <n v="10"/>
    <n v="1400"/>
    <n v="1000"/>
    <n v="5456"/>
    <n v="5810"/>
    <n v="-354"/>
    <n v="400"/>
    <x v="0"/>
  </r>
  <r>
    <x v="0"/>
    <n v="325"/>
    <n v="313"/>
    <n v="12"/>
    <n v="10"/>
    <n v="1100"/>
    <n v="850"/>
    <n v="4382"/>
    <n v="5080"/>
    <n v="-698"/>
    <n v="490"/>
    <x v="0"/>
  </r>
  <r>
    <x v="0"/>
    <n v="325"/>
    <n v="436"/>
    <n v="12"/>
    <n v="10"/>
    <n v="1100"/>
    <n v="850"/>
    <n v="6104"/>
    <n v="6310"/>
    <n v="-206"/>
    <n v="490"/>
    <x v="0"/>
  </r>
  <r>
    <x v="4"/>
    <n v="830"/>
    <n v="96"/>
    <n v="13"/>
    <n v="10"/>
    <n v="1300"/>
    <n v="900"/>
    <n v="1440"/>
    <n v="3160"/>
    <n v="-1720"/>
    <n v="435"/>
    <x v="0"/>
  </r>
  <r>
    <x v="1"/>
    <n v="1180"/>
    <n v="410"/>
    <n v="14.5"/>
    <n v="10"/>
    <n v="1150"/>
    <n v="880"/>
    <n v="6765"/>
    <n v="6130"/>
    <n v="635"/>
    <n v="315"/>
    <x v="1"/>
  </r>
  <r>
    <x v="7"/>
    <n v="1090"/>
    <n v="401"/>
    <n v="14"/>
    <n v="10"/>
    <n v="1400"/>
    <n v="1000"/>
    <n v="6416"/>
    <n v="6410"/>
    <n v="6"/>
    <n v="400"/>
    <x v="1"/>
  </r>
  <r>
    <x v="1"/>
    <n v="1180"/>
    <n v="465"/>
    <n v="14.5"/>
    <n v="10"/>
    <n v="1150"/>
    <n v="880"/>
    <n v="7672.5"/>
    <n v="6680"/>
    <n v="992.5"/>
    <n v="315"/>
    <x v="1"/>
  </r>
  <r>
    <x v="3"/>
    <n v="2000"/>
    <n v="271"/>
    <n v="16"/>
    <n v="10"/>
    <n v="1000"/>
    <n v="800"/>
    <n v="4878"/>
    <n v="4510"/>
    <n v="368"/>
    <n v="210"/>
    <x v="1"/>
  </r>
  <r>
    <x v="5"/>
    <n v="1350"/>
    <n v="290"/>
    <n v="15"/>
    <n v="10"/>
    <n v="1250"/>
    <n v="920"/>
    <n v="4930"/>
    <n v="5070"/>
    <n v="-140"/>
    <n v="304"/>
    <x v="0"/>
  </r>
  <r>
    <x v="1"/>
    <n v="1180"/>
    <n v="50"/>
    <n v="14.5"/>
    <n v="10"/>
    <n v="1150"/>
    <n v="880"/>
    <n v="825"/>
    <n v="2530"/>
    <n v="-1705"/>
    <n v="315"/>
    <x v="0"/>
  </r>
  <r>
    <x v="7"/>
    <n v="1090"/>
    <n v="495"/>
    <n v="14"/>
    <n v="10"/>
    <n v="1400"/>
    <n v="1000"/>
    <n v="7920"/>
    <n v="7350"/>
    <n v="570"/>
    <n v="400"/>
    <x v="1"/>
  </r>
  <r>
    <x v="0"/>
    <n v="325"/>
    <n v="285"/>
    <n v="12"/>
    <n v="10"/>
    <n v="1100"/>
    <n v="850"/>
    <n v="3990"/>
    <n v="4800"/>
    <n v="-810"/>
    <n v="490"/>
    <x v="0"/>
  </r>
  <r>
    <x v="4"/>
    <n v="830"/>
    <n v="426"/>
    <n v="13"/>
    <n v="10"/>
    <n v="1300"/>
    <n v="900"/>
    <n v="6390"/>
    <n v="6460"/>
    <n v="-70"/>
    <n v="435"/>
    <x v="0"/>
  </r>
  <r>
    <x v="1"/>
    <n v="1180"/>
    <n v="147"/>
    <n v="14.5"/>
    <n v="10"/>
    <n v="1150"/>
    <n v="880"/>
    <n v="2425.5"/>
    <n v="3500"/>
    <n v="-1074.5"/>
    <n v="315"/>
    <x v="0"/>
  </r>
  <r>
    <x v="7"/>
    <n v="1090"/>
    <n v="464"/>
    <n v="14"/>
    <n v="10"/>
    <n v="1400"/>
    <n v="1000"/>
    <n v="7424"/>
    <n v="7040"/>
    <n v="384"/>
    <n v="400"/>
    <x v="1"/>
  </r>
  <r>
    <x v="3"/>
    <n v="2000"/>
    <n v="302"/>
    <n v="16"/>
    <n v="10"/>
    <n v="1000"/>
    <n v="800"/>
    <n v="5436"/>
    <n v="4820"/>
    <n v="616"/>
    <n v="210"/>
    <x v="1"/>
  </r>
  <r>
    <x v="6"/>
    <n v="585"/>
    <n v="87"/>
    <n v="13"/>
    <n v="10"/>
    <n v="1200"/>
    <n v="900"/>
    <n v="1305"/>
    <n v="2970"/>
    <n v="-1665"/>
    <n v="420"/>
    <x v="0"/>
  </r>
  <r>
    <x v="4"/>
    <n v="830"/>
    <n v="441"/>
    <n v="13"/>
    <n v="10"/>
    <n v="1300"/>
    <n v="900"/>
    <n v="6615"/>
    <n v="6610"/>
    <n v="5"/>
    <n v="435"/>
    <x v="1"/>
  </r>
  <r>
    <x v="2"/>
    <n v="830"/>
    <n v="359"/>
    <n v="13.5"/>
    <n v="10"/>
    <n v="1300"/>
    <n v="950"/>
    <n v="5564.5"/>
    <n v="5840"/>
    <n v="-275.5"/>
    <n v="410"/>
    <x v="0"/>
  </r>
  <r>
    <x v="7"/>
    <n v="1090"/>
    <n v="258"/>
    <n v="14"/>
    <n v="10"/>
    <n v="1400"/>
    <n v="1000"/>
    <n v="4128"/>
    <n v="4980"/>
    <n v="-852"/>
    <n v="400"/>
    <x v="0"/>
  </r>
  <r>
    <x v="1"/>
    <n v="1180"/>
    <n v="138"/>
    <n v="14.5"/>
    <n v="10"/>
    <n v="1150"/>
    <n v="880"/>
    <n v="2277"/>
    <n v="3410"/>
    <n v="-1133"/>
    <n v="315"/>
    <x v="0"/>
  </r>
  <r>
    <x v="3"/>
    <n v="2000"/>
    <n v="143"/>
    <n v="16"/>
    <n v="10"/>
    <n v="1000"/>
    <n v="800"/>
    <n v="2574"/>
    <n v="3230"/>
    <n v="-656"/>
    <n v="210"/>
    <x v="0"/>
  </r>
  <r>
    <x v="1"/>
    <n v="1180"/>
    <n v="389"/>
    <n v="14.5"/>
    <n v="10"/>
    <n v="1150"/>
    <n v="880"/>
    <n v="6418.5"/>
    <n v="5920"/>
    <n v="498.5"/>
    <n v="315"/>
    <x v="1"/>
  </r>
  <r>
    <x v="1"/>
    <n v="1180"/>
    <n v="494"/>
    <n v="14.5"/>
    <n v="10"/>
    <n v="1150"/>
    <n v="880"/>
    <n v="8151"/>
    <n v="6970"/>
    <n v="1181"/>
    <n v="315"/>
    <x v="1"/>
  </r>
  <r>
    <x v="1"/>
    <n v="1180"/>
    <n v="71"/>
    <n v="14.5"/>
    <n v="10"/>
    <n v="1150"/>
    <n v="880"/>
    <n v="1171.5"/>
    <n v="2740"/>
    <n v="-1568.5"/>
    <n v="315"/>
    <x v="0"/>
  </r>
  <r>
    <x v="2"/>
    <n v="830"/>
    <n v="321"/>
    <n v="13.5"/>
    <n v="10"/>
    <n v="1300"/>
    <n v="950"/>
    <n v="4975.5"/>
    <n v="5460"/>
    <n v="-484.5"/>
    <n v="410"/>
    <x v="0"/>
  </r>
  <r>
    <x v="7"/>
    <n v="1090"/>
    <n v="171"/>
    <n v="14"/>
    <n v="10"/>
    <n v="1400"/>
    <n v="1000"/>
    <n v="2736"/>
    <n v="4110"/>
    <n v="-1374"/>
    <n v="400"/>
    <x v="0"/>
  </r>
  <r>
    <x v="3"/>
    <n v="2000"/>
    <n v="162"/>
    <n v="16"/>
    <n v="10"/>
    <n v="1000"/>
    <n v="800"/>
    <n v="2916"/>
    <n v="3420"/>
    <n v="-504"/>
    <n v="210"/>
    <x v="0"/>
  </r>
  <r>
    <x v="2"/>
    <n v="830"/>
    <n v="322"/>
    <n v="13.5"/>
    <n v="10"/>
    <n v="1300"/>
    <n v="950"/>
    <n v="4991"/>
    <n v="5470"/>
    <n v="-479"/>
    <n v="410"/>
    <x v="0"/>
  </r>
  <r>
    <x v="3"/>
    <n v="2000"/>
    <n v="491"/>
    <n v="16"/>
    <n v="10"/>
    <n v="1000"/>
    <n v="800"/>
    <n v="8838"/>
    <n v="6710"/>
    <n v="2128"/>
    <n v="210"/>
    <x v="1"/>
  </r>
  <r>
    <x v="0"/>
    <n v="325"/>
    <n v="179"/>
    <n v="12"/>
    <n v="10"/>
    <n v="1100"/>
    <n v="850"/>
    <n v="2506"/>
    <n v="3740"/>
    <n v="-1234"/>
    <n v="490"/>
    <x v="0"/>
  </r>
  <r>
    <x v="5"/>
    <n v="1350"/>
    <n v="134"/>
    <n v="15"/>
    <n v="10"/>
    <n v="1250"/>
    <n v="920"/>
    <n v="2278"/>
    <n v="3510"/>
    <n v="-1232"/>
    <n v="304"/>
    <x v="0"/>
  </r>
  <r>
    <x v="0"/>
    <n v="325"/>
    <n v="399"/>
    <n v="12"/>
    <n v="10"/>
    <n v="1100"/>
    <n v="850"/>
    <n v="5586"/>
    <n v="5940"/>
    <n v="-354"/>
    <n v="490"/>
    <x v="0"/>
  </r>
  <r>
    <x v="4"/>
    <n v="830"/>
    <n v="130"/>
    <n v="13"/>
    <n v="10"/>
    <n v="1300"/>
    <n v="900"/>
    <n v="1950"/>
    <n v="3500"/>
    <n v="-1550"/>
    <n v="435"/>
    <x v="0"/>
  </r>
  <r>
    <x v="0"/>
    <n v="325"/>
    <n v="374"/>
    <n v="12"/>
    <n v="10"/>
    <n v="1100"/>
    <n v="850"/>
    <n v="5236"/>
    <n v="5690"/>
    <n v="-454"/>
    <n v="490"/>
    <x v="0"/>
  </r>
  <r>
    <x v="1"/>
    <n v="1180"/>
    <n v="197"/>
    <n v="14.5"/>
    <n v="10"/>
    <n v="1150"/>
    <n v="880"/>
    <n v="3250.5"/>
    <n v="4000"/>
    <n v="-749.5"/>
    <n v="315"/>
    <x v="0"/>
  </r>
  <r>
    <x v="3"/>
    <n v="2000"/>
    <n v="65"/>
    <n v="16"/>
    <n v="10"/>
    <n v="1000"/>
    <n v="800"/>
    <n v="1170"/>
    <n v="2450"/>
    <n v="-1280"/>
    <n v="210"/>
    <x v="0"/>
  </r>
  <r>
    <x v="2"/>
    <n v="830"/>
    <n v="154"/>
    <n v="13.5"/>
    <n v="10"/>
    <n v="1300"/>
    <n v="950"/>
    <n v="2387"/>
    <n v="3790"/>
    <n v="-1403"/>
    <n v="410"/>
    <x v="0"/>
  </r>
  <r>
    <x v="1"/>
    <n v="1180"/>
    <n v="250"/>
    <n v="14.5"/>
    <n v="10"/>
    <n v="1150"/>
    <n v="880"/>
    <n v="4125"/>
    <n v="4530"/>
    <n v="-405"/>
    <n v="315"/>
    <x v="0"/>
  </r>
  <r>
    <x v="1"/>
    <n v="1180"/>
    <n v="475"/>
    <n v="14.5"/>
    <n v="10"/>
    <n v="1150"/>
    <n v="880"/>
    <n v="7837.5"/>
    <n v="6780"/>
    <n v="1057.5"/>
    <n v="315"/>
    <x v="1"/>
  </r>
  <r>
    <x v="6"/>
    <n v="585"/>
    <n v="371"/>
    <n v="13"/>
    <n v="10"/>
    <n v="1200"/>
    <n v="900"/>
    <n v="5565"/>
    <n v="5810"/>
    <n v="-245"/>
    <n v="420"/>
    <x v="0"/>
  </r>
  <r>
    <x v="6"/>
    <n v="585"/>
    <n v="412"/>
    <n v="13"/>
    <n v="10"/>
    <n v="1200"/>
    <n v="900"/>
    <n v="6180"/>
    <n v="6220"/>
    <n v="-40"/>
    <n v="420"/>
    <x v="0"/>
  </r>
  <r>
    <x v="5"/>
    <n v="1350"/>
    <n v="391"/>
    <n v="15"/>
    <n v="10"/>
    <n v="1250"/>
    <n v="920"/>
    <n v="6647"/>
    <n v="6080"/>
    <n v="567"/>
    <n v="304"/>
    <x v="1"/>
  </r>
  <r>
    <x v="3"/>
    <n v="2000"/>
    <n v="263"/>
    <n v="16"/>
    <n v="10"/>
    <n v="1000"/>
    <n v="800"/>
    <n v="4734"/>
    <n v="4430"/>
    <n v="304"/>
    <n v="210"/>
    <x v="1"/>
  </r>
  <r>
    <x v="4"/>
    <n v="830"/>
    <n v="211"/>
    <n v="13"/>
    <n v="10"/>
    <n v="1300"/>
    <n v="900"/>
    <n v="3165"/>
    <n v="4310"/>
    <n v="-1145"/>
    <n v="435"/>
    <x v="0"/>
  </r>
  <r>
    <x v="0"/>
    <n v="325"/>
    <n v="206"/>
    <n v="12"/>
    <n v="10"/>
    <n v="1100"/>
    <n v="850"/>
    <n v="2884"/>
    <n v="4010"/>
    <n v="-1126"/>
    <n v="490"/>
    <x v="0"/>
  </r>
  <r>
    <x v="4"/>
    <n v="830"/>
    <n v="300"/>
    <n v="13"/>
    <n v="10"/>
    <n v="1300"/>
    <n v="900"/>
    <n v="4500"/>
    <n v="5200"/>
    <n v="-700"/>
    <n v="435"/>
    <x v="0"/>
  </r>
  <r>
    <x v="4"/>
    <n v="830"/>
    <n v="146"/>
    <n v="13"/>
    <n v="10"/>
    <n v="1300"/>
    <n v="900"/>
    <n v="2190"/>
    <n v="3660"/>
    <n v="-1470"/>
    <n v="435"/>
    <x v="0"/>
  </r>
  <r>
    <x v="7"/>
    <n v="1090"/>
    <n v="376"/>
    <n v="14"/>
    <n v="10"/>
    <n v="1400"/>
    <n v="1000"/>
    <n v="6016"/>
    <n v="6160"/>
    <n v="-144"/>
    <n v="400"/>
    <x v="0"/>
  </r>
  <r>
    <x v="6"/>
    <n v="585"/>
    <n v="432"/>
    <n v="13"/>
    <n v="10"/>
    <n v="1200"/>
    <n v="900"/>
    <n v="6480"/>
    <n v="6420"/>
    <n v="60"/>
    <n v="420"/>
    <x v="1"/>
  </r>
  <r>
    <x v="6"/>
    <n v="585"/>
    <n v="50"/>
    <n v="13"/>
    <n v="10"/>
    <n v="1200"/>
    <n v="900"/>
    <n v="750"/>
    <n v="2600"/>
    <n v="-1850"/>
    <n v="420"/>
    <x v="0"/>
  </r>
  <r>
    <x v="3"/>
    <n v="2000"/>
    <n v="181"/>
    <n v="16"/>
    <n v="10"/>
    <n v="1000"/>
    <n v="800"/>
    <n v="3258"/>
    <n v="3610"/>
    <n v="-352"/>
    <n v="210"/>
    <x v="0"/>
  </r>
  <r>
    <x v="5"/>
    <n v="1350"/>
    <n v="174"/>
    <n v="15"/>
    <n v="10"/>
    <n v="1250"/>
    <n v="920"/>
    <n v="2958"/>
    <n v="3910"/>
    <n v="-952"/>
    <n v="304"/>
    <x v="0"/>
  </r>
  <r>
    <x v="7"/>
    <n v="1090"/>
    <n v="332"/>
    <n v="14"/>
    <n v="10"/>
    <n v="1400"/>
    <n v="1000"/>
    <n v="5312"/>
    <n v="5720"/>
    <n v="-408"/>
    <n v="400"/>
    <x v="0"/>
  </r>
  <r>
    <x v="2"/>
    <n v="830"/>
    <n v="108"/>
    <n v="13.5"/>
    <n v="10"/>
    <n v="1300"/>
    <n v="950"/>
    <n v="1674"/>
    <n v="3330"/>
    <n v="-1656"/>
    <n v="410"/>
    <x v="0"/>
  </r>
  <r>
    <x v="3"/>
    <n v="2000"/>
    <n v="210"/>
    <n v="16"/>
    <n v="10"/>
    <n v="1000"/>
    <n v="800"/>
    <n v="3780"/>
    <n v="3900"/>
    <n v="-120"/>
    <n v="210"/>
    <x v="0"/>
  </r>
  <r>
    <x v="5"/>
    <n v="1350"/>
    <n v="155"/>
    <n v="15"/>
    <n v="10"/>
    <n v="1250"/>
    <n v="920"/>
    <n v="2635"/>
    <n v="3720"/>
    <n v="-1085"/>
    <n v="304"/>
    <x v="0"/>
  </r>
  <r>
    <x v="6"/>
    <n v="585"/>
    <n v="488"/>
    <n v="13"/>
    <n v="10"/>
    <n v="1200"/>
    <n v="900"/>
    <n v="7320"/>
    <n v="6980"/>
    <n v="340"/>
    <n v="420"/>
    <x v="1"/>
  </r>
  <r>
    <x v="5"/>
    <n v="1350"/>
    <n v="237"/>
    <n v="15"/>
    <n v="10"/>
    <n v="1250"/>
    <n v="920"/>
    <n v="4029"/>
    <n v="4540"/>
    <n v="-511"/>
    <n v="304"/>
    <x v="0"/>
  </r>
  <r>
    <x v="4"/>
    <n v="830"/>
    <n v="367"/>
    <n v="13"/>
    <n v="10"/>
    <n v="1300"/>
    <n v="900"/>
    <n v="5505"/>
    <n v="5870"/>
    <n v="-365"/>
    <n v="435"/>
    <x v="0"/>
  </r>
  <r>
    <x v="3"/>
    <n v="2000"/>
    <n v="339"/>
    <n v="16"/>
    <n v="10"/>
    <n v="1000"/>
    <n v="800"/>
    <n v="6102"/>
    <n v="5190"/>
    <n v="912"/>
    <n v="210"/>
    <x v="1"/>
  </r>
  <r>
    <x v="0"/>
    <n v="325"/>
    <n v="419"/>
    <n v="12"/>
    <n v="10"/>
    <n v="1100"/>
    <n v="850"/>
    <n v="5866"/>
    <n v="6140"/>
    <n v="-274"/>
    <n v="490"/>
    <x v="0"/>
  </r>
  <r>
    <x v="7"/>
    <n v="1090"/>
    <n v="105"/>
    <n v="14"/>
    <n v="10"/>
    <n v="1400"/>
    <n v="1000"/>
    <n v="1680"/>
    <n v="3450"/>
    <n v="-1770"/>
    <n v="400"/>
    <x v="0"/>
  </r>
  <r>
    <x v="6"/>
    <n v="585"/>
    <n v="62"/>
    <n v="13"/>
    <n v="10"/>
    <n v="1200"/>
    <n v="900"/>
    <n v="930"/>
    <n v="2720"/>
    <n v="-1790"/>
    <n v="420"/>
    <x v="0"/>
  </r>
  <r>
    <x v="3"/>
    <n v="2000"/>
    <n v="67"/>
    <n v="16"/>
    <n v="10"/>
    <n v="1000"/>
    <n v="800"/>
    <n v="1206"/>
    <n v="2470"/>
    <n v="-1264"/>
    <n v="210"/>
    <x v="0"/>
  </r>
  <r>
    <x v="4"/>
    <n v="830"/>
    <n v="162"/>
    <n v="13"/>
    <n v="10"/>
    <n v="1300"/>
    <n v="900"/>
    <n v="2430"/>
    <n v="3820"/>
    <n v="-1390"/>
    <n v="435"/>
    <x v="0"/>
  </r>
  <r>
    <x v="1"/>
    <n v="1180"/>
    <n v="220"/>
    <n v="14.5"/>
    <n v="10"/>
    <n v="1150"/>
    <n v="880"/>
    <n v="3630"/>
    <n v="4230"/>
    <n v="-600"/>
    <n v="315"/>
    <x v="0"/>
  </r>
  <r>
    <x v="0"/>
    <n v="325"/>
    <n v="238"/>
    <n v="12"/>
    <n v="10"/>
    <n v="1100"/>
    <n v="850"/>
    <n v="3332"/>
    <n v="4330"/>
    <n v="-998"/>
    <n v="490"/>
    <x v="0"/>
  </r>
  <r>
    <x v="7"/>
    <n v="1090"/>
    <n v="128"/>
    <n v="14"/>
    <n v="10"/>
    <n v="1400"/>
    <n v="1000"/>
    <n v="2048"/>
    <n v="3680"/>
    <n v="-1632"/>
    <n v="400"/>
    <x v="0"/>
  </r>
  <r>
    <x v="7"/>
    <n v="1090"/>
    <n v="456"/>
    <n v="14"/>
    <n v="10"/>
    <n v="1400"/>
    <n v="1000"/>
    <n v="7296"/>
    <n v="6960"/>
    <n v="336"/>
    <n v="400"/>
    <x v="1"/>
  </r>
  <r>
    <x v="4"/>
    <n v="830"/>
    <n v="335"/>
    <n v="13"/>
    <n v="10"/>
    <n v="1300"/>
    <n v="900"/>
    <n v="5025"/>
    <n v="5550"/>
    <n v="-525"/>
    <n v="435"/>
    <x v="0"/>
  </r>
  <r>
    <x v="7"/>
    <n v="1090"/>
    <n v="403"/>
    <n v="14"/>
    <n v="10"/>
    <n v="1400"/>
    <n v="1000"/>
    <n v="6448"/>
    <n v="6430"/>
    <n v="18"/>
    <n v="400"/>
    <x v="1"/>
  </r>
  <r>
    <x v="7"/>
    <n v="1090"/>
    <n v="245"/>
    <n v="14"/>
    <n v="10"/>
    <n v="1400"/>
    <n v="1000"/>
    <n v="3920"/>
    <n v="4850"/>
    <n v="-930"/>
    <n v="400"/>
    <x v="0"/>
  </r>
  <r>
    <x v="2"/>
    <n v="830"/>
    <n v="120"/>
    <n v="13.5"/>
    <n v="10"/>
    <n v="1300"/>
    <n v="950"/>
    <n v="1860"/>
    <n v="3450"/>
    <n v="-1590"/>
    <n v="410"/>
    <x v="0"/>
  </r>
  <r>
    <x v="3"/>
    <n v="2000"/>
    <n v="195"/>
    <n v="16"/>
    <n v="10"/>
    <n v="1000"/>
    <n v="800"/>
    <n v="3510"/>
    <n v="3750"/>
    <n v="-240"/>
    <n v="210"/>
    <x v="0"/>
  </r>
  <r>
    <x v="7"/>
    <n v="1090"/>
    <n v="312"/>
    <n v="14"/>
    <n v="10"/>
    <n v="1400"/>
    <n v="1000"/>
    <n v="4992"/>
    <n v="5520"/>
    <n v="-528"/>
    <n v="400"/>
    <x v="0"/>
  </r>
  <r>
    <x v="3"/>
    <n v="2000"/>
    <n v="119"/>
    <n v="16"/>
    <n v="10"/>
    <n v="1000"/>
    <n v="800"/>
    <n v="2142"/>
    <n v="2990"/>
    <n v="-848"/>
    <n v="210"/>
    <x v="0"/>
  </r>
  <r>
    <x v="4"/>
    <n v="830"/>
    <n v="242"/>
    <n v="13"/>
    <n v="10"/>
    <n v="1300"/>
    <n v="900"/>
    <n v="3630"/>
    <n v="4620"/>
    <n v="-990"/>
    <n v="435"/>
    <x v="0"/>
  </r>
  <r>
    <x v="5"/>
    <n v="1350"/>
    <n v="354"/>
    <n v="15"/>
    <n v="10"/>
    <n v="1250"/>
    <n v="920"/>
    <n v="6018"/>
    <n v="5710"/>
    <n v="308"/>
    <n v="304"/>
    <x v="1"/>
  </r>
  <r>
    <x v="5"/>
    <n v="1350"/>
    <n v="419"/>
    <n v="15"/>
    <n v="10"/>
    <n v="1250"/>
    <n v="920"/>
    <n v="7123"/>
    <n v="6360"/>
    <n v="763"/>
    <n v="304"/>
    <x v="1"/>
  </r>
  <r>
    <x v="2"/>
    <n v="830"/>
    <n v="334"/>
    <n v="13.5"/>
    <n v="10"/>
    <n v="1300"/>
    <n v="950"/>
    <n v="5177"/>
    <n v="5590"/>
    <n v="-413"/>
    <n v="410"/>
    <x v="0"/>
  </r>
  <r>
    <x v="1"/>
    <n v="1180"/>
    <n v="383"/>
    <n v="14.5"/>
    <n v="10"/>
    <n v="1150"/>
    <n v="880"/>
    <n v="6319.5"/>
    <n v="5860"/>
    <n v="459.5"/>
    <n v="315"/>
    <x v="1"/>
  </r>
  <r>
    <x v="6"/>
    <n v="585"/>
    <n v="300"/>
    <n v="13"/>
    <n v="10"/>
    <n v="1200"/>
    <n v="900"/>
    <n v="4500"/>
    <n v="5100"/>
    <n v="-600"/>
    <n v="420"/>
    <x v="0"/>
  </r>
  <r>
    <x v="0"/>
    <n v="325"/>
    <n v="381"/>
    <n v="12"/>
    <n v="10"/>
    <n v="1100"/>
    <n v="850"/>
    <n v="5334"/>
    <n v="5760"/>
    <n v="-426"/>
    <n v="490"/>
    <x v="0"/>
  </r>
  <r>
    <x v="7"/>
    <n v="1090"/>
    <n v="484"/>
    <n v="14"/>
    <n v="10"/>
    <n v="1400"/>
    <n v="1000"/>
    <n v="7744"/>
    <n v="7240"/>
    <n v="504"/>
    <n v="400"/>
    <x v="1"/>
  </r>
  <r>
    <x v="3"/>
    <n v="2000"/>
    <n v="228"/>
    <n v="16"/>
    <n v="10"/>
    <n v="1000"/>
    <n v="800"/>
    <n v="4104"/>
    <n v="4080"/>
    <n v="24"/>
    <n v="210"/>
    <x v="1"/>
  </r>
  <r>
    <x v="4"/>
    <n v="830"/>
    <n v="177"/>
    <n v="13"/>
    <n v="10"/>
    <n v="1300"/>
    <n v="900"/>
    <n v="2655"/>
    <n v="3970"/>
    <n v="-1315"/>
    <n v="435"/>
    <x v="0"/>
  </r>
  <r>
    <x v="5"/>
    <n v="1350"/>
    <n v="460"/>
    <n v="15"/>
    <n v="10"/>
    <n v="1250"/>
    <n v="920"/>
    <n v="7820"/>
    <n v="6770"/>
    <n v="1050"/>
    <n v="304"/>
    <x v="1"/>
  </r>
  <r>
    <x v="4"/>
    <n v="830"/>
    <n v="377"/>
    <n v="13"/>
    <n v="10"/>
    <n v="1300"/>
    <n v="900"/>
    <n v="5655"/>
    <n v="5970"/>
    <n v="-315"/>
    <n v="435"/>
    <x v="0"/>
  </r>
  <r>
    <x v="6"/>
    <n v="585"/>
    <n v="231"/>
    <n v="13"/>
    <n v="10"/>
    <n v="1200"/>
    <n v="900"/>
    <n v="3465"/>
    <n v="4410"/>
    <n v="-945"/>
    <n v="420"/>
    <x v="0"/>
  </r>
  <r>
    <x v="6"/>
    <n v="585"/>
    <n v="418"/>
    <n v="13"/>
    <n v="10"/>
    <n v="1200"/>
    <n v="900"/>
    <n v="6270"/>
    <n v="6280"/>
    <n v="-10"/>
    <n v="420"/>
    <x v="0"/>
  </r>
  <r>
    <x v="3"/>
    <n v="2000"/>
    <n v="433"/>
    <n v="16"/>
    <n v="10"/>
    <n v="1000"/>
    <n v="800"/>
    <n v="7794"/>
    <n v="6130"/>
    <n v="1664"/>
    <n v="210"/>
    <x v="1"/>
  </r>
  <r>
    <x v="0"/>
    <n v="325"/>
    <n v="132"/>
    <n v="12"/>
    <n v="10"/>
    <n v="1100"/>
    <n v="850"/>
    <n v="1848"/>
    <n v="3270"/>
    <n v="-1422"/>
    <n v="490"/>
    <x v="0"/>
  </r>
  <r>
    <x v="4"/>
    <n v="830"/>
    <n v="368"/>
    <n v="13"/>
    <n v="10"/>
    <n v="1300"/>
    <n v="900"/>
    <n v="5520"/>
    <n v="5880"/>
    <n v="-360"/>
    <n v="435"/>
    <x v="0"/>
  </r>
  <r>
    <x v="6"/>
    <n v="585"/>
    <n v="488"/>
    <n v="13"/>
    <n v="10"/>
    <n v="1200"/>
    <n v="900"/>
    <n v="7320"/>
    <n v="6980"/>
    <n v="340"/>
    <n v="420"/>
    <x v="1"/>
  </r>
  <r>
    <x v="5"/>
    <n v="1350"/>
    <n v="148"/>
    <n v="15"/>
    <n v="10"/>
    <n v="1250"/>
    <n v="920"/>
    <n v="2516"/>
    <n v="3650"/>
    <n v="-1134"/>
    <n v="304"/>
    <x v="0"/>
  </r>
  <r>
    <x v="4"/>
    <n v="830"/>
    <n v="335"/>
    <n v="13"/>
    <n v="10"/>
    <n v="1300"/>
    <n v="900"/>
    <n v="5025"/>
    <n v="5550"/>
    <n v="-525"/>
    <n v="435"/>
    <x v="0"/>
  </r>
  <r>
    <x v="1"/>
    <n v="1180"/>
    <n v="71"/>
    <n v="14.5"/>
    <n v="10"/>
    <n v="1150"/>
    <n v="880"/>
    <n v="1171.5"/>
    <n v="2740"/>
    <n v="-1568.5"/>
    <n v="315"/>
    <x v="0"/>
  </r>
  <r>
    <x v="2"/>
    <n v="830"/>
    <n v="261"/>
    <n v="13.5"/>
    <n v="10"/>
    <n v="1300"/>
    <n v="950"/>
    <n v="4045.5"/>
    <n v="4860"/>
    <n v="-814.5"/>
    <n v="410"/>
    <x v="0"/>
  </r>
  <r>
    <x v="4"/>
    <n v="830"/>
    <n v="462"/>
    <n v="13"/>
    <n v="10"/>
    <n v="1300"/>
    <n v="900"/>
    <n v="6930"/>
    <n v="6820"/>
    <n v="110"/>
    <n v="435"/>
    <x v="1"/>
  </r>
  <r>
    <x v="2"/>
    <n v="830"/>
    <n v="474"/>
    <n v="13.5"/>
    <n v="10"/>
    <n v="1300"/>
    <n v="950"/>
    <n v="7347"/>
    <n v="6990"/>
    <n v="357"/>
    <n v="410"/>
    <x v="1"/>
  </r>
  <r>
    <x v="7"/>
    <n v="1090"/>
    <n v="147"/>
    <n v="14"/>
    <n v="10"/>
    <n v="1400"/>
    <n v="1000"/>
    <n v="2352"/>
    <n v="3870"/>
    <n v="-1518"/>
    <n v="400"/>
    <x v="0"/>
  </r>
  <r>
    <x v="6"/>
    <n v="585"/>
    <n v="80"/>
    <n v="13"/>
    <n v="10"/>
    <n v="1200"/>
    <n v="900"/>
    <n v="1200"/>
    <n v="2900"/>
    <n v="-1700"/>
    <n v="420"/>
    <x v="0"/>
  </r>
  <r>
    <x v="4"/>
    <n v="830"/>
    <n v="161"/>
    <n v="13"/>
    <n v="10"/>
    <n v="1300"/>
    <n v="900"/>
    <n v="2415"/>
    <n v="3810"/>
    <n v="-1395"/>
    <n v="435"/>
    <x v="0"/>
  </r>
  <r>
    <x v="7"/>
    <n v="1090"/>
    <n v="296"/>
    <n v="14"/>
    <n v="10"/>
    <n v="1400"/>
    <n v="1000"/>
    <n v="4736"/>
    <n v="5360"/>
    <n v="-624"/>
    <n v="400"/>
    <x v="0"/>
  </r>
  <r>
    <x v="7"/>
    <n v="1090"/>
    <n v="322"/>
    <n v="14"/>
    <n v="10"/>
    <n v="1400"/>
    <n v="1000"/>
    <n v="5152"/>
    <n v="5620"/>
    <n v="-468"/>
    <n v="400"/>
    <x v="0"/>
  </r>
  <r>
    <x v="4"/>
    <n v="830"/>
    <n v="447"/>
    <n v="13"/>
    <n v="10"/>
    <n v="1300"/>
    <n v="900"/>
    <n v="6705"/>
    <n v="6670"/>
    <n v="35"/>
    <n v="435"/>
    <x v="1"/>
  </r>
  <r>
    <x v="0"/>
    <n v="325"/>
    <n v="256"/>
    <n v="12"/>
    <n v="10"/>
    <n v="1100"/>
    <n v="850"/>
    <n v="3584"/>
    <n v="4510"/>
    <n v="-926"/>
    <n v="490"/>
    <x v="0"/>
  </r>
  <r>
    <x v="4"/>
    <n v="830"/>
    <n v="489"/>
    <n v="13"/>
    <n v="10"/>
    <n v="1300"/>
    <n v="900"/>
    <n v="7335"/>
    <n v="7090"/>
    <n v="245"/>
    <n v="435"/>
    <x v="1"/>
  </r>
  <r>
    <x v="4"/>
    <n v="830"/>
    <n v="105"/>
    <n v="13"/>
    <n v="10"/>
    <n v="1300"/>
    <n v="900"/>
    <n v="1575"/>
    <n v="3250"/>
    <n v="-1675"/>
    <n v="435"/>
    <x v="0"/>
  </r>
  <r>
    <x v="0"/>
    <n v="325"/>
    <n v="452"/>
    <n v="12"/>
    <n v="10"/>
    <n v="1100"/>
    <n v="850"/>
    <n v="6328"/>
    <n v="6470"/>
    <n v="-142"/>
    <n v="490"/>
    <x v="0"/>
  </r>
  <r>
    <x v="6"/>
    <n v="585"/>
    <n v="477"/>
    <n v="13"/>
    <n v="10"/>
    <n v="1200"/>
    <n v="900"/>
    <n v="7155"/>
    <n v="6870"/>
    <n v="285"/>
    <n v="420"/>
    <x v="1"/>
  </r>
  <r>
    <x v="7"/>
    <n v="1090"/>
    <n v="340"/>
    <n v="14"/>
    <n v="10"/>
    <n v="1400"/>
    <n v="1000"/>
    <n v="5440"/>
    <n v="5800"/>
    <n v="-360"/>
    <n v="400"/>
    <x v="0"/>
  </r>
  <r>
    <x v="7"/>
    <n v="1090"/>
    <n v="430"/>
    <n v="14"/>
    <n v="10"/>
    <n v="1400"/>
    <n v="1000"/>
    <n v="6880"/>
    <n v="6700"/>
    <n v="180"/>
    <n v="400"/>
    <x v="1"/>
  </r>
  <r>
    <x v="6"/>
    <n v="585"/>
    <n v="357"/>
    <n v="13"/>
    <n v="10"/>
    <n v="1200"/>
    <n v="900"/>
    <n v="5355"/>
    <n v="5670"/>
    <n v="-315"/>
    <n v="420"/>
    <x v="0"/>
  </r>
  <r>
    <x v="1"/>
    <n v="1180"/>
    <n v="247"/>
    <n v="14.5"/>
    <n v="10"/>
    <n v="1150"/>
    <n v="880"/>
    <n v="4075.5"/>
    <n v="4500"/>
    <n v="-424.5"/>
    <n v="315"/>
    <x v="0"/>
  </r>
  <r>
    <x v="1"/>
    <n v="1180"/>
    <n v="370"/>
    <n v="14.5"/>
    <n v="10"/>
    <n v="1150"/>
    <n v="880"/>
    <n v="6105"/>
    <n v="5730"/>
    <n v="375"/>
    <n v="315"/>
    <x v="1"/>
  </r>
  <r>
    <x v="2"/>
    <n v="830"/>
    <n v="434"/>
    <n v="13.5"/>
    <n v="10"/>
    <n v="1300"/>
    <n v="950"/>
    <n v="6727"/>
    <n v="6590"/>
    <n v="137"/>
    <n v="410"/>
    <x v="1"/>
  </r>
  <r>
    <x v="2"/>
    <n v="830"/>
    <n v="326"/>
    <n v="13.5"/>
    <n v="10"/>
    <n v="1300"/>
    <n v="950"/>
    <n v="5053"/>
    <n v="5510"/>
    <n v="-457"/>
    <n v="410"/>
    <x v="0"/>
  </r>
  <r>
    <x v="1"/>
    <n v="1180"/>
    <n v="65"/>
    <n v="14.5"/>
    <n v="10"/>
    <n v="1150"/>
    <n v="880"/>
    <n v="1072.5"/>
    <n v="2680"/>
    <n v="-1607.5"/>
    <n v="315"/>
    <x v="0"/>
  </r>
  <r>
    <x v="5"/>
    <n v="1350"/>
    <n v="428"/>
    <n v="15"/>
    <n v="10"/>
    <n v="1250"/>
    <n v="920"/>
    <n v="7276"/>
    <n v="6450"/>
    <n v="826"/>
    <n v="304"/>
    <x v="1"/>
  </r>
  <r>
    <x v="1"/>
    <n v="1180"/>
    <n v="103"/>
    <n v="14.5"/>
    <n v="10"/>
    <n v="1150"/>
    <n v="880"/>
    <n v="1699.5"/>
    <n v="3060"/>
    <n v="-1360.5"/>
    <n v="315"/>
    <x v="0"/>
  </r>
  <r>
    <x v="3"/>
    <n v="2000"/>
    <n v="75"/>
    <n v="16"/>
    <n v="10"/>
    <n v="1000"/>
    <n v="800"/>
    <n v="1350"/>
    <n v="2550"/>
    <n v="-1200"/>
    <n v="210"/>
    <x v="0"/>
  </r>
  <r>
    <x v="3"/>
    <n v="2000"/>
    <n v="114"/>
    <n v="16"/>
    <n v="10"/>
    <n v="1000"/>
    <n v="800"/>
    <n v="2052"/>
    <n v="2940"/>
    <n v="-888"/>
    <n v="210"/>
    <x v="0"/>
  </r>
  <r>
    <x v="5"/>
    <n v="1350"/>
    <n v="123"/>
    <n v="15"/>
    <n v="10"/>
    <n v="1250"/>
    <n v="920"/>
    <n v="2091"/>
    <n v="3400"/>
    <n v="-1309"/>
    <n v="304"/>
    <x v="0"/>
  </r>
  <r>
    <x v="3"/>
    <n v="2000"/>
    <n v="220"/>
    <n v="16"/>
    <n v="10"/>
    <n v="1000"/>
    <n v="800"/>
    <n v="3960"/>
    <n v="4000"/>
    <n v="-40"/>
    <n v="210"/>
    <x v="1"/>
  </r>
  <r>
    <x v="6"/>
    <n v="585"/>
    <n v="426"/>
    <n v="13"/>
    <n v="10"/>
    <n v="1200"/>
    <n v="900"/>
    <n v="6390"/>
    <n v="6360"/>
    <n v="30"/>
    <n v="420"/>
    <x v="1"/>
  </r>
  <r>
    <x v="2"/>
    <n v="830"/>
    <n v="72"/>
    <n v="13.5"/>
    <n v="10"/>
    <n v="1300"/>
    <n v="950"/>
    <n v="1116"/>
    <n v="2970"/>
    <n v="-1854"/>
    <n v="410"/>
    <x v="0"/>
  </r>
  <r>
    <x v="0"/>
    <n v="325"/>
    <n v="477"/>
    <n v="12"/>
    <n v="10"/>
    <n v="1100"/>
    <n v="850"/>
    <n v="6678"/>
    <n v="6720"/>
    <n v="-42"/>
    <n v="490"/>
    <x v="0"/>
  </r>
  <r>
    <x v="1"/>
    <n v="1180"/>
    <n v="376"/>
    <n v="14.5"/>
    <n v="10"/>
    <n v="1150"/>
    <n v="880"/>
    <n v="6204"/>
    <n v="5790"/>
    <n v="414"/>
    <n v="315"/>
    <x v="1"/>
  </r>
  <r>
    <x v="5"/>
    <n v="1350"/>
    <n v="384"/>
    <n v="15"/>
    <n v="10"/>
    <n v="1250"/>
    <n v="920"/>
    <n v="6528"/>
    <n v="6010"/>
    <n v="518"/>
    <n v="304"/>
    <x v="1"/>
  </r>
  <r>
    <x v="7"/>
    <n v="1090"/>
    <n v="351"/>
    <n v="14"/>
    <n v="10"/>
    <n v="1400"/>
    <n v="1000"/>
    <n v="5616"/>
    <n v="5910"/>
    <n v="-294"/>
    <n v="400"/>
    <x v="0"/>
  </r>
  <r>
    <x v="1"/>
    <n v="1180"/>
    <n v="255"/>
    <n v="14.5"/>
    <n v="10"/>
    <n v="1150"/>
    <n v="880"/>
    <n v="4207.5"/>
    <n v="4580"/>
    <n v="-372.5"/>
    <n v="315"/>
    <x v="0"/>
  </r>
  <r>
    <x v="4"/>
    <n v="830"/>
    <n v="65"/>
    <n v="13"/>
    <n v="10"/>
    <n v="1300"/>
    <n v="900"/>
    <n v="975"/>
    <n v="2850"/>
    <n v="-1875"/>
    <n v="435"/>
    <x v="0"/>
  </r>
  <r>
    <x v="0"/>
    <n v="325"/>
    <n v="145"/>
    <n v="12"/>
    <n v="10"/>
    <n v="1100"/>
    <n v="850"/>
    <n v="2030"/>
    <n v="3400"/>
    <n v="-1370"/>
    <n v="490"/>
    <x v="0"/>
  </r>
  <r>
    <x v="2"/>
    <n v="830"/>
    <n v="51"/>
    <n v="13.5"/>
    <n v="10"/>
    <n v="1300"/>
    <n v="950"/>
    <n v="790.5"/>
    <n v="2760"/>
    <n v="-1969.5"/>
    <n v="410"/>
    <x v="0"/>
  </r>
  <r>
    <x v="7"/>
    <n v="1090"/>
    <n v="483"/>
    <n v="14"/>
    <n v="10"/>
    <n v="1400"/>
    <n v="1000"/>
    <n v="7728"/>
    <n v="7230"/>
    <n v="498"/>
    <n v="400"/>
    <x v="1"/>
  </r>
  <r>
    <x v="1"/>
    <n v="1180"/>
    <n v="130"/>
    <n v="14.5"/>
    <n v="10"/>
    <n v="1150"/>
    <n v="880"/>
    <n v="2145"/>
    <n v="3330"/>
    <n v="-1185"/>
    <n v="315"/>
    <x v="0"/>
  </r>
  <r>
    <x v="1"/>
    <n v="1180"/>
    <n v="189"/>
    <n v="14.5"/>
    <n v="10"/>
    <n v="1150"/>
    <n v="880"/>
    <n v="3118.5"/>
    <n v="3920"/>
    <n v="-801.5"/>
    <n v="315"/>
    <x v="0"/>
  </r>
  <r>
    <x v="4"/>
    <n v="830"/>
    <n v="199"/>
    <n v="13"/>
    <n v="10"/>
    <n v="1300"/>
    <n v="900"/>
    <n v="2985"/>
    <n v="4190"/>
    <n v="-1205"/>
    <n v="435"/>
    <x v="0"/>
  </r>
  <r>
    <x v="3"/>
    <n v="2000"/>
    <n v="410"/>
    <n v="16"/>
    <n v="10"/>
    <n v="1000"/>
    <n v="800"/>
    <n v="7380"/>
    <n v="5900"/>
    <n v="1480"/>
    <n v="210"/>
    <x v="1"/>
  </r>
  <r>
    <x v="5"/>
    <n v="1350"/>
    <n v="178"/>
    <n v="15"/>
    <n v="10"/>
    <n v="1250"/>
    <n v="920"/>
    <n v="3026"/>
    <n v="3950"/>
    <n v="-924"/>
    <n v="304"/>
    <x v="0"/>
  </r>
  <r>
    <x v="4"/>
    <n v="830"/>
    <n v="288"/>
    <n v="13"/>
    <n v="10"/>
    <n v="1300"/>
    <n v="900"/>
    <n v="4320"/>
    <n v="5080"/>
    <n v="-760"/>
    <n v="435"/>
    <x v="0"/>
  </r>
  <r>
    <x v="1"/>
    <n v="1180"/>
    <n v="107"/>
    <n v="14.5"/>
    <n v="10"/>
    <n v="1150"/>
    <n v="880"/>
    <n v="1765.5"/>
    <n v="3100"/>
    <n v="-1334.5"/>
    <n v="315"/>
    <x v="0"/>
  </r>
  <r>
    <x v="4"/>
    <n v="830"/>
    <n v="260"/>
    <n v="13"/>
    <n v="10"/>
    <n v="1300"/>
    <n v="900"/>
    <n v="3900"/>
    <n v="4800"/>
    <n v="-900"/>
    <n v="435"/>
    <x v="0"/>
  </r>
  <r>
    <x v="7"/>
    <n v="1090"/>
    <n v="439"/>
    <n v="14"/>
    <n v="10"/>
    <n v="1400"/>
    <n v="1000"/>
    <n v="7024"/>
    <n v="6790"/>
    <n v="234"/>
    <n v="400"/>
    <x v="1"/>
  </r>
  <r>
    <x v="1"/>
    <n v="1180"/>
    <n v="146"/>
    <n v="14.5"/>
    <n v="10"/>
    <n v="1150"/>
    <n v="880"/>
    <n v="2409"/>
    <n v="3490"/>
    <n v="-1081"/>
    <n v="315"/>
    <x v="0"/>
  </r>
  <r>
    <x v="0"/>
    <n v="325"/>
    <n v="72"/>
    <n v="12"/>
    <n v="10"/>
    <n v="1100"/>
    <n v="850"/>
    <n v="1008"/>
    <n v="2670"/>
    <n v="-1662"/>
    <n v="490"/>
    <x v="0"/>
  </r>
  <r>
    <x v="7"/>
    <n v="1090"/>
    <n v="440"/>
    <n v="14"/>
    <n v="10"/>
    <n v="1400"/>
    <n v="1000"/>
    <n v="7040"/>
    <n v="6800"/>
    <n v="240"/>
    <n v="400"/>
    <x v="1"/>
  </r>
  <r>
    <x v="0"/>
    <n v="325"/>
    <n v="93"/>
    <n v="12"/>
    <n v="10"/>
    <n v="1100"/>
    <n v="850"/>
    <n v="1302"/>
    <n v="2880"/>
    <n v="-1578"/>
    <n v="490"/>
    <x v="0"/>
  </r>
  <r>
    <x v="2"/>
    <n v="830"/>
    <n v="331"/>
    <n v="13.5"/>
    <n v="10"/>
    <n v="1300"/>
    <n v="950"/>
    <n v="5130.5"/>
    <n v="5560"/>
    <n v="-429.5"/>
    <n v="410"/>
    <x v="0"/>
  </r>
  <r>
    <x v="6"/>
    <n v="585"/>
    <n v="85"/>
    <n v="13"/>
    <n v="10"/>
    <n v="1200"/>
    <n v="900"/>
    <n v="1275"/>
    <n v="2950"/>
    <n v="-1675"/>
    <n v="420"/>
    <x v="0"/>
  </r>
  <r>
    <x v="1"/>
    <n v="1180"/>
    <n v="104"/>
    <n v="14.5"/>
    <n v="10"/>
    <n v="1150"/>
    <n v="880"/>
    <n v="1716"/>
    <n v="3070"/>
    <n v="-1354"/>
    <n v="315"/>
    <x v="0"/>
  </r>
  <r>
    <x v="3"/>
    <n v="2000"/>
    <n v="268"/>
    <n v="16"/>
    <n v="10"/>
    <n v="1000"/>
    <n v="800"/>
    <n v="4824"/>
    <n v="4480"/>
    <n v="344"/>
    <n v="210"/>
    <x v="1"/>
  </r>
  <r>
    <x v="6"/>
    <n v="585"/>
    <n v="118"/>
    <n v="13"/>
    <n v="10"/>
    <n v="1200"/>
    <n v="900"/>
    <n v="1770"/>
    <n v="3280"/>
    <n v="-1510"/>
    <n v="420"/>
    <x v="0"/>
  </r>
  <r>
    <x v="1"/>
    <n v="1180"/>
    <n v="179"/>
    <n v="14.5"/>
    <n v="10"/>
    <n v="1150"/>
    <n v="880"/>
    <n v="2953.5"/>
    <n v="3820"/>
    <n v="-866.5"/>
    <n v="315"/>
    <x v="0"/>
  </r>
  <r>
    <x v="0"/>
    <n v="325"/>
    <n v="427"/>
    <n v="12"/>
    <n v="10"/>
    <n v="1100"/>
    <n v="850"/>
    <n v="5978"/>
    <n v="6220"/>
    <n v="-242"/>
    <n v="490"/>
    <x v="0"/>
  </r>
  <r>
    <x v="6"/>
    <n v="585"/>
    <n v="385"/>
    <n v="13"/>
    <n v="10"/>
    <n v="1200"/>
    <n v="900"/>
    <n v="5775"/>
    <n v="5950"/>
    <n v="-175"/>
    <n v="420"/>
    <x v="0"/>
  </r>
  <r>
    <x v="0"/>
    <n v="325"/>
    <n v="343"/>
    <n v="12"/>
    <n v="10"/>
    <n v="1100"/>
    <n v="850"/>
    <n v="4802"/>
    <n v="5380"/>
    <n v="-578"/>
    <n v="490"/>
    <x v="0"/>
  </r>
  <r>
    <x v="0"/>
    <n v="325"/>
    <n v="257"/>
    <n v="12"/>
    <n v="10"/>
    <n v="1100"/>
    <n v="850"/>
    <n v="3598"/>
    <n v="4520"/>
    <n v="-922"/>
    <n v="490"/>
    <x v="0"/>
  </r>
  <r>
    <x v="4"/>
    <n v="830"/>
    <n v="462"/>
    <n v="13"/>
    <n v="10"/>
    <n v="1300"/>
    <n v="900"/>
    <n v="6930"/>
    <n v="6820"/>
    <n v="110"/>
    <n v="435"/>
    <x v="1"/>
  </r>
  <r>
    <x v="7"/>
    <n v="1090"/>
    <n v="84"/>
    <n v="14"/>
    <n v="10"/>
    <n v="1400"/>
    <n v="1000"/>
    <n v="1344"/>
    <n v="3240"/>
    <n v="-1896"/>
    <n v="400"/>
    <x v="0"/>
  </r>
  <r>
    <x v="0"/>
    <n v="325"/>
    <n v="116"/>
    <n v="12"/>
    <n v="10"/>
    <n v="1100"/>
    <n v="850"/>
    <n v="1624"/>
    <n v="3110"/>
    <n v="-1486"/>
    <n v="490"/>
    <x v="0"/>
  </r>
  <r>
    <x v="0"/>
    <n v="325"/>
    <n v="462"/>
    <n v="12"/>
    <n v="10"/>
    <n v="1100"/>
    <n v="850"/>
    <n v="6468"/>
    <n v="6570"/>
    <n v="-102"/>
    <n v="490"/>
    <x v="0"/>
  </r>
  <r>
    <x v="7"/>
    <n v="1090"/>
    <n v="146"/>
    <n v="14"/>
    <n v="10"/>
    <n v="1400"/>
    <n v="1000"/>
    <n v="2336"/>
    <n v="3860"/>
    <n v="-1524"/>
    <n v="400"/>
    <x v="0"/>
  </r>
  <r>
    <x v="6"/>
    <n v="585"/>
    <n v="218"/>
    <n v="13"/>
    <n v="10"/>
    <n v="1200"/>
    <n v="900"/>
    <n v="3270"/>
    <n v="4280"/>
    <n v="-1010"/>
    <n v="420"/>
    <x v="0"/>
  </r>
  <r>
    <x v="0"/>
    <n v="325"/>
    <n v="120"/>
    <n v="12"/>
    <n v="10"/>
    <n v="1100"/>
    <n v="850"/>
    <n v="1680"/>
    <n v="3150"/>
    <n v="-1470"/>
    <n v="490"/>
    <x v="0"/>
  </r>
  <r>
    <x v="2"/>
    <n v="830"/>
    <n v="363"/>
    <n v="13.5"/>
    <n v="10"/>
    <n v="1300"/>
    <n v="950"/>
    <n v="5626.5"/>
    <n v="5880"/>
    <n v="-253.5"/>
    <n v="410"/>
    <x v="0"/>
  </r>
  <r>
    <x v="3"/>
    <n v="2000"/>
    <n v="336"/>
    <n v="16"/>
    <n v="10"/>
    <n v="1000"/>
    <n v="800"/>
    <n v="6048"/>
    <n v="5160"/>
    <n v="888"/>
    <n v="210"/>
    <x v="1"/>
  </r>
  <r>
    <x v="7"/>
    <n v="1090"/>
    <n v="92"/>
    <n v="14"/>
    <n v="10"/>
    <n v="1400"/>
    <n v="1000"/>
    <n v="1472"/>
    <n v="3320"/>
    <n v="-1848"/>
    <n v="400"/>
    <x v="0"/>
  </r>
  <r>
    <x v="0"/>
    <n v="325"/>
    <n v="154"/>
    <n v="12"/>
    <n v="10"/>
    <n v="1100"/>
    <n v="850"/>
    <n v="2156"/>
    <n v="3490"/>
    <n v="-1334"/>
    <n v="490"/>
    <x v="0"/>
  </r>
  <r>
    <x v="6"/>
    <n v="585"/>
    <n v="110"/>
    <n v="13"/>
    <n v="10"/>
    <n v="1200"/>
    <n v="900"/>
    <n v="1650"/>
    <n v="3200"/>
    <n v="-1550"/>
    <n v="420"/>
    <x v="0"/>
  </r>
  <r>
    <x v="4"/>
    <n v="830"/>
    <n v="229"/>
    <n v="13"/>
    <n v="10"/>
    <n v="1300"/>
    <n v="900"/>
    <n v="3435"/>
    <n v="4490"/>
    <n v="-1055"/>
    <n v="435"/>
    <x v="0"/>
  </r>
  <r>
    <x v="3"/>
    <n v="2000"/>
    <n v="55"/>
    <n v="16"/>
    <n v="10"/>
    <n v="1000"/>
    <n v="800"/>
    <n v="990"/>
    <n v="2350"/>
    <n v="-1360"/>
    <n v="210"/>
    <x v="0"/>
  </r>
  <r>
    <x v="0"/>
    <n v="325"/>
    <n v="59"/>
    <n v="12"/>
    <n v="10"/>
    <n v="1100"/>
    <n v="850"/>
    <n v="826"/>
    <n v="2540"/>
    <n v="-1714"/>
    <n v="490"/>
    <x v="0"/>
  </r>
  <r>
    <x v="0"/>
    <n v="325"/>
    <n v="139"/>
    <n v="12"/>
    <n v="10"/>
    <n v="1100"/>
    <n v="850"/>
    <n v="1946"/>
    <n v="3340"/>
    <n v="-1394"/>
    <n v="490"/>
    <x v="0"/>
  </r>
  <r>
    <x v="7"/>
    <n v="1090"/>
    <n v="207"/>
    <n v="14"/>
    <n v="10"/>
    <n v="1400"/>
    <n v="1000"/>
    <n v="3312"/>
    <n v="4470"/>
    <n v="-1158"/>
    <n v="400"/>
    <x v="0"/>
  </r>
  <r>
    <x v="5"/>
    <n v="1350"/>
    <n v="454"/>
    <n v="15"/>
    <n v="10"/>
    <n v="1250"/>
    <n v="920"/>
    <n v="7718"/>
    <n v="6710"/>
    <n v="1008"/>
    <n v="304"/>
    <x v="1"/>
  </r>
  <r>
    <x v="4"/>
    <n v="830"/>
    <n v="493"/>
    <n v="13"/>
    <n v="10"/>
    <n v="1300"/>
    <n v="900"/>
    <n v="7395"/>
    <n v="7130"/>
    <n v="265"/>
    <n v="435"/>
    <x v="1"/>
  </r>
  <r>
    <x v="6"/>
    <n v="585"/>
    <n v="146"/>
    <n v="13"/>
    <n v="10"/>
    <n v="1200"/>
    <n v="900"/>
    <n v="2190"/>
    <n v="3560"/>
    <n v="-1370"/>
    <n v="420"/>
    <x v="0"/>
  </r>
  <r>
    <x v="7"/>
    <n v="1090"/>
    <n v="164"/>
    <n v="14"/>
    <n v="10"/>
    <n v="1400"/>
    <n v="1000"/>
    <n v="2624"/>
    <n v="4040"/>
    <n v="-1416"/>
    <n v="400"/>
    <x v="0"/>
  </r>
  <r>
    <x v="0"/>
    <n v="325"/>
    <n v="219"/>
    <n v="12"/>
    <n v="10"/>
    <n v="1100"/>
    <n v="850"/>
    <n v="3066"/>
    <n v="4140"/>
    <n v="-1074"/>
    <n v="490"/>
    <x v="0"/>
  </r>
  <r>
    <x v="2"/>
    <n v="830"/>
    <n v="497"/>
    <n v="13.5"/>
    <n v="10"/>
    <n v="1300"/>
    <n v="950"/>
    <n v="7703.5"/>
    <n v="7220"/>
    <n v="483.5"/>
    <n v="410"/>
    <x v="1"/>
  </r>
  <r>
    <x v="5"/>
    <n v="1350"/>
    <n v="105"/>
    <n v="15"/>
    <n v="10"/>
    <n v="1250"/>
    <n v="920"/>
    <n v="1785"/>
    <n v="3220"/>
    <n v="-1435"/>
    <n v="304"/>
    <x v="0"/>
  </r>
  <r>
    <x v="3"/>
    <n v="2000"/>
    <n v="90"/>
    <n v="16"/>
    <n v="10"/>
    <n v="1000"/>
    <n v="800"/>
    <n v="1620"/>
    <n v="2700"/>
    <n v="-1080"/>
    <n v="210"/>
    <x v="0"/>
  </r>
  <r>
    <x v="3"/>
    <n v="2000"/>
    <n v="64"/>
    <n v="16"/>
    <n v="10"/>
    <n v="1000"/>
    <n v="800"/>
    <n v="1152"/>
    <n v="2440"/>
    <n v="-1288"/>
    <n v="210"/>
    <x v="0"/>
  </r>
  <r>
    <x v="4"/>
    <n v="830"/>
    <n v="204"/>
    <n v="13"/>
    <n v="10"/>
    <n v="1300"/>
    <n v="900"/>
    <n v="3060"/>
    <n v="4240"/>
    <n v="-1180"/>
    <n v="435"/>
    <x v="0"/>
  </r>
  <r>
    <x v="5"/>
    <n v="1350"/>
    <n v="258"/>
    <n v="15"/>
    <n v="10"/>
    <n v="1250"/>
    <n v="920"/>
    <n v="4386"/>
    <n v="4750"/>
    <n v="-364"/>
    <n v="304"/>
    <x v="0"/>
  </r>
  <r>
    <x v="3"/>
    <n v="2000"/>
    <n v="236"/>
    <n v="16"/>
    <n v="10"/>
    <n v="1000"/>
    <n v="800"/>
    <n v="4248"/>
    <n v="4160"/>
    <n v="88"/>
    <n v="210"/>
    <x v="1"/>
  </r>
  <r>
    <x v="7"/>
    <n v="1090"/>
    <n v="491"/>
    <n v="14"/>
    <n v="10"/>
    <n v="1400"/>
    <n v="1000"/>
    <n v="7856"/>
    <n v="7310"/>
    <n v="546"/>
    <n v="400"/>
    <x v="1"/>
  </r>
  <r>
    <x v="7"/>
    <n v="1090"/>
    <n v="176"/>
    <n v="14"/>
    <n v="10"/>
    <n v="1400"/>
    <n v="1000"/>
    <n v="2816"/>
    <n v="4160"/>
    <n v="-1344"/>
    <n v="400"/>
    <x v="0"/>
  </r>
  <r>
    <x v="5"/>
    <n v="1350"/>
    <n v="163"/>
    <n v="15"/>
    <n v="10"/>
    <n v="1250"/>
    <n v="920"/>
    <n v="2771"/>
    <n v="3800"/>
    <n v="-1029"/>
    <n v="304"/>
    <x v="0"/>
  </r>
  <r>
    <x v="0"/>
    <n v="325"/>
    <n v="62"/>
    <n v="12"/>
    <n v="10"/>
    <n v="1100"/>
    <n v="850"/>
    <n v="868"/>
    <n v="2570"/>
    <n v="-1702"/>
    <n v="490"/>
    <x v="0"/>
  </r>
  <r>
    <x v="0"/>
    <n v="325"/>
    <n v="138"/>
    <n v="12"/>
    <n v="10"/>
    <n v="1100"/>
    <n v="850"/>
    <n v="1932"/>
    <n v="3330"/>
    <n v="-1398"/>
    <n v="490"/>
    <x v="0"/>
  </r>
  <r>
    <x v="0"/>
    <n v="325"/>
    <n v="493"/>
    <n v="12"/>
    <n v="10"/>
    <n v="1100"/>
    <n v="850"/>
    <n v="6902"/>
    <n v="6880"/>
    <n v="22"/>
    <n v="490"/>
    <x v="1"/>
  </r>
  <r>
    <x v="4"/>
    <n v="830"/>
    <n v="496"/>
    <n v="13"/>
    <n v="10"/>
    <n v="1300"/>
    <n v="900"/>
    <n v="7440"/>
    <n v="7160"/>
    <n v="280"/>
    <n v="435"/>
    <x v="1"/>
  </r>
  <r>
    <x v="7"/>
    <n v="1090"/>
    <n v="252"/>
    <n v="14"/>
    <n v="10"/>
    <n v="1400"/>
    <n v="1000"/>
    <n v="4032"/>
    <n v="4920"/>
    <n v="-888"/>
    <n v="400"/>
    <x v="0"/>
  </r>
  <r>
    <x v="7"/>
    <n v="1090"/>
    <n v="74"/>
    <n v="14"/>
    <n v="10"/>
    <n v="1400"/>
    <n v="1000"/>
    <n v="1184"/>
    <n v="3140"/>
    <n v="-1956"/>
    <n v="400"/>
    <x v="0"/>
  </r>
  <r>
    <x v="1"/>
    <n v="1180"/>
    <n v="225"/>
    <n v="14.5"/>
    <n v="10"/>
    <n v="1150"/>
    <n v="880"/>
    <n v="3712.5"/>
    <n v="4280"/>
    <n v="-567.5"/>
    <n v="315"/>
    <x v="0"/>
  </r>
  <r>
    <x v="2"/>
    <n v="830"/>
    <n v="166"/>
    <n v="13.5"/>
    <n v="10"/>
    <n v="1300"/>
    <n v="950"/>
    <n v="2573"/>
    <n v="3910"/>
    <n v="-1337"/>
    <n v="410"/>
    <x v="0"/>
  </r>
  <r>
    <x v="4"/>
    <n v="830"/>
    <n v="90"/>
    <n v="13"/>
    <n v="10"/>
    <n v="1300"/>
    <n v="900"/>
    <n v="1350"/>
    <n v="3100"/>
    <n v="-1750"/>
    <n v="435"/>
    <x v="0"/>
  </r>
  <r>
    <x v="1"/>
    <n v="1180"/>
    <n v="393"/>
    <n v="14.5"/>
    <n v="10"/>
    <n v="1150"/>
    <n v="880"/>
    <n v="6484.5"/>
    <n v="5960"/>
    <n v="524.5"/>
    <n v="315"/>
    <x v="1"/>
  </r>
  <r>
    <x v="3"/>
    <n v="2000"/>
    <n v="415"/>
    <n v="16"/>
    <n v="10"/>
    <n v="1000"/>
    <n v="800"/>
    <n v="7470"/>
    <n v="5950"/>
    <n v="1520"/>
    <n v="210"/>
    <x v="1"/>
  </r>
  <r>
    <x v="3"/>
    <n v="2000"/>
    <n v="146"/>
    <n v="16"/>
    <n v="10"/>
    <n v="1000"/>
    <n v="800"/>
    <n v="2628"/>
    <n v="3260"/>
    <n v="-632"/>
    <n v="210"/>
    <x v="0"/>
  </r>
  <r>
    <x v="6"/>
    <n v="585"/>
    <n v="265"/>
    <n v="13"/>
    <n v="10"/>
    <n v="1200"/>
    <n v="900"/>
    <n v="3975"/>
    <n v="4750"/>
    <n v="-775"/>
    <n v="420"/>
    <x v="0"/>
  </r>
  <r>
    <x v="1"/>
    <n v="1180"/>
    <n v="362"/>
    <n v="14.5"/>
    <n v="10"/>
    <n v="1150"/>
    <n v="880"/>
    <n v="5973"/>
    <n v="5650"/>
    <n v="323"/>
    <n v="315"/>
    <x v="1"/>
  </r>
  <r>
    <x v="7"/>
    <n v="1090"/>
    <n v="401"/>
    <n v="14"/>
    <n v="10"/>
    <n v="1400"/>
    <n v="1000"/>
    <n v="6416"/>
    <n v="6410"/>
    <n v="6"/>
    <n v="400"/>
    <x v="1"/>
  </r>
  <r>
    <x v="6"/>
    <n v="585"/>
    <n v="367"/>
    <n v="13"/>
    <n v="10"/>
    <n v="1200"/>
    <n v="900"/>
    <n v="5505"/>
    <n v="5770"/>
    <n v="-265"/>
    <n v="420"/>
    <x v="0"/>
  </r>
  <r>
    <x v="3"/>
    <n v="2000"/>
    <n v="186"/>
    <n v="16"/>
    <n v="10"/>
    <n v="1000"/>
    <n v="800"/>
    <n v="3348"/>
    <n v="3660"/>
    <n v="-312"/>
    <n v="210"/>
    <x v="0"/>
  </r>
  <r>
    <x v="5"/>
    <n v="1350"/>
    <n v="386"/>
    <n v="15"/>
    <n v="10"/>
    <n v="1250"/>
    <n v="920"/>
    <n v="6562"/>
    <n v="6030"/>
    <n v="532"/>
    <n v="304"/>
    <x v="1"/>
  </r>
  <r>
    <x v="6"/>
    <n v="585"/>
    <n v="166"/>
    <n v="13"/>
    <n v="10"/>
    <n v="1200"/>
    <n v="900"/>
    <n v="2490"/>
    <n v="3760"/>
    <n v="-1270"/>
    <n v="420"/>
    <x v="0"/>
  </r>
  <r>
    <x v="7"/>
    <n v="1090"/>
    <n v="417"/>
    <n v="14"/>
    <n v="10"/>
    <n v="1400"/>
    <n v="1000"/>
    <n v="6672"/>
    <n v="6570"/>
    <n v="102"/>
    <n v="400"/>
    <x v="1"/>
  </r>
  <r>
    <x v="4"/>
    <n v="830"/>
    <n v="217"/>
    <n v="13"/>
    <n v="10"/>
    <n v="1300"/>
    <n v="900"/>
    <n v="3255"/>
    <n v="4370"/>
    <n v="-1115"/>
    <n v="435"/>
    <x v="0"/>
  </r>
  <r>
    <x v="7"/>
    <n v="1090"/>
    <n v="252"/>
    <n v="14"/>
    <n v="10"/>
    <n v="1400"/>
    <n v="1000"/>
    <n v="4032"/>
    <n v="4920"/>
    <n v="-888"/>
    <n v="400"/>
    <x v="0"/>
  </r>
  <r>
    <x v="1"/>
    <n v="1180"/>
    <n v="198"/>
    <n v="14.5"/>
    <n v="10"/>
    <n v="1150"/>
    <n v="880"/>
    <n v="3267"/>
    <n v="4010"/>
    <n v="-743"/>
    <n v="315"/>
    <x v="0"/>
  </r>
  <r>
    <x v="7"/>
    <n v="1090"/>
    <n v="232"/>
    <n v="14"/>
    <n v="10"/>
    <n v="1400"/>
    <n v="1000"/>
    <n v="3712"/>
    <n v="4720"/>
    <n v="-1008"/>
    <n v="400"/>
    <x v="0"/>
  </r>
  <r>
    <x v="1"/>
    <n v="1180"/>
    <n v="201"/>
    <n v="14.5"/>
    <n v="10"/>
    <n v="1150"/>
    <n v="880"/>
    <n v="3316.5"/>
    <n v="4040"/>
    <n v="-723.5"/>
    <n v="315"/>
    <x v="0"/>
  </r>
  <r>
    <x v="7"/>
    <n v="1090"/>
    <n v="414"/>
    <n v="14"/>
    <n v="10"/>
    <n v="1400"/>
    <n v="1000"/>
    <n v="6624"/>
    <n v="6540"/>
    <n v="84"/>
    <n v="400"/>
    <x v="1"/>
  </r>
  <r>
    <x v="6"/>
    <n v="585"/>
    <n v="323"/>
    <n v="13"/>
    <n v="10"/>
    <n v="1200"/>
    <n v="900"/>
    <n v="4845"/>
    <n v="5330"/>
    <n v="-485"/>
    <n v="420"/>
    <x v="0"/>
  </r>
  <r>
    <x v="7"/>
    <n v="1090"/>
    <n v="261"/>
    <n v="14"/>
    <n v="10"/>
    <n v="1400"/>
    <n v="1000"/>
    <n v="4176"/>
    <n v="5010"/>
    <n v="-834"/>
    <n v="400"/>
    <x v="0"/>
  </r>
  <r>
    <x v="1"/>
    <n v="1180"/>
    <n v="94"/>
    <n v="14.5"/>
    <n v="10"/>
    <n v="1150"/>
    <n v="880"/>
    <n v="1551"/>
    <n v="2970"/>
    <n v="-1419"/>
    <n v="315"/>
    <x v="0"/>
  </r>
  <r>
    <x v="7"/>
    <n v="1090"/>
    <n v="66"/>
    <n v="14"/>
    <n v="10"/>
    <n v="1400"/>
    <n v="1000"/>
    <n v="1056"/>
    <n v="3060"/>
    <n v="-2004"/>
    <n v="400"/>
    <x v="0"/>
  </r>
  <r>
    <x v="6"/>
    <n v="585"/>
    <n v="63"/>
    <n v="13"/>
    <n v="10"/>
    <n v="1200"/>
    <n v="900"/>
    <n v="945"/>
    <n v="2730"/>
    <n v="-1785"/>
    <n v="420"/>
    <x v="0"/>
  </r>
  <r>
    <x v="6"/>
    <n v="585"/>
    <n v="206"/>
    <n v="13"/>
    <n v="10"/>
    <n v="1200"/>
    <n v="900"/>
    <n v="3090"/>
    <n v="4160"/>
    <n v="-1070"/>
    <n v="420"/>
    <x v="0"/>
  </r>
  <r>
    <x v="0"/>
    <n v="325"/>
    <n v="181"/>
    <n v="12"/>
    <n v="10"/>
    <n v="1100"/>
    <n v="850"/>
    <n v="2534"/>
    <n v="3760"/>
    <n v="-1226"/>
    <n v="490"/>
    <x v="0"/>
  </r>
  <r>
    <x v="7"/>
    <n v="1090"/>
    <n v="453"/>
    <n v="14"/>
    <n v="10"/>
    <n v="1400"/>
    <n v="1000"/>
    <n v="7248"/>
    <n v="6930"/>
    <n v="318"/>
    <n v="400"/>
    <x v="1"/>
  </r>
  <r>
    <x v="3"/>
    <n v="2000"/>
    <n v="425"/>
    <n v="16"/>
    <n v="10"/>
    <n v="1000"/>
    <n v="800"/>
    <n v="7650"/>
    <n v="6050"/>
    <n v="1600"/>
    <n v="210"/>
    <x v="1"/>
  </r>
  <r>
    <x v="0"/>
    <n v="325"/>
    <n v="156"/>
    <n v="12"/>
    <n v="10"/>
    <n v="1100"/>
    <n v="850"/>
    <n v="2184"/>
    <n v="3510"/>
    <n v="-1326"/>
    <n v="490"/>
    <x v="0"/>
  </r>
  <r>
    <x v="5"/>
    <n v="1350"/>
    <n v="314"/>
    <n v="15"/>
    <n v="10"/>
    <n v="1250"/>
    <n v="920"/>
    <n v="5338"/>
    <n v="5310"/>
    <n v="28"/>
    <n v="304"/>
    <x v="1"/>
  </r>
  <r>
    <x v="1"/>
    <n v="1180"/>
    <n v="128"/>
    <n v="14.5"/>
    <n v="10"/>
    <n v="1150"/>
    <n v="880"/>
    <n v="2112"/>
    <n v="3310"/>
    <n v="-1198"/>
    <n v="315"/>
    <x v="0"/>
  </r>
  <r>
    <x v="2"/>
    <n v="830"/>
    <n v="320"/>
    <n v="13.5"/>
    <n v="10"/>
    <n v="1300"/>
    <n v="950"/>
    <n v="4960"/>
    <n v="5450"/>
    <n v="-490"/>
    <n v="410"/>
    <x v="0"/>
  </r>
  <r>
    <x v="5"/>
    <n v="1350"/>
    <n v="296"/>
    <n v="15"/>
    <n v="10"/>
    <n v="1250"/>
    <n v="920"/>
    <n v="5032"/>
    <n v="5130"/>
    <n v="-98"/>
    <n v="304"/>
    <x v="0"/>
  </r>
  <r>
    <x v="2"/>
    <n v="830"/>
    <n v="395"/>
    <n v="13.5"/>
    <n v="10"/>
    <n v="1300"/>
    <n v="950"/>
    <n v="6122.5"/>
    <n v="6200"/>
    <n v="-77.5"/>
    <n v="410"/>
    <x v="0"/>
  </r>
  <r>
    <x v="5"/>
    <n v="1350"/>
    <n v="75"/>
    <n v="15"/>
    <n v="10"/>
    <n v="1250"/>
    <n v="920"/>
    <n v="1275"/>
    <n v="2920"/>
    <n v="-1645"/>
    <n v="304"/>
    <x v="0"/>
  </r>
  <r>
    <x v="6"/>
    <n v="585"/>
    <n v="203"/>
    <n v="13"/>
    <n v="10"/>
    <n v="1200"/>
    <n v="900"/>
    <n v="3045"/>
    <n v="4130"/>
    <n v="-1085"/>
    <n v="420"/>
    <x v="0"/>
  </r>
  <r>
    <x v="7"/>
    <n v="1090"/>
    <n v="223"/>
    <n v="14"/>
    <n v="10"/>
    <n v="1400"/>
    <n v="1000"/>
    <n v="3568"/>
    <n v="4630"/>
    <n v="-1062"/>
    <n v="400"/>
    <x v="0"/>
  </r>
  <r>
    <x v="5"/>
    <n v="1350"/>
    <n v="482"/>
    <n v="15"/>
    <n v="10"/>
    <n v="1250"/>
    <n v="920"/>
    <n v="8194"/>
    <n v="6990"/>
    <n v="1204"/>
    <n v="304"/>
    <x v="1"/>
  </r>
  <r>
    <x v="7"/>
    <n v="1090"/>
    <n v="230"/>
    <n v="14"/>
    <n v="10"/>
    <n v="1400"/>
    <n v="1000"/>
    <n v="3680"/>
    <n v="4700"/>
    <n v="-1020"/>
    <n v="400"/>
    <x v="0"/>
  </r>
  <r>
    <x v="2"/>
    <n v="830"/>
    <n v="499"/>
    <n v="13.5"/>
    <n v="10"/>
    <n v="1300"/>
    <n v="950"/>
    <n v="7734.5"/>
    <n v="7240"/>
    <n v="494.5"/>
    <n v="410"/>
    <x v="1"/>
  </r>
  <r>
    <x v="6"/>
    <n v="585"/>
    <n v="347"/>
    <n v="13"/>
    <n v="10"/>
    <n v="1200"/>
    <n v="900"/>
    <n v="5205"/>
    <n v="5570"/>
    <n v="-365"/>
    <n v="420"/>
    <x v="0"/>
  </r>
  <r>
    <x v="2"/>
    <n v="830"/>
    <n v="322"/>
    <n v="13.5"/>
    <n v="10"/>
    <n v="1300"/>
    <n v="950"/>
    <n v="4991"/>
    <n v="5470"/>
    <n v="-479"/>
    <n v="410"/>
    <x v="0"/>
  </r>
  <r>
    <x v="5"/>
    <n v="1350"/>
    <n v="466"/>
    <n v="15"/>
    <n v="10"/>
    <n v="1250"/>
    <n v="920"/>
    <n v="7922"/>
    <n v="6830"/>
    <n v="1092"/>
    <n v="304"/>
    <x v="1"/>
  </r>
  <r>
    <x v="5"/>
    <n v="1350"/>
    <n v="226"/>
    <n v="15"/>
    <n v="10"/>
    <n v="1250"/>
    <n v="920"/>
    <n v="3842"/>
    <n v="4430"/>
    <n v="-588"/>
    <n v="304"/>
    <x v="0"/>
  </r>
  <r>
    <x v="3"/>
    <n v="2000"/>
    <n v="368"/>
    <n v="16"/>
    <n v="10"/>
    <n v="1000"/>
    <n v="800"/>
    <n v="6624"/>
    <n v="5480"/>
    <n v="1144"/>
    <n v="210"/>
    <x v="1"/>
  </r>
  <r>
    <x v="2"/>
    <n v="830"/>
    <n v="412"/>
    <n v="13.5"/>
    <n v="10"/>
    <n v="1300"/>
    <n v="950"/>
    <n v="6386"/>
    <n v="6370"/>
    <n v="16"/>
    <n v="410"/>
    <x v="1"/>
  </r>
  <r>
    <x v="6"/>
    <n v="585"/>
    <n v="104"/>
    <n v="13"/>
    <n v="10"/>
    <n v="1200"/>
    <n v="900"/>
    <n v="1560"/>
    <n v="3140"/>
    <n v="-1580"/>
    <n v="420"/>
    <x v="0"/>
  </r>
  <r>
    <x v="7"/>
    <n v="1090"/>
    <n v="404"/>
    <n v="14"/>
    <n v="10"/>
    <n v="1400"/>
    <n v="1000"/>
    <n v="6464"/>
    <n v="6440"/>
    <n v="24"/>
    <n v="400"/>
    <x v="1"/>
  </r>
  <r>
    <x v="3"/>
    <n v="2000"/>
    <n v="357"/>
    <n v="16"/>
    <n v="10"/>
    <n v="1000"/>
    <n v="800"/>
    <n v="6426"/>
    <n v="5370"/>
    <n v="1056"/>
    <n v="210"/>
    <x v="1"/>
  </r>
  <r>
    <x v="5"/>
    <n v="1350"/>
    <n v="422"/>
    <n v="15"/>
    <n v="10"/>
    <n v="1250"/>
    <n v="920"/>
    <n v="7174"/>
    <n v="6390"/>
    <n v="784"/>
    <n v="304"/>
    <x v="1"/>
  </r>
  <r>
    <x v="4"/>
    <n v="830"/>
    <n v="312"/>
    <n v="13"/>
    <n v="10"/>
    <n v="1300"/>
    <n v="900"/>
    <n v="4680"/>
    <n v="5320"/>
    <n v="-640"/>
    <n v="435"/>
    <x v="0"/>
  </r>
  <r>
    <x v="4"/>
    <n v="830"/>
    <n v="351"/>
    <n v="13"/>
    <n v="10"/>
    <n v="1300"/>
    <n v="900"/>
    <n v="5265"/>
    <n v="5710"/>
    <n v="-445"/>
    <n v="435"/>
    <x v="0"/>
  </r>
  <r>
    <x v="5"/>
    <n v="1350"/>
    <n v="449"/>
    <n v="15"/>
    <n v="10"/>
    <n v="1250"/>
    <n v="920"/>
    <n v="7633"/>
    <n v="6660"/>
    <n v="973"/>
    <n v="304"/>
    <x v="1"/>
  </r>
  <r>
    <x v="3"/>
    <n v="2000"/>
    <n v="238"/>
    <n v="16"/>
    <n v="10"/>
    <n v="1000"/>
    <n v="800"/>
    <n v="4284"/>
    <n v="4180"/>
    <n v="104"/>
    <n v="210"/>
    <x v="1"/>
  </r>
  <r>
    <x v="4"/>
    <n v="830"/>
    <n v="367"/>
    <n v="13"/>
    <n v="10"/>
    <n v="1300"/>
    <n v="900"/>
    <n v="5505"/>
    <n v="5870"/>
    <n v="-365"/>
    <n v="435"/>
    <x v="0"/>
  </r>
  <r>
    <x v="6"/>
    <n v="585"/>
    <n v="98"/>
    <n v="13"/>
    <n v="10"/>
    <n v="1200"/>
    <n v="900"/>
    <n v="1470"/>
    <n v="3080"/>
    <n v="-1610"/>
    <n v="420"/>
    <x v="0"/>
  </r>
  <r>
    <x v="6"/>
    <n v="585"/>
    <n v="315"/>
    <n v="13"/>
    <n v="10"/>
    <n v="1200"/>
    <n v="900"/>
    <n v="4725"/>
    <n v="5250"/>
    <n v="-525"/>
    <n v="420"/>
    <x v="0"/>
  </r>
  <r>
    <x v="4"/>
    <n v="830"/>
    <n v="193"/>
    <n v="13"/>
    <n v="10"/>
    <n v="1300"/>
    <n v="900"/>
    <n v="2895"/>
    <n v="4130"/>
    <n v="-1235"/>
    <n v="435"/>
    <x v="0"/>
  </r>
  <r>
    <x v="7"/>
    <n v="1090"/>
    <n v="249"/>
    <n v="14"/>
    <n v="10"/>
    <n v="1400"/>
    <n v="1000"/>
    <n v="3984"/>
    <n v="4890"/>
    <n v="-906"/>
    <n v="400"/>
    <x v="0"/>
  </r>
  <r>
    <x v="1"/>
    <n v="1180"/>
    <n v="397"/>
    <n v="14.5"/>
    <n v="10"/>
    <n v="1150"/>
    <n v="880"/>
    <n v="6550.5"/>
    <n v="6000"/>
    <n v="550.5"/>
    <n v="315"/>
    <x v="1"/>
  </r>
  <r>
    <x v="4"/>
    <n v="830"/>
    <n v="449"/>
    <n v="13"/>
    <n v="10"/>
    <n v="1300"/>
    <n v="900"/>
    <n v="6735"/>
    <n v="6690"/>
    <n v="45"/>
    <n v="435"/>
    <x v="1"/>
  </r>
  <r>
    <x v="5"/>
    <n v="1350"/>
    <n v="385"/>
    <n v="15"/>
    <n v="10"/>
    <n v="1250"/>
    <n v="920"/>
    <n v="6545"/>
    <n v="6020"/>
    <n v="525"/>
    <n v="304"/>
    <x v="1"/>
  </r>
  <r>
    <x v="0"/>
    <n v="325"/>
    <n v="282"/>
    <n v="12"/>
    <n v="10"/>
    <n v="1100"/>
    <n v="850"/>
    <n v="3948"/>
    <n v="4770"/>
    <n v="-822"/>
    <n v="490"/>
    <x v="0"/>
  </r>
  <r>
    <x v="4"/>
    <n v="830"/>
    <n v="348"/>
    <n v="13"/>
    <n v="10"/>
    <n v="1300"/>
    <n v="900"/>
    <n v="5220"/>
    <n v="5680"/>
    <n v="-460"/>
    <n v="435"/>
    <x v="0"/>
  </r>
  <r>
    <x v="7"/>
    <n v="1090"/>
    <n v="139"/>
    <n v="14"/>
    <n v="10"/>
    <n v="1400"/>
    <n v="1000"/>
    <n v="2224"/>
    <n v="3790"/>
    <n v="-1566"/>
    <n v="400"/>
    <x v="0"/>
  </r>
  <r>
    <x v="4"/>
    <n v="830"/>
    <n v="248"/>
    <n v="13"/>
    <n v="10"/>
    <n v="1300"/>
    <n v="900"/>
    <n v="3720"/>
    <n v="4680"/>
    <n v="-960"/>
    <n v="435"/>
    <x v="0"/>
  </r>
  <r>
    <x v="6"/>
    <n v="585"/>
    <n v="75"/>
    <n v="13"/>
    <n v="10"/>
    <n v="1200"/>
    <n v="900"/>
    <n v="1125"/>
    <n v="2850"/>
    <n v="-1725"/>
    <n v="420"/>
    <x v="0"/>
  </r>
  <r>
    <x v="6"/>
    <n v="585"/>
    <n v="350"/>
    <n v="13"/>
    <n v="10"/>
    <n v="1200"/>
    <n v="900"/>
    <n v="5250"/>
    <n v="5600"/>
    <n v="-350"/>
    <n v="420"/>
    <x v="0"/>
  </r>
  <r>
    <x v="5"/>
    <n v="1350"/>
    <n v="112"/>
    <n v="15"/>
    <n v="10"/>
    <n v="1250"/>
    <n v="920"/>
    <n v="1904"/>
    <n v="3290"/>
    <n v="-1386"/>
    <n v="304"/>
    <x v="0"/>
  </r>
  <r>
    <x v="2"/>
    <n v="830"/>
    <n v="485"/>
    <n v="13.5"/>
    <n v="10"/>
    <n v="1300"/>
    <n v="950"/>
    <n v="7517.5"/>
    <n v="7100"/>
    <n v="417.5"/>
    <n v="410"/>
    <x v="1"/>
  </r>
  <r>
    <x v="5"/>
    <n v="1350"/>
    <n v="302"/>
    <n v="15"/>
    <n v="10"/>
    <n v="1250"/>
    <n v="920"/>
    <n v="5134"/>
    <n v="5190"/>
    <n v="-56"/>
    <n v="304"/>
    <x v="0"/>
  </r>
  <r>
    <x v="7"/>
    <n v="1090"/>
    <n v="51"/>
    <n v="14"/>
    <n v="10"/>
    <n v="1400"/>
    <n v="1000"/>
    <n v="816"/>
    <n v="2910"/>
    <n v="-2094"/>
    <n v="400"/>
    <x v="0"/>
  </r>
  <r>
    <x v="4"/>
    <n v="830"/>
    <n v="157"/>
    <n v="13"/>
    <n v="10"/>
    <n v="1300"/>
    <n v="900"/>
    <n v="2355"/>
    <n v="3770"/>
    <n v="-1415"/>
    <n v="435"/>
    <x v="0"/>
  </r>
  <r>
    <x v="4"/>
    <n v="830"/>
    <n v="98"/>
    <n v="13"/>
    <n v="10"/>
    <n v="1300"/>
    <n v="900"/>
    <n v="1470"/>
    <n v="3180"/>
    <n v="-1710"/>
    <n v="435"/>
    <x v="0"/>
  </r>
  <r>
    <x v="5"/>
    <n v="1350"/>
    <n v="267"/>
    <n v="15"/>
    <n v="10"/>
    <n v="1250"/>
    <n v="920"/>
    <n v="4539"/>
    <n v="4840"/>
    <n v="-301"/>
    <n v="304"/>
    <x v="0"/>
  </r>
  <r>
    <x v="5"/>
    <n v="1350"/>
    <n v="466"/>
    <n v="15"/>
    <n v="10"/>
    <n v="1250"/>
    <n v="920"/>
    <n v="7922"/>
    <n v="6830"/>
    <n v="1092"/>
    <n v="304"/>
    <x v="1"/>
  </r>
  <r>
    <x v="1"/>
    <n v="1180"/>
    <n v="127"/>
    <n v="14.5"/>
    <n v="10"/>
    <n v="1150"/>
    <n v="880"/>
    <n v="2095.5"/>
    <n v="3300"/>
    <n v="-1204.5"/>
    <n v="315"/>
    <x v="0"/>
  </r>
  <r>
    <x v="3"/>
    <n v="2000"/>
    <n v="431"/>
    <n v="16"/>
    <n v="10"/>
    <n v="1000"/>
    <n v="800"/>
    <n v="7758"/>
    <n v="6110"/>
    <n v="1648"/>
    <n v="210"/>
    <x v="1"/>
  </r>
  <r>
    <x v="7"/>
    <n v="1090"/>
    <n v="285"/>
    <n v="14"/>
    <n v="10"/>
    <n v="1400"/>
    <n v="1000"/>
    <n v="4560"/>
    <n v="5250"/>
    <n v="-690"/>
    <n v="400"/>
    <x v="0"/>
  </r>
  <r>
    <x v="7"/>
    <n v="1090"/>
    <n v="198"/>
    <n v="14"/>
    <n v="10"/>
    <n v="1400"/>
    <n v="1000"/>
    <n v="3168"/>
    <n v="4380"/>
    <n v="-1212"/>
    <n v="400"/>
    <x v="0"/>
  </r>
  <r>
    <x v="5"/>
    <n v="1350"/>
    <n v="353"/>
    <n v="15"/>
    <n v="10"/>
    <n v="1250"/>
    <n v="920"/>
    <n v="6001"/>
    <n v="5700"/>
    <n v="301"/>
    <n v="304"/>
    <x v="1"/>
  </r>
  <r>
    <x v="5"/>
    <n v="1350"/>
    <n v="473"/>
    <n v="15"/>
    <n v="10"/>
    <n v="1250"/>
    <n v="920"/>
    <n v="8041"/>
    <n v="6900"/>
    <n v="1141"/>
    <n v="304"/>
    <x v="1"/>
  </r>
  <r>
    <x v="7"/>
    <n v="1090"/>
    <n v="283"/>
    <n v="14"/>
    <n v="10"/>
    <n v="1400"/>
    <n v="1000"/>
    <n v="4528"/>
    <n v="5230"/>
    <n v="-702"/>
    <n v="400"/>
    <x v="0"/>
  </r>
  <r>
    <x v="6"/>
    <n v="585"/>
    <n v="136"/>
    <n v="13"/>
    <n v="10"/>
    <n v="1200"/>
    <n v="900"/>
    <n v="2040"/>
    <n v="3460"/>
    <n v="-1420"/>
    <n v="420"/>
    <x v="0"/>
  </r>
  <r>
    <x v="0"/>
    <n v="325"/>
    <n v="254"/>
    <n v="12"/>
    <n v="10"/>
    <n v="1100"/>
    <n v="850"/>
    <n v="3556"/>
    <n v="4490"/>
    <n v="-934"/>
    <n v="490"/>
    <x v="0"/>
  </r>
  <r>
    <x v="0"/>
    <n v="325"/>
    <n v="386"/>
    <n v="12"/>
    <n v="10"/>
    <n v="1100"/>
    <n v="850"/>
    <n v="5404"/>
    <n v="5810"/>
    <n v="-406"/>
    <n v="490"/>
    <x v="0"/>
  </r>
  <r>
    <x v="4"/>
    <n v="830"/>
    <n v="353"/>
    <n v="13"/>
    <n v="10"/>
    <n v="1300"/>
    <n v="900"/>
    <n v="5295"/>
    <n v="5730"/>
    <n v="-435"/>
    <n v="435"/>
    <x v="0"/>
  </r>
  <r>
    <x v="5"/>
    <n v="1350"/>
    <n v="179"/>
    <n v="15"/>
    <n v="10"/>
    <n v="1250"/>
    <n v="920"/>
    <n v="3043"/>
    <n v="3960"/>
    <n v="-917"/>
    <n v="304"/>
    <x v="0"/>
  </r>
  <r>
    <x v="5"/>
    <n v="1350"/>
    <n v="325"/>
    <n v="15"/>
    <n v="10"/>
    <n v="1250"/>
    <n v="920"/>
    <n v="5525"/>
    <n v="5420"/>
    <n v="105"/>
    <n v="304"/>
    <x v="1"/>
  </r>
  <r>
    <x v="2"/>
    <n v="830"/>
    <n v="95"/>
    <n v="13.5"/>
    <n v="10"/>
    <n v="1300"/>
    <n v="950"/>
    <n v="1472.5"/>
    <n v="3200"/>
    <n v="-1727.5"/>
    <n v="410"/>
    <x v="0"/>
  </r>
  <r>
    <x v="2"/>
    <n v="830"/>
    <n v="232"/>
    <n v="13.5"/>
    <n v="10"/>
    <n v="1300"/>
    <n v="950"/>
    <n v="3596"/>
    <n v="4570"/>
    <n v="-974"/>
    <n v="410"/>
    <x v="0"/>
  </r>
  <r>
    <x v="5"/>
    <n v="1350"/>
    <n v="345"/>
    <n v="15"/>
    <n v="10"/>
    <n v="1250"/>
    <n v="920"/>
    <n v="5865"/>
    <n v="5620"/>
    <n v="245"/>
    <n v="304"/>
    <x v="1"/>
  </r>
  <r>
    <x v="7"/>
    <n v="1090"/>
    <n v="149"/>
    <n v="14"/>
    <n v="10"/>
    <n v="1400"/>
    <n v="1000"/>
    <n v="2384"/>
    <n v="3890"/>
    <n v="-1506"/>
    <n v="400"/>
    <x v="0"/>
  </r>
  <r>
    <x v="4"/>
    <n v="830"/>
    <n v="321"/>
    <n v="13"/>
    <n v="10"/>
    <n v="1300"/>
    <n v="900"/>
    <n v="4815"/>
    <n v="5410"/>
    <n v="-595"/>
    <n v="435"/>
    <x v="0"/>
  </r>
  <r>
    <x v="2"/>
    <n v="830"/>
    <n v="211"/>
    <n v="13.5"/>
    <n v="10"/>
    <n v="1300"/>
    <n v="950"/>
    <n v="3270.5"/>
    <n v="4360"/>
    <n v="-1089.5"/>
    <n v="410"/>
    <x v="0"/>
  </r>
  <r>
    <x v="5"/>
    <n v="1350"/>
    <n v="287"/>
    <n v="15"/>
    <n v="10"/>
    <n v="1250"/>
    <n v="920"/>
    <n v="4879"/>
    <n v="5040"/>
    <n v="-161"/>
    <n v="304"/>
    <x v="0"/>
  </r>
  <r>
    <x v="4"/>
    <n v="830"/>
    <n v="241"/>
    <n v="13"/>
    <n v="10"/>
    <n v="1300"/>
    <n v="900"/>
    <n v="3615"/>
    <n v="4610"/>
    <n v="-995"/>
    <n v="435"/>
    <x v="0"/>
  </r>
  <r>
    <x v="5"/>
    <n v="1350"/>
    <n v="327"/>
    <n v="15"/>
    <n v="10"/>
    <n v="1250"/>
    <n v="920"/>
    <n v="5559"/>
    <n v="5440"/>
    <n v="119"/>
    <n v="304"/>
    <x v="1"/>
  </r>
  <r>
    <x v="7"/>
    <n v="1090"/>
    <n v="61"/>
    <n v="14"/>
    <n v="10"/>
    <n v="1400"/>
    <n v="1000"/>
    <n v="976"/>
    <n v="3010"/>
    <n v="-2034"/>
    <n v="400"/>
    <x v="0"/>
  </r>
  <r>
    <x v="5"/>
    <n v="1350"/>
    <n v="172"/>
    <n v="15"/>
    <n v="10"/>
    <n v="1250"/>
    <n v="920"/>
    <n v="2924"/>
    <n v="3890"/>
    <n v="-966"/>
    <n v="304"/>
    <x v="0"/>
  </r>
  <r>
    <x v="4"/>
    <n v="830"/>
    <n v="271"/>
    <n v="13"/>
    <n v="10"/>
    <n v="1300"/>
    <n v="900"/>
    <n v="4065"/>
    <n v="4910"/>
    <n v="-845"/>
    <n v="435"/>
    <x v="0"/>
  </r>
  <r>
    <x v="1"/>
    <n v="1180"/>
    <n v="100"/>
    <n v="14.5"/>
    <n v="10"/>
    <n v="1150"/>
    <n v="880"/>
    <n v="1650"/>
    <n v="3030"/>
    <n v="-1380"/>
    <n v="315"/>
    <x v="0"/>
  </r>
  <r>
    <x v="3"/>
    <n v="2000"/>
    <n v="120"/>
    <n v="16"/>
    <n v="10"/>
    <n v="1000"/>
    <n v="800"/>
    <n v="2160"/>
    <n v="3000"/>
    <n v="-840"/>
    <n v="210"/>
    <x v="0"/>
  </r>
  <r>
    <x v="3"/>
    <n v="2000"/>
    <n v="97"/>
    <n v="16"/>
    <n v="10"/>
    <n v="1000"/>
    <n v="800"/>
    <n v="1746"/>
    <n v="2770"/>
    <n v="-1024"/>
    <n v="210"/>
    <x v="0"/>
  </r>
  <r>
    <x v="2"/>
    <n v="830"/>
    <n v="311"/>
    <n v="13.5"/>
    <n v="10"/>
    <n v="1300"/>
    <n v="950"/>
    <n v="4820.5"/>
    <n v="5360"/>
    <n v="-539.5"/>
    <n v="410"/>
    <x v="0"/>
  </r>
  <r>
    <x v="5"/>
    <n v="1350"/>
    <n v="204"/>
    <n v="15"/>
    <n v="10"/>
    <n v="1250"/>
    <n v="920"/>
    <n v="3468"/>
    <n v="4210"/>
    <n v="-742"/>
    <n v="304"/>
    <x v="0"/>
  </r>
  <r>
    <x v="1"/>
    <n v="1180"/>
    <n v="156"/>
    <n v="14.5"/>
    <n v="10"/>
    <n v="1150"/>
    <n v="880"/>
    <n v="2574"/>
    <n v="3590"/>
    <n v="-1016"/>
    <n v="315"/>
    <x v="0"/>
  </r>
  <r>
    <x v="1"/>
    <n v="1180"/>
    <n v="353"/>
    <n v="14.5"/>
    <n v="10"/>
    <n v="1150"/>
    <n v="880"/>
    <n v="5824.5"/>
    <n v="5560"/>
    <n v="264.5"/>
    <n v="315"/>
    <x v="1"/>
  </r>
  <r>
    <x v="0"/>
    <n v="325"/>
    <n v="492"/>
    <n v="12"/>
    <n v="10"/>
    <n v="1100"/>
    <n v="850"/>
    <n v="6888"/>
    <n v="6870"/>
    <n v="18"/>
    <n v="490"/>
    <x v="1"/>
  </r>
  <r>
    <x v="1"/>
    <n v="1180"/>
    <n v="60"/>
    <n v="14.5"/>
    <n v="10"/>
    <n v="1150"/>
    <n v="880"/>
    <n v="990"/>
    <n v="2630"/>
    <n v="-1640"/>
    <n v="315"/>
    <x v="0"/>
  </r>
  <r>
    <x v="0"/>
    <n v="325"/>
    <n v="241"/>
    <n v="12"/>
    <n v="10"/>
    <n v="1100"/>
    <n v="850"/>
    <n v="3374"/>
    <n v="4360"/>
    <n v="-986"/>
    <n v="490"/>
    <x v="0"/>
  </r>
  <r>
    <x v="2"/>
    <n v="830"/>
    <n v="427"/>
    <n v="13.5"/>
    <n v="10"/>
    <n v="1300"/>
    <n v="950"/>
    <n v="6618.5"/>
    <n v="6520"/>
    <n v="98.5"/>
    <n v="410"/>
    <x v="1"/>
  </r>
  <r>
    <x v="1"/>
    <n v="1180"/>
    <n v="72"/>
    <n v="14.5"/>
    <n v="10"/>
    <n v="1150"/>
    <n v="880"/>
    <n v="1188"/>
    <n v="2750"/>
    <n v="-1562"/>
    <n v="315"/>
    <x v="0"/>
  </r>
  <r>
    <x v="1"/>
    <n v="1180"/>
    <n v="342"/>
    <n v="14.5"/>
    <n v="10"/>
    <n v="1150"/>
    <n v="880"/>
    <n v="5643"/>
    <n v="5450"/>
    <n v="193"/>
    <n v="315"/>
    <x v="1"/>
  </r>
  <r>
    <x v="6"/>
    <n v="585"/>
    <n v="320"/>
    <n v="13"/>
    <n v="10"/>
    <n v="1200"/>
    <n v="900"/>
    <n v="4800"/>
    <n v="5300"/>
    <n v="-500"/>
    <n v="420"/>
    <x v="0"/>
  </r>
  <r>
    <x v="2"/>
    <n v="830"/>
    <n v="142"/>
    <n v="13.5"/>
    <n v="10"/>
    <n v="1300"/>
    <n v="950"/>
    <n v="2201"/>
    <n v="3670"/>
    <n v="-1469"/>
    <n v="410"/>
    <x v="0"/>
  </r>
  <r>
    <x v="4"/>
    <n v="830"/>
    <n v="66"/>
    <n v="13"/>
    <n v="10"/>
    <n v="1300"/>
    <n v="900"/>
    <n v="990"/>
    <n v="2860"/>
    <n v="-1870"/>
    <n v="435"/>
    <x v="0"/>
  </r>
  <r>
    <x v="7"/>
    <n v="1090"/>
    <n v="454"/>
    <n v="14"/>
    <n v="10"/>
    <n v="1400"/>
    <n v="1000"/>
    <n v="7264"/>
    <n v="6940"/>
    <n v="324"/>
    <n v="400"/>
    <x v="1"/>
  </r>
  <r>
    <x v="3"/>
    <n v="2000"/>
    <n v="198"/>
    <n v="16"/>
    <n v="10"/>
    <n v="1000"/>
    <n v="800"/>
    <n v="3564"/>
    <n v="3780"/>
    <n v="-216"/>
    <n v="210"/>
    <x v="0"/>
  </r>
  <r>
    <x v="6"/>
    <n v="585"/>
    <n v="316"/>
    <n v="13"/>
    <n v="10"/>
    <n v="1200"/>
    <n v="900"/>
    <n v="4740"/>
    <n v="5260"/>
    <n v="-520"/>
    <n v="420"/>
    <x v="0"/>
  </r>
  <r>
    <x v="4"/>
    <n v="830"/>
    <n v="377"/>
    <n v="13"/>
    <n v="10"/>
    <n v="1300"/>
    <n v="900"/>
    <n v="5655"/>
    <n v="5970"/>
    <n v="-315"/>
    <n v="435"/>
    <x v="0"/>
  </r>
  <r>
    <x v="7"/>
    <n v="1090"/>
    <n v="430"/>
    <n v="14"/>
    <n v="10"/>
    <n v="1400"/>
    <n v="1000"/>
    <n v="6880"/>
    <n v="6700"/>
    <n v="180"/>
    <n v="400"/>
    <x v="1"/>
  </r>
  <r>
    <x v="2"/>
    <n v="830"/>
    <n v="168"/>
    <n v="13.5"/>
    <n v="10"/>
    <n v="1300"/>
    <n v="950"/>
    <n v="2604"/>
    <n v="3930"/>
    <n v="-1326"/>
    <n v="410"/>
    <x v="0"/>
  </r>
  <r>
    <x v="4"/>
    <n v="830"/>
    <n v="63"/>
    <n v="13"/>
    <n v="10"/>
    <n v="1300"/>
    <n v="900"/>
    <n v="945"/>
    <n v="2830"/>
    <n v="-1885"/>
    <n v="435"/>
    <x v="0"/>
  </r>
  <r>
    <x v="7"/>
    <n v="1090"/>
    <n v="189"/>
    <n v="14"/>
    <n v="10"/>
    <n v="1400"/>
    <n v="1000"/>
    <n v="3024"/>
    <n v="4290"/>
    <n v="-1266"/>
    <n v="400"/>
    <x v="0"/>
  </r>
  <r>
    <x v="4"/>
    <n v="830"/>
    <n v="413"/>
    <n v="13"/>
    <n v="10"/>
    <n v="1300"/>
    <n v="900"/>
    <n v="6195"/>
    <n v="6330"/>
    <n v="-135"/>
    <n v="435"/>
    <x v="0"/>
  </r>
  <r>
    <x v="0"/>
    <n v="325"/>
    <n v="287"/>
    <n v="12"/>
    <n v="10"/>
    <n v="1100"/>
    <n v="850"/>
    <n v="4018"/>
    <n v="4820"/>
    <n v="-802"/>
    <n v="490"/>
    <x v="0"/>
  </r>
  <r>
    <x v="7"/>
    <n v="1090"/>
    <n v="218"/>
    <n v="14"/>
    <n v="10"/>
    <n v="1400"/>
    <n v="1000"/>
    <n v="3488"/>
    <n v="4580"/>
    <n v="-1092"/>
    <n v="400"/>
    <x v="0"/>
  </r>
  <r>
    <x v="7"/>
    <n v="1090"/>
    <n v="171"/>
    <n v="14"/>
    <n v="10"/>
    <n v="1400"/>
    <n v="1000"/>
    <n v="2736"/>
    <n v="4110"/>
    <n v="-1374"/>
    <n v="400"/>
    <x v="0"/>
  </r>
  <r>
    <x v="6"/>
    <n v="585"/>
    <n v="194"/>
    <n v="13"/>
    <n v="10"/>
    <n v="1200"/>
    <n v="900"/>
    <n v="2910"/>
    <n v="4040"/>
    <n v="-1130"/>
    <n v="420"/>
    <x v="0"/>
  </r>
  <r>
    <x v="2"/>
    <n v="830"/>
    <n v="495"/>
    <n v="13.5"/>
    <n v="10"/>
    <n v="1300"/>
    <n v="950"/>
    <n v="7672.5"/>
    <n v="7200"/>
    <n v="472.5"/>
    <n v="410"/>
    <x v="1"/>
  </r>
  <r>
    <x v="0"/>
    <n v="325"/>
    <n v="420"/>
    <n v="12"/>
    <n v="10"/>
    <n v="1100"/>
    <n v="850"/>
    <n v="5880"/>
    <n v="6150"/>
    <n v="-270"/>
    <n v="490"/>
    <x v="0"/>
  </r>
  <r>
    <x v="6"/>
    <n v="585"/>
    <n v="317"/>
    <n v="13"/>
    <n v="10"/>
    <n v="1200"/>
    <n v="900"/>
    <n v="4755"/>
    <n v="5270"/>
    <n v="-515"/>
    <n v="420"/>
    <x v="0"/>
  </r>
  <r>
    <x v="0"/>
    <n v="325"/>
    <n v="53"/>
    <n v="12"/>
    <n v="10"/>
    <n v="1100"/>
    <n v="850"/>
    <n v="742"/>
    <n v="2480"/>
    <n v="-1738"/>
    <n v="490"/>
    <x v="0"/>
  </r>
  <r>
    <x v="7"/>
    <n v="1090"/>
    <n v="446"/>
    <n v="14"/>
    <n v="10"/>
    <n v="1400"/>
    <n v="1000"/>
    <n v="7136"/>
    <n v="6860"/>
    <n v="276"/>
    <n v="400"/>
    <x v="1"/>
  </r>
  <r>
    <x v="7"/>
    <n v="1090"/>
    <n v="155"/>
    <n v="14"/>
    <n v="10"/>
    <n v="1400"/>
    <n v="1000"/>
    <n v="2480"/>
    <n v="3950"/>
    <n v="-1470"/>
    <n v="400"/>
    <x v="0"/>
  </r>
  <r>
    <x v="1"/>
    <n v="1180"/>
    <n v="263"/>
    <n v="14.5"/>
    <n v="10"/>
    <n v="1150"/>
    <n v="880"/>
    <n v="4339.5"/>
    <n v="4660"/>
    <n v="-320.5"/>
    <n v="315"/>
    <x v="0"/>
  </r>
  <r>
    <x v="6"/>
    <n v="585"/>
    <n v="181"/>
    <n v="13"/>
    <n v="10"/>
    <n v="1200"/>
    <n v="900"/>
    <n v="2715"/>
    <n v="3910"/>
    <n v="-1195"/>
    <n v="420"/>
    <x v="0"/>
  </r>
  <r>
    <x v="7"/>
    <n v="1090"/>
    <n v="246"/>
    <n v="14"/>
    <n v="10"/>
    <n v="1400"/>
    <n v="1000"/>
    <n v="3936"/>
    <n v="4860"/>
    <n v="-924"/>
    <n v="400"/>
    <x v="0"/>
  </r>
  <r>
    <x v="2"/>
    <n v="830"/>
    <n v="179"/>
    <n v="13.5"/>
    <n v="10"/>
    <n v="1300"/>
    <n v="950"/>
    <n v="2774.5"/>
    <n v="4040"/>
    <n v="-1265.5"/>
    <n v="410"/>
    <x v="0"/>
  </r>
  <r>
    <x v="5"/>
    <n v="1350"/>
    <n v="130"/>
    <n v="15"/>
    <n v="10"/>
    <n v="1250"/>
    <n v="920"/>
    <n v="2210"/>
    <n v="3470"/>
    <n v="-1260"/>
    <n v="304"/>
    <x v="0"/>
  </r>
  <r>
    <x v="7"/>
    <n v="1090"/>
    <n v="403"/>
    <n v="14"/>
    <n v="10"/>
    <n v="1400"/>
    <n v="1000"/>
    <n v="6448"/>
    <n v="6430"/>
    <n v="18"/>
    <n v="400"/>
    <x v="1"/>
  </r>
  <r>
    <x v="4"/>
    <n v="830"/>
    <n v="441"/>
    <n v="13"/>
    <n v="10"/>
    <n v="1300"/>
    <n v="900"/>
    <n v="6615"/>
    <n v="6610"/>
    <n v="5"/>
    <n v="435"/>
    <x v="1"/>
  </r>
  <r>
    <x v="1"/>
    <n v="1180"/>
    <n v="356"/>
    <n v="14.5"/>
    <n v="10"/>
    <n v="1150"/>
    <n v="880"/>
    <n v="5874"/>
    <n v="5590"/>
    <n v="284"/>
    <n v="315"/>
    <x v="1"/>
  </r>
  <r>
    <x v="2"/>
    <n v="830"/>
    <n v="496"/>
    <n v="13.5"/>
    <n v="10"/>
    <n v="1300"/>
    <n v="950"/>
    <n v="7688"/>
    <n v="7210"/>
    <n v="478"/>
    <n v="410"/>
    <x v="1"/>
  </r>
  <r>
    <x v="6"/>
    <n v="585"/>
    <n v="432"/>
    <n v="13"/>
    <n v="10"/>
    <n v="1200"/>
    <n v="900"/>
    <n v="6480"/>
    <n v="6420"/>
    <n v="60"/>
    <n v="420"/>
    <x v="1"/>
  </r>
  <r>
    <x v="5"/>
    <n v="1350"/>
    <n v="378"/>
    <n v="15"/>
    <n v="10"/>
    <n v="1250"/>
    <n v="920"/>
    <n v="6426"/>
    <n v="5950"/>
    <n v="476"/>
    <n v="304"/>
    <x v="1"/>
  </r>
  <r>
    <x v="7"/>
    <n v="1090"/>
    <n v="57"/>
    <n v="14"/>
    <n v="10"/>
    <n v="1400"/>
    <n v="1000"/>
    <n v="912"/>
    <n v="2970"/>
    <n v="-2058"/>
    <n v="400"/>
    <x v="0"/>
  </r>
  <r>
    <x v="7"/>
    <n v="1090"/>
    <n v="188"/>
    <n v="14"/>
    <n v="10"/>
    <n v="1400"/>
    <n v="1000"/>
    <n v="3008"/>
    <n v="4280"/>
    <n v="-1272"/>
    <n v="400"/>
    <x v="0"/>
  </r>
  <r>
    <x v="5"/>
    <n v="1350"/>
    <n v="358"/>
    <n v="15"/>
    <n v="10"/>
    <n v="1250"/>
    <n v="920"/>
    <n v="6086"/>
    <n v="5750"/>
    <n v="336"/>
    <n v="304"/>
    <x v="1"/>
  </r>
  <r>
    <x v="5"/>
    <n v="1350"/>
    <n v="59"/>
    <n v="15"/>
    <n v="10"/>
    <n v="1250"/>
    <n v="920"/>
    <n v="1003"/>
    <n v="2760"/>
    <n v="-1757"/>
    <n v="304"/>
    <x v="0"/>
  </r>
  <r>
    <x v="1"/>
    <n v="1180"/>
    <n v="261"/>
    <n v="14.5"/>
    <n v="10"/>
    <n v="1150"/>
    <n v="880"/>
    <n v="4306.5"/>
    <n v="4640"/>
    <n v="-333.5"/>
    <n v="315"/>
    <x v="0"/>
  </r>
  <r>
    <x v="3"/>
    <n v="2000"/>
    <n v="57"/>
    <n v="16"/>
    <n v="10"/>
    <n v="1000"/>
    <n v="800"/>
    <n v="1026"/>
    <n v="2370"/>
    <n v="-1344"/>
    <n v="210"/>
    <x v="0"/>
  </r>
  <r>
    <x v="5"/>
    <n v="1350"/>
    <n v="411"/>
    <n v="15"/>
    <n v="10"/>
    <n v="1250"/>
    <n v="920"/>
    <n v="6987"/>
    <n v="6280"/>
    <n v="707"/>
    <n v="304"/>
    <x v="1"/>
  </r>
  <r>
    <x v="5"/>
    <n v="1350"/>
    <n v="302"/>
    <n v="15"/>
    <n v="10"/>
    <n v="1250"/>
    <n v="920"/>
    <n v="5134"/>
    <n v="5190"/>
    <n v="-56"/>
    <n v="304"/>
    <x v="0"/>
  </r>
  <r>
    <x v="4"/>
    <n v="830"/>
    <n v="289"/>
    <n v="13"/>
    <n v="10"/>
    <n v="1300"/>
    <n v="900"/>
    <n v="4335"/>
    <n v="5090"/>
    <n v="-755"/>
    <n v="435"/>
    <x v="0"/>
  </r>
  <r>
    <x v="4"/>
    <n v="830"/>
    <n v="291"/>
    <n v="13"/>
    <n v="10"/>
    <n v="1300"/>
    <n v="900"/>
    <n v="4365"/>
    <n v="5110"/>
    <n v="-745"/>
    <n v="435"/>
    <x v="0"/>
  </r>
  <r>
    <x v="1"/>
    <n v="1180"/>
    <n v="391"/>
    <n v="14.5"/>
    <n v="10"/>
    <n v="1150"/>
    <n v="880"/>
    <n v="6451.5"/>
    <n v="5940"/>
    <n v="511.5"/>
    <n v="315"/>
    <x v="1"/>
  </r>
  <r>
    <x v="1"/>
    <n v="1180"/>
    <n v="285"/>
    <n v="14.5"/>
    <n v="10"/>
    <n v="1150"/>
    <n v="880"/>
    <n v="4702.5"/>
    <n v="4880"/>
    <n v="-177.5"/>
    <n v="315"/>
    <x v="0"/>
  </r>
  <r>
    <x v="7"/>
    <n v="1090"/>
    <n v="216"/>
    <n v="14"/>
    <n v="10"/>
    <n v="1400"/>
    <n v="1000"/>
    <n v="3456"/>
    <n v="4560"/>
    <n v="-1104"/>
    <n v="400"/>
    <x v="0"/>
  </r>
  <r>
    <x v="5"/>
    <n v="1350"/>
    <n v="265"/>
    <n v="15"/>
    <n v="10"/>
    <n v="1250"/>
    <n v="920"/>
    <n v="4505"/>
    <n v="4820"/>
    <n v="-315"/>
    <n v="304"/>
    <x v="0"/>
  </r>
  <r>
    <x v="0"/>
    <n v="325"/>
    <n v="184"/>
    <n v="12"/>
    <n v="10"/>
    <n v="1100"/>
    <n v="850"/>
    <n v="2576"/>
    <n v="3790"/>
    <n v="-1214"/>
    <n v="490"/>
    <x v="0"/>
  </r>
  <r>
    <x v="6"/>
    <n v="585"/>
    <n v="178"/>
    <n v="13"/>
    <n v="10"/>
    <n v="1200"/>
    <n v="900"/>
    <n v="2670"/>
    <n v="3880"/>
    <n v="-1210"/>
    <n v="420"/>
    <x v="0"/>
  </r>
  <r>
    <x v="7"/>
    <n v="1090"/>
    <n v="471"/>
    <n v="14"/>
    <n v="10"/>
    <n v="1400"/>
    <n v="1000"/>
    <n v="7536"/>
    <n v="7110"/>
    <n v="426"/>
    <n v="400"/>
    <x v="1"/>
  </r>
  <r>
    <x v="4"/>
    <n v="830"/>
    <n v="295"/>
    <n v="13"/>
    <n v="10"/>
    <n v="1300"/>
    <n v="900"/>
    <n v="4425"/>
    <n v="5150"/>
    <n v="-725"/>
    <n v="435"/>
    <x v="0"/>
  </r>
  <r>
    <x v="1"/>
    <n v="1180"/>
    <n v="93"/>
    <n v="14.5"/>
    <n v="10"/>
    <n v="1150"/>
    <n v="880"/>
    <n v="1534.5"/>
    <n v="2960"/>
    <n v="-1425.5"/>
    <n v="315"/>
    <x v="0"/>
  </r>
  <r>
    <x v="4"/>
    <n v="830"/>
    <n v="93"/>
    <n v="13"/>
    <n v="10"/>
    <n v="1300"/>
    <n v="900"/>
    <n v="1395"/>
    <n v="3130"/>
    <n v="-1735"/>
    <n v="435"/>
    <x v="0"/>
  </r>
  <r>
    <x v="7"/>
    <n v="1090"/>
    <n v="424"/>
    <n v="14"/>
    <n v="10"/>
    <n v="1400"/>
    <n v="1000"/>
    <n v="6784"/>
    <n v="6640"/>
    <n v="144"/>
    <n v="400"/>
    <x v="1"/>
  </r>
  <r>
    <x v="4"/>
    <n v="830"/>
    <n v="427"/>
    <n v="13"/>
    <n v="10"/>
    <n v="1300"/>
    <n v="900"/>
    <n v="6405"/>
    <n v="6470"/>
    <n v="-65"/>
    <n v="435"/>
    <x v="0"/>
  </r>
  <r>
    <x v="4"/>
    <n v="830"/>
    <n v="194"/>
    <n v="13"/>
    <n v="10"/>
    <n v="1300"/>
    <n v="900"/>
    <n v="2910"/>
    <n v="4140"/>
    <n v="-1230"/>
    <n v="435"/>
    <x v="0"/>
  </r>
  <r>
    <x v="2"/>
    <n v="830"/>
    <n v="291"/>
    <n v="13.5"/>
    <n v="10"/>
    <n v="1300"/>
    <n v="950"/>
    <n v="4510.5"/>
    <n v="5160"/>
    <n v="-649.5"/>
    <n v="410"/>
    <x v="0"/>
  </r>
  <r>
    <x v="4"/>
    <n v="830"/>
    <n v="457"/>
    <n v="13"/>
    <n v="10"/>
    <n v="1300"/>
    <n v="900"/>
    <n v="6855"/>
    <n v="6770"/>
    <n v="85"/>
    <n v="435"/>
    <x v="1"/>
  </r>
  <r>
    <x v="2"/>
    <n v="830"/>
    <n v="315"/>
    <n v="13.5"/>
    <n v="10"/>
    <n v="1300"/>
    <n v="950"/>
    <n v="4882.5"/>
    <n v="5400"/>
    <n v="-517.5"/>
    <n v="410"/>
    <x v="0"/>
  </r>
  <r>
    <x v="3"/>
    <n v="2000"/>
    <n v="249"/>
    <n v="16"/>
    <n v="10"/>
    <n v="1000"/>
    <n v="800"/>
    <n v="4482"/>
    <n v="4290"/>
    <n v="192"/>
    <n v="210"/>
    <x v="1"/>
  </r>
  <r>
    <x v="1"/>
    <n v="1180"/>
    <n v="297"/>
    <n v="14.5"/>
    <n v="10"/>
    <n v="1150"/>
    <n v="880"/>
    <n v="4900.5"/>
    <n v="5000"/>
    <n v="-99.5"/>
    <n v="315"/>
    <x v="0"/>
  </r>
  <r>
    <x v="4"/>
    <n v="830"/>
    <n v="390"/>
    <n v="13"/>
    <n v="10"/>
    <n v="1300"/>
    <n v="900"/>
    <n v="5850"/>
    <n v="6100"/>
    <n v="-250"/>
    <n v="435"/>
    <x v="0"/>
  </r>
  <r>
    <x v="6"/>
    <n v="585"/>
    <n v="431"/>
    <n v="13"/>
    <n v="10"/>
    <n v="1200"/>
    <n v="900"/>
    <n v="6465"/>
    <n v="6410"/>
    <n v="55"/>
    <n v="420"/>
    <x v="1"/>
  </r>
  <r>
    <x v="0"/>
    <n v="325"/>
    <n v="338"/>
    <n v="12"/>
    <n v="10"/>
    <n v="1100"/>
    <n v="850"/>
    <n v="4732"/>
    <n v="5330"/>
    <n v="-598"/>
    <n v="490"/>
    <x v="0"/>
  </r>
  <r>
    <x v="2"/>
    <n v="830"/>
    <n v="67"/>
    <n v="13.5"/>
    <n v="10"/>
    <n v="1300"/>
    <n v="950"/>
    <n v="1038.5"/>
    <n v="2920"/>
    <n v="-1881.5"/>
    <n v="410"/>
    <x v="0"/>
  </r>
  <r>
    <x v="3"/>
    <n v="2000"/>
    <n v="269"/>
    <n v="16"/>
    <n v="10"/>
    <n v="1000"/>
    <n v="800"/>
    <n v="4842"/>
    <n v="4490"/>
    <n v="352"/>
    <n v="210"/>
    <x v="1"/>
  </r>
  <r>
    <x v="6"/>
    <n v="585"/>
    <n v="293"/>
    <n v="13"/>
    <n v="10"/>
    <n v="1200"/>
    <n v="900"/>
    <n v="4395"/>
    <n v="5030"/>
    <n v="-635"/>
    <n v="420"/>
    <x v="0"/>
  </r>
  <r>
    <x v="3"/>
    <n v="2000"/>
    <n v="353"/>
    <n v="16"/>
    <n v="10"/>
    <n v="1000"/>
    <n v="800"/>
    <n v="6354"/>
    <n v="5330"/>
    <n v="1024"/>
    <n v="210"/>
    <x v="1"/>
  </r>
  <r>
    <x v="7"/>
    <n v="1090"/>
    <n v="332"/>
    <n v="14"/>
    <n v="10"/>
    <n v="1400"/>
    <n v="1000"/>
    <n v="5312"/>
    <n v="5720"/>
    <n v="-408"/>
    <n v="400"/>
    <x v="0"/>
  </r>
  <r>
    <x v="7"/>
    <n v="1090"/>
    <n v="159"/>
    <n v="14"/>
    <n v="10"/>
    <n v="1400"/>
    <n v="1000"/>
    <n v="2544"/>
    <n v="3990"/>
    <n v="-1446"/>
    <n v="400"/>
    <x v="0"/>
  </r>
  <r>
    <x v="6"/>
    <n v="585"/>
    <n v="229"/>
    <n v="13"/>
    <n v="10"/>
    <n v="1200"/>
    <n v="900"/>
    <n v="3435"/>
    <n v="4390"/>
    <n v="-955"/>
    <n v="420"/>
    <x v="0"/>
  </r>
  <r>
    <x v="7"/>
    <n v="1090"/>
    <n v="81"/>
    <n v="14"/>
    <n v="10"/>
    <n v="1400"/>
    <n v="1000"/>
    <n v="1296"/>
    <n v="3210"/>
    <n v="-1914"/>
    <n v="400"/>
    <x v="0"/>
  </r>
  <r>
    <x v="7"/>
    <n v="1090"/>
    <n v="331"/>
    <n v="14"/>
    <n v="10"/>
    <n v="1400"/>
    <n v="1000"/>
    <n v="5296"/>
    <n v="5710"/>
    <n v="-414"/>
    <n v="400"/>
    <x v="0"/>
  </r>
  <r>
    <x v="6"/>
    <n v="585"/>
    <n v="380"/>
    <n v="13"/>
    <n v="10"/>
    <n v="1200"/>
    <n v="900"/>
    <n v="5700"/>
    <n v="5900"/>
    <n v="-200"/>
    <n v="420"/>
    <x v="0"/>
  </r>
  <r>
    <x v="0"/>
    <n v="325"/>
    <n v="275"/>
    <n v="12"/>
    <n v="10"/>
    <n v="1100"/>
    <n v="850"/>
    <n v="3850"/>
    <n v="4700"/>
    <n v="-850"/>
    <n v="490"/>
    <x v="0"/>
  </r>
  <r>
    <x v="6"/>
    <n v="585"/>
    <n v="229"/>
    <n v="13"/>
    <n v="10"/>
    <n v="1200"/>
    <n v="900"/>
    <n v="3435"/>
    <n v="4390"/>
    <n v="-955"/>
    <n v="420"/>
    <x v="0"/>
  </r>
  <r>
    <x v="3"/>
    <n v="2000"/>
    <n v="431"/>
    <n v="16"/>
    <n v="10"/>
    <n v="1000"/>
    <n v="800"/>
    <n v="7758"/>
    <n v="6110"/>
    <n v="1648"/>
    <n v="210"/>
    <x v="1"/>
  </r>
  <r>
    <x v="0"/>
    <n v="325"/>
    <n v="336"/>
    <n v="12"/>
    <n v="10"/>
    <n v="1100"/>
    <n v="850"/>
    <n v="4704"/>
    <n v="5310"/>
    <n v="-606"/>
    <n v="490"/>
    <x v="0"/>
  </r>
  <r>
    <x v="3"/>
    <n v="2000"/>
    <n v="281"/>
    <n v="16"/>
    <n v="10"/>
    <n v="1000"/>
    <n v="800"/>
    <n v="5058"/>
    <n v="4610"/>
    <n v="448"/>
    <n v="210"/>
    <x v="1"/>
  </r>
  <r>
    <x v="6"/>
    <n v="585"/>
    <n v="262"/>
    <n v="13"/>
    <n v="10"/>
    <n v="1200"/>
    <n v="900"/>
    <n v="3930"/>
    <n v="4720"/>
    <n v="-790"/>
    <n v="420"/>
    <x v="0"/>
  </r>
  <r>
    <x v="7"/>
    <n v="1090"/>
    <n v="67"/>
    <n v="14"/>
    <n v="10"/>
    <n v="1400"/>
    <n v="1000"/>
    <n v="1072"/>
    <n v="3070"/>
    <n v="-1998"/>
    <n v="400"/>
    <x v="0"/>
  </r>
  <r>
    <x v="0"/>
    <n v="325"/>
    <n v="466"/>
    <n v="12"/>
    <n v="10"/>
    <n v="1100"/>
    <n v="850"/>
    <n v="6524"/>
    <n v="6610"/>
    <n v="-86"/>
    <n v="490"/>
    <x v="0"/>
  </r>
  <r>
    <x v="1"/>
    <n v="1180"/>
    <n v="275"/>
    <n v="14.5"/>
    <n v="10"/>
    <n v="1150"/>
    <n v="880"/>
    <n v="4537.5"/>
    <n v="4780"/>
    <n v="-242.5"/>
    <n v="315"/>
    <x v="0"/>
  </r>
  <r>
    <x v="5"/>
    <n v="1350"/>
    <n v="340"/>
    <n v="15"/>
    <n v="10"/>
    <n v="1250"/>
    <n v="920"/>
    <n v="5780"/>
    <n v="5570"/>
    <n v="210"/>
    <n v="304"/>
    <x v="1"/>
  </r>
  <r>
    <x v="2"/>
    <n v="830"/>
    <n v="419"/>
    <n v="13.5"/>
    <n v="10"/>
    <n v="1300"/>
    <n v="950"/>
    <n v="6494.5"/>
    <n v="6440"/>
    <n v="54.5"/>
    <n v="410"/>
    <x v="1"/>
  </r>
  <r>
    <x v="1"/>
    <n v="1180"/>
    <n v="295"/>
    <n v="14.5"/>
    <n v="10"/>
    <n v="1150"/>
    <n v="880"/>
    <n v="4867.5"/>
    <n v="4980"/>
    <n v="-112.5"/>
    <n v="315"/>
    <x v="0"/>
  </r>
  <r>
    <x v="7"/>
    <n v="1090"/>
    <n v="159"/>
    <n v="14"/>
    <n v="10"/>
    <n v="1400"/>
    <n v="1000"/>
    <n v="2544"/>
    <n v="3990"/>
    <n v="-1446"/>
    <n v="400"/>
    <x v="0"/>
  </r>
  <r>
    <x v="4"/>
    <n v="830"/>
    <n v="137"/>
    <n v="13"/>
    <n v="10"/>
    <n v="1300"/>
    <n v="900"/>
    <n v="2055"/>
    <n v="3570"/>
    <n v="-1515"/>
    <n v="435"/>
    <x v="0"/>
  </r>
  <r>
    <x v="3"/>
    <n v="2000"/>
    <n v="430"/>
    <n v="16"/>
    <n v="10"/>
    <n v="1000"/>
    <n v="800"/>
    <n v="7740"/>
    <n v="6100"/>
    <n v="1640"/>
    <n v="210"/>
    <x v="1"/>
  </r>
  <r>
    <x v="4"/>
    <n v="830"/>
    <n v="221"/>
    <n v="13"/>
    <n v="10"/>
    <n v="1300"/>
    <n v="900"/>
    <n v="3315"/>
    <n v="4410"/>
    <n v="-1095"/>
    <n v="435"/>
    <x v="0"/>
  </r>
  <r>
    <x v="1"/>
    <n v="1180"/>
    <n v="443"/>
    <n v="14.5"/>
    <n v="10"/>
    <n v="1150"/>
    <n v="880"/>
    <n v="7309.5"/>
    <n v="6460"/>
    <n v="849.5"/>
    <n v="315"/>
    <x v="1"/>
  </r>
  <r>
    <x v="0"/>
    <n v="325"/>
    <n v="485"/>
    <n v="12"/>
    <n v="10"/>
    <n v="1100"/>
    <n v="850"/>
    <n v="6790"/>
    <n v="6800"/>
    <n v="-10"/>
    <n v="490"/>
    <x v="0"/>
  </r>
  <r>
    <x v="6"/>
    <n v="585"/>
    <n v="188"/>
    <n v="13"/>
    <n v="10"/>
    <n v="1200"/>
    <n v="900"/>
    <n v="2820"/>
    <n v="3980"/>
    <n v="-1160"/>
    <n v="420"/>
    <x v="0"/>
  </r>
  <r>
    <x v="7"/>
    <n v="1090"/>
    <n v="235"/>
    <n v="14"/>
    <n v="10"/>
    <n v="1400"/>
    <n v="1000"/>
    <n v="3760"/>
    <n v="4750"/>
    <n v="-990"/>
    <n v="400"/>
    <x v="0"/>
  </r>
  <r>
    <x v="7"/>
    <n v="1090"/>
    <n v="213"/>
    <n v="14"/>
    <n v="10"/>
    <n v="1400"/>
    <n v="1000"/>
    <n v="3408"/>
    <n v="4530"/>
    <n v="-1122"/>
    <n v="400"/>
    <x v="0"/>
  </r>
  <r>
    <x v="6"/>
    <n v="585"/>
    <n v="480"/>
    <n v="13"/>
    <n v="10"/>
    <n v="1200"/>
    <n v="900"/>
    <n v="7200"/>
    <n v="6900"/>
    <n v="300"/>
    <n v="420"/>
    <x v="1"/>
  </r>
  <r>
    <x v="1"/>
    <n v="1180"/>
    <n v="345"/>
    <n v="14.5"/>
    <n v="10"/>
    <n v="1150"/>
    <n v="880"/>
    <n v="5692.5"/>
    <n v="5480"/>
    <n v="212.5"/>
    <n v="315"/>
    <x v="1"/>
  </r>
  <r>
    <x v="6"/>
    <n v="585"/>
    <n v="373"/>
    <n v="13"/>
    <n v="10"/>
    <n v="1200"/>
    <n v="900"/>
    <n v="5595"/>
    <n v="5830"/>
    <n v="-235"/>
    <n v="420"/>
    <x v="0"/>
  </r>
  <r>
    <x v="7"/>
    <n v="1090"/>
    <n v="452"/>
    <n v="14"/>
    <n v="10"/>
    <n v="1400"/>
    <n v="1000"/>
    <n v="7232"/>
    <n v="6920"/>
    <n v="312"/>
    <n v="400"/>
    <x v="1"/>
  </r>
  <r>
    <x v="7"/>
    <n v="1090"/>
    <n v="278"/>
    <n v="14"/>
    <n v="10"/>
    <n v="1400"/>
    <n v="1000"/>
    <n v="4448"/>
    <n v="5180"/>
    <n v="-732"/>
    <n v="400"/>
    <x v="0"/>
  </r>
  <r>
    <x v="4"/>
    <n v="830"/>
    <n v="324"/>
    <n v="13"/>
    <n v="10"/>
    <n v="1300"/>
    <n v="900"/>
    <n v="4860"/>
    <n v="5440"/>
    <n v="-580"/>
    <n v="435"/>
    <x v="0"/>
  </r>
  <r>
    <x v="7"/>
    <n v="1090"/>
    <n v="328"/>
    <n v="14"/>
    <n v="10"/>
    <n v="1400"/>
    <n v="1000"/>
    <n v="5248"/>
    <n v="5680"/>
    <n v="-432"/>
    <n v="400"/>
    <x v="0"/>
  </r>
  <r>
    <x v="2"/>
    <n v="830"/>
    <n v="359"/>
    <n v="13.5"/>
    <n v="10"/>
    <n v="1300"/>
    <n v="950"/>
    <n v="5564.5"/>
    <n v="5840"/>
    <n v="-275.5"/>
    <n v="410"/>
    <x v="0"/>
  </r>
  <r>
    <x v="3"/>
    <n v="2000"/>
    <n v="370"/>
    <n v="16"/>
    <n v="10"/>
    <n v="1000"/>
    <n v="800"/>
    <n v="6660"/>
    <n v="5500"/>
    <n v="1160"/>
    <n v="210"/>
    <x v="1"/>
  </r>
  <r>
    <x v="5"/>
    <n v="1350"/>
    <n v="329"/>
    <n v="15"/>
    <n v="10"/>
    <n v="1250"/>
    <n v="920"/>
    <n v="5593"/>
    <n v="5460"/>
    <n v="133"/>
    <n v="304"/>
    <x v="1"/>
  </r>
  <r>
    <x v="7"/>
    <n v="1090"/>
    <n v="358"/>
    <n v="14"/>
    <n v="10"/>
    <n v="1400"/>
    <n v="1000"/>
    <n v="5728"/>
    <n v="5980"/>
    <n v="-252"/>
    <n v="400"/>
    <x v="0"/>
  </r>
  <r>
    <x v="6"/>
    <n v="585"/>
    <n v="441"/>
    <n v="13"/>
    <n v="10"/>
    <n v="1200"/>
    <n v="900"/>
    <n v="6615"/>
    <n v="6510"/>
    <n v="105"/>
    <n v="420"/>
    <x v="1"/>
  </r>
  <r>
    <x v="7"/>
    <n v="1090"/>
    <n v="106"/>
    <n v="14"/>
    <n v="10"/>
    <n v="1400"/>
    <n v="1000"/>
    <n v="1696"/>
    <n v="3460"/>
    <n v="-1764"/>
    <n v="400"/>
    <x v="0"/>
  </r>
  <r>
    <x v="3"/>
    <n v="2000"/>
    <n v="54"/>
    <n v="16"/>
    <n v="10"/>
    <n v="1000"/>
    <n v="800"/>
    <n v="972"/>
    <n v="2340"/>
    <n v="-1368"/>
    <n v="210"/>
    <x v="0"/>
  </r>
  <r>
    <x v="7"/>
    <n v="1090"/>
    <n v="463"/>
    <n v="14"/>
    <n v="10"/>
    <n v="1400"/>
    <n v="1000"/>
    <n v="7408"/>
    <n v="7030"/>
    <n v="378"/>
    <n v="400"/>
    <x v="1"/>
  </r>
  <r>
    <x v="4"/>
    <n v="830"/>
    <n v="62"/>
    <n v="13"/>
    <n v="10"/>
    <n v="1300"/>
    <n v="900"/>
    <n v="930"/>
    <n v="2820"/>
    <n v="-1890"/>
    <n v="435"/>
    <x v="0"/>
  </r>
  <r>
    <x v="2"/>
    <n v="830"/>
    <n v="334"/>
    <n v="13.5"/>
    <n v="10"/>
    <n v="1300"/>
    <n v="950"/>
    <n v="5177"/>
    <n v="5590"/>
    <n v="-413"/>
    <n v="410"/>
    <x v="0"/>
  </r>
  <r>
    <x v="2"/>
    <n v="830"/>
    <n v="139"/>
    <n v="13.5"/>
    <n v="10"/>
    <n v="1300"/>
    <n v="950"/>
    <n v="2154.5"/>
    <n v="3640"/>
    <n v="-1485.5"/>
    <n v="410"/>
    <x v="0"/>
  </r>
  <r>
    <x v="3"/>
    <n v="2000"/>
    <n v="428"/>
    <n v="16"/>
    <n v="10"/>
    <n v="1000"/>
    <n v="800"/>
    <n v="7704"/>
    <n v="6080"/>
    <n v="1624"/>
    <n v="210"/>
    <x v="1"/>
  </r>
  <r>
    <x v="7"/>
    <n v="1090"/>
    <n v="299"/>
    <n v="14"/>
    <n v="10"/>
    <n v="1400"/>
    <n v="1000"/>
    <n v="4784"/>
    <n v="5390"/>
    <n v="-606"/>
    <n v="400"/>
    <x v="0"/>
  </r>
  <r>
    <x v="0"/>
    <n v="325"/>
    <n v="125"/>
    <n v="12"/>
    <n v="10"/>
    <n v="1100"/>
    <n v="850"/>
    <n v="1750"/>
    <n v="3200"/>
    <n v="-1450"/>
    <n v="490"/>
    <x v="0"/>
  </r>
  <r>
    <x v="7"/>
    <n v="1090"/>
    <n v="157"/>
    <n v="14"/>
    <n v="10"/>
    <n v="1400"/>
    <n v="1000"/>
    <n v="2512"/>
    <n v="3970"/>
    <n v="-1458"/>
    <n v="400"/>
    <x v="0"/>
  </r>
  <r>
    <x v="5"/>
    <n v="1350"/>
    <n v="131"/>
    <n v="15"/>
    <n v="10"/>
    <n v="1250"/>
    <n v="920"/>
    <n v="2227"/>
    <n v="3480"/>
    <n v="-1253"/>
    <n v="304"/>
    <x v="0"/>
  </r>
  <r>
    <x v="1"/>
    <n v="1180"/>
    <n v="307"/>
    <n v="14.5"/>
    <n v="10"/>
    <n v="1150"/>
    <n v="880"/>
    <n v="5065.5"/>
    <n v="5100"/>
    <n v="-34.5"/>
    <n v="315"/>
    <x v="0"/>
  </r>
  <r>
    <x v="0"/>
    <n v="325"/>
    <n v="440"/>
    <n v="12"/>
    <n v="10"/>
    <n v="1100"/>
    <n v="850"/>
    <n v="6160"/>
    <n v="6350"/>
    <n v="-190"/>
    <n v="490"/>
    <x v="0"/>
  </r>
  <r>
    <x v="7"/>
    <n v="1090"/>
    <n v="137"/>
    <n v="14"/>
    <n v="10"/>
    <n v="1400"/>
    <n v="1000"/>
    <n v="2192"/>
    <n v="3770"/>
    <n v="-1578"/>
    <n v="400"/>
    <x v="0"/>
  </r>
  <r>
    <x v="5"/>
    <n v="1350"/>
    <n v="65"/>
    <n v="15"/>
    <n v="10"/>
    <n v="1250"/>
    <n v="920"/>
    <n v="1105"/>
    <n v="2820"/>
    <n v="-1715"/>
    <n v="304"/>
    <x v="0"/>
  </r>
  <r>
    <x v="0"/>
    <n v="325"/>
    <n v="473"/>
    <n v="12"/>
    <n v="10"/>
    <n v="1100"/>
    <n v="850"/>
    <n v="6622"/>
    <n v="6680"/>
    <n v="-58"/>
    <n v="490"/>
    <x v="0"/>
  </r>
  <r>
    <x v="4"/>
    <n v="830"/>
    <n v="237"/>
    <n v="13"/>
    <n v="10"/>
    <n v="1300"/>
    <n v="900"/>
    <n v="3555"/>
    <n v="4570"/>
    <n v="-1015"/>
    <n v="435"/>
    <x v="0"/>
  </r>
  <r>
    <x v="6"/>
    <n v="585"/>
    <n v="81"/>
    <n v="13"/>
    <n v="10"/>
    <n v="1200"/>
    <n v="900"/>
    <n v="1215"/>
    <n v="2910"/>
    <n v="-1695"/>
    <n v="420"/>
    <x v="0"/>
  </r>
  <r>
    <x v="0"/>
    <n v="325"/>
    <n v="446"/>
    <n v="12"/>
    <n v="10"/>
    <n v="1100"/>
    <n v="850"/>
    <n v="6244"/>
    <n v="6410"/>
    <n v="-166"/>
    <n v="490"/>
    <x v="0"/>
  </r>
  <r>
    <x v="1"/>
    <n v="1180"/>
    <n v="379"/>
    <n v="14.5"/>
    <n v="10"/>
    <n v="1150"/>
    <n v="880"/>
    <n v="6253.5"/>
    <n v="5820"/>
    <n v="433.5"/>
    <n v="315"/>
    <x v="1"/>
  </r>
  <r>
    <x v="5"/>
    <n v="1350"/>
    <n v="382"/>
    <n v="15"/>
    <n v="10"/>
    <n v="1250"/>
    <n v="920"/>
    <n v="6494"/>
    <n v="5990"/>
    <n v="504"/>
    <n v="304"/>
    <x v="1"/>
  </r>
  <r>
    <x v="6"/>
    <n v="585"/>
    <n v="230"/>
    <n v="13"/>
    <n v="10"/>
    <n v="1200"/>
    <n v="900"/>
    <n v="3450"/>
    <n v="4400"/>
    <n v="-950"/>
    <n v="420"/>
    <x v="0"/>
  </r>
  <r>
    <x v="4"/>
    <n v="830"/>
    <n v="227"/>
    <n v="13"/>
    <n v="10"/>
    <n v="1300"/>
    <n v="900"/>
    <n v="3405"/>
    <n v="4470"/>
    <n v="-1065"/>
    <n v="435"/>
    <x v="0"/>
  </r>
  <r>
    <x v="0"/>
    <n v="325"/>
    <n v="411"/>
    <n v="12"/>
    <n v="10"/>
    <n v="1100"/>
    <n v="850"/>
    <n v="5754"/>
    <n v="6060"/>
    <n v="-306"/>
    <n v="490"/>
    <x v="0"/>
  </r>
  <r>
    <x v="3"/>
    <n v="2000"/>
    <n v="176"/>
    <n v="16"/>
    <n v="10"/>
    <n v="1000"/>
    <n v="800"/>
    <n v="3168"/>
    <n v="3560"/>
    <n v="-392"/>
    <n v="210"/>
    <x v="0"/>
  </r>
  <r>
    <x v="0"/>
    <n v="325"/>
    <n v="89"/>
    <n v="12"/>
    <n v="10"/>
    <n v="1100"/>
    <n v="850"/>
    <n v="1246"/>
    <n v="2840"/>
    <n v="-1594"/>
    <n v="490"/>
    <x v="0"/>
  </r>
  <r>
    <x v="5"/>
    <n v="1350"/>
    <n v="465"/>
    <n v="15"/>
    <n v="10"/>
    <n v="1250"/>
    <n v="920"/>
    <n v="7905"/>
    <n v="6820"/>
    <n v="1085"/>
    <n v="304"/>
    <x v="1"/>
  </r>
  <r>
    <x v="2"/>
    <n v="830"/>
    <n v="304"/>
    <n v="13.5"/>
    <n v="10"/>
    <n v="1300"/>
    <n v="950"/>
    <n v="4712"/>
    <n v="5290"/>
    <n v="-578"/>
    <n v="410"/>
    <x v="0"/>
  </r>
  <r>
    <x v="0"/>
    <n v="325"/>
    <n v="289"/>
    <n v="12"/>
    <n v="10"/>
    <n v="1100"/>
    <n v="850"/>
    <n v="4046"/>
    <n v="4840"/>
    <n v="-794"/>
    <n v="490"/>
    <x v="0"/>
  </r>
  <r>
    <x v="5"/>
    <n v="1350"/>
    <n v="390"/>
    <n v="15"/>
    <n v="10"/>
    <n v="1250"/>
    <n v="920"/>
    <n v="6630"/>
    <n v="6070"/>
    <n v="560"/>
    <n v="304"/>
    <x v="1"/>
  </r>
  <r>
    <x v="4"/>
    <n v="830"/>
    <n v="114"/>
    <n v="13"/>
    <n v="10"/>
    <n v="1300"/>
    <n v="900"/>
    <n v="1710"/>
    <n v="3340"/>
    <n v="-1630"/>
    <n v="435"/>
    <x v="0"/>
  </r>
  <r>
    <x v="5"/>
    <n v="1350"/>
    <n v="60"/>
    <n v="15"/>
    <n v="10"/>
    <n v="1250"/>
    <n v="920"/>
    <n v="1020"/>
    <n v="2770"/>
    <n v="-1750"/>
    <n v="304"/>
    <x v="0"/>
  </r>
  <r>
    <x v="5"/>
    <n v="1350"/>
    <n v="75"/>
    <n v="15"/>
    <n v="10"/>
    <n v="1250"/>
    <n v="920"/>
    <n v="1275"/>
    <n v="2920"/>
    <n v="-1645"/>
    <n v="304"/>
    <x v="0"/>
  </r>
  <r>
    <x v="1"/>
    <n v="1180"/>
    <n v="470"/>
    <n v="14.5"/>
    <n v="10"/>
    <n v="1150"/>
    <n v="880"/>
    <n v="7755"/>
    <n v="6730"/>
    <n v="1025"/>
    <n v="315"/>
    <x v="1"/>
  </r>
  <r>
    <x v="0"/>
    <n v="325"/>
    <n v="270"/>
    <n v="12"/>
    <n v="10"/>
    <n v="1100"/>
    <n v="850"/>
    <n v="3780"/>
    <n v="4650"/>
    <n v="-870"/>
    <n v="490"/>
    <x v="0"/>
  </r>
  <r>
    <x v="1"/>
    <n v="1180"/>
    <n v="286"/>
    <n v="14.5"/>
    <n v="10"/>
    <n v="1150"/>
    <n v="880"/>
    <n v="4719"/>
    <n v="4890"/>
    <n v="-171"/>
    <n v="315"/>
    <x v="0"/>
  </r>
  <r>
    <x v="1"/>
    <n v="1180"/>
    <n v="268"/>
    <n v="14.5"/>
    <n v="10"/>
    <n v="1150"/>
    <n v="880"/>
    <n v="4422"/>
    <n v="4710"/>
    <n v="-288"/>
    <n v="315"/>
    <x v="0"/>
  </r>
  <r>
    <x v="0"/>
    <n v="325"/>
    <n v="473"/>
    <n v="12"/>
    <n v="10"/>
    <n v="1100"/>
    <n v="850"/>
    <n v="6622"/>
    <n v="6680"/>
    <n v="-58"/>
    <n v="490"/>
    <x v="0"/>
  </r>
  <r>
    <x v="1"/>
    <n v="1180"/>
    <n v="200"/>
    <n v="14.5"/>
    <n v="10"/>
    <n v="1150"/>
    <n v="880"/>
    <n v="3300"/>
    <n v="4030"/>
    <n v="-730"/>
    <n v="315"/>
    <x v="0"/>
  </r>
  <r>
    <x v="2"/>
    <n v="830"/>
    <n v="193"/>
    <n v="13.5"/>
    <n v="10"/>
    <n v="1300"/>
    <n v="950"/>
    <n v="2991.5"/>
    <n v="4180"/>
    <n v="-1188.5"/>
    <n v="410"/>
    <x v="0"/>
  </r>
  <r>
    <x v="4"/>
    <n v="830"/>
    <n v="238"/>
    <n v="13"/>
    <n v="10"/>
    <n v="1300"/>
    <n v="900"/>
    <n v="3570"/>
    <n v="4580"/>
    <n v="-1010"/>
    <n v="435"/>
    <x v="0"/>
  </r>
  <r>
    <x v="0"/>
    <n v="325"/>
    <n v="117"/>
    <n v="12"/>
    <n v="10"/>
    <n v="1100"/>
    <n v="850"/>
    <n v="1638"/>
    <n v="3120"/>
    <n v="-1482"/>
    <n v="490"/>
    <x v="0"/>
  </r>
  <r>
    <x v="3"/>
    <n v="2000"/>
    <n v="385"/>
    <n v="16"/>
    <n v="10"/>
    <n v="1000"/>
    <n v="800"/>
    <n v="6930"/>
    <n v="5650"/>
    <n v="1280"/>
    <n v="210"/>
    <x v="1"/>
  </r>
  <r>
    <x v="0"/>
    <n v="325"/>
    <n v="358"/>
    <n v="12"/>
    <n v="10"/>
    <n v="1100"/>
    <n v="850"/>
    <n v="5012"/>
    <n v="5530"/>
    <n v="-518"/>
    <n v="490"/>
    <x v="0"/>
  </r>
  <r>
    <x v="7"/>
    <n v="1090"/>
    <n v="458"/>
    <n v="14"/>
    <n v="10"/>
    <n v="1400"/>
    <n v="1000"/>
    <n v="7328"/>
    <n v="6980"/>
    <n v="348"/>
    <n v="400"/>
    <x v="1"/>
  </r>
  <r>
    <x v="5"/>
    <n v="1350"/>
    <n v="445"/>
    <n v="15"/>
    <n v="10"/>
    <n v="1250"/>
    <n v="920"/>
    <n v="7565"/>
    <n v="6620"/>
    <n v="945"/>
    <n v="304"/>
    <x v="1"/>
  </r>
  <r>
    <x v="7"/>
    <n v="1090"/>
    <n v="406"/>
    <n v="14"/>
    <n v="10"/>
    <n v="1400"/>
    <n v="1000"/>
    <n v="6496"/>
    <n v="6460"/>
    <n v="36"/>
    <n v="400"/>
    <x v="1"/>
  </r>
  <r>
    <x v="3"/>
    <n v="2000"/>
    <n v="402"/>
    <n v="16"/>
    <n v="10"/>
    <n v="1000"/>
    <n v="800"/>
    <n v="7236"/>
    <n v="5820"/>
    <n v="1416"/>
    <n v="210"/>
    <x v="1"/>
  </r>
  <r>
    <x v="5"/>
    <n v="1350"/>
    <n v="58"/>
    <n v="15"/>
    <n v="10"/>
    <n v="1250"/>
    <n v="920"/>
    <n v="986"/>
    <n v="2750"/>
    <n v="-1764"/>
    <n v="304"/>
    <x v="0"/>
  </r>
  <r>
    <x v="5"/>
    <n v="1350"/>
    <n v="374"/>
    <n v="15"/>
    <n v="10"/>
    <n v="1250"/>
    <n v="920"/>
    <n v="6358"/>
    <n v="5910"/>
    <n v="448"/>
    <n v="304"/>
    <x v="1"/>
  </r>
  <r>
    <x v="4"/>
    <n v="830"/>
    <n v="293"/>
    <n v="13"/>
    <n v="10"/>
    <n v="1300"/>
    <n v="900"/>
    <n v="4395"/>
    <n v="5130"/>
    <n v="-735"/>
    <n v="435"/>
    <x v="0"/>
  </r>
  <r>
    <x v="4"/>
    <n v="830"/>
    <n v="333"/>
    <n v="13"/>
    <n v="10"/>
    <n v="1300"/>
    <n v="900"/>
    <n v="4995"/>
    <n v="5530"/>
    <n v="-535"/>
    <n v="435"/>
    <x v="0"/>
  </r>
  <r>
    <x v="3"/>
    <n v="2000"/>
    <n v="148"/>
    <n v="16"/>
    <n v="10"/>
    <n v="1000"/>
    <n v="800"/>
    <n v="2664"/>
    <n v="3280"/>
    <n v="-616"/>
    <n v="210"/>
    <x v="0"/>
  </r>
  <r>
    <x v="1"/>
    <n v="1180"/>
    <n v="415"/>
    <n v="14.5"/>
    <n v="10"/>
    <n v="1150"/>
    <n v="880"/>
    <n v="6847.5"/>
    <n v="6180"/>
    <n v="667.5"/>
    <n v="315"/>
    <x v="1"/>
  </r>
  <r>
    <x v="7"/>
    <n v="1090"/>
    <n v="382"/>
    <n v="14"/>
    <n v="10"/>
    <n v="1400"/>
    <n v="1000"/>
    <n v="6112"/>
    <n v="6220"/>
    <n v="-108"/>
    <n v="400"/>
    <x v="0"/>
  </r>
  <r>
    <x v="0"/>
    <n v="325"/>
    <n v="155"/>
    <n v="12"/>
    <n v="10"/>
    <n v="1100"/>
    <n v="850"/>
    <n v="2170"/>
    <n v="3500"/>
    <n v="-1330"/>
    <n v="490"/>
    <x v="0"/>
  </r>
  <r>
    <x v="1"/>
    <n v="1180"/>
    <n v="417"/>
    <n v="14.5"/>
    <n v="10"/>
    <n v="1150"/>
    <n v="880"/>
    <n v="6880.5"/>
    <n v="6200"/>
    <n v="680.5"/>
    <n v="315"/>
    <x v="1"/>
  </r>
  <r>
    <x v="7"/>
    <n v="1090"/>
    <n v="127"/>
    <n v="14"/>
    <n v="10"/>
    <n v="1400"/>
    <n v="1000"/>
    <n v="2032"/>
    <n v="3670"/>
    <n v="-1638"/>
    <n v="400"/>
    <x v="0"/>
  </r>
  <r>
    <x v="2"/>
    <n v="830"/>
    <n v="91"/>
    <n v="13.5"/>
    <n v="10"/>
    <n v="1300"/>
    <n v="950"/>
    <n v="1410.5"/>
    <n v="3160"/>
    <n v="-1749.5"/>
    <n v="410"/>
    <x v="0"/>
  </r>
  <r>
    <x v="4"/>
    <n v="830"/>
    <n v="373"/>
    <n v="13"/>
    <n v="10"/>
    <n v="1300"/>
    <n v="900"/>
    <n v="5595"/>
    <n v="5930"/>
    <n v="-335"/>
    <n v="435"/>
    <x v="0"/>
  </r>
  <r>
    <x v="1"/>
    <n v="1180"/>
    <n v="82"/>
    <n v="14.5"/>
    <n v="10"/>
    <n v="1150"/>
    <n v="880"/>
    <n v="1353"/>
    <n v="2850"/>
    <n v="-1497"/>
    <n v="315"/>
    <x v="0"/>
  </r>
  <r>
    <x v="0"/>
    <n v="325"/>
    <n v="105"/>
    <n v="12"/>
    <n v="10"/>
    <n v="1100"/>
    <n v="850"/>
    <n v="1470"/>
    <n v="3000"/>
    <n v="-1530"/>
    <n v="490"/>
    <x v="0"/>
  </r>
  <r>
    <x v="6"/>
    <n v="585"/>
    <n v="249"/>
    <n v="13"/>
    <n v="10"/>
    <n v="1200"/>
    <n v="900"/>
    <n v="3735"/>
    <n v="4590"/>
    <n v="-855"/>
    <n v="420"/>
    <x v="0"/>
  </r>
  <r>
    <x v="1"/>
    <n v="1180"/>
    <n v="305"/>
    <n v="14.5"/>
    <n v="10"/>
    <n v="1150"/>
    <n v="880"/>
    <n v="5032.5"/>
    <n v="5080"/>
    <n v="-47.5"/>
    <n v="315"/>
    <x v="0"/>
  </r>
  <r>
    <x v="2"/>
    <n v="830"/>
    <n v="123"/>
    <n v="13.5"/>
    <n v="10"/>
    <n v="1300"/>
    <n v="950"/>
    <n v="1906.5"/>
    <n v="3480"/>
    <n v="-1573.5"/>
    <n v="410"/>
    <x v="0"/>
  </r>
  <r>
    <x v="2"/>
    <n v="830"/>
    <n v="426"/>
    <n v="13.5"/>
    <n v="10"/>
    <n v="1300"/>
    <n v="950"/>
    <n v="6603"/>
    <n v="6510"/>
    <n v="93"/>
    <n v="410"/>
    <x v="1"/>
  </r>
  <r>
    <x v="0"/>
    <n v="325"/>
    <n v="215"/>
    <n v="12"/>
    <n v="10"/>
    <n v="1100"/>
    <n v="850"/>
    <n v="3010"/>
    <n v="4100"/>
    <n v="-1090"/>
    <n v="490"/>
    <x v="0"/>
  </r>
  <r>
    <x v="0"/>
    <n v="325"/>
    <n v="310"/>
    <n v="12"/>
    <n v="10"/>
    <n v="1100"/>
    <n v="850"/>
    <n v="4340"/>
    <n v="5050"/>
    <n v="-710"/>
    <n v="490"/>
    <x v="0"/>
  </r>
  <r>
    <x v="1"/>
    <n v="1180"/>
    <n v="132"/>
    <n v="14.5"/>
    <n v="10"/>
    <n v="1150"/>
    <n v="880"/>
    <n v="2178"/>
    <n v="3350"/>
    <n v="-1172"/>
    <n v="315"/>
    <x v="0"/>
  </r>
  <r>
    <x v="4"/>
    <n v="830"/>
    <n v="356"/>
    <n v="13"/>
    <n v="10"/>
    <n v="1300"/>
    <n v="900"/>
    <n v="5340"/>
    <n v="5760"/>
    <n v="-420"/>
    <n v="435"/>
    <x v="0"/>
  </r>
  <r>
    <x v="7"/>
    <n v="1090"/>
    <n v="445"/>
    <n v="14"/>
    <n v="10"/>
    <n v="1400"/>
    <n v="1000"/>
    <n v="7120"/>
    <n v="6850"/>
    <n v="270"/>
    <n v="400"/>
    <x v="1"/>
  </r>
  <r>
    <x v="4"/>
    <n v="830"/>
    <n v="53"/>
    <n v="13"/>
    <n v="10"/>
    <n v="1300"/>
    <n v="900"/>
    <n v="795"/>
    <n v="2730"/>
    <n v="-1935"/>
    <n v="435"/>
    <x v="0"/>
  </r>
  <r>
    <x v="0"/>
    <n v="325"/>
    <n v="451"/>
    <n v="12"/>
    <n v="10"/>
    <n v="1100"/>
    <n v="850"/>
    <n v="6314"/>
    <n v="6460"/>
    <n v="-146"/>
    <n v="490"/>
    <x v="0"/>
  </r>
  <r>
    <x v="3"/>
    <n v="2000"/>
    <n v="341"/>
    <n v="16"/>
    <n v="10"/>
    <n v="1000"/>
    <n v="800"/>
    <n v="6138"/>
    <n v="5210"/>
    <n v="928"/>
    <n v="210"/>
    <x v="1"/>
  </r>
  <r>
    <x v="6"/>
    <n v="585"/>
    <n v="264"/>
    <n v="13"/>
    <n v="10"/>
    <n v="1200"/>
    <n v="900"/>
    <n v="3960"/>
    <n v="4740"/>
    <n v="-780"/>
    <n v="420"/>
    <x v="0"/>
  </r>
  <r>
    <x v="5"/>
    <n v="1350"/>
    <n v="147"/>
    <n v="15"/>
    <n v="10"/>
    <n v="1250"/>
    <n v="920"/>
    <n v="2499"/>
    <n v="3640"/>
    <n v="-1141"/>
    <n v="304"/>
    <x v="0"/>
  </r>
  <r>
    <x v="5"/>
    <n v="1350"/>
    <n v="150"/>
    <n v="15"/>
    <n v="10"/>
    <n v="1250"/>
    <n v="920"/>
    <n v="2550"/>
    <n v="3670"/>
    <n v="-1120"/>
    <n v="304"/>
    <x v="0"/>
  </r>
  <r>
    <x v="2"/>
    <n v="830"/>
    <n v="58"/>
    <n v="13.5"/>
    <n v="10"/>
    <n v="1300"/>
    <n v="950"/>
    <n v="899"/>
    <n v="2830"/>
    <n v="-1931"/>
    <n v="410"/>
    <x v="0"/>
  </r>
  <r>
    <x v="1"/>
    <n v="1180"/>
    <n v="358"/>
    <n v="14.5"/>
    <n v="10"/>
    <n v="1150"/>
    <n v="880"/>
    <n v="5907"/>
    <n v="5610"/>
    <n v="297"/>
    <n v="315"/>
    <x v="1"/>
  </r>
  <r>
    <x v="7"/>
    <n v="1090"/>
    <n v="476"/>
    <n v="14"/>
    <n v="10"/>
    <n v="1400"/>
    <n v="1000"/>
    <n v="7616"/>
    <n v="7160"/>
    <n v="456"/>
    <n v="400"/>
    <x v="1"/>
  </r>
  <r>
    <x v="2"/>
    <n v="830"/>
    <n v="112"/>
    <n v="13.5"/>
    <n v="10"/>
    <n v="1300"/>
    <n v="950"/>
    <n v="1736"/>
    <n v="3370"/>
    <n v="-1634"/>
    <n v="410"/>
    <x v="0"/>
  </r>
  <r>
    <x v="6"/>
    <n v="585"/>
    <n v="275"/>
    <n v="13"/>
    <n v="10"/>
    <n v="1200"/>
    <n v="900"/>
    <n v="4125"/>
    <n v="4850"/>
    <n v="-725"/>
    <n v="420"/>
    <x v="0"/>
  </r>
  <r>
    <x v="6"/>
    <n v="585"/>
    <n v="309"/>
    <n v="13"/>
    <n v="10"/>
    <n v="1200"/>
    <n v="900"/>
    <n v="4635"/>
    <n v="5190"/>
    <n v="-555"/>
    <n v="420"/>
    <x v="0"/>
  </r>
  <r>
    <x v="1"/>
    <n v="1180"/>
    <n v="474"/>
    <n v="14.5"/>
    <n v="10"/>
    <n v="1150"/>
    <n v="880"/>
    <n v="7821"/>
    <n v="6770"/>
    <n v="1051"/>
    <n v="315"/>
    <x v="1"/>
  </r>
  <r>
    <x v="0"/>
    <n v="325"/>
    <n v="478"/>
    <n v="12"/>
    <n v="10"/>
    <n v="1100"/>
    <n v="850"/>
    <n v="6692"/>
    <n v="6730"/>
    <n v="-38"/>
    <n v="490"/>
    <x v="0"/>
  </r>
  <r>
    <x v="7"/>
    <n v="1090"/>
    <n v="256"/>
    <n v="14"/>
    <n v="10"/>
    <n v="1400"/>
    <n v="1000"/>
    <n v="4096"/>
    <n v="4960"/>
    <n v="-864"/>
    <n v="400"/>
    <x v="0"/>
  </r>
  <r>
    <x v="5"/>
    <n v="1350"/>
    <n v="219"/>
    <n v="15"/>
    <n v="10"/>
    <n v="1250"/>
    <n v="920"/>
    <n v="3723"/>
    <n v="4360"/>
    <n v="-637"/>
    <n v="304"/>
    <x v="0"/>
  </r>
  <r>
    <x v="3"/>
    <n v="2000"/>
    <n v="125"/>
    <n v="16"/>
    <n v="10"/>
    <n v="1000"/>
    <n v="800"/>
    <n v="2250"/>
    <n v="3050"/>
    <n v="-800"/>
    <n v="210"/>
    <x v="0"/>
  </r>
  <r>
    <x v="5"/>
    <n v="1350"/>
    <n v="118"/>
    <n v="15"/>
    <n v="10"/>
    <n v="1250"/>
    <n v="920"/>
    <n v="2006"/>
    <n v="3350"/>
    <n v="-1344"/>
    <n v="304"/>
    <x v="0"/>
  </r>
  <r>
    <x v="7"/>
    <n v="1090"/>
    <n v="283"/>
    <n v="14"/>
    <n v="10"/>
    <n v="1400"/>
    <n v="1000"/>
    <n v="4528"/>
    <n v="5230"/>
    <n v="-702"/>
    <n v="400"/>
    <x v="0"/>
  </r>
  <r>
    <x v="6"/>
    <n v="585"/>
    <n v="216"/>
    <n v="13"/>
    <n v="10"/>
    <n v="1200"/>
    <n v="900"/>
    <n v="3240"/>
    <n v="4260"/>
    <n v="-1020"/>
    <n v="420"/>
    <x v="0"/>
  </r>
  <r>
    <x v="3"/>
    <n v="2000"/>
    <n v="267"/>
    <n v="16"/>
    <n v="10"/>
    <n v="1000"/>
    <n v="800"/>
    <n v="4806"/>
    <n v="4470"/>
    <n v="336"/>
    <n v="210"/>
    <x v="1"/>
  </r>
  <r>
    <x v="6"/>
    <n v="585"/>
    <n v="417"/>
    <n v="13"/>
    <n v="10"/>
    <n v="1200"/>
    <n v="900"/>
    <n v="6255"/>
    <n v="6270"/>
    <n v="-15"/>
    <n v="420"/>
    <x v="0"/>
  </r>
  <r>
    <x v="2"/>
    <n v="830"/>
    <n v="396"/>
    <n v="13.5"/>
    <n v="10"/>
    <n v="1300"/>
    <n v="950"/>
    <n v="6138"/>
    <n v="6210"/>
    <n v="-72"/>
    <n v="410"/>
    <x v="0"/>
  </r>
  <r>
    <x v="3"/>
    <n v="2000"/>
    <n v="468"/>
    <n v="16"/>
    <n v="10"/>
    <n v="1000"/>
    <n v="800"/>
    <n v="8424"/>
    <n v="6480"/>
    <n v="1944"/>
    <n v="210"/>
    <x v="1"/>
  </r>
  <r>
    <x v="4"/>
    <n v="830"/>
    <n v="219"/>
    <n v="13"/>
    <n v="10"/>
    <n v="1300"/>
    <n v="900"/>
    <n v="3285"/>
    <n v="4390"/>
    <n v="-1105"/>
    <n v="435"/>
    <x v="0"/>
  </r>
  <r>
    <x v="4"/>
    <n v="830"/>
    <n v="472"/>
    <n v="13"/>
    <n v="10"/>
    <n v="1300"/>
    <n v="900"/>
    <n v="7080"/>
    <n v="6920"/>
    <n v="160"/>
    <n v="435"/>
    <x v="1"/>
  </r>
  <r>
    <x v="7"/>
    <n v="1090"/>
    <n v="98"/>
    <n v="14"/>
    <n v="10"/>
    <n v="1400"/>
    <n v="1000"/>
    <n v="1568"/>
    <n v="3380"/>
    <n v="-1812"/>
    <n v="400"/>
    <x v="0"/>
  </r>
  <r>
    <x v="4"/>
    <n v="830"/>
    <n v="343"/>
    <n v="13"/>
    <n v="10"/>
    <n v="1300"/>
    <n v="900"/>
    <n v="5145"/>
    <n v="5630"/>
    <n v="-485"/>
    <n v="435"/>
    <x v="0"/>
  </r>
  <r>
    <x v="0"/>
    <n v="325"/>
    <n v="199"/>
    <n v="12"/>
    <n v="10"/>
    <n v="1100"/>
    <n v="850"/>
    <n v="2786"/>
    <n v="3940"/>
    <n v="-1154"/>
    <n v="490"/>
    <x v="0"/>
  </r>
  <r>
    <x v="5"/>
    <n v="1350"/>
    <n v="482"/>
    <n v="15"/>
    <n v="10"/>
    <n v="1250"/>
    <n v="920"/>
    <n v="8194"/>
    <n v="6990"/>
    <n v="1204"/>
    <n v="304"/>
    <x v="1"/>
  </r>
  <r>
    <x v="2"/>
    <n v="830"/>
    <n v="373"/>
    <n v="13.5"/>
    <n v="10"/>
    <n v="1300"/>
    <n v="950"/>
    <n v="5781.5"/>
    <n v="5980"/>
    <n v="-198.5"/>
    <n v="410"/>
    <x v="0"/>
  </r>
  <r>
    <x v="0"/>
    <n v="325"/>
    <n v="264"/>
    <n v="12"/>
    <n v="10"/>
    <n v="1100"/>
    <n v="850"/>
    <n v="3696"/>
    <n v="4590"/>
    <n v="-894"/>
    <n v="490"/>
    <x v="0"/>
  </r>
  <r>
    <x v="7"/>
    <n v="1090"/>
    <n v="98"/>
    <n v="14"/>
    <n v="10"/>
    <n v="1400"/>
    <n v="1000"/>
    <n v="1568"/>
    <n v="3380"/>
    <n v="-1812"/>
    <n v="400"/>
    <x v="0"/>
  </r>
  <r>
    <x v="3"/>
    <n v="2000"/>
    <n v="281"/>
    <n v="16"/>
    <n v="10"/>
    <n v="1000"/>
    <n v="800"/>
    <n v="5058"/>
    <n v="4610"/>
    <n v="448"/>
    <n v="210"/>
    <x v="1"/>
  </r>
  <r>
    <x v="0"/>
    <n v="325"/>
    <n v="431"/>
    <n v="12"/>
    <n v="10"/>
    <n v="1100"/>
    <n v="850"/>
    <n v="6034"/>
    <n v="6260"/>
    <n v="-226"/>
    <n v="490"/>
    <x v="0"/>
  </r>
  <r>
    <x v="0"/>
    <n v="325"/>
    <n v="288"/>
    <n v="12"/>
    <n v="10"/>
    <n v="1100"/>
    <n v="850"/>
    <n v="4032"/>
    <n v="4830"/>
    <n v="-798"/>
    <n v="490"/>
    <x v="0"/>
  </r>
  <r>
    <x v="0"/>
    <n v="325"/>
    <n v="416"/>
    <n v="12"/>
    <n v="10"/>
    <n v="1100"/>
    <n v="850"/>
    <n v="5824"/>
    <n v="6110"/>
    <n v="-286"/>
    <n v="490"/>
    <x v="0"/>
  </r>
  <r>
    <x v="3"/>
    <n v="2000"/>
    <n v="97"/>
    <n v="16"/>
    <n v="10"/>
    <n v="1000"/>
    <n v="800"/>
    <n v="1746"/>
    <n v="2770"/>
    <n v="-1024"/>
    <n v="210"/>
    <x v="0"/>
  </r>
  <r>
    <x v="2"/>
    <n v="830"/>
    <n v="348"/>
    <n v="13.5"/>
    <n v="10"/>
    <n v="1300"/>
    <n v="950"/>
    <n v="5394"/>
    <n v="5730"/>
    <n v="-336"/>
    <n v="410"/>
    <x v="0"/>
  </r>
  <r>
    <x v="7"/>
    <n v="1090"/>
    <n v="488"/>
    <n v="14"/>
    <n v="10"/>
    <n v="1400"/>
    <n v="1000"/>
    <n v="7808"/>
    <n v="7280"/>
    <n v="528"/>
    <n v="400"/>
    <x v="1"/>
  </r>
  <r>
    <x v="3"/>
    <n v="2000"/>
    <n v="226"/>
    <n v="16"/>
    <n v="10"/>
    <n v="1000"/>
    <n v="800"/>
    <n v="4068"/>
    <n v="4060"/>
    <n v="8"/>
    <n v="210"/>
    <x v="1"/>
  </r>
  <r>
    <x v="5"/>
    <n v="1350"/>
    <n v="129"/>
    <n v="15"/>
    <n v="10"/>
    <n v="1250"/>
    <n v="920"/>
    <n v="2193"/>
    <n v="3460"/>
    <n v="-1267"/>
    <n v="304"/>
    <x v="0"/>
  </r>
  <r>
    <x v="6"/>
    <n v="585"/>
    <n v="416"/>
    <n v="13"/>
    <n v="10"/>
    <n v="1200"/>
    <n v="900"/>
    <n v="6240"/>
    <n v="6260"/>
    <n v="-20"/>
    <n v="420"/>
    <x v="0"/>
  </r>
  <r>
    <x v="1"/>
    <n v="1180"/>
    <n v="448"/>
    <n v="14.5"/>
    <n v="10"/>
    <n v="1150"/>
    <n v="880"/>
    <n v="7392"/>
    <n v="6510"/>
    <n v="882"/>
    <n v="315"/>
    <x v="1"/>
  </r>
  <r>
    <x v="2"/>
    <n v="830"/>
    <n v="497"/>
    <n v="13.5"/>
    <n v="10"/>
    <n v="1300"/>
    <n v="950"/>
    <n v="7703.5"/>
    <n v="7220"/>
    <n v="483.5"/>
    <n v="410"/>
    <x v="1"/>
  </r>
  <r>
    <x v="4"/>
    <n v="830"/>
    <n v="463"/>
    <n v="13"/>
    <n v="10"/>
    <n v="1300"/>
    <n v="900"/>
    <n v="6945"/>
    <n v="6830"/>
    <n v="115"/>
    <n v="435"/>
    <x v="1"/>
  </r>
  <r>
    <x v="5"/>
    <n v="1350"/>
    <n v="244"/>
    <n v="15"/>
    <n v="10"/>
    <n v="1250"/>
    <n v="920"/>
    <n v="4148"/>
    <n v="4610"/>
    <n v="-462"/>
    <n v="304"/>
    <x v="0"/>
  </r>
  <r>
    <x v="4"/>
    <n v="830"/>
    <n v="418"/>
    <n v="13"/>
    <n v="10"/>
    <n v="1300"/>
    <n v="900"/>
    <n v="6270"/>
    <n v="6380"/>
    <n v="-110"/>
    <n v="435"/>
    <x v="0"/>
  </r>
  <r>
    <x v="4"/>
    <n v="830"/>
    <n v="163"/>
    <n v="13"/>
    <n v="10"/>
    <n v="1300"/>
    <n v="900"/>
    <n v="2445"/>
    <n v="3830"/>
    <n v="-1385"/>
    <n v="435"/>
    <x v="0"/>
  </r>
  <r>
    <x v="6"/>
    <n v="585"/>
    <n v="291"/>
    <n v="13"/>
    <n v="10"/>
    <n v="1200"/>
    <n v="900"/>
    <n v="4365"/>
    <n v="5010"/>
    <n v="-645"/>
    <n v="420"/>
    <x v="0"/>
  </r>
  <r>
    <x v="0"/>
    <n v="325"/>
    <n v="173"/>
    <n v="12"/>
    <n v="10"/>
    <n v="1100"/>
    <n v="850"/>
    <n v="2422"/>
    <n v="3680"/>
    <n v="-1258"/>
    <n v="490"/>
    <x v="0"/>
  </r>
  <r>
    <x v="6"/>
    <n v="585"/>
    <n v="125"/>
    <n v="13"/>
    <n v="10"/>
    <n v="1200"/>
    <n v="900"/>
    <n v="1875"/>
    <n v="3350"/>
    <n v="-1475"/>
    <n v="420"/>
    <x v="0"/>
  </r>
  <r>
    <x v="0"/>
    <n v="325"/>
    <n v="361"/>
    <n v="12"/>
    <n v="10"/>
    <n v="1100"/>
    <n v="850"/>
    <n v="5054"/>
    <n v="5560"/>
    <n v="-506"/>
    <n v="490"/>
    <x v="0"/>
  </r>
  <r>
    <x v="5"/>
    <n v="1350"/>
    <n v="400"/>
    <n v="15"/>
    <n v="10"/>
    <n v="1250"/>
    <n v="920"/>
    <n v="6800"/>
    <n v="6170"/>
    <n v="630"/>
    <n v="304"/>
    <x v="1"/>
  </r>
  <r>
    <x v="5"/>
    <n v="1350"/>
    <n v="464"/>
    <n v="15"/>
    <n v="10"/>
    <n v="1250"/>
    <n v="920"/>
    <n v="7888"/>
    <n v="6810"/>
    <n v="1078"/>
    <n v="304"/>
    <x v="1"/>
  </r>
  <r>
    <x v="7"/>
    <n v="1090"/>
    <n v="392"/>
    <n v="14"/>
    <n v="10"/>
    <n v="1400"/>
    <n v="1000"/>
    <n v="6272"/>
    <n v="6320"/>
    <n v="-48"/>
    <n v="400"/>
    <x v="0"/>
  </r>
  <r>
    <x v="4"/>
    <n v="830"/>
    <n v="486"/>
    <n v="13"/>
    <n v="10"/>
    <n v="1300"/>
    <n v="900"/>
    <n v="7290"/>
    <n v="7060"/>
    <n v="230"/>
    <n v="435"/>
    <x v="1"/>
  </r>
  <r>
    <x v="5"/>
    <n v="1350"/>
    <n v="256"/>
    <n v="15"/>
    <n v="10"/>
    <n v="1250"/>
    <n v="920"/>
    <n v="4352"/>
    <n v="4730"/>
    <n v="-378"/>
    <n v="304"/>
    <x v="0"/>
  </r>
  <r>
    <x v="0"/>
    <n v="325"/>
    <n v="205"/>
    <n v="12"/>
    <n v="10"/>
    <n v="1100"/>
    <n v="850"/>
    <n v="2870"/>
    <n v="4000"/>
    <n v="-1130"/>
    <n v="490"/>
    <x v="0"/>
  </r>
  <r>
    <x v="3"/>
    <n v="2000"/>
    <n v="214"/>
    <n v="16"/>
    <n v="10"/>
    <n v="1000"/>
    <n v="800"/>
    <n v="3852"/>
    <n v="3940"/>
    <n v="-88"/>
    <n v="210"/>
    <x v="1"/>
  </r>
  <r>
    <x v="1"/>
    <n v="1180"/>
    <n v="194"/>
    <n v="14.5"/>
    <n v="10"/>
    <n v="1150"/>
    <n v="880"/>
    <n v="3201"/>
    <n v="3970"/>
    <n v="-769"/>
    <n v="315"/>
    <x v="0"/>
  </r>
  <r>
    <x v="7"/>
    <n v="1090"/>
    <n v="86"/>
    <n v="14"/>
    <n v="10"/>
    <n v="1400"/>
    <n v="1000"/>
    <n v="1376"/>
    <n v="3260"/>
    <n v="-1884"/>
    <n v="400"/>
    <x v="0"/>
  </r>
  <r>
    <x v="1"/>
    <n v="1180"/>
    <n v="452"/>
    <n v="14.5"/>
    <n v="10"/>
    <n v="1150"/>
    <n v="880"/>
    <n v="7458"/>
    <n v="6550"/>
    <n v="908"/>
    <n v="315"/>
    <x v="1"/>
  </r>
  <r>
    <x v="4"/>
    <n v="830"/>
    <n v="94"/>
    <n v="13"/>
    <n v="10"/>
    <n v="1300"/>
    <n v="900"/>
    <n v="1410"/>
    <n v="3140"/>
    <n v="-1730"/>
    <n v="435"/>
    <x v="0"/>
  </r>
  <r>
    <x v="7"/>
    <n v="1090"/>
    <n v="255"/>
    <n v="14"/>
    <n v="10"/>
    <n v="1400"/>
    <n v="1000"/>
    <n v="4080"/>
    <n v="4950"/>
    <n v="-870"/>
    <n v="400"/>
    <x v="0"/>
  </r>
  <r>
    <x v="4"/>
    <n v="830"/>
    <n v="469"/>
    <n v="13"/>
    <n v="10"/>
    <n v="1300"/>
    <n v="900"/>
    <n v="7035"/>
    <n v="6890"/>
    <n v="145"/>
    <n v="435"/>
    <x v="1"/>
  </r>
  <r>
    <x v="5"/>
    <n v="1350"/>
    <n v="357"/>
    <n v="15"/>
    <n v="10"/>
    <n v="1250"/>
    <n v="920"/>
    <n v="6069"/>
    <n v="5740"/>
    <n v="329"/>
    <n v="304"/>
    <x v="1"/>
  </r>
  <r>
    <x v="2"/>
    <n v="830"/>
    <n v="414"/>
    <n v="13.5"/>
    <n v="10"/>
    <n v="1300"/>
    <n v="950"/>
    <n v="6417"/>
    <n v="6390"/>
    <n v="27"/>
    <n v="410"/>
    <x v="1"/>
  </r>
  <r>
    <x v="5"/>
    <n v="1350"/>
    <n v="56"/>
    <n v="15"/>
    <n v="10"/>
    <n v="1250"/>
    <n v="920"/>
    <n v="952"/>
    <n v="2730"/>
    <n v="-1778"/>
    <n v="304"/>
    <x v="0"/>
  </r>
  <r>
    <x v="6"/>
    <n v="585"/>
    <n v="477"/>
    <n v="13"/>
    <n v="10"/>
    <n v="1200"/>
    <n v="900"/>
    <n v="7155"/>
    <n v="6870"/>
    <n v="285"/>
    <n v="420"/>
    <x v="1"/>
  </r>
  <r>
    <x v="1"/>
    <n v="1180"/>
    <n v="117"/>
    <n v="14.5"/>
    <n v="10"/>
    <n v="1150"/>
    <n v="880"/>
    <n v="1930.5"/>
    <n v="3200"/>
    <n v="-1269.5"/>
    <n v="315"/>
    <x v="0"/>
  </r>
  <r>
    <x v="2"/>
    <n v="830"/>
    <n v="83"/>
    <n v="13.5"/>
    <n v="10"/>
    <n v="1300"/>
    <n v="950"/>
    <n v="1286.5"/>
    <n v="3080"/>
    <n v="-1793.5"/>
    <n v="410"/>
    <x v="0"/>
  </r>
  <r>
    <x v="7"/>
    <n v="1090"/>
    <n v="374"/>
    <n v="14"/>
    <n v="10"/>
    <n v="1400"/>
    <n v="1000"/>
    <n v="5984"/>
    <n v="6140"/>
    <n v="-156"/>
    <n v="400"/>
    <x v="0"/>
  </r>
  <r>
    <x v="0"/>
    <n v="325"/>
    <n v="315"/>
    <n v="12"/>
    <n v="10"/>
    <n v="1100"/>
    <n v="850"/>
    <n v="4410"/>
    <n v="5100"/>
    <n v="-690"/>
    <n v="490"/>
    <x v="0"/>
  </r>
  <r>
    <x v="3"/>
    <n v="2000"/>
    <n v="91"/>
    <n v="16"/>
    <n v="10"/>
    <n v="1000"/>
    <n v="800"/>
    <n v="1638"/>
    <n v="2710"/>
    <n v="-1072"/>
    <n v="210"/>
    <x v="0"/>
  </r>
  <r>
    <x v="6"/>
    <n v="585"/>
    <n v="280"/>
    <n v="13"/>
    <n v="10"/>
    <n v="1200"/>
    <n v="900"/>
    <n v="4200"/>
    <n v="4900"/>
    <n v="-700"/>
    <n v="420"/>
    <x v="0"/>
  </r>
  <r>
    <x v="1"/>
    <n v="1180"/>
    <n v="427"/>
    <n v="14.5"/>
    <n v="10"/>
    <n v="1150"/>
    <n v="880"/>
    <n v="7045.5"/>
    <n v="6300"/>
    <n v="745.5"/>
    <n v="315"/>
    <x v="1"/>
  </r>
  <r>
    <x v="7"/>
    <n v="1090"/>
    <n v="59"/>
    <n v="14"/>
    <n v="10"/>
    <n v="1400"/>
    <n v="1000"/>
    <n v="944"/>
    <n v="2990"/>
    <n v="-2046"/>
    <n v="400"/>
    <x v="0"/>
  </r>
  <r>
    <x v="4"/>
    <n v="830"/>
    <n v="493"/>
    <n v="13"/>
    <n v="10"/>
    <n v="1300"/>
    <n v="900"/>
    <n v="7395"/>
    <n v="7130"/>
    <n v="265"/>
    <n v="435"/>
    <x v="1"/>
  </r>
  <r>
    <x v="3"/>
    <n v="2000"/>
    <n v="228"/>
    <n v="16"/>
    <n v="10"/>
    <n v="1000"/>
    <n v="800"/>
    <n v="4104"/>
    <n v="4080"/>
    <n v="24"/>
    <n v="210"/>
    <x v="1"/>
  </r>
  <r>
    <x v="1"/>
    <n v="1180"/>
    <n v="441"/>
    <n v="14.5"/>
    <n v="10"/>
    <n v="1150"/>
    <n v="880"/>
    <n v="7276.5"/>
    <n v="6440"/>
    <n v="836.5"/>
    <n v="315"/>
    <x v="1"/>
  </r>
  <r>
    <x v="6"/>
    <n v="585"/>
    <n v="141"/>
    <n v="13"/>
    <n v="10"/>
    <n v="1200"/>
    <n v="900"/>
    <n v="2115"/>
    <n v="3510"/>
    <n v="-1395"/>
    <n v="420"/>
    <x v="0"/>
  </r>
  <r>
    <x v="6"/>
    <n v="585"/>
    <n v="280"/>
    <n v="13"/>
    <n v="10"/>
    <n v="1200"/>
    <n v="900"/>
    <n v="4200"/>
    <n v="4900"/>
    <n v="-700"/>
    <n v="420"/>
    <x v="0"/>
  </r>
  <r>
    <x v="4"/>
    <n v="830"/>
    <n v="134"/>
    <n v="13"/>
    <n v="10"/>
    <n v="1300"/>
    <n v="900"/>
    <n v="2010"/>
    <n v="3540"/>
    <n v="-1530"/>
    <n v="435"/>
    <x v="0"/>
  </r>
  <r>
    <x v="4"/>
    <n v="830"/>
    <n v="262"/>
    <n v="13"/>
    <n v="10"/>
    <n v="1300"/>
    <n v="900"/>
    <n v="3930"/>
    <n v="4820"/>
    <n v="-890"/>
    <n v="435"/>
    <x v="0"/>
  </r>
  <r>
    <x v="6"/>
    <n v="585"/>
    <n v="314"/>
    <n v="13"/>
    <n v="10"/>
    <n v="1200"/>
    <n v="900"/>
    <n v="4710"/>
    <n v="5240"/>
    <n v="-530"/>
    <n v="420"/>
    <x v="0"/>
  </r>
  <r>
    <x v="6"/>
    <n v="585"/>
    <n v="118"/>
    <n v="13"/>
    <n v="10"/>
    <n v="1200"/>
    <n v="900"/>
    <n v="1770"/>
    <n v="3280"/>
    <n v="-1510"/>
    <n v="420"/>
    <x v="0"/>
  </r>
  <r>
    <x v="7"/>
    <n v="1090"/>
    <n v="234"/>
    <n v="14"/>
    <n v="10"/>
    <n v="1400"/>
    <n v="1000"/>
    <n v="3744"/>
    <n v="4740"/>
    <n v="-996"/>
    <n v="400"/>
    <x v="0"/>
  </r>
  <r>
    <x v="4"/>
    <n v="830"/>
    <n v="357"/>
    <n v="13"/>
    <n v="10"/>
    <n v="1300"/>
    <n v="900"/>
    <n v="5355"/>
    <n v="5770"/>
    <n v="-415"/>
    <n v="435"/>
    <x v="0"/>
  </r>
  <r>
    <x v="1"/>
    <n v="1180"/>
    <n v="345"/>
    <n v="14.5"/>
    <n v="10"/>
    <n v="1150"/>
    <n v="880"/>
    <n v="5692.5"/>
    <n v="5480"/>
    <n v="212.5"/>
    <n v="315"/>
    <x v="1"/>
  </r>
  <r>
    <x v="4"/>
    <n v="830"/>
    <n v="220"/>
    <n v="13"/>
    <n v="10"/>
    <n v="1300"/>
    <n v="900"/>
    <n v="3300"/>
    <n v="4400"/>
    <n v="-1100"/>
    <n v="435"/>
    <x v="0"/>
  </r>
  <r>
    <x v="0"/>
    <n v="325"/>
    <n v="196"/>
    <n v="12"/>
    <n v="10"/>
    <n v="1100"/>
    <n v="850"/>
    <n v="2744"/>
    <n v="3910"/>
    <n v="-1166"/>
    <n v="490"/>
    <x v="0"/>
  </r>
  <r>
    <x v="5"/>
    <n v="1350"/>
    <n v="355"/>
    <n v="15"/>
    <n v="10"/>
    <n v="1250"/>
    <n v="920"/>
    <n v="6035"/>
    <n v="5720"/>
    <n v="315"/>
    <n v="304"/>
    <x v="1"/>
  </r>
  <r>
    <x v="6"/>
    <n v="585"/>
    <n v="190"/>
    <n v="13"/>
    <n v="10"/>
    <n v="1200"/>
    <n v="900"/>
    <n v="2850"/>
    <n v="4000"/>
    <n v="-1150"/>
    <n v="420"/>
    <x v="0"/>
  </r>
  <r>
    <x v="4"/>
    <n v="830"/>
    <n v="146"/>
    <n v="13"/>
    <n v="10"/>
    <n v="1300"/>
    <n v="900"/>
    <n v="2190"/>
    <n v="3660"/>
    <n v="-1470"/>
    <n v="435"/>
    <x v="0"/>
  </r>
  <r>
    <x v="4"/>
    <n v="830"/>
    <n v="270"/>
    <n v="13"/>
    <n v="10"/>
    <n v="1300"/>
    <n v="900"/>
    <n v="4050"/>
    <n v="4900"/>
    <n v="-850"/>
    <n v="435"/>
    <x v="0"/>
  </r>
  <r>
    <x v="2"/>
    <n v="830"/>
    <n v="482"/>
    <n v="13.5"/>
    <n v="10"/>
    <n v="1300"/>
    <n v="950"/>
    <n v="7471"/>
    <n v="7070"/>
    <n v="401"/>
    <n v="410"/>
    <x v="1"/>
  </r>
  <r>
    <x v="5"/>
    <n v="1350"/>
    <n v="427"/>
    <n v="15"/>
    <n v="10"/>
    <n v="1250"/>
    <n v="920"/>
    <n v="7259"/>
    <n v="6440"/>
    <n v="819"/>
    <n v="304"/>
    <x v="1"/>
  </r>
  <r>
    <x v="5"/>
    <n v="1350"/>
    <n v="315"/>
    <n v="15"/>
    <n v="10"/>
    <n v="1250"/>
    <n v="920"/>
    <n v="5355"/>
    <n v="5320"/>
    <n v="35"/>
    <n v="304"/>
    <x v="1"/>
  </r>
  <r>
    <x v="0"/>
    <n v="325"/>
    <n v="311"/>
    <n v="12"/>
    <n v="10"/>
    <n v="1100"/>
    <n v="850"/>
    <n v="4354"/>
    <n v="5060"/>
    <n v="-706"/>
    <n v="490"/>
    <x v="0"/>
  </r>
  <r>
    <x v="6"/>
    <n v="585"/>
    <n v="434"/>
    <n v="13"/>
    <n v="10"/>
    <n v="1200"/>
    <n v="900"/>
    <n v="6510"/>
    <n v="6440"/>
    <n v="70"/>
    <n v="420"/>
    <x v="1"/>
  </r>
  <r>
    <x v="0"/>
    <n v="325"/>
    <n v="491"/>
    <n v="12"/>
    <n v="10"/>
    <n v="1100"/>
    <n v="850"/>
    <n v="6874"/>
    <n v="6860"/>
    <n v="14"/>
    <n v="490"/>
    <x v="1"/>
  </r>
  <r>
    <x v="2"/>
    <n v="830"/>
    <n v="70"/>
    <n v="13.5"/>
    <n v="10"/>
    <n v="1300"/>
    <n v="950"/>
    <n v="1085"/>
    <n v="2950"/>
    <n v="-1865"/>
    <n v="410"/>
    <x v="0"/>
  </r>
  <r>
    <x v="5"/>
    <n v="1350"/>
    <n v="176"/>
    <n v="15"/>
    <n v="10"/>
    <n v="1250"/>
    <n v="920"/>
    <n v="2992"/>
    <n v="3930"/>
    <n v="-938"/>
    <n v="304"/>
    <x v="0"/>
  </r>
  <r>
    <x v="3"/>
    <n v="2000"/>
    <n v="361"/>
    <n v="16"/>
    <n v="10"/>
    <n v="1000"/>
    <n v="800"/>
    <n v="6498"/>
    <n v="5410"/>
    <n v="1088"/>
    <n v="210"/>
    <x v="1"/>
  </r>
  <r>
    <x v="4"/>
    <n v="830"/>
    <n v="421"/>
    <n v="13"/>
    <n v="10"/>
    <n v="1300"/>
    <n v="900"/>
    <n v="6315"/>
    <n v="6410"/>
    <n v="-95"/>
    <n v="435"/>
    <x v="0"/>
  </r>
  <r>
    <x v="5"/>
    <n v="1350"/>
    <n v="231"/>
    <n v="15"/>
    <n v="10"/>
    <n v="1250"/>
    <n v="920"/>
    <n v="3927"/>
    <n v="4480"/>
    <n v="-553"/>
    <n v="304"/>
    <x v="0"/>
  </r>
  <r>
    <x v="6"/>
    <n v="585"/>
    <n v="205"/>
    <n v="13"/>
    <n v="10"/>
    <n v="1200"/>
    <n v="900"/>
    <n v="3075"/>
    <n v="4150"/>
    <n v="-1075"/>
    <n v="420"/>
    <x v="0"/>
  </r>
  <r>
    <x v="1"/>
    <n v="1180"/>
    <n v="169"/>
    <n v="14.5"/>
    <n v="10"/>
    <n v="1150"/>
    <n v="880"/>
    <n v="2788.5"/>
    <n v="3720"/>
    <n v="-931.5"/>
    <n v="315"/>
    <x v="0"/>
  </r>
  <r>
    <x v="1"/>
    <n v="1180"/>
    <n v="67"/>
    <n v="14.5"/>
    <n v="10"/>
    <n v="1150"/>
    <n v="880"/>
    <n v="1105.5"/>
    <n v="2700"/>
    <n v="-1594.5"/>
    <n v="315"/>
    <x v="0"/>
  </r>
  <r>
    <x v="0"/>
    <n v="325"/>
    <n v="247"/>
    <n v="12"/>
    <n v="10"/>
    <n v="1100"/>
    <n v="850"/>
    <n v="3458"/>
    <n v="4420"/>
    <n v="-962"/>
    <n v="490"/>
    <x v="0"/>
  </r>
  <r>
    <x v="6"/>
    <n v="585"/>
    <n v="142"/>
    <n v="13"/>
    <n v="10"/>
    <n v="1200"/>
    <n v="900"/>
    <n v="2130"/>
    <n v="3520"/>
    <n v="-1390"/>
    <n v="420"/>
    <x v="0"/>
  </r>
  <r>
    <x v="2"/>
    <n v="830"/>
    <n v="433"/>
    <n v="13.5"/>
    <n v="10"/>
    <n v="1300"/>
    <n v="950"/>
    <n v="6711.5"/>
    <n v="6580"/>
    <n v="131.5"/>
    <n v="410"/>
    <x v="1"/>
  </r>
  <r>
    <x v="6"/>
    <n v="585"/>
    <n v="242"/>
    <n v="13"/>
    <n v="10"/>
    <n v="1200"/>
    <n v="900"/>
    <n v="3630"/>
    <n v="4520"/>
    <n v="-890"/>
    <n v="420"/>
    <x v="0"/>
  </r>
  <r>
    <x v="1"/>
    <n v="1180"/>
    <n v="436"/>
    <n v="14.5"/>
    <n v="10"/>
    <n v="1150"/>
    <n v="880"/>
    <n v="7194"/>
    <n v="6390"/>
    <n v="804"/>
    <n v="315"/>
    <x v="1"/>
  </r>
  <r>
    <x v="7"/>
    <n v="1090"/>
    <n v="326"/>
    <n v="14"/>
    <n v="10"/>
    <n v="1400"/>
    <n v="1000"/>
    <n v="5216"/>
    <n v="5660"/>
    <n v="-444"/>
    <n v="400"/>
    <x v="0"/>
  </r>
  <r>
    <x v="2"/>
    <n v="830"/>
    <n v="282"/>
    <n v="13.5"/>
    <n v="10"/>
    <n v="1300"/>
    <n v="950"/>
    <n v="4371"/>
    <n v="5070"/>
    <n v="-699"/>
    <n v="410"/>
    <x v="0"/>
  </r>
  <r>
    <x v="3"/>
    <n v="2000"/>
    <n v="372"/>
    <n v="16"/>
    <n v="10"/>
    <n v="1000"/>
    <n v="800"/>
    <n v="6696"/>
    <n v="5520"/>
    <n v="1176"/>
    <n v="210"/>
    <x v="1"/>
  </r>
  <r>
    <x v="6"/>
    <n v="585"/>
    <n v="176"/>
    <n v="13"/>
    <n v="10"/>
    <n v="1200"/>
    <n v="900"/>
    <n v="2640"/>
    <n v="3860"/>
    <n v="-1220"/>
    <n v="420"/>
    <x v="0"/>
  </r>
  <r>
    <x v="1"/>
    <n v="1180"/>
    <n v="104"/>
    <n v="14.5"/>
    <n v="10"/>
    <n v="1150"/>
    <n v="880"/>
    <n v="1716"/>
    <n v="3070"/>
    <n v="-1354"/>
    <n v="315"/>
    <x v="0"/>
  </r>
  <r>
    <x v="5"/>
    <n v="1350"/>
    <n v="485"/>
    <n v="15"/>
    <n v="10"/>
    <n v="1250"/>
    <n v="920"/>
    <n v="8245"/>
    <n v="7020"/>
    <n v="1225"/>
    <n v="304"/>
    <x v="1"/>
  </r>
  <r>
    <x v="5"/>
    <n v="1350"/>
    <n v="158"/>
    <n v="15"/>
    <n v="10"/>
    <n v="1250"/>
    <n v="920"/>
    <n v="2686"/>
    <n v="3750"/>
    <n v="-1064"/>
    <n v="304"/>
    <x v="0"/>
  </r>
  <r>
    <x v="7"/>
    <n v="1090"/>
    <n v="233"/>
    <n v="14"/>
    <n v="10"/>
    <n v="1400"/>
    <n v="1000"/>
    <n v="3728"/>
    <n v="4730"/>
    <n v="-1002"/>
    <n v="400"/>
    <x v="0"/>
  </r>
  <r>
    <x v="0"/>
    <n v="325"/>
    <n v="417"/>
    <n v="12"/>
    <n v="10"/>
    <n v="1100"/>
    <n v="850"/>
    <n v="5838"/>
    <n v="6120"/>
    <n v="-282"/>
    <n v="490"/>
    <x v="0"/>
  </r>
  <r>
    <x v="0"/>
    <n v="325"/>
    <n v="247"/>
    <n v="12"/>
    <n v="10"/>
    <n v="1100"/>
    <n v="850"/>
    <n v="3458"/>
    <n v="4420"/>
    <n v="-962"/>
    <n v="490"/>
    <x v="0"/>
  </r>
  <r>
    <x v="2"/>
    <n v="830"/>
    <n v="422"/>
    <n v="13.5"/>
    <n v="10"/>
    <n v="1300"/>
    <n v="950"/>
    <n v="6541"/>
    <n v="6470"/>
    <n v="71"/>
    <n v="410"/>
    <x v="1"/>
  </r>
  <r>
    <x v="1"/>
    <n v="1180"/>
    <n v="136"/>
    <n v="14.5"/>
    <n v="10"/>
    <n v="1150"/>
    <n v="880"/>
    <n v="2244"/>
    <n v="3390"/>
    <n v="-1146"/>
    <n v="315"/>
    <x v="0"/>
  </r>
  <r>
    <x v="6"/>
    <n v="585"/>
    <n v="386"/>
    <n v="13"/>
    <n v="10"/>
    <n v="1200"/>
    <n v="900"/>
    <n v="5790"/>
    <n v="5960"/>
    <n v="-170"/>
    <n v="420"/>
    <x v="0"/>
  </r>
  <r>
    <x v="1"/>
    <n v="1180"/>
    <n v="371"/>
    <n v="14.5"/>
    <n v="10"/>
    <n v="1150"/>
    <n v="880"/>
    <n v="6121.5"/>
    <n v="5740"/>
    <n v="381.5"/>
    <n v="315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x v="0"/>
    <n v="325"/>
    <n v="485"/>
    <n v="12"/>
    <n v="10"/>
    <n v="1100"/>
    <n v="850"/>
    <n v="6790"/>
    <n v="6800"/>
    <n v="-10"/>
    <n v="490"/>
    <x v="0"/>
    <x v="0"/>
  </r>
  <r>
    <x v="1"/>
    <n v="1180"/>
    <n v="320"/>
    <n v="14.5"/>
    <n v="10"/>
    <n v="1150"/>
    <n v="880"/>
    <n v="5280"/>
    <n v="5230"/>
    <n v="50"/>
    <n v="315"/>
    <x v="1"/>
    <x v="0"/>
  </r>
  <r>
    <x v="2"/>
    <n v="830"/>
    <n v="121"/>
    <n v="13.5"/>
    <n v="10"/>
    <n v="1300"/>
    <n v="950"/>
    <n v="1875.5"/>
    <n v="3460"/>
    <n v="-1584.5"/>
    <n v="410"/>
    <x v="0"/>
    <x v="0"/>
  </r>
  <r>
    <x v="1"/>
    <n v="1180"/>
    <n v="70"/>
    <n v="14.5"/>
    <n v="10"/>
    <n v="1150"/>
    <n v="880"/>
    <n v="1155"/>
    <n v="2730"/>
    <n v="-1575"/>
    <n v="315"/>
    <x v="0"/>
    <x v="0"/>
  </r>
  <r>
    <x v="0"/>
    <n v="325"/>
    <n v="171"/>
    <n v="12"/>
    <n v="10"/>
    <n v="1100"/>
    <n v="850"/>
    <n v="2394"/>
    <n v="3660"/>
    <n v="-1266"/>
    <n v="490"/>
    <x v="0"/>
    <x v="1"/>
  </r>
  <r>
    <x v="2"/>
    <n v="830"/>
    <n v="264"/>
    <n v="13.5"/>
    <n v="10"/>
    <n v="1300"/>
    <n v="950"/>
    <n v="4092"/>
    <n v="4890"/>
    <n v="-798"/>
    <n v="410"/>
    <x v="0"/>
    <x v="0"/>
  </r>
  <r>
    <x v="2"/>
    <n v="830"/>
    <n v="137"/>
    <n v="13.5"/>
    <n v="10"/>
    <n v="1300"/>
    <n v="950"/>
    <n v="2123.5"/>
    <n v="3620"/>
    <n v="-1496.5"/>
    <n v="410"/>
    <x v="0"/>
    <x v="1"/>
  </r>
  <r>
    <x v="1"/>
    <n v="1180"/>
    <n v="149"/>
    <n v="14.5"/>
    <n v="10"/>
    <n v="1150"/>
    <n v="880"/>
    <n v="2458.5"/>
    <n v="3520"/>
    <n v="-1061.5"/>
    <n v="315"/>
    <x v="0"/>
    <x v="0"/>
  </r>
  <r>
    <x v="3"/>
    <n v="2000"/>
    <n v="201"/>
    <n v="16"/>
    <n v="10"/>
    <n v="1000"/>
    <n v="800"/>
    <n v="3618"/>
    <n v="3810"/>
    <n v="-192"/>
    <n v="210"/>
    <x v="0"/>
    <x v="1"/>
  </r>
  <r>
    <x v="2"/>
    <n v="830"/>
    <n v="199"/>
    <n v="13.5"/>
    <n v="10"/>
    <n v="1300"/>
    <n v="950"/>
    <n v="3084.5"/>
    <n v="4240"/>
    <n v="-1155.5"/>
    <n v="410"/>
    <x v="0"/>
    <x v="0"/>
  </r>
  <r>
    <x v="1"/>
    <n v="1180"/>
    <n v="307"/>
    <n v="14.5"/>
    <n v="10"/>
    <n v="1150"/>
    <n v="880"/>
    <n v="5065.5"/>
    <n v="5100"/>
    <n v="-34.5"/>
    <n v="315"/>
    <x v="0"/>
    <x v="0"/>
  </r>
  <r>
    <x v="3"/>
    <n v="2000"/>
    <n v="463"/>
    <n v="16"/>
    <n v="10"/>
    <n v="1000"/>
    <n v="800"/>
    <n v="8334"/>
    <n v="6430"/>
    <n v="1904"/>
    <n v="210"/>
    <x v="1"/>
    <x v="0"/>
  </r>
  <r>
    <x v="4"/>
    <n v="830"/>
    <n v="435"/>
    <n v="13"/>
    <n v="10"/>
    <n v="1300"/>
    <n v="900"/>
    <n v="6525"/>
    <n v="6550"/>
    <n v="-25"/>
    <n v="435"/>
    <x v="0"/>
    <x v="1"/>
  </r>
  <r>
    <x v="3"/>
    <n v="2000"/>
    <n v="493"/>
    <n v="16"/>
    <n v="10"/>
    <n v="1000"/>
    <n v="800"/>
    <n v="8874"/>
    <n v="6730"/>
    <n v="2144"/>
    <n v="210"/>
    <x v="1"/>
    <x v="1"/>
  </r>
  <r>
    <x v="1"/>
    <n v="1180"/>
    <n v="210"/>
    <n v="14.5"/>
    <n v="10"/>
    <n v="1150"/>
    <n v="880"/>
    <n v="3465"/>
    <n v="4130"/>
    <n v="-665"/>
    <n v="315"/>
    <x v="0"/>
    <x v="0"/>
  </r>
  <r>
    <x v="5"/>
    <n v="1350"/>
    <n v="363"/>
    <n v="15"/>
    <n v="10"/>
    <n v="1250"/>
    <n v="920"/>
    <n v="6171"/>
    <n v="5800"/>
    <n v="371"/>
    <n v="304"/>
    <x v="1"/>
    <x v="0"/>
  </r>
  <r>
    <x v="4"/>
    <n v="830"/>
    <n v="302"/>
    <n v="13"/>
    <n v="10"/>
    <n v="1300"/>
    <n v="900"/>
    <n v="4530"/>
    <n v="5220"/>
    <n v="-690"/>
    <n v="435"/>
    <x v="0"/>
    <x v="1"/>
  </r>
  <r>
    <x v="5"/>
    <n v="1350"/>
    <n v="394"/>
    <n v="15"/>
    <n v="10"/>
    <n v="1250"/>
    <n v="920"/>
    <n v="6698"/>
    <n v="6110"/>
    <n v="588"/>
    <n v="304"/>
    <x v="1"/>
    <x v="0"/>
  </r>
  <r>
    <x v="6"/>
    <n v="585"/>
    <n v="108"/>
    <n v="13"/>
    <n v="10"/>
    <n v="1200"/>
    <n v="900"/>
    <n v="1620"/>
    <n v="3180"/>
    <n v="-1560"/>
    <n v="420"/>
    <x v="0"/>
    <x v="1"/>
  </r>
  <r>
    <x v="0"/>
    <n v="325"/>
    <n v="219"/>
    <n v="12"/>
    <n v="10"/>
    <n v="1100"/>
    <n v="850"/>
    <n v="3066"/>
    <n v="4140"/>
    <n v="-1074"/>
    <n v="490"/>
    <x v="0"/>
    <x v="0"/>
  </r>
  <r>
    <x v="3"/>
    <n v="2000"/>
    <n v="237"/>
    <n v="16"/>
    <n v="10"/>
    <n v="1000"/>
    <n v="800"/>
    <n v="4266"/>
    <n v="4170"/>
    <n v="96"/>
    <n v="210"/>
    <x v="1"/>
    <x v="1"/>
  </r>
  <r>
    <x v="3"/>
    <n v="2000"/>
    <n v="320"/>
    <n v="16"/>
    <n v="10"/>
    <n v="1000"/>
    <n v="800"/>
    <n v="5760"/>
    <n v="5000"/>
    <n v="760"/>
    <n v="210"/>
    <x v="1"/>
    <x v="1"/>
  </r>
  <r>
    <x v="4"/>
    <n v="830"/>
    <n v="495"/>
    <n v="13"/>
    <n v="10"/>
    <n v="1300"/>
    <n v="900"/>
    <n v="7425"/>
    <n v="7150"/>
    <n v="275"/>
    <n v="435"/>
    <x v="1"/>
    <x v="0"/>
  </r>
  <r>
    <x v="0"/>
    <n v="325"/>
    <n v="495"/>
    <n v="12"/>
    <n v="10"/>
    <n v="1100"/>
    <n v="850"/>
    <n v="6930"/>
    <n v="6900"/>
    <n v="30"/>
    <n v="490"/>
    <x v="1"/>
    <x v="0"/>
  </r>
  <r>
    <x v="2"/>
    <n v="830"/>
    <n v="413"/>
    <n v="13.5"/>
    <n v="10"/>
    <n v="1300"/>
    <n v="950"/>
    <n v="6401.5"/>
    <n v="6380"/>
    <n v="21.5"/>
    <n v="410"/>
    <x v="1"/>
    <x v="1"/>
  </r>
  <r>
    <x v="0"/>
    <n v="325"/>
    <n v="293"/>
    <n v="12"/>
    <n v="10"/>
    <n v="1100"/>
    <n v="850"/>
    <n v="4102"/>
    <n v="4880"/>
    <n v="-778"/>
    <n v="490"/>
    <x v="0"/>
    <x v="0"/>
  </r>
  <r>
    <x v="3"/>
    <n v="2000"/>
    <n v="180"/>
    <n v="16"/>
    <n v="10"/>
    <n v="1000"/>
    <n v="800"/>
    <n v="3240"/>
    <n v="3600"/>
    <n v="-360"/>
    <n v="210"/>
    <x v="0"/>
    <x v="0"/>
  </r>
  <r>
    <x v="1"/>
    <n v="1180"/>
    <n v="356"/>
    <n v="14.5"/>
    <n v="10"/>
    <n v="1150"/>
    <n v="880"/>
    <n v="5874"/>
    <n v="5590"/>
    <n v="284"/>
    <n v="315"/>
    <x v="1"/>
    <x v="1"/>
  </r>
  <r>
    <x v="0"/>
    <n v="325"/>
    <n v="70"/>
    <n v="12"/>
    <n v="10"/>
    <n v="1100"/>
    <n v="850"/>
    <n v="980"/>
    <n v="2650"/>
    <n v="-1670"/>
    <n v="490"/>
    <x v="0"/>
    <x v="1"/>
  </r>
  <r>
    <x v="6"/>
    <n v="585"/>
    <n v="216"/>
    <n v="13"/>
    <n v="10"/>
    <n v="1200"/>
    <n v="900"/>
    <n v="3240"/>
    <n v="4260"/>
    <n v="-1020"/>
    <n v="420"/>
    <x v="0"/>
    <x v="0"/>
  </r>
  <r>
    <x v="7"/>
    <n v="1090"/>
    <n v="437"/>
    <n v="14"/>
    <n v="10"/>
    <n v="1400"/>
    <n v="1000"/>
    <n v="6992"/>
    <n v="6770"/>
    <n v="222"/>
    <n v="400"/>
    <x v="1"/>
    <x v="1"/>
  </r>
  <r>
    <x v="6"/>
    <n v="585"/>
    <n v="365"/>
    <n v="13"/>
    <n v="10"/>
    <n v="1200"/>
    <n v="900"/>
    <n v="5475"/>
    <n v="5750"/>
    <n v="-275"/>
    <n v="420"/>
    <x v="0"/>
    <x v="1"/>
  </r>
  <r>
    <x v="4"/>
    <n v="830"/>
    <n v="291"/>
    <n v="13"/>
    <n v="10"/>
    <n v="1300"/>
    <n v="900"/>
    <n v="4365"/>
    <n v="5110"/>
    <n v="-745"/>
    <n v="435"/>
    <x v="0"/>
    <x v="0"/>
  </r>
  <r>
    <x v="7"/>
    <n v="1090"/>
    <n v="314"/>
    <n v="14"/>
    <n v="10"/>
    <n v="1400"/>
    <n v="1000"/>
    <n v="5024"/>
    <n v="5540"/>
    <n v="-516"/>
    <n v="400"/>
    <x v="0"/>
    <x v="1"/>
  </r>
  <r>
    <x v="7"/>
    <n v="1090"/>
    <n v="102"/>
    <n v="14"/>
    <n v="10"/>
    <n v="1400"/>
    <n v="1000"/>
    <n v="1632"/>
    <n v="3420"/>
    <n v="-1788"/>
    <n v="400"/>
    <x v="0"/>
    <x v="0"/>
  </r>
  <r>
    <x v="7"/>
    <n v="1090"/>
    <n v="389"/>
    <n v="14"/>
    <n v="10"/>
    <n v="1400"/>
    <n v="1000"/>
    <n v="6224"/>
    <n v="6290"/>
    <n v="-66"/>
    <n v="400"/>
    <x v="0"/>
    <x v="1"/>
  </r>
  <r>
    <x v="5"/>
    <n v="1350"/>
    <n v="416"/>
    <n v="15"/>
    <n v="10"/>
    <n v="1250"/>
    <n v="920"/>
    <n v="7072"/>
    <n v="6330"/>
    <n v="742"/>
    <n v="304"/>
    <x v="1"/>
    <x v="1"/>
  </r>
  <r>
    <x v="5"/>
    <n v="1350"/>
    <n v="477"/>
    <n v="15"/>
    <n v="10"/>
    <n v="1250"/>
    <n v="920"/>
    <n v="8109"/>
    <n v="6940"/>
    <n v="1169"/>
    <n v="304"/>
    <x v="1"/>
    <x v="1"/>
  </r>
  <r>
    <x v="1"/>
    <n v="1180"/>
    <n v="313"/>
    <n v="14.5"/>
    <n v="10"/>
    <n v="1150"/>
    <n v="880"/>
    <n v="5164.5"/>
    <n v="5160"/>
    <n v="4.5"/>
    <n v="315"/>
    <x v="0"/>
    <x v="0"/>
  </r>
  <r>
    <x v="0"/>
    <n v="325"/>
    <n v="84"/>
    <n v="12"/>
    <n v="10"/>
    <n v="1100"/>
    <n v="850"/>
    <n v="1176"/>
    <n v="2790"/>
    <n v="-1614"/>
    <n v="490"/>
    <x v="0"/>
    <x v="1"/>
  </r>
  <r>
    <x v="4"/>
    <n v="830"/>
    <n v="130"/>
    <n v="13"/>
    <n v="10"/>
    <n v="1300"/>
    <n v="900"/>
    <n v="1950"/>
    <n v="3500"/>
    <n v="-1550"/>
    <n v="435"/>
    <x v="0"/>
    <x v="0"/>
  </r>
  <r>
    <x v="5"/>
    <n v="1350"/>
    <n v="99"/>
    <n v="15"/>
    <n v="10"/>
    <n v="1250"/>
    <n v="920"/>
    <n v="1683"/>
    <n v="3160"/>
    <n v="-1477"/>
    <n v="304"/>
    <x v="0"/>
    <x v="0"/>
  </r>
  <r>
    <x v="3"/>
    <n v="2000"/>
    <n v="437"/>
    <n v="16"/>
    <n v="10"/>
    <n v="1000"/>
    <n v="800"/>
    <n v="7866"/>
    <n v="6170"/>
    <n v="1696"/>
    <n v="210"/>
    <x v="1"/>
    <x v="0"/>
  </r>
  <r>
    <x v="7"/>
    <n v="1090"/>
    <n v="439"/>
    <n v="14"/>
    <n v="10"/>
    <n v="1400"/>
    <n v="1000"/>
    <n v="7024"/>
    <n v="6790"/>
    <n v="234"/>
    <n v="400"/>
    <x v="1"/>
    <x v="1"/>
  </r>
  <r>
    <x v="4"/>
    <n v="830"/>
    <n v="155"/>
    <n v="13"/>
    <n v="10"/>
    <n v="1300"/>
    <n v="900"/>
    <n v="2325"/>
    <n v="3750"/>
    <n v="-1425"/>
    <n v="435"/>
    <x v="0"/>
    <x v="0"/>
  </r>
  <r>
    <x v="5"/>
    <n v="1350"/>
    <n v="359"/>
    <n v="15"/>
    <n v="10"/>
    <n v="1250"/>
    <n v="920"/>
    <n v="6103"/>
    <n v="5760"/>
    <n v="343"/>
    <n v="304"/>
    <x v="1"/>
    <x v="0"/>
  </r>
  <r>
    <x v="1"/>
    <n v="1180"/>
    <n v="240"/>
    <n v="14.5"/>
    <n v="10"/>
    <n v="1150"/>
    <n v="880"/>
    <n v="3960"/>
    <n v="4430"/>
    <n v="-470"/>
    <n v="315"/>
    <x v="0"/>
    <x v="0"/>
  </r>
  <r>
    <x v="7"/>
    <n v="1090"/>
    <n v="267"/>
    <n v="14"/>
    <n v="10"/>
    <n v="1400"/>
    <n v="1000"/>
    <n v="4272"/>
    <n v="5070"/>
    <n v="-798"/>
    <n v="400"/>
    <x v="0"/>
    <x v="0"/>
  </r>
  <r>
    <x v="5"/>
    <n v="1350"/>
    <n v="211"/>
    <n v="15"/>
    <n v="10"/>
    <n v="1250"/>
    <n v="920"/>
    <n v="3587"/>
    <n v="4280"/>
    <n v="-693"/>
    <n v="304"/>
    <x v="0"/>
    <x v="0"/>
  </r>
  <r>
    <x v="7"/>
    <n v="1090"/>
    <n v="495"/>
    <n v="14"/>
    <n v="10"/>
    <n v="1400"/>
    <n v="1000"/>
    <n v="7920"/>
    <n v="7350"/>
    <n v="570"/>
    <n v="400"/>
    <x v="1"/>
    <x v="0"/>
  </r>
  <r>
    <x v="5"/>
    <n v="1350"/>
    <n v="319"/>
    <n v="15"/>
    <n v="10"/>
    <n v="1250"/>
    <n v="920"/>
    <n v="5423"/>
    <n v="5360"/>
    <n v="63"/>
    <n v="304"/>
    <x v="1"/>
    <x v="0"/>
  </r>
  <r>
    <x v="0"/>
    <n v="325"/>
    <n v="353"/>
    <n v="12"/>
    <n v="10"/>
    <n v="1100"/>
    <n v="850"/>
    <n v="4942"/>
    <n v="5480"/>
    <n v="-538"/>
    <n v="490"/>
    <x v="0"/>
    <x v="0"/>
  </r>
  <r>
    <x v="0"/>
    <n v="325"/>
    <n v="264"/>
    <n v="12"/>
    <n v="10"/>
    <n v="1100"/>
    <n v="850"/>
    <n v="3696"/>
    <n v="4590"/>
    <n v="-894"/>
    <n v="490"/>
    <x v="0"/>
    <x v="0"/>
  </r>
  <r>
    <x v="5"/>
    <n v="1350"/>
    <n v="239"/>
    <n v="15"/>
    <n v="10"/>
    <n v="1250"/>
    <n v="920"/>
    <n v="4063"/>
    <n v="4560"/>
    <n v="-497"/>
    <n v="304"/>
    <x v="0"/>
    <x v="1"/>
  </r>
  <r>
    <x v="3"/>
    <n v="2000"/>
    <n v="262"/>
    <n v="16"/>
    <n v="10"/>
    <n v="1000"/>
    <n v="800"/>
    <n v="4716"/>
    <n v="4420"/>
    <n v="296"/>
    <n v="210"/>
    <x v="1"/>
    <x v="0"/>
  </r>
  <r>
    <x v="3"/>
    <n v="2000"/>
    <n v="286"/>
    <n v="16"/>
    <n v="10"/>
    <n v="1000"/>
    <n v="800"/>
    <n v="5148"/>
    <n v="4660"/>
    <n v="488"/>
    <n v="210"/>
    <x v="1"/>
    <x v="1"/>
  </r>
  <r>
    <x v="7"/>
    <n v="1090"/>
    <n v="416"/>
    <n v="14"/>
    <n v="10"/>
    <n v="1400"/>
    <n v="1000"/>
    <n v="6656"/>
    <n v="6560"/>
    <n v="96"/>
    <n v="400"/>
    <x v="1"/>
    <x v="0"/>
  </r>
  <r>
    <x v="1"/>
    <n v="1180"/>
    <n v="329"/>
    <n v="14.5"/>
    <n v="10"/>
    <n v="1150"/>
    <n v="880"/>
    <n v="5428.5"/>
    <n v="5320"/>
    <n v="108.5"/>
    <n v="315"/>
    <x v="1"/>
    <x v="0"/>
  </r>
  <r>
    <x v="7"/>
    <n v="1090"/>
    <n v="266"/>
    <n v="14"/>
    <n v="10"/>
    <n v="1400"/>
    <n v="1000"/>
    <n v="4256"/>
    <n v="5060"/>
    <n v="-804"/>
    <n v="400"/>
    <x v="0"/>
    <x v="1"/>
  </r>
  <r>
    <x v="5"/>
    <n v="1350"/>
    <n v="237"/>
    <n v="15"/>
    <n v="10"/>
    <n v="1250"/>
    <n v="920"/>
    <n v="4029"/>
    <n v="4540"/>
    <n v="-511"/>
    <n v="304"/>
    <x v="0"/>
    <x v="1"/>
  </r>
  <r>
    <x v="5"/>
    <n v="1350"/>
    <n v="90"/>
    <n v="15"/>
    <n v="10"/>
    <n v="1250"/>
    <n v="920"/>
    <n v="1530"/>
    <n v="3070"/>
    <n v="-1540"/>
    <n v="304"/>
    <x v="0"/>
    <x v="0"/>
  </r>
  <r>
    <x v="1"/>
    <n v="1180"/>
    <n v="64"/>
    <n v="14.5"/>
    <n v="10"/>
    <n v="1150"/>
    <n v="880"/>
    <n v="1056"/>
    <n v="2670"/>
    <n v="-1614"/>
    <n v="315"/>
    <x v="0"/>
    <x v="0"/>
  </r>
  <r>
    <x v="1"/>
    <n v="1180"/>
    <n v="114"/>
    <n v="14.5"/>
    <n v="10"/>
    <n v="1150"/>
    <n v="880"/>
    <n v="1881"/>
    <n v="3170"/>
    <n v="-1289"/>
    <n v="315"/>
    <x v="0"/>
    <x v="1"/>
  </r>
  <r>
    <x v="6"/>
    <n v="585"/>
    <n v="376"/>
    <n v="13"/>
    <n v="10"/>
    <n v="1200"/>
    <n v="900"/>
    <n v="5640"/>
    <n v="5860"/>
    <n v="-220"/>
    <n v="420"/>
    <x v="0"/>
    <x v="0"/>
  </r>
  <r>
    <x v="6"/>
    <n v="585"/>
    <n v="393"/>
    <n v="13"/>
    <n v="10"/>
    <n v="1200"/>
    <n v="900"/>
    <n v="5895"/>
    <n v="6030"/>
    <n v="-135"/>
    <n v="420"/>
    <x v="0"/>
    <x v="1"/>
  </r>
  <r>
    <x v="6"/>
    <n v="585"/>
    <n v="185"/>
    <n v="13"/>
    <n v="10"/>
    <n v="1200"/>
    <n v="900"/>
    <n v="2775"/>
    <n v="3950"/>
    <n v="-1175"/>
    <n v="420"/>
    <x v="0"/>
    <x v="1"/>
  </r>
  <r>
    <x v="3"/>
    <n v="2000"/>
    <n v="112"/>
    <n v="16"/>
    <n v="10"/>
    <n v="1000"/>
    <n v="800"/>
    <n v="2016"/>
    <n v="2920"/>
    <n v="-904"/>
    <n v="210"/>
    <x v="0"/>
    <x v="0"/>
  </r>
  <r>
    <x v="2"/>
    <n v="830"/>
    <n v="130"/>
    <n v="13.5"/>
    <n v="10"/>
    <n v="1300"/>
    <n v="950"/>
    <n v="2015"/>
    <n v="3550"/>
    <n v="-1535"/>
    <n v="410"/>
    <x v="0"/>
    <x v="0"/>
  </r>
  <r>
    <x v="3"/>
    <n v="2000"/>
    <n v="212"/>
    <n v="16"/>
    <n v="10"/>
    <n v="1000"/>
    <n v="800"/>
    <n v="3816"/>
    <n v="3920"/>
    <n v="-104"/>
    <n v="210"/>
    <x v="1"/>
    <x v="0"/>
  </r>
  <r>
    <x v="2"/>
    <n v="830"/>
    <n v="338"/>
    <n v="13.5"/>
    <n v="10"/>
    <n v="1300"/>
    <n v="950"/>
    <n v="5239"/>
    <n v="5630"/>
    <n v="-391"/>
    <n v="410"/>
    <x v="0"/>
    <x v="0"/>
  </r>
  <r>
    <x v="2"/>
    <n v="830"/>
    <n v="310"/>
    <n v="13.5"/>
    <n v="10"/>
    <n v="1300"/>
    <n v="950"/>
    <n v="4805"/>
    <n v="5350"/>
    <n v="-545"/>
    <n v="410"/>
    <x v="0"/>
    <x v="1"/>
  </r>
  <r>
    <x v="7"/>
    <n v="1090"/>
    <n v="280"/>
    <n v="14"/>
    <n v="10"/>
    <n v="1400"/>
    <n v="1000"/>
    <n v="4480"/>
    <n v="5200"/>
    <n v="-720"/>
    <n v="400"/>
    <x v="0"/>
    <x v="0"/>
  </r>
  <r>
    <x v="7"/>
    <n v="1090"/>
    <n v="90"/>
    <n v="14"/>
    <n v="10"/>
    <n v="1400"/>
    <n v="1000"/>
    <n v="1440"/>
    <n v="3300"/>
    <n v="-1860"/>
    <n v="400"/>
    <x v="0"/>
    <x v="1"/>
  </r>
  <r>
    <x v="5"/>
    <n v="1350"/>
    <n v="184"/>
    <n v="15"/>
    <n v="10"/>
    <n v="1250"/>
    <n v="920"/>
    <n v="3128"/>
    <n v="4010"/>
    <n v="-882"/>
    <n v="304"/>
    <x v="0"/>
    <x v="1"/>
  </r>
  <r>
    <x v="6"/>
    <n v="585"/>
    <n v="377"/>
    <n v="13"/>
    <n v="10"/>
    <n v="1200"/>
    <n v="900"/>
    <n v="5655"/>
    <n v="5870"/>
    <n v="-215"/>
    <n v="420"/>
    <x v="0"/>
    <x v="1"/>
  </r>
  <r>
    <x v="5"/>
    <n v="1350"/>
    <n v="467"/>
    <n v="15"/>
    <n v="10"/>
    <n v="1250"/>
    <n v="920"/>
    <n v="7939"/>
    <n v="6840"/>
    <n v="1099"/>
    <n v="304"/>
    <x v="1"/>
    <x v="0"/>
  </r>
  <r>
    <x v="6"/>
    <n v="585"/>
    <n v="97"/>
    <n v="13"/>
    <n v="10"/>
    <n v="1200"/>
    <n v="900"/>
    <n v="1455"/>
    <n v="3070"/>
    <n v="-1615"/>
    <n v="420"/>
    <x v="0"/>
    <x v="0"/>
  </r>
  <r>
    <x v="0"/>
    <n v="325"/>
    <n v="456"/>
    <n v="12"/>
    <n v="10"/>
    <n v="1100"/>
    <n v="850"/>
    <n v="6384"/>
    <n v="6510"/>
    <n v="-126"/>
    <n v="490"/>
    <x v="0"/>
    <x v="1"/>
  </r>
  <r>
    <x v="4"/>
    <n v="830"/>
    <n v="265"/>
    <n v="13"/>
    <n v="10"/>
    <n v="1300"/>
    <n v="900"/>
    <n v="3975"/>
    <n v="4850"/>
    <n v="-875"/>
    <n v="435"/>
    <x v="0"/>
    <x v="1"/>
  </r>
  <r>
    <x v="1"/>
    <n v="1180"/>
    <n v="148"/>
    <n v="14.5"/>
    <n v="10"/>
    <n v="1150"/>
    <n v="880"/>
    <n v="2442"/>
    <n v="3510"/>
    <n v="-1068"/>
    <n v="315"/>
    <x v="0"/>
    <x v="1"/>
  </r>
  <r>
    <x v="5"/>
    <n v="1350"/>
    <n v="409"/>
    <n v="15"/>
    <n v="10"/>
    <n v="1250"/>
    <n v="920"/>
    <n v="6953"/>
    <n v="6260"/>
    <n v="693"/>
    <n v="304"/>
    <x v="1"/>
    <x v="0"/>
  </r>
  <r>
    <x v="4"/>
    <n v="830"/>
    <n v="84"/>
    <n v="13"/>
    <n v="10"/>
    <n v="1300"/>
    <n v="900"/>
    <n v="1260"/>
    <n v="3040"/>
    <n v="-1780"/>
    <n v="435"/>
    <x v="0"/>
    <x v="0"/>
  </r>
  <r>
    <x v="6"/>
    <n v="585"/>
    <n v="276"/>
    <n v="13"/>
    <n v="10"/>
    <n v="1200"/>
    <n v="900"/>
    <n v="4140"/>
    <n v="4860"/>
    <n v="-720"/>
    <n v="420"/>
    <x v="0"/>
    <x v="1"/>
  </r>
  <r>
    <x v="1"/>
    <n v="1180"/>
    <n v="480"/>
    <n v="14.5"/>
    <n v="10"/>
    <n v="1150"/>
    <n v="880"/>
    <n v="7920"/>
    <n v="6830"/>
    <n v="1090"/>
    <n v="315"/>
    <x v="1"/>
    <x v="0"/>
  </r>
  <r>
    <x v="4"/>
    <n v="830"/>
    <n v="180"/>
    <n v="13"/>
    <n v="10"/>
    <n v="1300"/>
    <n v="900"/>
    <n v="2700"/>
    <n v="4000"/>
    <n v="-1300"/>
    <n v="435"/>
    <x v="0"/>
    <x v="1"/>
  </r>
  <r>
    <x v="6"/>
    <n v="585"/>
    <n v="54"/>
    <n v="13"/>
    <n v="10"/>
    <n v="1200"/>
    <n v="900"/>
    <n v="810"/>
    <n v="2640"/>
    <n v="-1830"/>
    <n v="420"/>
    <x v="0"/>
    <x v="0"/>
  </r>
  <r>
    <x v="7"/>
    <n v="1090"/>
    <n v="304"/>
    <n v="14"/>
    <n v="10"/>
    <n v="1400"/>
    <n v="1000"/>
    <n v="4864"/>
    <n v="5440"/>
    <n v="-576"/>
    <n v="400"/>
    <x v="0"/>
    <x v="0"/>
  </r>
  <r>
    <x v="4"/>
    <n v="830"/>
    <n v="408"/>
    <n v="13"/>
    <n v="10"/>
    <n v="1300"/>
    <n v="900"/>
    <n v="6120"/>
    <n v="6280"/>
    <n v="-160"/>
    <n v="435"/>
    <x v="0"/>
    <x v="1"/>
  </r>
  <r>
    <x v="2"/>
    <n v="830"/>
    <n v="442"/>
    <n v="13.5"/>
    <n v="10"/>
    <n v="1300"/>
    <n v="950"/>
    <n v="6851"/>
    <n v="6670"/>
    <n v="181"/>
    <n v="410"/>
    <x v="1"/>
    <x v="0"/>
  </r>
  <r>
    <x v="0"/>
    <n v="325"/>
    <n v="64"/>
    <n v="12"/>
    <n v="10"/>
    <n v="1100"/>
    <n v="850"/>
    <n v="896"/>
    <n v="2590"/>
    <n v="-1694"/>
    <n v="490"/>
    <x v="0"/>
    <x v="1"/>
  </r>
  <r>
    <x v="7"/>
    <n v="1090"/>
    <n v="91"/>
    <n v="14"/>
    <n v="10"/>
    <n v="1400"/>
    <n v="1000"/>
    <n v="1456"/>
    <n v="3310"/>
    <n v="-1854"/>
    <n v="400"/>
    <x v="0"/>
    <x v="1"/>
  </r>
  <r>
    <x v="5"/>
    <n v="1350"/>
    <n v="228"/>
    <n v="15"/>
    <n v="10"/>
    <n v="1250"/>
    <n v="920"/>
    <n v="3876"/>
    <n v="4450"/>
    <n v="-574"/>
    <n v="304"/>
    <x v="0"/>
    <x v="1"/>
  </r>
  <r>
    <x v="0"/>
    <n v="325"/>
    <n v="401"/>
    <n v="12"/>
    <n v="10"/>
    <n v="1100"/>
    <n v="850"/>
    <n v="5614"/>
    <n v="5960"/>
    <n v="-346"/>
    <n v="490"/>
    <x v="0"/>
    <x v="1"/>
  </r>
  <r>
    <x v="0"/>
    <n v="325"/>
    <n v="290"/>
    <n v="12"/>
    <n v="10"/>
    <n v="1100"/>
    <n v="850"/>
    <n v="4060"/>
    <n v="4850"/>
    <n v="-790"/>
    <n v="490"/>
    <x v="0"/>
    <x v="0"/>
  </r>
  <r>
    <x v="5"/>
    <n v="1350"/>
    <n v="145"/>
    <n v="15"/>
    <n v="10"/>
    <n v="1250"/>
    <n v="920"/>
    <n v="2465"/>
    <n v="3620"/>
    <n v="-1155"/>
    <n v="304"/>
    <x v="0"/>
    <x v="1"/>
  </r>
  <r>
    <x v="5"/>
    <n v="1350"/>
    <n v="271"/>
    <n v="15"/>
    <n v="10"/>
    <n v="1250"/>
    <n v="920"/>
    <n v="4607"/>
    <n v="4880"/>
    <n v="-273"/>
    <n v="304"/>
    <x v="0"/>
    <x v="0"/>
  </r>
  <r>
    <x v="1"/>
    <n v="1180"/>
    <n v="456"/>
    <n v="14.5"/>
    <n v="10"/>
    <n v="1150"/>
    <n v="880"/>
    <n v="7524"/>
    <n v="6590"/>
    <n v="934"/>
    <n v="315"/>
    <x v="1"/>
    <x v="1"/>
  </r>
  <r>
    <x v="0"/>
    <n v="325"/>
    <n v="286"/>
    <n v="12"/>
    <n v="10"/>
    <n v="1100"/>
    <n v="850"/>
    <n v="4004"/>
    <n v="4810"/>
    <n v="-806"/>
    <n v="490"/>
    <x v="0"/>
    <x v="1"/>
  </r>
  <r>
    <x v="0"/>
    <n v="325"/>
    <n v="220"/>
    <n v="12"/>
    <n v="10"/>
    <n v="1100"/>
    <n v="850"/>
    <n v="3080"/>
    <n v="4150"/>
    <n v="-1070"/>
    <n v="490"/>
    <x v="0"/>
    <x v="1"/>
  </r>
  <r>
    <x v="1"/>
    <n v="1180"/>
    <n v="85"/>
    <n v="14.5"/>
    <n v="10"/>
    <n v="1150"/>
    <n v="880"/>
    <n v="1402.5"/>
    <n v="2880"/>
    <n v="-1477.5"/>
    <n v="315"/>
    <x v="0"/>
    <x v="0"/>
  </r>
  <r>
    <x v="1"/>
    <n v="1180"/>
    <n v="209"/>
    <n v="14.5"/>
    <n v="10"/>
    <n v="1150"/>
    <n v="880"/>
    <n v="3448.5"/>
    <n v="4120"/>
    <n v="-671.5"/>
    <n v="315"/>
    <x v="0"/>
    <x v="0"/>
  </r>
  <r>
    <x v="0"/>
    <n v="325"/>
    <n v="236"/>
    <n v="12"/>
    <n v="10"/>
    <n v="1100"/>
    <n v="850"/>
    <n v="3304"/>
    <n v="4310"/>
    <n v="-1006"/>
    <n v="490"/>
    <x v="0"/>
    <x v="1"/>
  </r>
  <r>
    <x v="2"/>
    <n v="830"/>
    <n v="135"/>
    <n v="13.5"/>
    <n v="10"/>
    <n v="1300"/>
    <n v="950"/>
    <n v="2092.5"/>
    <n v="3600"/>
    <n v="-1507.5"/>
    <n v="410"/>
    <x v="0"/>
    <x v="0"/>
  </r>
  <r>
    <x v="5"/>
    <n v="1350"/>
    <n v="115"/>
    <n v="15"/>
    <n v="10"/>
    <n v="1250"/>
    <n v="920"/>
    <n v="1955"/>
    <n v="3320"/>
    <n v="-1365"/>
    <n v="304"/>
    <x v="0"/>
    <x v="0"/>
  </r>
  <r>
    <x v="7"/>
    <n v="1090"/>
    <n v="94"/>
    <n v="14"/>
    <n v="10"/>
    <n v="1400"/>
    <n v="1000"/>
    <n v="1504"/>
    <n v="3340"/>
    <n v="-1836"/>
    <n v="400"/>
    <x v="0"/>
    <x v="0"/>
  </r>
  <r>
    <x v="4"/>
    <n v="830"/>
    <n v="490"/>
    <n v="13"/>
    <n v="10"/>
    <n v="1300"/>
    <n v="900"/>
    <n v="7350"/>
    <n v="7100"/>
    <n v="250"/>
    <n v="435"/>
    <x v="1"/>
    <x v="1"/>
  </r>
  <r>
    <x v="1"/>
    <n v="1180"/>
    <n v="183"/>
    <n v="14.5"/>
    <n v="10"/>
    <n v="1150"/>
    <n v="880"/>
    <n v="3019.5"/>
    <n v="3860"/>
    <n v="-840.5"/>
    <n v="315"/>
    <x v="0"/>
    <x v="0"/>
  </r>
  <r>
    <x v="5"/>
    <n v="1350"/>
    <n v="77"/>
    <n v="15"/>
    <n v="10"/>
    <n v="1250"/>
    <n v="920"/>
    <n v="1309"/>
    <n v="2940"/>
    <n v="-1631"/>
    <n v="304"/>
    <x v="0"/>
    <x v="1"/>
  </r>
  <r>
    <x v="5"/>
    <n v="1350"/>
    <n v="93"/>
    <n v="15"/>
    <n v="10"/>
    <n v="1250"/>
    <n v="920"/>
    <n v="1581"/>
    <n v="3100"/>
    <n v="-1519"/>
    <n v="304"/>
    <x v="0"/>
    <x v="0"/>
  </r>
  <r>
    <x v="5"/>
    <n v="1350"/>
    <n v="335"/>
    <n v="15"/>
    <n v="10"/>
    <n v="1250"/>
    <n v="920"/>
    <n v="5695"/>
    <n v="5520"/>
    <n v="175"/>
    <n v="304"/>
    <x v="1"/>
    <x v="1"/>
  </r>
  <r>
    <x v="4"/>
    <n v="830"/>
    <n v="380"/>
    <n v="13"/>
    <n v="10"/>
    <n v="1300"/>
    <n v="900"/>
    <n v="5700"/>
    <n v="6000"/>
    <n v="-300"/>
    <n v="435"/>
    <x v="0"/>
    <x v="0"/>
  </r>
  <r>
    <x v="3"/>
    <n v="2000"/>
    <n v="397"/>
    <n v="16"/>
    <n v="10"/>
    <n v="1000"/>
    <n v="800"/>
    <n v="7146"/>
    <n v="5770"/>
    <n v="1376"/>
    <n v="210"/>
    <x v="1"/>
    <x v="1"/>
  </r>
  <r>
    <x v="6"/>
    <n v="585"/>
    <n v="280"/>
    <n v="13"/>
    <n v="10"/>
    <n v="1200"/>
    <n v="900"/>
    <n v="4200"/>
    <n v="4900"/>
    <n v="-700"/>
    <n v="420"/>
    <x v="0"/>
    <x v="0"/>
  </r>
  <r>
    <x v="4"/>
    <n v="830"/>
    <n v="274"/>
    <n v="13"/>
    <n v="10"/>
    <n v="1300"/>
    <n v="900"/>
    <n v="4110"/>
    <n v="4940"/>
    <n v="-830"/>
    <n v="435"/>
    <x v="0"/>
    <x v="1"/>
  </r>
  <r>
    <x v="6"/>
    <n v="585"/>
    <n v="426"/>
    <n v="13"/>
    <n v="10"/>
    <n v="1200"/>
    <n v="900"/>
    <n v="6390"/>
    <n v="6360"/>
    <n v="30"/>
    <n v="420"/>
    <x v="1"/>
    <x v="0"/>
  </r>
  <r>
    <x v="2"/>
    <n v="830"/>
    <n v="495"/>
    <n v="13.5"/>
    <n v="10"/>
    <n v="1300"/>
    <n v="950"/>
    <n v="7672.5"/>
    <n v="7200"/>
    <n v="472.5"/>
    <n v="410"/>
    <x v="1"/>
    <x v="1"/>
  </r>
  <r>
    <x v="6"/>
    <n v="585"/>
    <n v="165"/>
    <n v="13"/>
    <n v="10"/>
    <n v="1200"/>
    <n v="900"/>
    <n v="2475"/>
    <n v="3750"/>
    <n v="-1275"/>
    <n v="420"/>
    <x v="0"/>
    <x v="1"/>
  </r>
  <r>
    <x v="1"/>
    <n v="1180"/>
    <n v="282"/>
    <n v="14.5"/>
    <n v="10"/>
    <n v="1150"/>
    <n v="880"/>
    <n v="4653"/>
    <n v="4850"/>
    <n v="-197"/>
    <n v="315"/>
    <x v="0"/>
    <x v="1"/>
  </r>
  <r>
    <x v="2"/>
    <n v="830"/>
    <n v="408"/>
    <n v="13.5"/>
    <n v="10"/>
    <n v="1300"/>
    <n v="950"/>
    <n v="6324"/>
    <n v="6330"/>
    <n v="-6"/>
    <n v="410"/>
    <x v="0"/>
    <x v="0"/>
  </r>
  <r>
    <x v="4"/>
    <n v="830"/>
    <n v="460"/>
    <n v="13"/>
    <n v="10"/>
    <n v="1300"/>
    <n v="900"/>
    <n v="6900"/>
    <n v="6800"/>
    <n v="100"/>
    <n v="435"/>
    <x v="1"/>
    <x v="0"/>
  </r>
  <r>
    <x v="6"/>
    <n v="585"/>
    <n v="367"/>
    <n v="13"/>
    <n v="10"/>
    <n v="1200"/>
    <n v="900"/>
    <n v="5505"/>
    <n v="5770"/>
    <n v="-265"/>
    <n v="420"/>
    <x v="0"/>
    <x v="0"/>
  </r>
  <r>
    <x v="1"/>
    <n v="1180"/>
    <n v="274"/>
    <n v="14.5"/>
    <n v="10"/>
    <n v="1150"/>
    <n v="880"/>
    <n v="4521"/>
    <n v="4770"/>
    <n v="-249"/>
    <n v="315"/>
    <x v="0"/>
    <x v="0"/>
  </r>
  <r>
    <x v="2"/>
    <n v="830"/>
    <n v="283"/>
    <n v="13.5"/>
    <n v="10"/>
    <n v="1300"/>
    <n v="950"/>
    <n v="4386.5"/>
    <n v="5080"/>
    <n v="-693.5"/>
    <n v="410"/>
    <x v="0"/>
    <x v="1"/>
  </r>
  <r>
    <x v="5"/>
    <n v="1350"/>
    <n v="201"/>
    <n v="15"/>
    <n v="10"/>
    <n v="1250"/>
    <n v="920"/>
    <n v="3417"/>
    <n v="4180"/>
    <n v="-763"/>
    <n v="304"/>
    <x v="0"/>
    <x v="0"/>
  </r>
  <r>
    <x v="0"/>
    <n v="325"/>
    <n v="364"/>
    <n v="12"/>
    <n v="10"/>
    <n v="1100"/>
    <n v="850"/>
    <n v="5096"/>
    <n v="5590"/>
    <n v="-494"/>
    <n v="490"/>
    <x v="0"/>
    <x v="1"/>
  </r>
  <r>
    <x v="4"/>
    <n v="830"/>
    <n v="209"/>
    <n v="13"/>
    <n v="10"/>
    <n v="1300"/>
    <n v="900"/>
    <n v="3135"/>
    <n v="4290"/>
    <n v="-1155"/>
    <n v="435"/>
    <x v="0"/>
    <x v="0"/>
  </r>
  <r>
    <x v="3"/>
    <n v="2000"/>
    <n v="282"/>
    <n v="16"/>
    <n v="10"/>
    <n v="1000"/>
    <n v="800"/>
    <n v="5076"/>
    <n v="4620"/>
    <n v="456"/>
    <n v="210"/>
    <x v="1"/>
    <x v="1"/>
  </r>
  <r>
    <x v="5"/>
    <n v="1350"/>
    <n v="162"/>
    <n v="15"/>
    <n v="10"/>
    <n v="1250"/>
    <n v="920"/>
    <n v="2754"/>
    <n v="3790"/>
    <n v="-1036"/>
    <n v="304"/>
    <x v="0"/>
    <x v="0"/>
  </r>
  <r>
    <x v="4"/>
    <n v="830"/>
    <n v="491"/>
    <n v="13"/>
    <n v="10"/>
    <n v="1300"/>
    <n v="900"/>
    <n v="7365"/>
    <n v="7110"/>
    <n v="255"/>
    <n v="435"/>
    <x v="1"/>
    <x v="0"/>
  </r>
  <r>
    <x v="5"/>
    <n v="1350"/>
    <n v="317"/>
    <n v="15"/>
    <n v="10"/>
    <n v="1250"/>
    <n v="920"/>
    <n v="5389"/>
    <n v="5340"/>
    <n v="49"/>
    <n v="304"/>
    <x v="1"/>
    <x v="1"/>
  </r>
  <r>
    <x v="4"/>
    <n v="830"/>
    <n v="344"/>
    <n v="13"/>
    <n v="10"/>
    <n v="1300"/>
    <n v="900"/>
    <n v="5160"/>
    <n v="5640"/>
    <n v="-480"/>
    <n v="435"/>
    <x v="0"/>
    <x v="1"/>
  </r>
  <r>
    <x v="7"/>
    <n v="1090"/>
    <n v="436"/>
    <n v="14"/>
    <n v="10"/>
    <n v="1400"/>
    <n v="1000"/>
    <n v="6976"/>
    <n v="6760"/>
    <n v="216"/>
    <n v="400"/>
    <x v="1"/>
    <x v="0"/>
  </r>
  <r>
    <x v="6"/>
    <n v="585"/>
    <n v="150"/>
    <n v="13"/>
    <n v="10"/>
    <n v="1200"/>
    <n v="900"/>
    <n v="2250"/>
    <n v="3600"/>
    <n v="-1350"/>
    <n v="420"/>
    <x v="0"/>
    <x v="0"/>
  </r>
  <r>
    <x v="6"/>
    <n v="585"/>
    <n v="489"/>
    <n v="13"/>
    <n v="10"/>
    <n v="1200"/>
    <n v="900"/>
    <n v="7335"/>
    <n v="6990"/>
    <n v="345"/>
    <n v="420"/>
    <x v="1"/>
    <x v="0"/>
  </r>
  <r>
    <x v="6"/>
    <n v="585"/>
    <n v="236"/>
    <n v="13"/>
    <n v="10"/>
    <n v="1200"/>
    <n v="900"/>
    <n v="3540"/>
    <n v="4460"/>
    <n v="-920"/>
    <n v="420"/>
    <x v="0"/>
    <x v="1"/>
  </r>
  <r>
    <x v="6"/>
    <n v="585"/>
    <n v="51"/>
    <n v="13"/>
    <n v="10"/>
    <n v="1200"/>
    <n v="900"/>
    <n v="765"/>
    <n v="2610"/>
    <n v="-1845"/>
    <n v="420"/>
    <x v="0"/>
    <x v="1"/>
  </r>
  <r>
    <x v="7"/>
    <n v="1090"/>
    <n v="269"/>
    <n v="14"/>
    <n v="10"/>
    <n v="1400"/>
    <n v="1000"/>
    <n v="4304"/>
    <n v="5090"/>
    <n v="-786"/>
    <n v="400"/>
    <x v="0"/>
    <x v="0"/>
  </r>
  <r>
    <x v="4"/>
    <n v="830"/>
    <n v="392"/>
    <n v="13"/>
    <n v="10"/>
    <n v="1300"/>
    <n v="900"/>
    <n v="5880"/>
    <n v="6120"/>
    <n v="-240"/>
    <n v="435"/>
    <x v="0"/>
    <x v="1"/>
  </r>
  <r>
    <x v="1"/>
    <n v="1180"/>
    <n v="273"/>
    <n v="14.5"/>
    <n v="10"/>
    <n v="1150"/>
    <n v="880"/>
    <n v="4504.5"/>
    <n v="4760"/>
    <n v="-255.5"/>
    <n v="315"/>
    <x v="0"/>
    <x v="0"/>
  </r>
  <r>
    <x v="6"/>
    <n v="585"/>
    <n v="434"/>
    <n v="13"/>
    <n v="10"/>
    <n v="1200"/>
    <n v="900"/>
    <n v="6510"/>
    <n v="6440"/>
    <n v="70"/>
    <n v="420"/>
    <x v="1"/>
    <x v="0"/>
  </r>
  <r>
    <x v="2"/>
    <n v="830"/>
    <n v="175"/>
    <n v="13.5"/>
    <n v="10"/>
    <n v="1300"/>
    <n v="950"/>
    <n v="2712.5"/>
    <n v="4000"/>
    <n v="-1287.5"/>
    <n v="410"/>
    <x v="0"/>
    <x v="1"/>
  </r>
  <r>
    <x v="7"/>
    <n v="1090"/>
    <n v="102"/>
    <n v="14"/>
    <n v="10"/>
    <n v="1400"/>
    <n v="1000"/>
    <n v="1632"/>
    <n v="3420"/>
    <n v="-1788"/>
    <n v="400"/>
    <x v="0"/>
    <x v="1"/>
  </r>
  <r>
    <x v="5"/>
    <n v="1350"/>
    <n v="267"/>
    <n v="15"/>
    <n v="10"/>
    <n v="1250"/>
    <n v="920"/>
    <n v="4539"/>
    <n v="4840"/>
    <n v="-301"/>
    <n v="304"/>
    <x v="0"/>
    <x v="0"/>
  </r>
  <r>
    <x v="3"/>
    <n v="2000"/>
    <n v="247"/>
    <n v="16"/>
    <n v="10"/>
    <n v="1000"/>
    <n v="800"/>
    <n v="4446"/>
    <n v="4270"/>
    <n v="176"/>
    <n v="210"/>
    <x v="1"/>
    <x v="0"/>
  </r>
  <r>
    <x v="3"/>
    <n v="2000"/>
    <n v="296"/>
    <n v="16"/>
    <n v="10"/>
    <n v="1000"/>
    <n v="800"/>
    <n v="5328"/>
    <n v="4760"/>
    <n v="568"/>
    <n v="210"/>
    <x v="1"/>
    <x v="0"/>
  </r>
  <r>
    <x v="5"/>
    <n v="1350"/>
    <n v="488"/>
    <n v="15"/>
    <n v="10"/>
    <n v="1250"/>
    <n v="920"/>
    <n v="8296"/>
    <n v="7050"/>
    <n v="1246"/>
    <n v="304"/>
    <x v="1"/>
    <x v="1"/>
  </r>
  <r>
    <x v="2"/>
    <n v="830"/>
    <n v="233"/>
    <n v="13.5"/>
    <n v="10"/>
    <n v="1300"/>
    <n v="950"/>
    <n v="3611.5"/>
    <n v="4580"/>
    <n v="-968.5"/>
    <n v="410"/>
    <x v="0"/>
    <x v="0"/>
  </r>
  <r>
    <x v="2"/>
    <n v="830"/>
    <n v="450"/>
    <n v="13.5"/>
    <n v="10"/>
    <n v="1300"/>
    <n v="950"/>
    <n v="6975"/>
    <n v="6750"/>
    <n v="225"/>
    <n v="410"/>
    <x v="1"/>
    <x v="1"/>
  </r>
  <r>
    <x v="0"/>
    <n v="325"/>
    <n v="343"/>
    <n v="12"/>
    <n v="10"/>
    <n v="1100"/>
    <n v="850"/>
    <n v="4802"/>
    <n v="5380"/>
    <n v="-578"/>
    <n v="490"/>
    <x v="0"/>
    <x v="1"/>
  </r>
  <r>
    <x v="3"/>
    <n v="2000"/>
    <n v="374"/>
    <n v="16"/>
    <n v="10"/>
    <n v="1000"/>
    <n v="800"/>
    <n v="6732"/>
    <n v="5540"/>
    <n v="1192"/>
    <n v="210"/>
    <x v="1"/>
    <x v="0"/>
  </r>
  <r>
    <x v="5"/>
    <n v="1350"/>
    <n v="147"/>
    <n v="15"/>
    <n v="10"/>
    <n v="1250"/>
    <n v="920"/>
    <n v="2499"/>
    <n v="3640"/>
    <n v="-1141"/>
    <n v="304"/>
    <x v="0"/>
    <x v="1"/>
  </r>
  <r>
    <x v="4"/>
    <n v="830"/>
    <n v="444"/>
    <n v="13"/>
    <n v="10"/>
    <n v="1300"/>
    <n v="900"/>
    <n v="6660"/>
    <n v="6640"/>
    <n v="20"/>
    <n v="435"/>
    <x v="1"/>
    <x v="1"/>
  </r>
  <r>
    <x v="0"/>
    <n v="325"/>
    <n v="289"/>
    <n v="12"/>
    <n v="10"/>
    <n v="1100"/>
    <n v="850"/>
    <n v="4046"/>
    <n v="4840"/>
    <n v="-794"/>
    <n v="490"/>
    <x v="0"/>
    <x v="1"/>
  </r>
  <r>
    <x v="3"/>
    <n v="2000"/>
    <n v="146"/>
    <n v="16"/>
    <n v="10"/>
    <n v="1000"/>
    <n v="800"/>
    <n v="2628"/>
    <n v="3260"/>
    <n v="-632"/>
    <n v="210"/>
    <x v="0"/>
    <x v="1"/>
  </r>
  <r>
    <x v="6"/>
    <n v="585"/>
    <n v="173"/>
    <n v="13"/>
    <n v="10"/>
    <n v="1200"/>
    <n v="900"/>
    <n v="2595"/>
    <n v="3830"/>
    <n v="-1235"/>
    <n v="420"/>
    <x v="0"/>
    <x v="0"/>
  </r>
  <r>
    <x v="2"/>
    <n v="830"/>
    <n v="375"/>
    <n v="13.5"/>
    <n v="10"/>
    <n v="1300"/>
    <n v="950"/>
    <n v="5812.5"/>
    <n v="6000"/>
    <n v="-187.5"/>
    <n v="410"/>
    <x v="0"/>
    <x v="1"/>
  </r>
  <r>
    <x v="3"/>
    <n v="2000"/>
    <n v="398"/>
    <n v="16"/>
    <n v="10"/>
    <n v="1000"/>
    <n v="800"/>
    <n v="7164"/>
    <n v="5780"/>
    <n v="1384"/>
    <n v="210"/>
    <x v="1"/>
    <x v="1"/>
  </r>
  <r>
    <x v="2"/>
    <n v="830"/>
    <n v="197"/>
    <n v="13.5"/>
    <n v="10"/>
    <n v="1300"/>
    <n v="950"/>
    <n v="3053.5"/>
    <n v="4220"/>
    <n v="-1166.5"/>
    <n v="410"/>
    <x v="0"/>
    <x v="1"/>
  </r>
  <r>
    <x v="5"/>
    <n v="1350"/>
    <n v="492"/>
    <n v="15"/>
    <n v="10"/>
    <n v="1250"/>
    <n v="920"/>
    <n v="8364"/>
    <n v="7090"/>
    <n v="1274"/>
    <n v="304"/>
    <x v="1"/>
    <x v="1"/>
  </r>
  <r>
    <x v="5"/>
    <n v="1350"/>
    <n v="452"/>
    <n v="15"/>
    <n v="10"/>
    <n v="1250"/>
    <n v="920"/>
    <n v="7684"/>
    <n v="6690"/>
    <n v="994"/>
    <n v="304"/>
    <x v="1"/>
    <x v="0"/>
  </r>
  <r>
    <x v="7"/>
    <n v="1090"/>
    <n v="196"/>
    <n v="14"/>
    <n v="10"/>
    <n v="1400"/>
    <n v="1000"/>
    <n v="3136"/>
    <n v="4360"/>
    <n v="-1224"/>
    <n v="400"/>
    <x v="0"/>
    <x v="0"/>
  </r>
  <r>
    <x v="5"/>
    <n v="1350"/>
    <n v="401"/>
    <n v="15"/>
    <n v="10"/>
    <n v="1250"/>
    <n v="920"/>
    <n v="6817"/>
    <n v="6180"/>
    <n v="637"/>
    <n v="304"/>
    <x v="1"/>
    <x v="1"/>
  </r>
  <r>
    <x v="0"/>
    <n v="325"/>
    <n v="357"/>
    <n v="12"/>
    <n v="10"/>
    <n v="1100"/>
    <n v="850"/>
    <n v="4998"/>
    <n v="5520"/>
    <n v="-522"/>
    <n v="490"/>
    <x v="0"/>
    <x v="1"/>
  </r>
  <r>
    <x v="6"/>
    <n v="585"/>
    <n v="466"/>
    <n v="13"/>
    <n v="10"/>
    <n v="1200"/>
    <n v="900"/>
    <n v="6990"/>
    <n v="6760"/>
    <n v="230"/>
    <n v="420"/>
    <x v="1"/>
    <x v="0"/>
  </r>
  <r>
    <x v="3"/>
    <n v="2000"/>
    <n v="177"/>
    <n v="16"/>
    <n v="10"/>
    <n v="1000"/>
    <n v="800"/>
    <n v="3186"/>
    <n v="3570"/>
    <n v="-384"/>
    <n v="210"/>
    <x v="0"/>
    <x v="1"/>
  </r>
  <r>
    <x v="0"/>
    <n v="325"/>
    <n v="387"/>
    <n v="12"/>
    <n v="10"/>
    <n v="1100"/>
    <n v="850"/>
    <n v="5418"/>
    <n v="5820"/>
    <n v="-402"/>
    <n v="490"/>
    <x v="0"/>
    <x v="1"/>
  </r>
  <r>
    <x v="3"/>
    <n v="2000"/>
    <n v="178"/>
    <n v="16"/>
    <n v="10"/>
    <n v="1000"/>
    <n v="800"/>
    <n v="3204"/>
    <n v="3580"/>
    <n v="-376"/>
    <n v="210"/>
    <x v="0"/>
    <x v="0"/>
  </r>
  <r>
    <x v="2"/>
    <n v="830"/>
    <n v="490"/>
    <n v="13.5"/>
    <n v="10"/>
    <n v="1300"/>
    <n v="950"/>
    <n v="7595"/>
    <n v="7150"/>
    <n v="445"/>
    <n v="410"/>
    <x v="1"/>
    <x v="0"/>
  </r>
  <r>
    <x v="6"/>
    <n v="585"/>
    <n v="483"/>
    <n v="13"/>
    <n v="10"/>
    <n v="1200"/>
    <n v="900"/>
    <n v="7245"/>
    <n v="6930"/>
    <n v="315"/>
    <n v="420"/>
    <x v="1"/>
    <x v="1"/>
  </r>
  <r>
    <x v="0"/>
    <n v="325"/>
    <n v="464"/>
    <n v="12"/>
    <n v="10"/>
    <n v="1100"/>
    <n v="850"/>
    <n v="6496"/>
    <n v="6590"/>
    <n v="-94"/>
    <n v="490"/>
    <x v="0"/>
    <x v="1"/>
  </r>
  <r>
    <x v="4"/>
    <n v="830"/>
    <n v="347"/>
    <n v="13"/>
    <n v="10"/>
    <n v="1300"/>
    <n v="900"/>
    <n v="5205"/>
    <n v="5670"/>
    <n v="-465"/>
    <n v="435"/>
    <x v="0"/>
    <x v="0"/>
  </r>
  <r>
    <x v="2"/>
    <n v="830"/>
    <n v="312"/>
    <n v="13.5"/>
    <n v="10"/>
    <n v="1300"/>
    <n v="950"/>
    <n v="4836"/>
    <n v="5370"/>
    <n v="-534"/>
    <n v="410"/>
    <x v="0"/>
    <x v="0"/>
  </r>
  <r>
    <x v="5"/>
    <n v="1350"/>
    <n v="193"/>
    <n v="15"/>
    <n v="10"/>
    <n v="1250"/>
    <n v="920"/>
    <n v="3281"/>
    <n v="4100"/>
    <n v="-819"/>
    <n v="304"/>
    <x v="0"/>
    <x v="0"/>
  </r>
  <r>
    <x v="7"/>
    <n v="1090"/>
    <n v="161"/>
    <n v="14"/>
    <n v="10"/>
    <n v="1400"/>
    <n v="1000"/>
    <n v="2576"/>
    <n v="4010"/>
    <n v="-1434"/>
    <n v="400"/>
    <x v="0"/>
    <x v="0"/>
  </r>
  <r>
    <x v="6"/>
    <n v="585"/>
    <n v="109"/>
    <n v="13"/>
    <n v="10"/>
    <n v="1200"/>
    <n v="900"/>
    <n v="1635"/>
    <n v="3190"/>
    <n v="-1555"/>
    <n v="420"/>
    <x v="0"/>
    <x v="1"/>
  </r>
  <r>
    <x v="6"/>
    <n v="585"/>
    <n v="51"/>
    <n v="13"/>
    <n v="10"/>
    <n v="1200"/>
    <n v="900"/>
    <n v="765"/>
    <n v="2610"/>
    <n v="-1845"/>
    <n v="420"/>
    <x v="0"/>
    <x v="0"/>
  </r>
  <r>
    <x v="6"/>
    <n v="585"/>
    <n v="353"/>
    <n v="13"/>
    <n v="10"/>
    <n v="1200"/>
    <n v="900"/>
    <n v="5295"/>
    <n v="5630"/>
    <n v="-335"/>
    <n v="420"/>
    <x v="0"/>
    <x v="1"/>
  </r>
  <r>
    <x v="4"/>
    <n v="830"/>
    <n v="189"/>
    <n v="13"/>
    <n v="10"/>
    <n v="1300"/>
    <n v="900"/>
    <n v="2835"/>
    <n v="4090"/>
    <n v="-1255"/>
    <n v="435"/>
    <x v="0"/>
    <x v="0"/>
  </r>
  <r>
    <x v="1"/>
    <n v="1180"/>
    <n v="86"/>
    <n v="14.5"/>
    <n v="10"/>
    <n v="1150"/>
    <n v="880"/>
    <n v="1419"/>
    <n v="2890"/>
    <n v="-1471"/>
    <n v="315"/>
    <x v="0"/>
    <x v="1"/>
  </r>
  <r>
    <x v="3"/>
    <n v="2000"/>
    <n v="58"/>
    <n v="16"/>
    <n v="10"/>
    <n v="1000"/>
    <n v="800"/>
    <n v="1044"/>
    <n v="2380"/>
    <n v="-1336"/>
    <n v="210"/>
    <x v="0"/>
    <x v="0"/>
  </r>
  <r>
    <x v="6"/>
    <n v="585"/>
    <n v="148"/>
    <n v="13"/>
    <n v="10"/>
    <n v="1200"/>
    <n v="900"/>
    <n v="2220"/>
    <n v="3580"/>
    <n v="-1360"/>
    <n v="420"/>
    <x v="0"/>
    <x v="1"/>
  </r>
  <r>
    <x v="2"/>
    <n v="830"/>
    <n v="353"/>
    <n v="13.5"/>
    <n v="10"/>
    <n v="1300"/>
    <n v="950"/>
    <n v="5471.5"/>
    <n v="5780"/>
    <n v="-308.5"/>
    <n v="410"/>
    <x v="0"/>
    <x v="1"/>
  </r>
  <r>
    <x v="3"/>
    <n v="2000"/>
    <n v="180"/>
    <n v="16"/>
    <n v="10"/>
    <n v="1000"/>
    <n v="800"/>
    <n v="3240"/>
    <n v="3600"/>
    <n v="-360"/>
    <n v="210"/>
    <x v="0"/>
    <x v="1"/>
  </r>
  <r>
    <x v="5"/>
    <n v="1350"/>
    <n v="201"/>
    <n v="15"/>
    <n v="10"/>
    <n v="1250"/>
    <n v="920"/>
    <n v="3417"/>
    <n v="4180"/>
    <n v="-763"/>
    <n v="304"/>
    <x v="0"/>
    <x v="0"/>
  </r>
  <r>
    <x v="4"/>
    <n v="830"/>
    <n v="169"/>
    <n v="13"/>
    <n v="10"/>
    <n v="1300"/>
    <n v="900"/>
    <n v="2535"/>
    <n v="3890"/>
    <n v="-1355"/>
    <n v="435"/>
    <x v="0"/>
    <x v="1"/>
  </r>
  <r>
    <x v="6"/>
    <n v="585"/>
    <n v="457"/>
    <n v="13"/>
    <n v="10"/>
    <n v="1200"/>
    <n v="900"/>
    <n v="6855"/>
    <n v="6670"/>
    <n v="185"/>
    <n v="420"/>
    <x v="1"/>
    <x v="0"/>
  </r>
  <r>
    <x v="5"/>
    <n v="1350"/>
    <n v="124"/>
    <n v="15"/>
    <n v="10"/>
    <n v="1250"/>
    <n v="920"/>
    <n v="2108"/>
    <n v="3410"/>
    <n v="-1302"/>
    <n v="304"/>
    <x v="0"/>
    <x v="0"/>
  </r>
  <r>
    <x v="6"/>
    <n v="585"/>
    <n v="469"/>
    <n v="13"/>
    <n v="10"/>
    <n v="1200"/>
    <n v="900"/>
    <n v="7035"/>
    <n v="6790"/>
    <n v="245"/>
    <n v="420"/>
    <x v="1"/>
    <x v="0"/>
  </r>
  <r>
    <x v="4"/>
    <n v="830"/>
    <n v="153"/>
    <n v="13"/>
    <n v="10"/>
    <n v="1300"/>
    <n v="900"/>
    <n v="2295"/>
    <n v="3730"/>
    <n v="-1435"/>
    <n v="435"/>
    <x v="0"/>
    <x v="1"/>
  </r>
  <r>
    <x v="5"/>
    <n v="1350"/>
    <n v="303"/>
    <n v="15"/>
    <n v="10"/>
    <n v="1250"/>
    <n v="920"/>
    <n v="5151"/>
    <n v="5200"/>
    <n v="-49"/>
    <n v="304"/>
    <x v="0"/>
    <x v="0"/>
  </r>
  <r>
    <x v="2"/>
    <n v="830"/>
    <n v="161"/>
    <n v="13.5"/>
    <n v="10"/>
    <n v="1300"/>
    <n v="950"/>
    <n v="2495.5"/>
    <n v="3860"/>
    <n v="-1364.5"/>
    <n v="410"/>
    <x v="0"/>
    <x v="1"/>
  </r>
  <r>
    <x v="4"/>
    <n v="830"/>
    <n v="148"/>
    <n v="13"/>
    <n v="10"/>
    <n v="1300"/>
    <n v="900"/>
    <n v="2220"/>
    <n v="3680"/>
    <n v="-1460"/>
    <n v="435"/>
    <x v="0"/>
    <x v="0"/>
  </r>
  <r>
    <x v="6"/>
    <n v="585"/>
    <n v="398"/>
    <n v="13"/>
    <n v="10"/>
    <n v="1200"/>
    <n v="900"/>
    <n v="5970"/>
    <n v="6080"/>
    <n v="-110"/>
    <n v="420"/>
    <x v="0"/>
    <x v="1"/>
  </r>
  <r>
    <x v="7"/>
    <n v="1090"/>
    <n v="433"/>
    <n v="14"/>
    <n v="10"/>
    <n v="1400"/>
    <n v="1000"/>
    <n v="6928"/>
    <n v="6730"/>
    <n v="198"/>
    <n v="400"/>
    <x v="1"/>
    <x v="0"/>
  </r>
  <r>
    <x v="4"/>
    <n v="830"/>
    <n v="387"/>
    <n v="13"/>
    <n v="10"/>
    <n v="1300"/>
    <n v="900"/>
    <n v="5805"/>
    <n v="6070"/>
    <n v="-265"/>
    <n v="435"/>
    <x v="0"/>
    <x v="1"/>
  </r>
  <r>
    <x v="7"/>
    <n v="1090"/>
    <n v="359"/>
    <n v="14"/>
    <n v="10"/>
    <n v="1400"/>
    <n v="1000"/>
    <n v="5744"/>
    <n v="5990"/>
    <n v="-246"/>
    <n v="400"/>
    <x v="0"/>
    <x v="0"/>
  </r>
  <r>
    <x v="2"/>
    <n v="830"/>
    <n v="257"/>
    <n v="13.5"/>
    <n v="10"/>
    <n v="1300"/>
    <n v="950"/>
    <n v="3983.5"/>
    <n v="4820"/>
    <n v="-836.5"/>
    <n v="410"/>
    <x v="0"/>
    <x v="1"/>
  </r>
  <r>
    <x v="1"/>
    <n v="1180"/>
    <n v="218"/>
    <n v="14.5"/>
    <n v="10"/>
    <n v="1150"/>
    <n v="880"/>
    <n v="3597"/>
    <n v="4210"/>
    <n v="-613"/>
    <n v="315"/>
    <x v="0"/>
    <x v="1"/>
  </r>
  <r>
    <x v="5"/>
    <n v="1350"/>
    <n v="210"/>
    <n v="15"/>
    <n v="10"/>
    <n v="1250"/>
    <n v="920"/>
    <n v="3570"/>
    <n v="4270"/>
    <n v="-700"/>
    <n v="304"/>
    <x v="0"/>
    <x v="0"/>
  </r>
  <r>
    <x v="5"/>
    <n v="1350"/>
    <n v="338"/>
    <n v="15"/>
    <n v="10"/>
    <n v="1250"/>
    <n v="920"/>
    <n v="5746"/>
    <n v="5550"/>
    <n v="196"/>
    <n v="304"/>
    <x v="1"/>
    <x v="0"/>
  </r>
  <r>
    <x v="4"/>
    <n v="830"/>
    <n v="326"/>
    <n v="13"/>
    <n v="10"/>
    <n v="1300"/>
    <n v="900"/>
    <n v="4890"/>
    <n v="5460"/>
    <n v="-570"/>
    <n v="435"/>
    <x v="0"/>
    <x v="1"/>
  </r>
  <r>
    <x v="3"/>
    <n v="2000"/>
    <n v="453"/>
    <n v="16"/>
    <n v="10"/>
    <n v="1000"/>
    <n v="800"/>
    <n v="8154"/>
    <n v="6330"/>
    <n v="1824"/>
    <n v="210"/>
    <x v="1"/>
    <x v="1"/>
  </r>
  <r>
    <x v="3"/>
    <n v="2000"/>
    <n v="433"/>
    <n v="16"/>
    <n v="10"/>
    <n v="1000"/>
    <n v="800"/>
    <n v="7794"/>
    <n v="6130"/>
    <n v="1664"/>
    <n v="210"/>
    <x v="1"/>
    <x v="1"/>
  </r>
  <r>
    <x v="3"/>
    <n v="2000"/>
    <n v="184"/>
    <n v="16"/>
    <n v="10"/>
    <n v="1000"/>
    <n v="800"/>
    <n v="3312"/>
    <n v="3640"/>
    <n v="-328"/>
    <n v="210"/>
    <x v="0"/>
    <x v="1"/>
  </r>
  <r>
    <x v="2"/>
    <n v="830"/>
    <n v="450"/>
    <n v="13.5"/>
    <n v="10"/>
    <n v="1300"/>
    <n v="950"/>
    <n v="6975"/>
    <n v="6750"/>
    <n v="225"/>
    <n v="410"/>
    <x v="1"/>
    <x v="0"/>
  </r>
  <r>
    <x v="3"/>
    <n v="2000"/>
    <n v="82"/>
    <n v="16"/>
    <n v="10"/>
    <n v="1000"/>
    <n v="800"/>
    <n v="1476"/>
    <n v="2620"/>
    <n v="-1144"/>
    <n v="210"/>
    <x v="0"/>
    <x v="0"/>
  </r>
  <r>
    <x v="3"/>
    <n v="2000"/>
    <n v="492"/>
    <n v="16"/>
    <n v="10"/>
    <n v="1000"/>
    <n v="800"/>
    <n v="8856"/>
    <n v="6720"/>
    <n v="2136"/>
    <n v="210"/>
    <x v="1"/>
    <x v="0"/>
  </r>
  <r>
    <x v="2"/>
    <n v="830"/>
    <n v="424"/>
    <n v="13.5"/>
    <n v="10"/>
    <n v="1300"/>
    <n v="950"/>
    <n v="6572"/>
    <n v="6490"/>
    <n v="82"/>
    <n v="410"/>
    <x v="1"/>
    <x v="1"/>
  </r>
  <r>
    <x v="4"/>
    <n v="830"/>
    <n v="287"/>
    <n v="13"/>
    <n v="10"/>
    <n v="1300"/>
    <n v="900"/>
    <n v="4305"/>
    <n v="5070"/>
    <n v="-765"/>
    <n v="435"/>
    <x v="0"/>
    <x v="0"/>
  </r>
  <r>
    <x v="4"/>
    <n v="830"/>
    <n v="87"/>
    <n v="13"/>
    <n v="10"/>
    <n v="1300"/>
    <n v="900"/>
    <n v="1305"/>
    <n v="3070"/>
    <n v="-1765"/>
    <n v="435"/>
    <x v="0"/>
    <x v="0"/>
  </r>
  <r>
    <x v="4"/>
    <n v="830"/>
    <n v="414"/>
    <n v="13"/>
    <n v="10"/>
    <n v="1300"/>
    <n v="900"/>
    <n v="6210"/>
    <n v="6340"/>
    <n v="-130"/>
    <n v="435"/>
    <x v="0"/>
    <x v="0"/>
  </r>
  <r>
    <x v="2"/>
    <n v="830"/>
    <n v="487"/>
    <n v="13.5"/>
    <n v="10"/>
    <n v="1300"/>
    <n v="950"/>
    <n v="7548.5"/>
    <n v="7120"/>
    <n v="428.5"/>
    <n v="410"/>
    <x v="1"/>
    <x v="1"/>
  </r>
  <r>
    <x v="3"/>
    <n v="2000"/>
    <n v="332"/>
    <n v="16"/>
    <n v="10"/>
    <n v="1000"/>
    <n v="800"/>
    <n v="5976"/>
    <n v="5120"/>
    <n v="856"/>
    <n v="210"/>
    <x v="1"/>
    <x v="0"/>
  </r>
  <r>
    <x v="2"/>
    <n v="830"/>
    <n v="275"/>
    <n v="13.5"/>
    <n v="10"/>
    <n v="1300"/>
    <n v="950"/>
    <n v="4262.5"/>
    <n v="5000"/>
    <n v="-737.5"/>
    <n v="410"/>
    <x v="0"/>
    <x v="1"/>
  </r>
  <r>
    <x v="1"/>
    <n v="1180"/>
    <n v="335"/>
    <n v="14.5"/>
    <n v="10"/>
    <n v="1150"/>
    <n v="880"/>
    <n v="5527.5"/>
    <n v="5380"/>
    <n v="147.5"/>
    <n v="315"/>
    <x v="1"/>
    <x v="1"/>
  </r>
  <r>
    <x v="6"/>
    <n v="585"/>
    <n v="333"/>
    <n v="13"/>
    <n v="10"/>
    <n v="1200"/>
    <n v="900"/>
    <n v="4995"/>
    <n v="5430"/>
    <n v="-435"/>
    <n v="420"/>
    <x v="0"/>
    <x v="1"/>
  </r>
  <r>
    <x v="0"/>
    <n v="325"/>
    <n v="497"/>
    <n v="12"/>
    <n v="10"/>
    <n v="1100"/>
    <n v="850"/>
    <n v="6958"/>
    <n v="6920"/>
    <n v="38"/>
    <n v="490"/>
    <x v="1"/>
    <x v="1"/>
  </r>
  <r>
    <x v="6"/>
    <n v="585"/>
    <n v="366"/>
    <n v="13"/>
    <n v="10"/>
    <n v="1200"/>
    <n v="900"/>
    <n v="5490"/>
    <n v="5760"/>
    <n v="-270"/>
    <n v="420"/>
    <x v="0"/>
    <x v="1"/>
  </r>
  <r>
    <x v="3"/>
    <n v="2000"/>
    <n v="196"/>
    <n v="16"/>
    <n v="10"/>
    <n v="1000"/>
    <n v="800"/>
    <n v="3528"/>
    <n v="3760"/>
    <n v="-232"/>
    <n v="210"/>
    <x v="0"/>
    <x v="0"/>
  </r>
  <r>
    <x v="5"/>
    <n v="1350"/>
    <n v="84"/>
    <n v="15"/>
    <n v="10"/>
    <n v="1250"/>
    <n v="920"/>
    <n v="1428"/>
    <n v="3010"/>
    <n v="-1582"/>
    <n v="304"/>
    <x v="0"/>
    <x v="0"/>
  </r>
  <r>
    <x v="3"/>
    <n v="2000"/>
    <n v="98"/>
    <n v="16"/>
    <n v="10"/>
    <n v="1000"/>
    <n v="800"/>
    <n v="1764"/>
    <n v="2780"/>
    <n v="-1016"/>
    <n v="210"/>
    <x v="0"/>
    <x v="0"/>
  </r>
  <r>
    <x v="3"/>
    <n v="2000"/>
    <n v="66"/>
    <n v="16"/>
    <n v="10"/>
    <n v="1000"/>
    <n v="800"/>
    <n v="1188"/>
    <n v="2460"/>
    <n v="-1272"/>
    <n v="210"/>
    <x v="0"/>
    <x v="1"/>
  </r>
  <r>
    <x v="5"/>
    <n v="1350"/>
    <n v="269"/>
    <n v="15"/>
    <n v="10"/>
    <n v="1250"/>
    <n v="920"/>
    <n v="4573"/>
    <n v="4860"/>
    <n v="-287"/>
    <n v="304"/>
    <x v="0"/>
    <x v="0"/>
  </r>
  <r>
    <x v="4"/>
    <n v="830"/>
    <n v="95"/>
    <n v="13"/>
    <n v="10"/>
    <n v="1300"/>
    <n v="900"/>
    <n v="1425"/>
    <n v="3150"/>
    <n v="-1725"/>
    <n v="435"/>
    <x v="0"/>
    <x v="1"/>
  </r>
  <r>
    <x v="1"/>
    <n v="1180"/>
    <n v="55"/>
    <n v="14.5"/>
    <n v="10"/>
    <n v="1150"/>
    <n v="880"/>
    <n v="907.5"/>
    <n v="2580"/>
    <n v="-1672.5"/>
    <n v="315"/>
    <x v="0"/>
    <x v="0"/>
  </r>
  <r>
    <x v="2"/>
    <n v="830"/>
    <n v="429"/>
    <n v="13.5"/>
    <n v="10"/>
    <n v="1300"/>
    <n v="950"/>
    <n v="6649.5"/>
    <n v="6540"/>
    <n v="109.5"/>
    <n v="410"/>
    <x v="1"/>
    <x v="1"/>
  </r>
  <r>
    <x v="6"/>
    <n v="585"/>
    <n v="86"/>
    <n v="13"/>
    <n v="10"/>
    <n v="1200"/>
    <n v="900"/>
    <n v="1290"/>
    <n v="2960"/>
    <n v="-1670"/>
    <n v="420"/>
    <x v="0"/>
    <x v="1"/>
  </r>
  <r>
    <x v="3"/>
    <n v="2000"/>
    <n v="398"/>
    <n v="16"/>
    <n v="10"/>
    <n v="1000"/>
    <n v="800"/>
    <n v="7164"/>
    <n v="5780"/>
    <n v="1384"/>
    <n v="210"/>
    <x v="1"/>
    <x v="1"/>
  </r>
  <r>
    <x v="6"/>
    <n v="585"/>
    <n v="351"/>
    <n v="13"/>
    <n v="10"/>
    <n v="1200"/>
    <n v="900"/>
    <n v="5265"/>
    <n v="5610"/>
    <n v="-345"/>
    <n v="420"/>
    <x v="0"/>
    <x v="0"/>
  </r>
  <r>
    <x v="1"/>
    <n v="1180"/>
    <n v="144"/>
    <n v="14.5"/>
    <n v="10"/>
    <n v="1150"/>
    <n v="880"/>
    <n v="2376"/>
    <n v="3470"/>
    <n v="-1094"/>
    <n v="315"/>
    <x v="0"/>
    <x v="0"/>
  </r>
  <r>
    <x v="2"/>
    <n v="830"/>
    <n v="237"/>
    <n v="13.5"/>
    <n v="10"/>
    <n v="1300"/>
    <n v="950"/>
    <n v="3673.5"/>
    <n v="4620"/>
    <n v="-946.5"/>
    <n v="410"/>
    <x v="0"/>
    <x v="0"/>
  </r>
  <r>
    <x v="6"/>
    <n v="585"/>
    <n v="165"/>
    <n v="13"/>
    <n v="10"/>
    <n v="1200"/>
    <n v="900"/>
    <n v="2475"/>
    <n v="3750"/>
    <n v="-1275"/>
    <n v="420"/>
    <x v="0"/>
    <x v="1"/>
  </r>
  <r>
    <x v="0"/>
    <n v="325"/>
    <n v="302"/>
    <n v="12"/>
    <n v="10"/>
    <n v="1100"/>
    <n v="850"/>
    <n v="4228"/>
    <n v="4970"/>
    <n v="-742"/>
    <n v="490"/>
    <x v="0"/>
    <x v="1"/>
  </r>
  <r>
    <x v="1"/>
    <n v="1180"/>
    <n v="465"/>
    <n v="14.5"/>
    <n v="10"/>
    <n v="1150"/>
    <n v="880"/>
    <n v="7672.5"/>
    <n v="6680"/>
    <n v="992.5"/>
    <n v="315"/>
    <x v="1"/>
    <x v="1"/>
  </r>
  <r>
    <x v="0"/>
    <n v="325"/>
    <n v="210"/>
    <n v="12"/>
    <n v="10"/>
    <n v="1100"/>
    <n v="850"/>
    <n v="2940"/>
    <n v="4050"/>
    <n v="-1110"/>
    <n v="490"/>
    <x v="0"/>
    <x v="1"/>
  </r>
  <r>
    <x v="3"/>
    <n v="2000"/>
    <n v="372"/>
    <n v="16"/>
    <n v="10"/>
    <n v="1000"/>
    <n v="800"/>
    <n v="6696"/>
    <n v="5520"/>
    <n v="1176"/>
    <n v="210"/>
    <x v="1"/>
    <x v="1"/>
  </r>
  <r>
    <x v="3"/>
    <n v="2000"/>
    <n v="67"/>
    <n v="16"/>
    <n v="10"/>
    <n v="1000"/>
    <n v="800"/>
    <n v="1206"/>
    <n v="2470"/>
    <n v="-1264"/>
    <n v="210"/>
    <x v="0"/>
    <x v="1"/>
  </r>
  <r>
    <x v="6"/>
    <n v="585"/>
    <n v="272"/>
    <n v="13"/>
    <n v="10"/>
    <n v="1200"/>
    <n v="900"/>
    <n v="4080"/>
    <n v="4820"/>
    <n v="-740"/>
    <n v="420"/>
    <x v="0"/>
    <x v="0"/>
  </r>
  <r>
    <x v="4"/>
    <n v="830"/>
    <n v="107"/>
    <n v="13"/>
    <n v="10"/>
    <n v="1300"/>
    <n v="900"/>
    <n v="1605"/>
    <n v="3270"/>
    <n v="-1665"/>
    <n v="435"/>
    <x v="0"/>
    <x v="1"/>
  </r>
  <r>
    <x v="2"/>
    <n v="830"/>
    <n v="409"/>
    <n v="13.5"/>
    <n v="10"/>
    <n v="1300"/>
    <n v="950"/>
    <n v="6339.5"/>
    <n v="6340"/>
    <n v="-0.5"/>
    <n v="410"/>
    <x v="0"/>
    <x v="1"/>
  </r>
  <r>
    <x v="4"/>
    <n v="830"/>
    <n v="329"/>
    <n v="13"/>
    <n v="10"/>
    <n v="1300"/>
    <n v="900"/>
    <n v="4935"/>
    <n v="5490"/>
    <n v="-555"/>
    <n v="435"/>
    <x v="0"/>
    <x v="0"/>
  </r>
  <r>
    <x v="7"/>
    <n v="1090"/>
    <n v="337"/>
    <n v="14"/>
    <n v="10"/>
    <n v="1400"/>
    <n v="1000"/>
    <n v="5392"/>
    <n v="5770"/>
    <n v="-378"/>
    <n v="400"/>
    <x v="0"/>
    <x v="0"/>
  </r>
  <r>
    <x v="0"/>
    <n v="325"/>
    <n v="391"/>
    <n v="12"/>
    <n v="10"/>
    <n v="1100"/>
    <n v="850"/>
    <n v="5474"/>
    <n v="5860"/>
    <n v="-386"/>
    <n v="490"/>
    <x v="0"/>
    <x v="0"/>
  </r>
  <r>
    <x v="0"/>
    <n v="325"/>
    <n v="499"/>
    <n v="12"/>
    <n v="10"/>
    <n v="1100"/>
    <n v="850"/>
    <n v="6986"/>
    <n v="6940"/>
    <n v="46"/>
    <n v="490"/>
    <x v="1"/>
    <x v="1"/>
  </r>
  <r>
    <x v="0"/>
    <n v="325"/>
    <n v="204"/>
    <n v="12"/>
    <n v="10"/>
    <n v="1100"/>
    <n v="850"/>
    <n v="2856"/>
    <n v="3990"/>
    <n v="-1134"/>
    <n v="490"/>
    <x v="0"/>
    <x v="1"/>
  </r>
  <r>
    <x v="7"/>
    <n v="1090"/>
    <n v="435"/>
    <n v="14"/>
    <n v="10"/>
    <n v="1400"/>
    <n v="1000"/>
    <n v="6960"/>
    <n v="6750"/>
    <n v="210"/>
    <n v="400"/>
    <x v="1"/>
    <x v="0"/>
  </r>
  <r>
    <x v="7"/>
    <n v="1090"/>
    <n v="322"/>
    <n v="14"/>
    <n v="10"/>
    <n v="1400"/>
    <n v="1000"/>
    <n v="5152"/>
    <n v="5620"/>
    <n v="-468"/>
    <n v="400"/>
    <x v="0"/>
    <x v="0"/>
  </r>
  <r>
    <x v="3"/>
    <n v="2000"/>
    <n v="466"/>
    <n v="16"/>
    <n v="10"/>
    <n v="1000"/>
    <n v="800"/>
    <n v="8388"/>
    <n v="6460"/>
    <n v="1928"/>
    <n v="210"/>
    <x v="1"/>
    <x v="0"/>
  </r>
  <r>
    <x v="6"/>
    <n v="585"/>
    <n v="348"/>
    <n v="13"/>
    <n v="10"/>
    <n v="1200"/>
    <n v="900"/>
    <n v="5220"/>
    <n v="5580"/>
    <n v="-360"/>
    <n v="420"/>
    <x v="0"/>
    <x v="0"/>
  </r>
  <r>
    <x v="4"/>
    <n v="830"/>
    <n v="225"/>
    <n v="13"/>
    <n v="10"/>
    <n v="1300"/>
    <n v="900"/>
    <n v="3375"/>
    <n v="4450"/>
    <n v="-1075"/>
    <n v="435"/>
    <x v="0"/>
    <x v="1"/>
  </r>
  <r>
    <x v="0"/>
    <n v="325"/>
    <n v="219"/>
    <n v="12"/>
    <n v="10"/>
    <n v="1100"/>
    <n v="850"/>
    <n v="3066"/>
    <n v="4140"/>
    <n v="-1074"/>
    <n v="490"/>
    <x v="0"/>
    <x v="1"/>
  </r>
  <r>
    <x v="0"/>
    <n v="325"/>
    <n v="75"/>
    <n v="12"/>
    <n v="10"/>
    <n v="1100"/>
    <n v="850"/>
    <n v="1050"/>
    <n v="2700"/>
    <n v="-1650"/>
    <n v="490"/>
    <x v="0"/>
    <x v="0"/>
  </r>
  <r>
    <x v="2"/>
    <n v="830"/>
    <n v="355"/>
    <n v="13.5"/>
    <n v="10"/>
    <n v="1300"/>
    <n v="950"/>
    <n v="5502.5"/>
    <n v="5800"/>
    <n v="-297.5"/>
    <n v="410"/>
    <x v="0"/>
    <x v="1"/>
  </r>
  <r>
    <x v="6"/>
    <n v="585"/>
    <n v="457"/>
    <n v="13"/>
    <n v="10"/>
    <n v="1200"/>
    <n v="900"/>
    <n v="6855"/>
    <n v="6670"/>
    <n v="185"/>
    <n v="420"/>
    <x v="1"/>
    <x v="0"/>
  </r>
  <r>
    <x v="1"/>
    <n v="1180"/>
    <n v="365"/>
    <n v="14.5"/>
    <n v="10"/>
    <n v="1150"/>
    <n v="880"/>
    <n v="6022.5"/>
    <n v="5680"/>
    <n v="342.5"/>
    <n v="315"/>
    <x v="1"/>
    <x v="0"/>
  </r>
  <r>
    <x v="7"/>
    <n v="1090"/>
    <n v="440"/>
    <n v="14"/>
    <n v="10"/>
    <n v="1400"/>
    <n v="1000"/>
    <n v="7040"/>
    <n v="6800"/>
    <n v="240"/>
    <n v="400"/>
    <x v="1"/>
    <x v="1"/>
  </r>
  <r>
    <x v="6"/>
    <n v="585"/>
    <n v="85"/>
    <n v="13"/>
    <n v="10"/>
    <n v="1200"/>
    <n v="900"/>
    <n v="1275"/>
    <n v="2950"/>
    <n v="-1675"/>
    <n v="420"/>
    <x v="0"/>
    <x v="0"/>
  </r>
  <r>
    <x v="1"/>
    <n v="1180"/>
    <n v="69"/>
    <n v="14.5"/>
    <n v="10"/>
    <n v="1150"/>
    <n v="880"/>
    <n v="1138.5"/>
    <n v="2720"/>
    <n v="-1581.5"/>
    <n v="315"/>
    <x v="0"/>
    <x v="1"/>
  </r>
  <r>
    <x v="6"/>
    <n v="585"/>
    <n v="313"/>
    <n v="13"/>
    <n v="10"/>
    <n v="1200"/>
    <n v="900"/>
    <n v="4695"/>
    <n v="5230"/>
    <n v="-535"/>
    <n v="420"/>
    <x v="0"/>
    <x v="0"/>
  </r>
  <r>
    <x v="3"/>
    <n v="2000"/>
    <n v="449"/>
    <n v="16"/>
    <n v="10"/>
    <n v="1000"/>
    <n v="800"/>
    <n v="8082"/>
    <n v="6290"/>
    <n v="1792"/>
    <n v="210"/>
    <x v="1"/>
    <x v="0"/>
  </r>
  <r>
    <x v="4"/>
    <n v="830"/>
    <n v="420"/>
    <n v="13"/>
    <n v="10"/>
    <n v="1300"/>
    <n v="900"/>
    <n v="6300"/>
    <n v="6400"/>
    <n v="-100"/>
    <n v="435"/>
    <x v="0"/>
    <x v="1"/>
  </r>
  <r>
    <x v="0"/>
    <n v="325"/>
    <n v="192"/>
    <n v="12"/>
    <n v="10"/>
    <n v="1100"/>
    <n v="850"/>
    <n v="2688"/>
    <n v="3870"/>
    <n v="-1182"/>
    <n v="490"/>
    <x v="0"/>
    <x v="0"/>
  </r>
  <r>
    <x v="5"/>
    <n v="1350"/>
    <n v="403"/>
    <n v="15"/>
    <n v="10"/>
    <n v="1250"/>
    <n v="920"/>
    <n v="6851"/>
    <n v="6200"/>
    <n v="651"/>
    <n v="304"/>
    <x v="1"/>
    <x v="0"/>
  </r>
  <r>
    <x v="7"/>
    <n v="1090"/>
    <n v="337"/>
    <n v="14"/>
    <n v="10"/>
    <n v="1400"/>
    <n v="1000"/>
    <n v="5392"/>
    <n v="5770"/>
    <n v="-378"/>
    <n v="400"/>
    <x v="0"/>
    <x v="1"/>
  </r>
  <r>
    <x v="0"/>
    <n v="325"/>
    <n v="496"/>
    <n v="12"/>
    <n v="10"/>
    <n v="1100"/>
    <n v="850"/>
    <n v="6944"/>
    <n v="6910"/>
    <n v="34"/>
    <n v="490"/>
    <x v="1"/>
    <x v="1"/>
  </r>
  <r>
    <x v="4"/>
    <n v="830"/>
    <n v="100"/>
    <n v="13"/>
    <n v="10"/>
    <n v="1300"/>
    <n v="900"/>
    <n v="1500"/>
    <n v="3200"/>
    <n v="-1700"/>
    <n v="435"/>
    <x v="0"/>
    <x v="1"/>
  </r>
  <r>
    <x v="6"/>
    <n v="585"/>
    <n v="235"/>
    <n v="13"/>
    <n v="10"/>
    <n v="1200"/>
    <n v="900"/>
    <n v="3525"/>
    <n v="4450"/>
    <n v="-925"/>
    <n v="420"/>
    <x v="0"/>
    <x v="1"/>
  </r>
  <r>
    <x v="0"/>
    <n v="325"/>
    <n v="239"/>
    <n v="12"/>
    <n v="10"/>
    <n v="1100"/>
    <n v="850"/>
    <n v="3346"/>
    <n v="4340"/>
    <n v="-994"/>
    <n v="490"/>
    <x v="0"/>
    <x v="1"/>
  </r>
  <r>
    <x v="1"/>
    <n v="1180"/>
    <n v="199"/>
    <n v="14.5"/>
    <n v="10"/>
    <n v="1150"/>
    <n v="880"/>
    <n v="3283.5"/>
    <n v="4020"/>
    <n v="-736.5"/>
    <n v="315"/>
    <x v="0"/>
    <x v="1"/>
  </r>
  <r>
    <x v="7"/>
    <n v="1090"/>
    <n v="107"/>
    <n v="14"/>
    <n v="10"/>
    <n v="1400"/>
    <n v="1000"/>
    <n v="1712"/>
    <n v="3470"/>
    <n v="-1758"/>
    <n v="400"/>
    <x v="0"/>
    <x v="1"/>
  </r>
  <r>
    <x v="4"/>
    <n v="830"/>
    <n v="354"/>
    <n v="13"/>
    <n v="10"/>
    <n v="1300"/>
    <n v="900"/>
    <n v="5310"/>
    <n v="5740"/>
    <n v="-430"/>
    <n v="435"/>
    <x v="0"/>
    <x v="0"/>
  </r>
  <r>
    <x v="5"/>
    <n v="1350"/>
    <n v="219"/>
    <n v="15"/>
    <n v="10"/>
    <n v="1250"/>
    <n v="920"/>
    <n v="3723"/>
    <n v="4360"/>
    <n v="-637"/>
    <n v="304"/>
    <x v="0"/>
    <x v="0"/>
  </r>
  <r>
    <x v="4"/>
    <n v="830"/>
    <n v="320"/>
    <n v="13"/>
    <n v="10"/>
    <n v="1300"/>
    <n v="900"/>
    <n v="4800"/>
    <n v="5400"/>
    <n v="-600"/>
    <n v="435"/>
    <x v="0"/>
    <x v="1"/>
  </r>
  <r>
    <x v="4"/>
    <n v="830"/>
    <n v="493"/>
    <n v="13"/>
    <n v="10"/>
    <n v="1300"/>
    <n v="900"/>
    <n v="7395"/>
    <n v="7130"/>
    <n v="265"/>
    <n v="435"/>
    <x v="1"/>
    <x v="1"/>
  </r>
  <r>
    <x v="1"/>
    <n v="1180"/>
    <n v="313"/>
    <n v="14.5"/>
    <n v="10"/>
    <n v="1150"/>
    <n v="880"/>
    <n v="5164.5"/>
    <n v="5160"/>
    <n v="4.5"/>
    <n v="315"/>
    <x v="0"/>
    <x v="1"/>
  </r>
  <r>
    <x v="1"/>
    <n v="1180"/>
    <n v="109"/>
    <n v="14.5"/>
    <n v="10"/>
    <n v="1150"/>
    <n v="880"/>
    <n v="1798.5"/>
    <n v="3120"/>
    <n v="-1321.5"/>
    <n v="315"/>
    <x v="0"/>
    <x v="1"/>
  </r>
  <r>
    <x v="5"/>
    <n v="1350"/>
    <n v="157"/>
    <n v="15"/>
    <n v="10"/>
    <n v="1250"/>
    <n v="920"/>
    <n v="2669"/>
    <n v="3740"/>
    <n v="-1071"/>
    <n v="304"/>
    <x v="0"/>
    <x v="0"/>
  </r>
  <r>
    <x v="1"/>
    <n v="1180"/>
    <n v="152"/>
    <n v="14.5"/>
    <n v="10"/>
    <n v="1150"/>
    <n v="880"/>
    <n v="2508"/>
    <n v="3550"/>
    <n v="-1042"/>
    <n v="315"/>
    <x v="0"/>
    <x v="1"/>
  </r>
  <r>
    <x v="5"/>
    <n v="1350"/>
    <n v="311"/>
    <n v="15"/>
    <n v="10"/>
    <n v="1250"/>
    <n v="920"/>
    <n v="5287"/>
    <n v="5280"/>
    <n v="7"/>
    <n v="304"/>
    <x v="1"/>
    <x v="1"/>
  </r>
  <r>
    <x v="1"/>
    <n v="1180"/>
    <n v="421"/>
    <n v="14.5"/>
    <n v="10"/>
    <n v="1150"/>
    <n v="880"/>
    <n v="6946.5"/>
    <n v="6240"/>
    <n v="706.5"/>
    <n v="315"/>
    <x v="1"/>
    <x v="0"/>
  </r>
  <r>
    <x v="4"/>
    <n v="830"/>
    <n v="96"/>
    <n v="13"/>
    <n v="10"/>
    <n v="1300"/>
    <n v="900"/>
    <n v="1440"/>
    <n v="3160"/>
    <n v="-1720"/>
    <n v="435"/>
    <x v="0"/>
    <x v="1"/>
  </r>
  <r>
    <x v="2"/>
    <n v="830"/>
    <n v="360"/>
    <n v="13.5"/>
    <n v="10"/>
    <n v="1300"/>
    <n v="950"/>
    <n v="5580"/>
    <n v="5850"/>
    <n v="-270"/>
    <n v="410"/>
    <x v="0"/>
    <x v="1"/>
  </r>
  <r>
    <x v="3"/>
    <n v="2000"/>
    <n v="357"/>
    <n v="16"/>
    <n v="10"/>
    <n v="1000"/>
    <n v="800"/>
    <n v="6426"/>
    <n v="5370"/>
    <n v="1056"/>
    <n v="210"/>
    <x v="1"/>
    <x v="1"/>
  </r>
  <r>
    <x v="3"/>
    <n v="2000"/>
    <n v="318"/>
    <n v="16"/>
    <n v="10"/>
    <n v="1000"/>
    <n v="800"/>
    <n v="5724"/>
    <n v="4980"/>
    <n v="744"/>
    <n v="210"/>
    <x v="1"/>
    <x v="1"/>
  </r>
  <r>
    <x v="7"/>
    <n v="1090"/>
    <n v="173"/>
    <n v="14"/>
    <n v="10"/>
    <n v="1400"/>
    <n v="1000"/>
    <n v="2768"/>
    <n v="4130"/>
    <n v="-1362"/>
    <n v="400"/>
    <x v="0"/>
    <x v="1"/>
  </r>
  <r>
    <x v="7"/>
    <n v="1090"/>
    <n v="207"/>
    <n v="14"/>
    <n v="10"/>
    <n v="1400"/>
    <n v="1000"/>
    <n v="3312"/>
    <n v="4470"/>
    <n v="-1158"/>
    <n v="400"/>
    <x v="0"/>
    <x v="0"/>
  </r>
  <r>
    <x v="2"/>
    <n v="830"/>
    <n v="194"/>
    <n v="13.5"/>
    <n v="10"/>
    <n v="1300"/>
    <n v="950"/>
    <n v="3007"/>
    <n v="4190"/>
    <n v="-1183"/>
    <n v="410"/>
    <x v="0"/>
    <x v="0"/>
  </r>
  <r>
    <x v="3"/>
    <n v="2000"/>
    <n v="368"/>
    <n v="16"/>
    <n v="10"/>
    <n v="1000"/>
    <n v="800"/>
    <n v="6624"/>
    <n v="5480"/>
    <n v="1144"/>
    <n v="210"/>
    <x v="1"/>
    <x v="1"/>
  </r>
  <r>
    <x v="2"/>
    <n v="830"/>
    <n v="141"/>
    <n v="13.5"/>
    <n v="10"/>
    <n v="1300"/>
    <n v="950"/>
    <n v="2185.5"/>
    <n v="3660"/>
    <n v="-1474.5"/>
    <n v="410"/>
    <x v="0"/>
    <x v="0"/>
  </r>
  <r>
    <x v="7"/>
    <n v="1090"/>
    <n v="488"/>
    <n v="14"/>
    <n v="10"/>
    <n v="1400"/>
    <n v="1000"/>
    <n v="7808"/>
    <n v="7280"/>
    <n v="528"/>
    <n v="400"/>
    <x v="1"/>
    <x v="1"/>
  </r>
  <r>
    <x v="7"/>
    <n v="1090"/>
    <n v="278"/>
    <n v="14"/>
    <n v="10"/>
    <n v="1400"/>
    <n v="1000"/>
    <n v="4448"/>
    <n v="5180"/>
    <n v="-732"/>
    <n v="400"/>
    <x v="0"/>
    <x v="1"/>
  </r>
  <r>
    <x v="7"/>
    <n v="1090"/>
    <n v="166"/>
    <n v="14"/>
    <n v="10"/>
    <n v="1400"/>
    <n v="1000"/>
    <n v="2656"/>
    <n v="4060"/>
    <n v="-1404"/>
    <n v="400"/>
    <x v="0"/>
    <x v="0"/>
  </r>
  <r>
    <x v="4"/>
    <n v="830"/>
    <n v="328"/>
    <n v="13"/>
    <n v="10"/>
    <n v="1300"/>
    <n v="900"/>
    <n v="4920"/>
    <n v="5480"/>
    <n v="-560"/>
    <n v="435"/>
    <x v="0"/>
    <x v="1"/>
  </r>
  <r>
    <x v="0"/>
    <n v="325"/>
    <n v="442"/>
    <n v="12"/>
    <n v="10"/>
    <n v="1100"/>
    <n v="850"/>
    <n v="6188"/>
    <n v="6370"/>
    <n v="-182"/>
    <n v="490"/>
    <x v="0"/>
    <x v="1"/>
  </r>
  <r>
    <x v="5"/>
    <n v="1350"/>
    <n v="178"/>
    <n v="15"/>
    <n v="10"/>
    <n v="1250"/>
    <n v="920"/>
    <n v="3026"/>
    <n v="3950"/>
    <n v="-924"/>
    <n v="304"/>
    <x v="0"/>
    <x v="0"/>
  </r>
  <r>
    <x v="7"/>
    <n v="1090"/>
    <n v="171"/>
    <n v="14"/>
    <n v="10"/>
    <n v="1400"/>
    <n v="1000"/>
    <n v="2736"/>
    <n v="4110"/>
    <n v="-1374"/>
    <n v="400"/>
    <x v="0"/>
    <x v="1"/>
  </r>
  <r>
    <x v="6"/>
    <n v="585"/>
    <n v="288"/>
    <n v="13"/>
    <n v="10"/>
    <n v="1200"/>
    <n v="900"/>
    <n v="4320"/>
    <n v="4980"/>
    <n v="-660"/>
    <n v="420"/>
    <x v="0"/>
    <x v="0"/>
  </r>
  <r>
    <x v="7"/>
    <n v="1090"/>
    <n v="145"/>
    <n v="14"/>
    <n v="10"/>
    <n v="1400"/>
    <n v="1000"/>
    <n v="2320"/>
    <n v="3850"/>
    <n v="-1530"/>
    <n v="400"/>
    <x v="0"/>
    <x v="1"/>
  </r>
  <r>
    <x v="4"/>
    <n v="830"/>
    <n v="167"/>
    <n v="13"/>
    <n v="10"/>
    <n v="1300"/>
    <n v="900"/>
    <n v="2505"/>
    <n v="3870"/>
    <n v="-1365"/>
    <n v="435"/>
    <x v="0"/>
    <x v="1"/>
  </r>
  <r>
    <x v="3"/>
    <n v="2000"/>
    <n v="138"/>
    <n v="16"/>
    <n v="10"/>
    <n v="1000"/>
    <n v="800"/>
    <n v="2484"/>
    <n v="3180"/>
    <n v="-696"/>
    <n v="210"/>
    <x v="0"/>
    <x v="1"/>
  </r>
  <r>
    <x v="3"/>
    <n v="2000"/>
    <n v="286"/>
    <n v="16"/>
    <n v="10"/>
    <n v="1000"/>
    <n v="800"/>
    <n v="5148"/>
    <n v="4660"/>
    <n v="488"/>
    <n v="210"/>
    <x v="1"/>
    <x v="0"/>
  </r>
  <r>
    <x v="1"/>
    <n v="1180"/>
    <n v="434"/>
    <n v="14.5"/>
    <n v="10"/>
    <n v="1150"/>
    <n v="880"/>
    <n v="7161"/>
    <n v="6370"/>
    <n v="791"/>
    <n v="315"/>
    <x v="1"/>
    <x v="0"/>
  </r>
  <r>
    <x v="3"/>
    <n v="2000"/>
    <n v="238"/>
    <n v="16"/>
    <n v="10"/>
    <n v="1000"/>
    <n v="800"/>
    <n v="4284"/>
    <n v="4180"/>
    <n v="104"/>
    <n v="210"/>
    <x v="1"/>
    <x v="1"/>
  </r>
  <r>
    <x v="0"/>
    <n v="325"/>
    <n v="241"/>
    <n v="12"/>
    <n v="10"/>
    <n v="1100"/>
    <n v="850"/>
    <n v="3374"/>
    <n v="4360"/>
    <n v="-986"/>
    <n v="490"/>
    <x v="0"/>
    <x v="0"/>
  </r>
  <r>
    <x v="0"/>
    <n v="325"/>
    <n v="118"/>
    <n v="12"/>
    <n v="10"/>
    <n v="1100"/>
    <n v="850"/>
    <n v="1652"/>
    <n v="3130"/>
    <n v="-1478"/>
    <n v="490"/>
    <x v="0"/>
    <x v="1"/>
  </r>
  <r>
    <x v="4"/>
    <n v="830"/>
    <n v="398"/>
    <n v="13"/>
    <n v="10"/>
    <n v="1300"/>
    <n v="900"/>
    <n v="5970"/>
    <n v="6180"/>
    <n v="-210"/>
    <n v="435"/>
    <x v="0"/>
    <x v="1"/>
  </r>
  <r>
    <x v="0"/>
    <n v="325"/>
    <n v="125"/>
    <n v="12"/>
    <n v="10"/>
    <n v="1100"/>
    <n v="850"/>
    <n v="1750"/>
    <n v="3200"/>
    <n v="-1450"/>
    <n v="490"/>
    <x v="0"/>
    <x v="0"/>
  </r>
  <r>
    <x v="7"/>
    <n v="1090"/>
    <n v="193"/>
    <n v="14"/>
    <n v="10"/>
    <n v="1400"/>
    <n v="1000"/>
    <n v="3088"/>
    <n v="4330"/>
    <n v="-1242"/>
    <n v="400"/>
    <x v="0"/>
    <x v="0"/>
  </r>
  <r>
    <x v="2"/>
    <n v="830"/>
    <n v="135"/>
    <n v="13.5"/>
    <n v="10"/>
    <n v="1300"/>
    <n v="950"/>
    <n v="2092.5"/>
    <n v="3600"/>
    <n v="-1507.5"/>
    <n v="410"/>
    <x v="0"/>
    <x v="0"/>
  </r>
  <r>
    <x v="6"/>
    <n v="585"/>
    <n v="334"/>
    <n v="13"/>
    <n v="10"/>
    <n v="1200"/>
    <n v="900"/>
    <n v="5010"/>
    <n v="5440"/>
    <n v="-430"/>
    <n v="420"/>
    <x v="0"/>
    <x v="0"/>
  </r>
  <r>
    <x v="4"/>
    <n v="830"/>
    <n v="269"/>
    <n v="13"/>
    <n v="10"/>
    <n v="1300"/>
    <n v="900"/>
    <n v="4035"/>
    <n v="4890"/>
    <n v="-855"/>
    <n v="435"/>
    <x v="0"/>
    <x v="0"/>
  </r>
  <r>
    <x v="1"/>
    <n v="1180"/>
    <n v="96"/>
    <n v="14.5"/>
    <n v="10"/>
    <n v="1150"/>
    <n v="880"/>
    <n v="1584"/>
    <n v="2990"/>
    <n v="-1406"/>
    <n v="315"/>
    <x v="0"/>
    <x v="0"/>
  </r>
  <r>
    <x v="6"/>
    <n v="585"/>
    <n v="143"/>
    <n v="13"/>
    <n v="10"/>
    <n v="1200"/>
    <n v="900"/>
    <n v="2145"/>
    <n v="3530"/>
    <n v="-1385"/>
    <n v="420"/>
    <x v="0"/>
    <x v="0"/>
  </r>
  <r>
    <x v="4"/>
    <n v="830"/>
    <n v="495"/>
    <n v="13"/>
    <n v="10"/>
    <n v="1300"/>
    <n v="900"/>
    <n v="7425"/>
    <n v="7150"/>
    <n v="275"/>
    <n v="435"/>
    <x v="1"/>
    <x v="0"/>
  </r>
  <r>
    <x v="5"/>
    <n v="1350"/>
    <n v="253"/>
    <n v="15"/>
    <n v="10"/>
    <n v="1250"/>
    <n v="920"/>
    <n v="4301"/>
    <n v="4700"/>
    <n v="-399"/>
    <n v="304"/>
    <x v="0"/>
    <x v="1"/>
  </r>
  <r>
    <x v="3"/>
    <n v="2000"/>
    <n v="267"/>
    <n v="16"/>
    <n v="10"/>
    <n v="1000"/>
    <n v="800"/>
    <n v="4806"/>
    <n v="4470"/>
    <n v="336"/>
    <n v="210"/>
    <x v="1"/>
    <x v="1"/>
  </r>
  <r>
    <x v="7"/>
    <n v="1090"/>
    <n v="481"/>
    <n v="14"/>
    <n v="10"/>
    <n v="1400"/>
    <n v="1000"/>
    <n v="7696"/>
    <n v="7210"/>
    <n v="486"/>
    <n v="400"/>
    <x v="1"/>
    <x v="0"/>
  </r>
  <r>
    <x v="1"/>
    <n v="1180"/>
    <n v="88"/>
    <n v="14.5"/>
    <n v="10"/>
    <n v="1150"/>
    <n v="880"/>
    <n v="1452"/>
    <n v="2910"/>
    <n v="-1458"/>
    <n v="315"/>
    <x v="0"/>
    <x v="1"/>
  </r>
  <r>
    <x v="5"/>
    <n v="1350"/>
    <n v="338"/>
    <n v="15"/>
    <n v="10"/>
    <n v="1250"/>
    <n v="920"/>
    <n v="5746"/>
    <n v="5550"/>
    <n v="196"/>
    <n v="304"/>
    <x v="1"/>
    <x v="0"/>
  </r>
  <r>
    <x v="4"/>
    <n v="830"/>
    <n v="271"/>
    <n v="13"/>
    <n v="10"/>
    <n v="1300"/>
    <n v="900"/>
    <n v="4065"/>
    <n v="4910"/>
    <n v="-845"/>
    <n v="435"/>
    <x v="0"/>
    <x v="0"/>
  </r>
  <r>
    <x v="1"/>
    <n v="1180"/>
    <n v="72"/>
    <n v="14.5"/>
    <n v="10"/>
    <n v="1150"/>
    <n v="880"/>
    <n v="1188"/>
    <n v="2750"/>
    <n v="-1562"/>
    <n v="315"/>
    <x v="0"/>
    <x v="1"/>
  </r>
  <r>
    <x v="7"/>
    <n v="1090"/>
    <n v="59"/>
    <n v="14"/>
    <n v="10"/>
    <n v="1400"/>
    <n v="1000"/>
    <n v="944"/>
    <n v="2990"/>
    <n v="-2046"/>
    <n v="400"/>
    <x v="0"/>
    <x v="0"/>
  </r>
  <r>
    <x v="4"/>
    <n v="830"/>
    <n v="374"/>
    <n v="13"/>
    <n v="10"/>
    <n v="1300"/>
    <n v="900"/>
    <n v="5610"/>
    <n v="5940"/>
    <n v="-330"/>
    <n v="435"/>
    <x v="0"/>
    <x v="1"/>
  </r>
  <r>
    <x v="5"/>
    <n v="1350"/>
    <n v="339"/>
    <n v="15"/>
    <n v="10"/>
    <n v="1250"/>
    <n v="920"/>
    <n v="5763"/>
    <n v="5560"/>
    <n v="203"/>
    <n v="304"/>
    <x v="1"/>
    <x v="1"/>
  </r>
  <r>
    <x v="5"/>
    <n v="1350"/>
    <n v="272"/>
    <n v="15"/>
    <n v="10"/>
    <n v="1250"/>
    <n v="920"/>
    <n v="4624"/>
    <n v="4890"/>
    <n v="-266"/>
    <n v="304"/>
    <x v="0"/>
    <x v="1"/>
  </r>
  <r>
    <x v="7"/>
    <n v="1090"/>
    <n v="299"/>
    <n v="14"/>
    <n v="10"/>
    <n v="1400"/>
    <n v="1000"/>
    <n v="4784"/>
    <n v="5390"/>
    <n v="-606"/>
    <n v="400"/>
    <x v="0"/>
    <x v="1"/>
  </r>
  <r>
    <x v="2"/>
    <n v="830"/>
    <n v="491"/>
    <n v="13.5"/>
    <n v="10"/>
    <n v="1300"/>
    <n v="950"/>
    <n v="7610.5"/>
    <n v="7160"/>
    <n v="450.5"/>
    <n v="410"/>
    <x v="1"/>
    <x v="1"/>
  </r>
  <r>
    <x v="3"/>
    <n v="2000"/>
    <n v="306"/>
    <n v="16"/>
    <n v="10"/>
    <n v="1000"/>
    <n v="800"/>
    <n v="5508"/>
    <n v="4860"/>
    <n v="648"/>
    <n v="210"/>
    <x v="1"/>
    <x v="0"/>
  </r>
  <r>
    <x v="3"/>
    <n v="2000"/>
    <n v="374"/>
    <n v="16"/>
    <n v="10"/>
    <n v="1000"/>
    <n v="800"/>
    <n v="6732"/>
    <n v="5540"/>
    <n v="1192"/>
    <n v="210"/>
    <x v="1"/>
    <x v="1"/>
  </r>
  <r>
    <x v="1"/>
    <n v="1180"/>
    <n v="53"/>
    <n v="14.5"/>
    <n v="10"/>
    <n v="1150"/>
    <n v="880"/>
    <n v="874.5"/>
    <n v="2560"/>
    <n v="-1685.5"/>
    <n v="315"/>
    <x v="0"/>
    <x v="1"/>
  </r>
  <r>
    <x v="3"/>
    <n v="2000"/>
    <n v="329"/>
    <n v="16"/>
    <n v="10"/>
    <n v="1000"/>
    <n v="800"/>
    <n v="5922"/>
    <n v="5090"/>
    <n v="832"/>
    <n v="210"/>
    <x v="1"/>
    <x v="0"/>
  </r>
  <r>
    <x v="3"/>
    <n v="2000"/>
    <n v="296"/>
    <n v="16"/>
    <n v="10"/>
    <n v="1000"/>
    <n v="800"/>
    <n v="5328"/>
    <n v="4760"/>
    <n v="568"/>
    <n v="210"/>
    <x v="1"/>
    <x v="0"/>
  </r>
  <r>
    <x v="7"/>
    <n v="1090"/>
    <n v="433"/>
    <n v="14"/>
    <n v="10"/>
    <n v="1400"/>
    <n v="1000"/>
    <n v="6928"/>
    <n v="6730"/>
    <n v="198"/>
    <n v="400"/>
    <x v="1"/>
    <x v="1"/>
  </r>
  <r>
    <x v="3"/>
    <n v="2000"/>
    <n v="389"/>
    <n v="16"/>
    <n v="10"/>
    <n v="1000"/>
    <n v="800"/>
    <n v="7002"/>
    <n v="5690"/>
    <n v="1312"/>
    <n v="210"/>
    <x v="1"/>
    <x v="1"/>
  </r>
  <r>
    <x v="3"/>
    <n v="2000"/>
    <n v="445"/>
    <n v="16"/>
    <n v="10"/>
    <n v="1000"/>
    <n v="800"/>
    <n v="8010"/>
    <n v="6250"/>
    <n v="1760"/>
    <n v="210"/>
    <x v="1"/>
    <x v="1"/>
  </r>
  <r>
    <x v="7"/>
    <n v="1090"/>
    <n v="212"/>
    <n v="14"/>
    <n v="10"/>
    <n v="1400"/>
    <n v="1000"/>
    <n v="3392"/>
    <n v="4520"/>
    <n v="-1128"/>
    <n v="400"/>
    <x v="0"/>
    <x v="0"/>
  </r>
  <r>
    <x v="5"/>
    <n v="1350"/>
    <n v="82"/>
    <n v="15"/>
    <n v="10"/>
    <n v="1250"/>
    <n v="920"/>
    <n v="1394"/>
    <n v="2990"/>
    <n v="-1596"/>
    <n v="304"/>
    <x v="0"/>
    <x v="1"/>
  </r>
  <r>
    <x v="6"/>
    <n v="585"/>
    <n v="494"/>
    <n v="13"/>
    <n v="10"/>
    <n v="1200"/>
    <n v="900"/>
    <n v="7410"/>
    <n v="7040"/>
    <n v="370"/>
    <n v="420"/>
    <x v="1"/>
    <x v="1"/>
  </r>
  <r>
    <x v="2"/>
    <n v="830"/>
    <n v="476"/>
    <n v="13.5"/>
    <n v="10"/>
    <n v="1300"/>
    <n v="950"/>
    <n v="7378"/>
    <n v="7010"/>
    <n v="368"/>
    <n v="410"/>
    <x v="1"/>
    <x v="0"/>
  </r>
  <r>
    <x v="1"/>
    <n v="1180"/>
    <n v="317"/>
    <n v="14.5"/>
    <n v="10"/>
    <n v="1150"/>
    <n v="880"/>
    <n v="5230.5"/>
    <n v="5200"/>
    <n v="30.5"/>
    <n v="315"/>
    <x v="1"/>
    <x v="0"/>
  </r>
  <r>
    <x v="2"/>
    <n v="830"/>
    <n v="114"/>
    <n v="13.5"/>
    <n v="10"/>
    <n v="1300"/>
    <n v="950"/>
    <n v="1767"/>
    <n v="3390"/>
    <n v="-1623"/>
    <n v="410"/>
    <x v="0"/>
    <x v="0"/>
  </r>
  <r>
    <x v="6"/>
    <n v="585"/>
    <n v="217"/>
    <n v="13"/>
    <n v="10"/>
    <n v="1200"/>
    <n v="900"/>
    <n v="3255"/>
    <n v="4270"/>
    <n v="-1015"/>
    <n v="420"/>
    <x v="0"/>
    <x v="0"/>
  </r>
  <r>
    <x v="7"/>
    <n v="1090"/>
    <n v="92"/>
    <n v="14"/>
    <n v="10"/>
    <n v="1400"/>
    <n v="1000"/>
    <n v="1472"/>
    <n v="3320"/>
    <n v="-1848"/>
    <n v="400"/>
    <x v="0"/>
    <x v="1"/>
  </r>
  <r>
    <x v="5"/>
    <n v="1350"/>
    <n v="334"/>
    <n v="15"/>
    <n v="10"/>
    <n v="1250"/>
    <n v="920"/>
    <n v="5678"/>
    <n v="5510"/>
    <n v="168"/>
    <n v="304"/>
    <x v="1"/>
    <x v="1"/>
  </r>
  <r>
    <x v="1"/>
    <n v="1180"/>
    <n v="61"/>
    <n v="14.5"/>
    <n v="10"/>
    <n v="1150"/>
    <n v="880"/>
    <n v="1006.5"/>
    <n v="2640"/>
    <n v="-1633.5"/>
    <n v="315"/>
    <x v="0"/>
    <x v="0"/>
  </r>
  <r>
    <x v="0"/>
    <n v="325"/>
    <n v="351"/>
    <n v="12"/>
    <n v="10"/>
    <n v="1100"/>
    <n v="850"/>
    <n v="4914"/>
    <n v="5460"/>
    <n v="-546"/>
    <n v="490"/>
    <x v="0"/>
    <x v="0"/>
  </r>
  <r>
    <x v="7"/>
    <n v="1090"/>
    <n v="302"/>
    <n v="14"/>
    <n v="10"/>
    <n v="1400"/>
    <n v="1000"/>
    <n v="4832"/>
    <n v="5420"/>
    <n v="-588"/>
    <n v="400"/>
    <x v="0"/>
    <x v="0"/>
  </r>
  <r>
    <x v="2"/>
    <n v="830"/>
    <n v="291"/>
    <n v="13.5"/>
    <n v="10"/>
    <n v="1300"/>
    <n v="950"/>
    <n v="4510.5"/>
    <n v="5160"/>
    <n v="-649.5"/>
    <n v="410"/>
    <x v="0"/>
    <x v="0"/>
  </r>
  <r>
    <x v="2"/>
    <n v="830"/>
    <n v="264"/>
    <n v="13.5"/>
    <n v="10"/>
    <n v="1300"/>
    <n v="950"/>
    <n v="4092"/>
    <n v="4890"/>
    <n v="-798"/>
    <n v="410"/>
    <x v="0"/>
    <x v="0"/>
  </r>
  <r>
    <x v="6"/>
    <n v="585"/>
    <n v="139"/>
    <n v="13"/>
    <n v="10"/>
    <n v="1200"/>
    <n v="900"/>
    <n v="2085"/>
    <n v="3490"/>
    <n v="-1405"/>
    <n v="420"/>
    <x v="0"/>
    <x v="0"/>
  </r>
  <r>
    <x v="3"/>
    <n v="2000"/>
    <n v="142"/>
    <n v="16"/>
    <n v="10"/>
    <n v="1000"/>
    <n v="800"/>
    <n v="2556"/>
    <n v="3220"/>
    <n v="-664"/>
    <n v="210"/>
    <x v="0"/>
    <x v="1"/>
  </r>
  <r>
    <x v="7"/>
    <n v="1090"/>
    <n v="139"/>
    <n v="14"/>
    <n v="10"/>
    <n v="1400"/>
    <n v="1000"/>
    <n v="2224"/>
    <n v="3790"/>
    <n v="-1566"/>
    <n v="400"/>
    <x v="0"/>
    <x v="1"/>
  </r>
  <r>
    <x v="4"/>
    <n v="830"/>
    <n v="467"/>
    <n v="13"/>
    <n v="10"/>
    <n v="1300"/>
    <n v="900"/>
    <n v="7005"/>
    <n v="6870"/>
    <n v="135"/>
    <n v="435"/>
    <x v="1"/>
    <x v="0"/>
  </r>
  <r>
    <x v="2"/>
    <n v="830"/>
    <n v="154"/>
    <n v="13.5"/>
    <n v="10"/>
    <n v="1300"/>
    <n v="950"/>
    <n v="2387"/>
    <n v="3790"/>
    <n v="-1403"/>
    <n v="410"/>
    <x v="0"/>
    <x v="0"/>
  </r>
  <r>
    <x v="0"/>
    <n v="325"/>
    <n v="245"/>
    <n v="12"/>
    <n v="10"/>
    <n v="1100"/>
    <n v="850"/>
    <n v="3430"/>
    <n v="4400"/>
    <n v="-970"/>
    <n v="490"/>
    <x v="0"/>
    <x v="1"/>
  </r>
  <r>
    <x v="7"/>
    <n v="1090"/>
    <n v="163"/>
    <n v="14"/>
    <n v="10"/>
    <n v="1400"/>
    <n v="1000"/>
    <n v="2608"/>
    <n v="4030"/>
    <n v="-1422"/>
    <n v="400"/>
    <x v="0"/>
    <x v="1"/>
  </r>
  <r>
    <x v="1"/>
    <n v="1180"/>
    <n v="124"/>
    <n v="14.5"/>
    <n v="10"/>
    <n v="1150"/>
    <n v="880"/>
    <n v="2046"/>
    <n v="3270"/>
    <n v="-1224"/>
    <n v="315"/>
    <x v="0"/>
    <x v="0"/>
  </r>
  <r>
    <x v="1"/>
    <n v="1180"/>
    <n v="425"/>
    <n v="14.5"/>
    <n v="10"/>
    <n v="1150"/>
    <n v="880"/>
    <n v="7012.5"/>
    <n v="6280"/>
    <n v="732.5"/>
    <n v="315"/>
    <x v="1"/>
    <x v="0"/>
  </r>
  <r>
    <x v="5"/>
    <n v="1350"/>
    <n v="266"/>
    <n v="15"/>
    <n v="10"/>
    <n v="1250"/>
    <n v="920"/>
    <n v="4522"/>
    <n v="4830"/>
    <n v="-308"/>
    <n v="304"/>
    <x v="0"/>
    <x v="1"/>
  </r>
  <r>
    <x v="1"/>
    <n v="1180"/>
    <n v="298"/>
    <n v="14.5"/>
    <n v="10"/>
    <n v="1150"/>
    <n v="880"/>
    <n v="4917"/>
    <n v="5010"/>
    <n v="-93"/>
    <n v="315"/>
    <x v="0"/>
    <x v="0"/>
  </r>
  <r>
    <x v="5"/>
    <n v="1350"/>
    <n v="443"/>
    <n v="15"/>
    <n v="10"/>
    <n v="1250"/>
    <n v="920"/>
    <n v="7531"/>
    <n v="6600"/>
    <n v="931"/>
    <n v="304"/>
    <x v="1"/>
    <x v="0"/>
  </r>
  <r>
    <x v="1"/>
    <n v="1180"/>
    <n v="457"/>
    <n v="14.5"/>
    <n v="10"/>
    <n v="1150"/>
    <n v="880"/>
    <n v="7540.5"/>
    <n v="6600"/>
    <n v="940.5"/>
    <n v="315"/>
    <x v="1"/>
    <x v="1"/>
  </r>
  <r>
    <x v="3"/>
    <n v="2000"/>
    <n v="276"/>
    <n v="16"/>
    <n v="10"/>
    <n v="1000"/>
    <n v="800"/>
    <n v="4968"/>
    <n v="4560"/>
    <n v="408"/>
    <n v="210"/>
    <x v="1"/>
    <x v="0"/>
  </r>
  <r>
    <x v="6"/>
    <n v="585"/>
    <n v="148"/>
    <n v="13"/>
    <n v="10"/>
    <n v="1200"/>
    <n v="900"/>
    <n v="2220"/>
    <n v="3580"/>
    <n v="-1360"/>
    <n v="420"/>
    <x v="0"/>
    <x v="1"/>
  </r>
  <r>
    <x v="3"/>
    <n v="2000"/>
    <n v="85"/>
    <n v="16"/>
    <n v="10"/>
    <n v="1000"/>
    <n v="800"/>
    <n v="1530"/>
    <n v="2650"/>
    <n v="-1120"/>
    <n v="210"/>
    <x v="0"/>
    <x v="0"/>
  </r>
  <r>
    <x v="7"/>
    <n v="1090"/>
    <n v="145"/>
    <n v="14"/>
    <n v="10"/>
    <n v="1400"/>
    <n v="1000"/>
    <n v="2320"/>
    <n v="3850"/>
    <n v="-1530"/>
    <n v="400"/>
    <x v="0"/>
    <x v="0"/>
  </r>
  <r>
    <x v="3"/>
    <n v="2000"/>
    <n v="200"/>
    <n v="16"/>
    <n v="10"/>
    <n v="1000"/>
    <n v="800"/>
    <n v="3600"/>
    <n v="3800"/>
    <n v="-200"/>
    <n v="210"/>
    <x v="0"/>
    <x v="1"/>
  </r>
  <r>
    <x v="4"/>
    <n v="830"/>
    <n v="273"/>
    <n v="13"/>
    <n v="10"/>
    <n v="1300"/>
    <n v="900"/>
    <n v="4095"/>
    <n v="4930"/>
    <n v="-835"/>
    <n v="435"/>
    <x v="0"/>
    <x v="0"/>
  </r>
  <r>
    <x v="1"/>
    <n v="1180"/>
    <n v="317"/>
    <n v="14.5"/>
    <n v="10"/>
    <n v="1150"/>
    <n v="880"/>
    <n v="5230.5"/>
    <n v="5200"/>
    <n v="30.5"/>
    <n v="315"/>
    <x v="1"/>
    <x v="1"/>
  </r>
  <r>
    <x v="6"/>
    <n v="585"/>
    <n v="232"/>
    <n v="13"/>
    <n v="10"/>
    <n v="1200"/>
    <n v="900"/>
    <n v="3480"/>
    <n v="4420"/>
    <n v="-940"/>
    <n v="420"/>
    <x v="0"/>
    <x v="1"/>
  </r>
  <r>
    <x v="1"/>
    <n v="1180"/>
    <n v="328"/>
    <n v="14.5"/>
    <n v="10"/>
    <n v="1150"/>
    <n v="880"/>
    <n v="5412"/>
    <n v="5310"/>
    <n v="102"/>
    <n v="315"/>
    <x v="1"/>
    <x v="1"/>
  </r>
  <r>
    <x v="6"/>
    <n v="585"/>
    <n v="404"/>
    <n v="13"/>
    <n v="10"/>
    <n v="1200"/>
    <n v="900"/>
    <n v="6060"/>
    <n v="6140"/>
    <n v="-80"/>
    <n v="420"/>
    <x v="0"/>
    <x v="0"/>
  </r>
  <r>
    <x v="6"/>
    <n v="585"/>
    <n v="335"/>
    <n v="13"/>
    <n v="10"/>
    <n v="1200"/>
    <n v="900"/>
    <n v="5025"/>
    <n v="5450"/>
    <n v="-425"/>
    <n v="420"/>
    <x v="0"/>
    <x v="0"/>
  </r>
  <r>
    <x v="6"/>
    <n v="585"/>
    <n v="418"/>
    <n v="13"/>
    <n v="10"/>
    <n v="1200"/>
    <n v="900"/>
    <n v="6270"/>
    <n v="6280"/>
    <n v="-10"/>
    <n v="420"/>
    <x v="0"/>
    <x v="0"/>
  </r>
  <r>
    <x v="4"/>
    <n v="830"/>
    <n v="133"/>
    <n v="13"/>
    <n v="10"/>
    <n v="1300"/>
    <n v="900"/>
    <n v="1995"/>
    <n v="3530"/>
    <n v="-1535"/>
    <n v="435"/>
    <x v="0"/>
    <x v="1"/>
  </r>
  <r>
    <x v="3"/>
    <n v="2000"/>
    <n v="266"/>
    <n v="16"/>
    <n v="10"/>
    <n v="1000"/>
    <n v="800"/>
    <n v="4788"/>
    <n v="4460"/>
    <n v="328"/>
    <n v="210"/>
    <x v="1"/>
    <x v="0"/>
  </r>
  <r>
    <x v="4"/>
    <n v="830"/>
    <n v="446"/>
    <n v="13"/>
    <n v="10"/>
    <n v="1300"/>
    <n v="900"/>
    <n v="6690"/>
    <n v="6660"/>
    <n v="30"/>
    <n v="435"/>
    <x v="1"/>
    <x v="0"/>
  </r>
  <r>
    <x v="2"/>
    <n v="830"/>
    <n v="68"/>
    <n v="13.5"/>
    <n v="10"/>
    <n v="1300"/>
    <n v="950"/>
    <n v="1054"/>
    <n v="2930"/>
    <n v="-1876"/>
    <n v="410"/>
    <x v="0"/>
    <x v="0"/>
  </r>
  <r>
    <x v="6"/>
    <n v="585"/>
    <n v="149"/>
    <n v="13"/>
    <n v="10"/>
    <n v="1200"/>
    <n v="900"/>
    <n v="2235"/>
    <n v="3590"/>
    <n v="-1355"/>
    <n v="420"/>
    <x v="0"/>
    <x v="0"/>
  </r>
  <r>
    <x v="5"/>
    <n v="1350"/>
    <n v="494"/>
    <n v="15"/>
    <n v="10"/>
    <n v="1250"/>
    <n v="920"/>
    <n v="8398"/>
    <n v="7110"/>
    <n v="1288"/>
    <n v="304"/>
    <x v="1"/>
    <x v="0"/>
  </r>
  <r>
    <x v="6"/>
    <n v="585"/>
    <n v="452"/>
    <n v="13"/>
    <n v="10"/>
    <n v="1200"/>
    <n v="900"/>
    <n v="6780"/>
    <n v="6620"/>
    <n v="160"/>
    <n v="420"/>
    <x v="1"/>
    <x v="0"/>
  </r>
  <r>
    <x v="5"/>
    <n v="1350"/>
    <n v="314"/>
    <n v="15"/>
    <n v="10"/>
    <n v="1250"/>
    <n v="920"/>
    <n v="5338"/>
    <n v="5310"/>
    <n v="28"/>
    <n v="304"/>
    <x v="1"/>
    <x v="1"/>
  </r>
  <r>
    <x v="0"/>
    <n v="325"/>
    <n v="333"/>
    <n v="12"/>
    <n v="10"/>
    <n v="1100"/>
    <n v="850"/>
    <n v="4662"/>
    <n v="5280"/>
    <n v="-618"/>
    <n v="490"/>
    <x v="0"/>
    <x v="1"/>
  </r>
  <r>
    <x v="4"/>
    <n v="830"/>
    <n v="272"/>
    <n v="13"/>
    <n v="10"/>
    <n v="1300"/>
    <n v="900"/>
    <n v="4080"/>
    <n v="4920"/>
    <n v="-840"/>
    <n v="435"/>
    <x v="0"/>
    <x v="0"/>
  </r>
  <r>
    <x v="3"/>
    <n v="2000"/>
    <n v="101"/>
    <n v="16"/>
    <n v="10"/>
    <n v="1000"/>
    <n v="800"/>
    <n v="1818"/>
    <n v="2810"/>
    <n v="-992"/>
    <n v="210"/>
    <x v="0"/>
    <x v="0"/>
  </r>
  <r>
    <x v="2"/>
    <n v="830"/>
    <n v="416"/>
    <n v="13.5"/>
    <n v="10"/>
    <n v="1300"/>
    <n v="950"/>
    <n v="6448"/>
    <n v="6410"/>
    <n v="38"/>
    <n v="410"/>
    <x v="1"/>
    <x v="1"/>
  </r>
  <r>
    <x v="3"/>
    <n v="2000"/>
    <n v="422"/>
    <n v="16"/>
    <n v="10"/>
    <n v="1000"/>
    <n v="800"/>
    <n v="7596"/>
    <n v="6020"/>
    <n v="1576"/>
    <n v="210"/>
    <x v="1"/>
    <x v="0"/>
  </r>
  <r>
    <x v="1"/>
    <n v="1180"/>
    <n v="148"/>
    <n v="14.5"/>
    <n v="10"/>
    <n v="1150"/>
    <n v="880"/>
    <n v="2442"/>
    <n v="3510"/>
    <n v="-1068"/>
    <n v="315"/>
    <x v="0"/>
    <x v="0"/>
  </r>
  <r>
    <x v="5"/>
    <n v="1350"/>
    <n v="74"/>
    <n v="15"/>
    <n v="10"/>
    <n v="1250"/>
    <n v="920"/>
    <n v="1258"/>
    <n v="2910"/>
    <n v="-1652"/>
    <n v="304"/>
    <x v="0"/>
    <x v="1"/>
  </r>
  <r>
    <x v="5"/>
    <n v="1350"/>
    <n v="428"/>
    <n v="15"/>
    <n v="10"/>
    <n v="1250"/>
    <n v="920"/>
    <n v="7276"/>
    <n v="6450"/>
    <n v="826"/>
    <n v="304"/>
    <x v="1"/>
    <x v="0"/>
  </r>
  <r>
    <x v="1"/>
    <n v="1180"/>
    <n v="102"/>
    <n v="14.5"/>
    <n v="10"/>
    <n v="1150"/>
    <n v="880"/>
    <n v="1683"/>
    <n v="3050"/>
    <n v="-1367"/>
    <n v="315"/>
    <x v="0"/>
    <x v="0"/>
  </r>
  <r>
    <x v="0"/>
    <n v="325"/>
    <n v="193"/>
    <n v="12"/>
    <n v="10"/>
    <n v="1100"/>
    <n v="850"/>
    <n v="2702"/>
    <n v="3880"/>
    <n v="-1178"/>
    <n v="490"/>
    <x v="0"/>
    <x v="1"/>
  </r>
  <r>
    <x v="6"/>
    <n v="585"/>
    <n v="88"/>
    <n v="13"/>
    <n v="10"/>
    <n v="1200"/>
    <n v="900"/>
    <n v="1320"/>
    <n v="2980"/>
    <n v="-1660"/>
    <n v="420"/>
    <x v="0"/>
    <x v="0"/>
  </r>
  <r>
    <x v="1"/>
    <n v="1180"/>
    <n v="230"/>
    <n v="14.5"/>
    <n v="10"/>
    <n v="1150"/>
    <n v="880"/>
    <n v="3795"/>
    <n v="4330"/>
    <n v="-535"/>
    <n v="315"/>
    <x v="0"/>
    <x v="0"/>
  </r>
  <r>
    <x v="7"/>
    <n v="1090"/>
    <n v="235"/>
    <n v="14"/>
    <n v="10"/>
    <n v="1400"/>
    <n v="1000"/>
    <n v="3760"/>
    <n v="4750"/>
    <n v="-990"/>
    <n v="400"/>
    <x v="0"/>
    <x v="0"/>
  </r>
  <r>
    <x v="0"/>
    <n v="325"/>
    <n v="447"/>
    <n v="12"/>
    <n v="10"/>
    <n v="1100"/>
    <n v="850"/>
    <n v="6258"/>
    <n v="6420"/>
    <n v="-162"/>
    <n v="490"/>
    <x v="0"/>
    <x v="1"/>
  </r>
  <r>
    <x v="0"/>
    <n v="325"/>
    <n v="171"/>
    <n v="12"/>
    <n v="10"/>
    <n v="1100"/>
    <n v="850"/>
    <n v="2394"/>
    <n v="3660"/>
    <n v="-1266"/>
    <n v="490"/>
    <x v="0"/>
    <x v="1"/>
  </r>
  <r>
    <x v="1"/>
    <n v="1180"/>
    <n v="212"/>
    <n v="14.5"/>
    <n v="10"/>
    <n v="1150"/>
    <n v="880"/>
    <n v="3498"/>
    <n v="4150"/>
    <n v="-652"/>
    <n v="315"/>
    <x v="0"/>
    <x v="1"/>
  </r>
  <r>
    <x v="0"/>
    <n v="325"/>
    <n v="270"/>
    <n v="12"/>
    <n v="10"/>
    <n v="1100"/>
    <n v="850"/>
    <n v="3780"/>
    <n v="4650"/>
    <n v="-870"/>
    <n v="490"/>
    <x v="0"/>
    <x v="1"/>
  </r>
  <r>
    <x v="2"/>
    <n v="830"/>
    <n v="380"/>
    <n v="13.5"/>
    <n v="10"/>
    <n v="1300"/>
    <n v="950"/>
    <n v="5890"/>
    <n v="6050"/>
    <n v="-160"/>
    <n v="410"/>
    <x v="0"/>
    <x v="0"/>
  </r>
  <r>
    <x v="7"/>
    <n v="1090"/>
    <n v="288"/>
    <n v="14"/>
    <n v="10"/>
    <n v="1400"/>
    <n v="1000"/>
    <n v="4608"/>
    <n v="5280"/>
    <n v="-672"/>
    <n v="400"/>
    <x v="0"/>
    <x v="0"/>
  </r>
  <r>
    <x v="5"/>
    <n v="1350"/>
    <n v="58"/>
    <n v="15"/>
    <n v="10"/>
    <n v="1250"/>
    <n v="920"/>
    <n v="986"/>
    <n v="2750"/>
    <n v="-1764"/>
    <n v="304"/>
    <x v="0"/>
    <x v="0"/>
  </r>
  <r>
    <x v="7"/>
    <n v="1090"/>
    <n v="491"/>
    <n v="14"/>
    <n v="10"/>
    <n v="1400"/>
    <n v="1000"/>
    <n v="7856"/>
    <n v="7310"/>
    <n v="546"/>
    <n v="400"/>
    <x v="1"/>
    <x v="0"/>
  </r>
  <r>
    <x v="5"/>
    <n v="1350"/>
    <n v="450"/>
    <n v="15"/>
    <n v="10"/>
    <n v="1250"/>
    <n v="920"/>
    <n v="7650"/>
    <n v="6670"/>
    <n v="980"/>
    <n v="304"/>
    <x v="1"/>
    <x v="0"/>
  </r>
  <r>
    <x v="1"/>
    <n v="1180"/>
    <n v="279"/>
    <n v="14.5"/>
    <n v="10"/>
    <n v="1150"/>
    <n v="880"/>
    <n v="4603.5"/>
    <n v="4820"/>
    <n v="-216.5"/>
    <n v="315"/>
    <x v="0"/>
    <x v="0"/>
  </r>
  <r>
    <x v="0"/>
    <n v="325"/>
    <n v="223"/>
    <n v="12"/>
    <n v="10"/>
    <n v="1100"/>
    <n v="850"/>
    <n v="3122"/>
    <n v="4180"/>
    <n v="-1058"/>
    <n v="490"/>
    <x v="0"/>
    <x v="1"/>
  </r>
  <r>
    <x v="1"/>
    <n v="1180"/>
    <n v="217"/>
    <n v="14.5"/>
    <n v="10"/>
    <n v="1150"/>
    <n v="880"/>
    <n v="3580.5"/>
    <n v="4200"/>
    <n v="-619.5"/>
    <n v="315"/>
    <x v="0"/>
    <x v="1"/>
  </r>
  <r>
    <x v="7"/>
    <n v="1090"/>
    <n v="442"/>
    <n v="14"/>
    <n v="10"/>
    <n v="1400"/>
    <n v="1000"/>
    <n v="7072"/>
    <n v="6820"/>
    <n v="252"/>
    <n v="400"/>
    <x v="1"/>
    <x v="0"/>
  </r>
  <r>
    <x v="7"/>
    <n v="1090"/>
    <n v="332"/>
    <n v="14"/>
    <n v="10"/>
    <n v="1400"/>
    <n v="1000"/>
    <n v="5312"/>
    <n v="5720"/>
    <n v="-408"/>
    <n v="400"/>
    <x v="0"/>
    <x v="1"/>
  </r>
  <r>
    <x v="7"/>
    <n v="1090"/>
    <n v="243"/>
    <n v="14"/>
    <n v="10"/>
    <n v="1400"/>
    <n v="1000"/>
    <n v="3888"/>
    <n v="4830"/>
    <n v="-942"/>
    <n v="400"/>
    <x v="0"/>
    <x v="1"/>
  </r>
  <r>
    <x v="1"/>
    <n v="1180"/>
    <n v="78"/>
    <n v="14.5"/>
    <n v="10"/>
    <n v="1150"/>
    <n v="880"/>
    <n v="1287"/>
    <n v="2810"/>
    <n v="-1523"/>
    <n v="315"/>
    <x v="0"/>
    <x v="0"/>
  </r>
  <r>
    <x v="1"/>
    <n v="1180"/>
    <n v="471"/>
    <n v="14.5"/>
    <n v="10"/>
    <n v="1150"/>
    <n v="880"/>
    <n v="7771.5"/>
    <n v="6740"/>
    <n v="1031.5"/>
    <n v="315"/>
    <x v="1"/>
    <x v="0"/>
  </r>
  <r>
    <x v="2"/>
    <n v="830"/>
    <n v="185"/>
    <n v="13.5"/>
    <n v="10"/>
    <n v="1300"/>
    <n v="950"/>
    <n v="2867.5"/>
    <n v="4100"/>
    <n v="-1232.5"/>
    <n v="410"/>
    <x v="0"/>
    <x v="1"/>
  </r>
  <r>
    <x v="3"/>
    <n v="2000"/>
    <n v="414"/>
    <n v="16"/>
    <n v="10"/>
    <n v="1000"/>
    <n v="800"/>
    <n v="7452"/>
    <n v="5940"/>
    <n v="1512"/>
    <n v="210"/>
    <x v="1"/>
    <x v="0"/>
  </r>
  <r>
    <x v="6"/>
    <n v="585"/>
    <n v="391"/>
    <n v="13"/>
    <n v="10"/>
    <n v="1200"/>
    <n v="900"/>
    <n v="5865"/>
    <n v="6010"/>
    <n v="-145"/>
    <n v="420"/>
    <x v="0"/>
    <x v="0"/>
  </r>
  <r>
    <x v="5"/>
    <n v="1350"/>
    <n v="194"/>
    <n v="15"/>
    <n v="10"/>
    <n v="1250"/>
    <n v="920"/>
    <n v="3298"/>
    <n v="4110"/>
    <n v="-812"/>
    <n v="304"/>
    <x v="0"/>
    <x v="0"/>
  </r>
  <r>
    <x v="0"/>
    <n v="325"/>
    <n v="376"/>
    <n v="12"/>
    <n v="10"/>
    <n v="1100"/>
    <n v="850"/>
    <n v="5264"/>
    <n v="5710"/>
    <n v="-446"/>
    <n v="490"/>
    <x v="0"/>
    <x v="1"/>
  </r>
  <r>
    <x v="6"/>
    <n v="585"/>
    <n v="350"/>
    <n v="13"/>
    <n v="10"/>
    <n v="1200"/>
    <n v="900"/>
    <n v="5250"/>
    <n v="5600"/>
    <n v="-350"/>
    <n v="420"/>
    <x v="0"/>
    <x v="1"/>
  </r>
  <r>
    <x v="5"/>
    <n v="1350"/>
    <n v="341"/>
    <n v="15"/>
    <n v="10"/>
    <n v="1250"/>
    <n v="920"/>
    <n v="5797"/>
    <n v="5580"/>
    <n v="217"/>
    <n v="304"/>
    <x v="1"/>
    <x v="1"/>
  </r>
  <r>
    <x v="4"/>
    <n v="830"/>
    <n v="301"/>
    <n v="13"/>
    <n v="10"/>
    <n v="1300"/>
    <n v="900"/>
    <n v="4515"/>
    <n v="5210"/>
    <n v="-695"/>
    <n v="435"/>
    <x v="0"/>
    <x v="0"/>
  </r>
  <r>
    <x v="0"/>
    <n v="325"/>
    <n v="324"/>
    <n v="12"/>
    <n v="10"/>
    <n v="1100"/>
    <n v="850"/>
    <n v="4536"/>
    <n v="5190"/>
    <n v="-654"/>
    <n v="490"/>
    <x v="0"/>
    <x v="1"/>
  </r>
  <r>
    <x v="1"/>
    <n v="1180"/>
    <n v="413"/>
    <n v="14.5"/>
    <n v="10"/>
    <n v="1150"/>
    <n v="880"/>
    <n v="6814.5"/>
    <n v="6160"/>
    <n v="654.5"/>
    <n v="315"/>
    <x v="1"/>
    <x v="0"/>
  </r>
  <r>
    <x v="4"/>
    <n v="830"/>
    <n v="216"/>
    <n v="13"/>
    <n v="10"/>
    <n v="1300"/>
    <n v="900"/>
    <n v="3240"/>
    <n v="4360"/>
    <n v="-1120"/>
    <n v="435"/>
    <x v="0"/>
    <x v="1"/>
  </r>
  <r>
    <x v="2"/>
    <n v="830"/>
    <n v="251"/>
    <n v="13.5"/>
    <n v="10"/>
    <n v="1300"/>
    <n v="950"/>
    <n v="3890.5"/>
    <n v="4760"/>
    <n v="-869.5"/>
    <n v="410"/>
    <x v="0"/>
    <x v="0"/>
  </r>
  <r>
    <x v="7"/>
    <n v="1090"/>
    <n v="68"/>
    <n v="14"/>
    <n v="10"/>
    <n v="1400"/>
    <n v="1000"/>
    <n v="1088"/>
    <n v="3080"/>
    <n v="-1992"/>
    <n v="400"/>
    <x v="0"/>
    <x v="0"/>
  </r>
  <r>
    <x v="0"/>
    <n v="325"/>
    <n v="175"/>
    <n v="12"/>
    <n v="10"/>
    <n v="1100"/>
    <n v="850"/>
    <n v="2450"/>
    <n v="3700"/>
    <n v="-1250"/>
    <n v="490"/>
    <x v="0"/>
    <x v="0"/>
  </r>
  <r>
    <x v="2"/>
    <n v="830"/>
    <n v="222"/>
    <n v="13.5"/>
    <n v="10"/>
    <n v="1300"/>
    <n v="950"/>
    <n v="3441"/>
    <n v="4470"/>
    <n v="-1029"/>
    <n v="410"/>
    <x v="0"/>
    <x v="0"/>
  </r>
  <r>
    <x v="1"/>
    <n v="1180"/>
    <n v="291"/>
    <n v="14.5"/>
    <n v="10"/>
    <n v="1150"/>
    <n v="880"/>
    <n v="4801.5"/>
    <n v="4940"/>
    <n v="-138.5"/>
    <n v="315"/>
    <x v="0"/>
    <x v="1"/>
  </r>
  <r>
    <x v="5"/>
    <n v="1350"/>
    <n v="175"/>
    <n v="15"/>
    <n v="10"/>
    <n v="1250"/>
    <n v="920"/>
    <n v="2975"/>
    <n v="3920"/>
    <n v="-945"/>
    <n v="304"/>
    <x v="0"/>
    <x v="0"/>
  </r>
  <r>
    <x v="7"/>
    <n v="1090"/>
    <n v="197"/>
    <n v="14"/>
    <n v="10"/>
    <n v="1400"/>
    <n v="1000"/>
    <n v="3152"/>
    <n v="4370"/>
    <n v="-1218"/>
    <n v="400"/>
    <x v="0"/>
    <x v="0"/>
  </r>
  <r>
    <x v="5"/>
    <n v="1350"/>
    <n v="366"/>
    <n v="15"/>
    <n v="10"/>
    <n v="1250"/>
    <n v="920"/>
    <n v="6222"/>
    <n v="5830"/>
    <n v="392"/>
    <n v="304"/>
    <x v="1"/>
    <x v="1"/>
  </r>
  <r>
    <x v="0"/>
    <n v="325"/>
    <n v="410"/>
    <n v="12"/>
    <n v="10"/>
    <n v="1100"/>
    <n v="850"/>
    <n v="5740"/>
    <n v="6050"/>
    <n v="-310"/>
    <n v="490"/>
    <x v="0"/>
    <x v="1"/>
  </r>
  <r>
    <x v="0"/>
    <n v="325"/>
    <n v="50"/>
    <n v="12"/>
    <n v="10"/>
    <n v="1100"/>
    <n v="850"/>
    <n v="700"/>
    <n v="2450"/>
    <n v="-1750"/>
    <n v="490"/>
    <x v="0"/>
    <x v="1"/>
  </r>
  <r>
    <x v="2"/>
    <n v="830"/>
    <n v="397"/>
    <n v="13.5"/>
    <n v="10"/>
    <n v="1300"/>
    <n v="950"/>
    <n v="6153.5"/>
    <n v="6220"/>
    <n v="-66.5"/>
    <n v="410"/>
    <x v="0"/>
    <x v="1"/>
  </r>
  <r>
    <x v="4"/>
    <n v="830"/>
    <n v="240"/>
    <n v="13"/>
    <n v="10"/>
    <n v="1300"/>
    <n v="900"/>
    <n v="3600"/>
    <n v="4600"/>
    <n v="-1000"/>
    <n v="435"/>
    <x v="0"/>
    <x v="0"/>
  </r>
  <r>
    <x v="5"/>
    <n v="1350"/>
    <n v="418"/>
    <n v="15"/>
    <n v="10"/>
    <n v="1250"/>
    <n v="920"/>
    <n v="7106"/>
    <n v="6350"/>
    <n v="756"/>
    <n v="304"/>
    <x v="1"/>
    <x v="0"/>
  </r>
  <r>
    <x v="6"/>
    <n v="585"/>
    <n v="361"/>
    <n v="13"/>
    <n v="10"/>
    <n v="1200"/>
    <n v="900"/>
    <n v="5415"/>
    <n v="5710"/>
    <n v="-295"/>
    <n v="420"/>
    <x v="0"/>
    <x v="1"/>
  </r>
  <r>
    <x v="6"/>
    <n v="585"/>
    <n v="471"/>
    <n v="13"/>
    <n v="10"/>
    <n v="1200"/>
    <n v="900"/>
    <n v="7065"/>
    <n v="6810"/>
    <n v="255"/>
    <n v="420"/>
    <x v="1"/>
    <x v="1"/>
  </r>
  <r>
    <x v="1"/>
    <n v="1180"/>
    <n v="183"/>
    <n v="14.5"/>
    <n v="10"/>
    <n v="1150"/>
    <n v="880"/>
    <n v="3019.5"/>
    <n v="3860"/>
    <n v="-840.5"/>
    <n v="315"/>
    <x v="0"/>
    <x v="1"/>
  </r>
  <r>
    <x v="7"/>
    <n v="1090"/>
    <n v="93"/>
    <n v="14"/>
    <n v="10"/>
    <n v="1400"/>
    <n v="1000"/>
    <n v="1488"/>
    <n v="3330"/>
    <n v="-1842"/>
    <n v="400"/>
    <x v="0"/>
    <x v="1"/>
  </r>
  <r>
    <x v="1"/>
    <n v="1180"/>
    <n v="209"/>
    <n v="14.5"/>
    <n v="10"/>
    <n v="1150"/>
    <n v="880"/>
    <n v="3448.5"/>
    <n v="4120"/>
    <n v="-671.5"/>
    <n v="315"/>
    <x v="0"/>
    <x v="1"/>
  </r>
  <r>
    <x v="1"/>
    <n v="1180"/>
    <n v="366"/>
    <n v="14.5"/>
    <n v="10"/>
    <n v="1150"/>
    <n v="880"/>
    <n v="6039"/>
    <n v="5690"/>
    <n v="349"/>
    <n v="315"/>
    <x v="1"/>
    <x v="1"/>
  </r>
  <r>
    <x v="0"/>
    <n v="325"/>
    <n v="198"/>
    <n v="12"/>
    <n v="10"/>
    <n v="1100"/>
    <n v="850"/>
    <n v="2772"/>
    <n v="3930"/>
    <n v="-1158"/>
    <n v="490"/>
    <x v="0"/>
    <x v="0"/>
  </r>
  <r>
    <x v="3"/>
    <n v="2000"/>
    <n v="423"/>
    <n v="16"/>
    <n v="10"/>
    <n v="1000"/>
    <n v="800"/>
    <n v="7614"/>
    <n v="6030"/>
    <n v="1584"/>
    <n v="210"/>
    <x v="1"/>
    <x v="1"/>
  </r>
  <r>
    <x v="1"/>
    <n v="1180"/>
    <n v="252"/>
    <n v="14.5"/>
    <n v="10"/>
    <n v="1150"/>
    <n v="880"/>
    <n v="4158"/>
    <n v="4550"/>
    <n v="-392"/>
    <n v="315"/>
    <x v="0"/>
    <x v="1"/>
  </r>
  <r>
    <x v="5"/>
    <n v="1350"/>
    <n v="278"/>
    <n v="15"/>
    <n v="10"/>
    <n v="1250"/>
    <n v="920"/>
    <n v="4726"/>
    <n v="4950"/>
    <n v="-224"/>
    <n v="304"/>
    <x v="0"/>
    <x v="1"/>
  </r>
  <r>
    <x v="5"/>
    <n v="1350"/>
    <n v="276"/>
    <n v="15"/>
    <n v="10"/>
    <n v="1250"/>
    <n v="920"/>
    <n v="4692"/>
    <n v="4930"/>
    <n v="-238"/>
    <n v="304"/>
    <x v="0"/>
    <x v="1"/>
  </r>
  <r>
    <x v="2"/>
    <n v="830"/>
    <n v="69"/>
    <n v="13.5"/>
    <n v="10"/>
    <n v="1300"/>
    <n v="950"/>
    <n v="1069.5"/>
    <n v="2940"/>
    <n v="-1870.5"/>
    <n v="410"/>
    <x v="0"/>
    <x v="1"/>
  </r>
  <r>
    <x v="6"/>
    <n v="585"/>
    <n v="451"/>
    <n v="13"/>
    <n v="10"/>
    <n v="1200"/>
    <n v="900"/>
    <n v="6765"/>
    <n v="6610"/>
    <n v="155"/>
    <n v="420"/>
    <x v="1"/>
    <x v="0"/>
  </r>
  <r>
    <x v="0"/>
    <n v="325"/>
    <n v="282"/>
    <n v="12"/>
    <n v="10"/>
    <n v="1100"/>
    <n v="850"/>
    <n v="3948"/>
    <n v="4770"/>
    <n v="-822"/>
    <n v="490"/>
    <x v="0"/>
    <x v="0"/>
  </r>
  <r>
    <x v="6"/>
    <n v="585"/>
    <n v="63"/>
    <n v="13"/>
    <n v="10"/>
    <n v="1200"/>
    <n v="900"/>
    <n v="945"/>
    <n v="2730"/>
    <n v="-1785"/>
    <n v="420"/>
    <x v="0"/>
    <x v="1"/>
  </r>
  <r>
    <x v="0"/>
    <n v="325"/>
    <n v="464"/>
    <n v="12"/>
    <n v="10"/>
    <n v="1100"/>
    <n v="850"/>
    <n v="6496"/>
    <n v="6590"/>
    <n v="-94"/>
    <n v="490"/>
    <x v="0"/>
    <x v="0"/>
  </r>
  <r>
    <x v="6"/>
    <n v="585"/>
    <n v="422"/>
    <n v="13"/>
    <n v="10"/>
    <n v="1200"/>
    <n v="900"/>
    <n v="6330"/>
    <n v="6320"/>
    <n v="10"/>
    <n v="420"/>
    <x v="1"/>
    <x v="0"/>
  </r>
  <r>
    <x v="4"/>
    <n v="830"/>
    <n v="423"/>
    <n v="13"/>
    <n v="10"/>
    <n v="1300"/>
    <n v="900"/>
    <n v="6345"/>
    <n v="6430"/>
    <n v="-85"/>
    <n v="435"/>
    <x v="0"/>
    <x v="1"/>
  </r>
  <r>
    <x v="2"/>
    <n v="830"/>
    <n v="193"/>
    <n v="13.5"/>
    <n v="10"/>
    <n v="1300"/>
    <n v="950"/>
    <n v="2991.5"/>
    <n v="4180"/>
    <n v="-1188.5"/>
    <n v="410"/>
    <x v="0"/>
    <x v="1"/>
  </r>
  <r>
    <x v="0"/>
    <n v="325"/>
    <n v="490"/>
    <n v="12"/>
    <n v="10"/>
    <n v="1100"/>
    <n v="850"/>
    <n v="6860"/>
    <n v="6850"/>
    <n v="10"/>
    <n v="490"/>
    <x v="0"/>
    <x v="0"/>
  </r>
  <r>
    <x v="2"/>
    <n v="830"/>
    <n v="61"/>
    <n v="13.5"/>
    <n v="10"/>
    <n v="1300"/>
    <n v="950"/>
    <n v="945.5"/>
    <n v="2860"/>
    <n v="-1914.5"/>
    <n v="410"/>
    <x v="0"/>
    <x v="0"/>
  </r>
  <r>
    <x v="7"/>
    <n v="1090"/>
    <n v="273"/>
    <n v="14"/>
    <n v="10"/>
    <n v="1400"/>
    <n v="1000"/>
    <n v="4368"/>
    <n v="5130"/>
    <n v="-762"/>
    <n v="400"/>
    <x v="0"/>
    <x v="1"/>
  </r>
  <r>
    <x v="3"/>
    <n v="2000"/>
    <n v="407"/>
    <n v="16"/>
    <n v="10"/>
    <n v="1000"/>
    <n v="800"/>
    <n v="7326"/>
    <n v="5870"/>
    <n v="1456"/>
    <n v="210"/>
    <x v="1"/>
    <x v="1"/>
  </r>
  <r>
    <x v="5"/>
    <n v="1350"/>
    <n v="457"/>
    <n v="15"/>
    <n v="10"/>
    <n v="1250"/>
    <n v="920"/>
    <n v="7769"/>
    <n v="6740"/>
    <n v="1029"/>
    <n v="304"/>
    <x v="1"/>
    <x v="1"/>
  </r>
  <r>
    <x v="5"/>
    <n v="1350"/>
    <n v="422"/>
    <n v="15"/>
    <n v="10"/>
    <n v="1250"/>
    <n v="920"/>
    <n v="7174"/>
    <n v="6390"/>
    <n v="784"/>
    <n v="304"/>
    <x v="1"/>
    <x v="0"/>
  </r>
  <r>
    <x v="3"/>
    <n v="2000"/>
    <n v="171"/>
    <n v="16"/>
    <n v="10"/>
    <n v="1000"/>
    <n v="800"/>
    <n v="3078"/>
    <n v="3510"/>
    <n v="-432"/>
    <n v="210"/>
    <x v="0"/>
    <x v="0"/>
  </r>
  <r>
    <x v="5"/>
    <n v="1350"/>
    <n v="213"/>
    <n v="15"/>
    <n v="10"/>
    <n v="1250"/>
    <n v="920"/>
    <n v="3621"/>
    <n v="4300"/>
    <n v="-679"/>
    <n v="304"/>
    <x v="0"/>
    <x v="1"/>
  </r>
  <r>
    <x v="7"/>
    <n v="1090"/>
    <n v="185"/>
    <n v="14"/>
    <n v="10"/>
    <n v="1400"/>
    <n v="1000"/>
    <n v="2960"/>
    <n v="4250"/>
    <n v="-1290"/>
    <n v="400"/>
    <x v="0"/>
    <x v="1"/>
  </r>
  <r>
    <x v="7"/>
    <n v="1090"/>
    <n v="365"/>
    <n v="14"/>
    <n v="10"/>
    <n v="1400"/>
    <n v="1000"/>
    <n v="5840"/>
    <n v="6050"/>
    <n v="-210"/>
    <n v="400"/>
    <x v="0"/>
    <x v="1"/>
  </r>
  <r>
    <x v="7"/>
    <n v="1090"/>
    <n v="77"/>
    <n v="14"/>
    <n v="10"/>
    <n v="1400"/>
    <n v="1000"/>
    <n v="1232"/>
    <n v="3170"/>
    <n v="-1938"/>
    <n v="400"/>
    <x v="0"/>
    <x v="0"/>
  </r>
  <r>
    <x v="5"/>
    <n v="1350"/>
    <n v="406"/>
    <n v="15"/>
    <n v="10"/>
    <n v="1250"/>
    <n v="920"/>
    <n v="6902"/>
    <n v="6230"/>
    <n v="672"/>
    <n v="304"/>
    <x v="1"/>
    <x v="1"/>
  </r>
  <r>
    <x v="6"/>
    <n v="585"/>
    <n v="277"/>
    <n v="13"/>
    <n v="10"/>
    <n v="1200"/>
    <n v="900"/>
    <n v="4155"/>
    <n v="4870"/>
    <n v="-715"/>
    <n v="420"/>
    <x v="0"/>
    <x v="1"/>
  </r>
  <r>
    <x v="3"/>
    <n v="2000"/>
    <n v="460"/>
    <n v="16"/>
    <n v="10"/>
    <n v="1000"/>
    <n v="800"/>
    <n v="8280"/>
    <n v="6400"/>
    <n v="1880"/>
    <n v="210"/>
    <x v="1"/>
    <x v="0"/>
  </r>
  <r>
    <x v="4"/>
    <n v="830"/>
    <n v="496"/>
    <n v="13"/>
    <n v="10"/>
    <n v="1300"/>
    <n v="900"/>
    <n v="7440"/>
    <n v="7160"/>
    <n v="280"/>
    <n v="435"/>
    <x v="1"/>
    <x v="0"/>
  </r>
  <r>
    <x v="6"/>
    <n v="585"/>
    <n v="250"/>
    <n v="13"/>
    <n v="10"/>
    <n v="1200"/>
    <n v="900"/>
    <n v="3750"/>
    <n v="4600"/>
    <n v="-850"/>
    <n v="420"/>
    <x v="0"/>
    <x v="1"/>
  </r>
  <r>
    <x v="6"/>
    <n v="585"/>
    <n v="261"/>
    <n v="13"/>
    <n v="10"/>
    <n v="1200"/>
    <n v="900"/>
    <n v="3915"/>
    <n v="4710"/>
    <n v="-795"/>
    <n v="420"/>
    <x v="0"/>
    <x v="0"/>
  </r>
  <r>
    <x v="1"/>
    <n v="1180"/>
    <n v="269"/>
    <n v="14.5"/>
    <n v="10"/>
    <n v="1150"/>
    <n v="880"/>
    <n v="4438.5"/>
    <n v="4720"/>
    <n v="-281.5"/>
    <n v="315"/>
    <x v="0"/>
    <x v="0"/>
  </r>
  <r>
    <x v="3"/>
    <n v="2000"/>
    <n v="462"/>
    <n v="16"/>
    <n v="10"/>
    <n v="1000"/>
    <n v="800"/>
    <n v="8316"/>
    <n v="6420"/>
    <n v="1896"/>
    <n v="210"/>
    <x v="1"/>
    <x v="1"/>
  </r>
  <r>
    <x v="1"/>
    <n v="1180"/>
    <n v="95"/>
    <n v="14.5"/>
    <n v="10"/>
    <n v="1150"/>
    <n v="880"/>
    <n v="1567.5"/>
    <n v="2980"/>
    <n v="-1412.5"/>
    <n v="315"/>
    <x v="0"/>
    <x v="1"/>
  </r>
  <r>
    <x v="2"/>
    <n v="830"/>
    <n v="302"/>
    <n v="13.5"/>
    <n v="10"/>
    <n v="1300"/>
    <n v="950"/>
    <n v="4681"/>
    <n v="5270"/>
    <n v="-589"/>
    <n v="410"/>
    <x v="0"/>
    <x v="0"/>
  </r>
  <r>
    <x v="4"/>
    <n v="830"/>
    <n v="131"/>
    <n v="13"/>
    <n v="10"/>
    <n v="1300"/>
    <n v="900"/>
    <n v="1965"/>
    <n v="3510"/>
    <n v="-1545"/>
    <n v="435"/>
    <x v="0"/>
    <x v="1"/>
  </r>
  <r>
    <x v="2"/>
    <n v="830"/>
    <n v="305"/>
    <n v="13.5"/>
    <n v="10"/>
    <n v="1300"/>
    <n v="950"/>
    <n v="4727.5"/>
    <n v="5300"/>
    <n v="-572.5"/>
    <n v="410"/>
    <x v="0"/>
    <x v="0"/>
  </r>
  <r>
    <x v="1"/>
    <n v="1180"/>
    <n v="352"/>
    <n v="14.5"/>
    <n v="10"/>
    <n v="1150"/>
    <n v="880"/>
    <n v="5808"/>
    <n v="5550"/>
    <n v="258"/>
    <n v="315"/>
    <x v="1"/>
    <x v="0"/>
  </r>
  <r>
    <x v="6"/>
    <n v="585"/>
    <n v="499"/>
    <n v="13"/>
    <n v="10"/>
    <n v="1200"/>
    <n v="900"/>
    <n v="7485"/>
    <n v="7090"/>
    <n v="395"/>
    <n v="420"/>
    <x v="1"/>
    <x v="0"/>
  </r>
  <r>
    <x v="7"/>
    <n v="1090"/>
    <n v="361"/>
    <n v="14"/>
    <n v="10"/>
    <n v="1400"/>
    <n v="1000"/>
    <n v="5776"/>
    <n v="6010"/>
    <n v="-234"/>
    <n v="400"/>
    <x v="0"/>
    <x v="1"/>
  </r>
  <r>
    <x v="4"/>
    <n v="830"/>
    <n v="291"/>
    <n v="13"/>
    <n v="10"/>
    <n v="1300"/>
    <n v="900"/>
    <n v="4365"/>
    <n v="5110"/>
    <n v="-745"/>
    <n v="435"/>
    <x v="0"/>
    <x v="1"/>
  </r>
  <r>
    <x v="2"/>
    <n v="830"/>
    <n v="414"/>
    <n v="13.5"/>
    <n v="10"/>
    <n v="1300"/>
    <n v="950"/>
    <n v="6417"/>
    <n v="6390"/>
    <n v="27"/>
    <n v="410"/>
    <x v="1"/>
    <x v="1"/>
  </r>
  <r>
    <x v="1"/>
    <n v="1180"/>
    <n v="168"/>
    <n v="14.5"/>
    <n v="10"/>
    <n v="1150"/>
    <n v="880"/>
    <n v="2772"/>
    <n v="3710"/>
    <n v="-938"/>
    <n v="315"/>
    <x v="0"/>
    <x v="0"/>
  </r>
  <r>
    <x v="3"/>
    <n v="2000"/>
    <n v="338"/>
    <n v="16"/>
    <n v="10"/>
    <n v="1000"/>
    <n v="800"/>
    <n v="6084"/>
    <n v="5180"/>
    <n v="904"/>
    <n v="210"/>
    <x v="1"/>
    <x v="1"/>
  </r>
  <r>
    <x v="4"/>
    <n v="830"/>
    <n v="114"/>
    <n v="13"/>
    <n v="10"/>
    <n v="1300"/>
    <n v="900"/>
    <n v="1710"/>
    <n v="3340"/>
    <n v="-1630"/>
    <n v="435"/>
    <x v="0"/>
    <x v="0"/>
  </r>
  <r>
    <x v="7"/>
    <n v="1090"/>
    <n v="273"/>
    <n v="14"/>
    <n v="10"/>
    <n v="1400"/>
    <n v="1000"/>
    <n v="4368"/>
    <n v="5130"/>
    <n v="-762"/>
    <n v="400"/>
    <x v="0"/>
    <x v="1"/>
  </r>
  <r>
    <x v="0"/>
    <n v="325"/>
    <n v="226"/>
    <n v="12"/>
    <n v="10"/>
    <n v="1100"/>
    <n v="850"/>
    <n v="3164"/>
    <n v="4210"/>
    <n v="-1046"/>
    <n v="490"/>
    <x v="0"/>
    <x v="1"/>
  </r>
  <r>
    <x v="2"/>
    <n v="830"/>
    <n v="390"/>
    <n v="13.5"/>
    <n v="10"/>
    <n v="1300"/>
    <n v="950"/>
    <n v="6045"/>
    <n v="6150"/>
    <n v="-105"/>
    <n v="410"/>
    <x v="0"/>
    <x v="0"/>
  </r>
  <r>
    <x v="7"/>
    <n v="1090"/>
    <n v="112"/>
    <n v="14"/>
    <n v="10"/>
    <n v="1400"/>
    <n v="1000"/>
    <n v="1792"/>
    <n v="3520"/>
    <n v="-1728"/>
    <n v="400"/>
    <x v="0"/>
    <x v="0"/>
  </r>
  <r>
    <x v="6"/>
    <n v="585"/>
    <n v="391"/>
    <n v="13"/>
    <n v="10"/>
    <n v="1200"/>
    <n v="900"/>
    <n v="5865"/>
    <n v="6010"/>
    <n v="-145"/>
    <n v="420"/>
    <x v="0"/>
    <x v="0"/>
  </r>
  <r>
    <x v="2"/>
    <n v="830"/>
    <n v="332"/>
    <n v="13.5"/>
    <n v="10"/>
    <n v="1300"/>
    <n v="950"/>
    <n v="5146"/>
    <n v="5570"/>
    <n v="-424"/>
    <n v="410"/>
    <x v="0"/>
    <x v="0"/>
  </r>
  <r>
    <x v="6"/>
    <n v="585"/>
    <n v="466"/>
    <n v="13"/>
    <n v="10"/>
    <n v="1200"/>
    <n v="900"/>
    <n v="6990"/>
    <n v="6760"/>
    <n v="230"/>
    <n v="420"/>
    <x v="1"/>
    <x v="1"/>
  </r>
  <r>
    <x v="7"/>
    <n v="1090"/>
    <n v="154"/>
    <n v="14"/>
    <n v="10"/>
    <n v="1400"/>
    <n v="1000"/>
    <n v="2464"/>
    <n v="3940"/>
    <n v="-1476"/>
    <n v="400"/>
    <x v="0"/>
    <x v="0"/>
  </r>
  <r>
    <x v="2"/>
    <n v="830"/>
    <n v="434"/>
    <n v="13.5"/>
    <n v="10"/>
    <n v="1300"/>
    <n v="950"/>
    <n v="6727"/>
    <n v="6590"/>
    <n v="137"/>
    <n v="410"/>
    <x v="1"/>
    <x v="0"/>
  </r>
  <r>
    <x v="1"/>
    <n v="1180"/>
    <n v="360"/>
    <n v="14.5"/>
    <n v="10"/>
    <n v="1150"/>
    <n v="880"/>
    <n v="5940"/>
    <n v="5630"/>
    <n v="310"/>
    <n v="315"/>
    <x v="1"/>
    <x v="1"/>
  </r>
  <r>
    <x v="4"/>
    <n v="830"/>
    <n v="246"/>
    <n v="13"/>
    <n v="10"/>
    <n v="1300"/>
    <n v="900"/>
    <n v="3690"/>
    <n v="4660"/>
    <n v="-970"/>
    <n v="435"/>
    <x v="0"/>
    <x v="1"/>
  </r>
  <r>
    <x v="0"/>
    <n v="325"/>
    <n v="182"/>
    <n v="12"/>
    <n v="10"/>
    <n v="1100"/>
    <n v="850"/>
    <n v="2548"/>
    <n v="3770"/>
    <n v="-1222"/>
    <n v="490"/>
    <x v="0"/>
    <x v="0"/>
  </r>
  <r>
    <x v="4"/>
    <n v="830"/>
    <n v="308"/>
    <n v="13"/>
    <n v="10"/>
    <n v="1300"/>
    <n v="900"/>
    <n v="4620"/>
    <n v="5280"/>
    <n v="-660"/>
    <n v="435"/>
    <x v="0"/>
    <x v="1"/>
  </r>
  <r>
    <x v="1"/>
    <n v="1180"/>
    <n v="72"/>
    <n v="14.5"/>
    <n v="10"/>
    <n v="1150"/>
    <n v="880"/>
    <n v="1188"/>
    <n v="2750"/>
    <n v="-1562"/>
    <n v="315"/>
    <x v="0"/>
    <x v="1"/>
  </r>
  <r>
    <x v="1"/>
    <n v="1180"/>
    <n v="102"/>
    <n v="14.5"/>
    <n v="10"/>
    <n v="1150"/>
    <n v="880"/>
    <n v="1683"/>
    <n v="3050"/>
    <n v="-1367"/>
    <n v="315"/>
    <x v="0"/>
    <x v="1"/>
  </r>
  <r>
    <x v="1"/>
    <n v="1180"/>
    <n v="251"/>
    <n v="14.5"/>
    <n v="10"/>
    <n v="1150"/>
    <n v="880"/>
    <n v="4141.5"/>
    <n v="4540"/>
    <n v="-398.5"/>
    <n v="315"/>
    <x v="0"/>
    <x v="1"/>
  </r>
  <r>
    <x v="7"/>
    <n v="1090"/>
    <n v="132"/>
    <n v="14"/>
    <n v="10"/>
    <n v="1400"/>
    <n v="1000"/>
    <n v="2112"/>
    <n v="3720"/>
    <n v="-1608"/>
    <n v="400"/>
    <x v="0"/>
    <x v="0"/>
  </r>
  <r>
    <x v="6"/>
    <n v="585"/>
    <n v="134"/>
    <n v="13"/>
    <n v="10"/>
    <n v="1200"/>
    <n v="900"/>
    <n v="2010"/>
    <n v="3440"/>
    <n v="-1430"/>
    <n v="420"/>
    <x v="0"/>
    <x v="1"/>
  </r>
  <r>
    <x v="4"/>
    <n v="830"/>
    <n v="415"/>
    <n v="13"/>
    <n v="10"/>
    <n v="1300"/>
    <n v="900"/>
    <n v="6225"/>
    <n v="6350"/>
    <n v="-125"/>
    <n v="435"/>
    <x v="0"/>
    <x v="1"/>
  </r>
  <r>
    <x v="6"/>
    <n v="585"/>
    <n v="100"/>
    <n v="13"/>
    <n v="10"/>
    <n v="1200"/>
    <n v="900"/>
    <n v="1500"/>
    <n v="3100"/>
    <n v="-1600"/>
    <n v="420"/>
    <x v="0"/>
    <x v="0"/>
  </r>
  <r>
    <x v="1"/>
    <n v="1180"/>
    <n v="254"/>
    <n v="14.5"/>
    <n v="10"/>
    <n v="1150"/>
    <n v="880"/>
    <n v="4191"/>
    <n v="4570"/>
    <n v="-379"/>
    <n v="315"/>
    <x v="0"/>
    <x v="0"/>
  </r>
  <r>
    <x v="5"/>
    <n v="1350"/>
    <n v="495"/>
    <n v="15"/>
    <n v="10"/>
    <n v="1250"/>
    <n v="920"/>
    <n v="8415"/>
    <n v="7120"/>
    <n v="1295"/>
    <n v="304"/>
    <x v="1"/>
    <x v="0"/>
  </r>
  <r>
    <x v="6"/>
    <n v="585"/>
    <n v="418"/>
    <n v="13"/>
    <n v="10"/>
    <n v="1200"/>
    <n v="900"/>
    <n v="6270"/>
    <n v="6280"/>
    <n v="-10"/>
    <n v="420"/>
    <x v="0"/>
    <x v="0"/>
  </r>
  <r>
    <x v="3"/>
    <n v="2000"/>
    <n v="337"/>
    <n v="16"/>
    <n v="10"/>
    <n v="1000"/>
    <n v="800"/>
    <n v="6066"/>
    <n v="5170"/>
    <n v="896"/>
    <n v="210"/>
    <x v="1"/>
    <x v="1"/>
  </r>
  <r>
    <x v="7"/>
    <n v="1090"/>
    <n v="397"/>
    <n v="14"/>
    <n v="10"/>
    <n v="1400"/>
    <n v="1000"/>
    <n v="6352"/>
    <n v="6370"/>
    <n v="-18"/>
    <n v="400"/>
    <x v="0"/>
    <x v="1"/>
  </r>
  <r>
    <x v="0"/>
    <n v="325"/>
    <n v="121"/>
    <n v="12"/>
    <n v="10"/>
    <n v="1100"/>
    <n v="850"/>
    <n v="1694"/>
    <n v="3160"/>
    <n v="-1466"/>
    <n v="490"/>
    <x v="0"/>
    <x v="0"/>
  </r>
  <r>
    <x v="0"/>
    <n v="325"/>
    <n v="203"/>
    <n v="12"/>
    <n v="10"/>
    <n v="1100"/>
    <n v="850"/>
    <n v="2842"/>
    <n v="3980"/>
    <n v="-1138"/>
    <n v="490"/>
    <x v="0"/>
    <x v="1"/>
  </r>
  <r>
    <x v="7"/>
    <n v="1090"/>
    <n v="211"/>
    <n v="14"/>
    <n v="10"/>
    <n v="1400"/>
    <n v="1000"/>
    <n v="3376"/>
    <n v="4510"/>
    <n v="-1134"/>
    <n v="400"/>
    <x v="0"/>
    <x v="1"/>
  </r>
  <r>
    <x v="4"/>
    <n v="830"/>
    <n v="167"/>
    <n v="13"/>
    <n v="10"/>
    <n v="1300"/>
    <n v="900"/>
    <n v="2505"/>
    <n v="3870"/>
    <n v="-1365"/>
    <n v="435"/>
    <x v="0"/>
    <x v="1"/>
  </r>
  <r>
    <x v="2"/>
    <n v="830"/>
    <n v="428"/>
    <n v="13.5"/>
    <n v="10"/>
    <n v="1300"/>
    <n v="950"/>
    <n v="6634"/>
    <n v="6530"/>
    <n v="104"/>
    <n v="410"/>
    <x v="1"/>
    <x v="0"/>
  </r>
  <r>
    <x v="7"/>
    <n v="1090"/>
    <n v="317"/>
    <n v="14"/>
    <n v="10"/>
    <n v="1400"/>
    <n v="1000"/>
    <n v="5072"/>
    <n v="5570"/>
    <n v="-498"/>
    <n v="400"/>
    <x v="0"/>
    <x v="1"/>
  </r>
  <r>
    <x v="6"/>
    <n v="585"/>
    <n v="103"/>
    <n v="13"/>
    <n v="10"/>
    <n v="1200"/>
    <n v="900"/>
    <n v="1545"/>
    <n v="3130"/>
    <n v="-1585"/>
    <n v="420"/>
    <x v="0"/>
    <x v="1"/>
  </r>
  <r>
    <x v="5"/>
    <n v="1350"/>
    <n v="438"/>
    <n v="15"/>
    <n v="10"/>
    <n v="1250"/>
    <n v="920"/>
    <n v="7446"/>
    <n v="6550"/>
    <n v="896"/>
    <n v="304"/>
    <x v="1"/>
    <x v="1"/>
  </r>
  <r>
    <x v="4"/>
    <n v="830"/>
    <n v="271"/>
    <n v="13"/>
    <n v="10"/>
    <n v="1300"/>
    <n v="900"/>
    <n v="4065"/>
    <n v="4910"/>
    <n v="-845"/>
    <n v="435"/>
    <x v="0"/>
    <x v="0"/>
  </r>
  <r>
    <x v="2"/>
    <n v="830"/>
    <n v="362"/>
    <n v="13.5"/>
    <n v="10"/>
    <n v="1300"/>
    <n v="950"/>
    <n v="5611"/>
    <n v="5870"/>
    <n v="-259"/>
    <n v="410"/>
    <x v="0"/>
    <x v="0"/>
  </r>
  <r>
    <x v="6"/>
    <n v="585"/>
    <n v="161"/>
    <n v="13"/>
    <n v="10"/>
    <n v="1200"/>
    <n v="900"/>
    <n v="2415"/>
    <n v="3710"/>
    <n v="-1295"/>
    <n v="420"/>
    <x v="0"/>
    <x v="1"/>
  </r>
  <r>
    <x v="0"/>
    <n v="325"/>
    <n v="352"/>
    <n v="12"/>
    <n v="10"/>
    <n v="1100"/>
    <n v="850"/>
    <n v="4928"/>
    <n v="5470"/>
    <n v="-542"/>
    <n v="490"/>
    <x v="0"/>
    <x v="0"/>
  </r>
  <r>
    <x v="0"/>
    <n v="325"/>
    <n v="256"/>
    <n v="12"/>
    <n v="10"/>
    <n v="1100"/>
    <n v="850"/>
    <n v="3584"/>
    <n v="4510"/>
    <n v="-926"/>
    <n v="490"/>
    <x v="0"/>
    <x v="1"/>
  </r>
  <r>
    <x v="1"/>
    <n v="1180"/>
    <n v="390"/>
    <n v="14.5"/>
    <n v="10"/>
    <n v="1150"/>
    <n v="880"/>
    <n v="6435"/>
    <n v="5930"/>
    <n v="505"/>
    <n v="315"/>
    <x v="1"/>
    <x v="0"/>
  </r>
  <r>
    <x v="4"/>
    <n v="830"/>
    <n v="115"/>
    <n v="13"/>
    <n v="10"/>
    <n v="1300"/>
    <n v="900"/>
    <n v="1725"/>
    <n v="3350"/>
    <n v="-1625"/>
    <n v="435"/>
    <x v="0"/>
    <x v="1"/>
  </r>
  <r>
    <x v="2"/>
    <n v="830"/>
    <n v="484"/>
    <n v="13.5"/>
    <n v="10"/>
    <n v="1300"/>
    <n v="950"/>
    <n v="7502"/>
    <n v="7090"/>
    <n v="412"/>
    <n v="410"/>
    <x v="1"/>
    <x v="0"/>
  </r>
  <r>
    <x v="0"/>
    <n v="325"/>
    <n v="471"/>
    <n v="12"/>
    <n v="10"/>
    <n v="1100"/>
    <n v="850"/>
    <n v="6594"/>
    <n v="6660"/>
    <n v="-66"/>
    <n v="490"/>
    <x v="0"/>
    <x v="0"/>
  </r>
  <r>
    <x v="3"/>
    <n v="2000"/>
    <n v="301"/>
    <n v="16"/>
    <n v="10"/>
    <n v="1000"/>
    <n v="800"/>
    <n v="5418"/>
    <n v="4810"/>
    <n v="608"/>
    <n v="210"/>
    <x v="1"/>
    <x v="1"/>
  </r>
  <r>
    <x v="7"/>
    <n v="1090"/>
    <n v="343"/>
    <n v="14"/>
    <n v="10"/>
    <n v="1400"/>
    <n v="1000"/>
    <n v="5488"/>
    <n v="5830"/>
    <n v="-342"/>
    <n v="400"/>
    <x v="0"/>
    <x v="1"/>
  </r>
  <r>
    <x v="7"/>
    <n v="1090"/>
    <n v="147"/>
    <n v="14"/>
    <n v="10"/>
    <n v="1400"/>
    <n v="1000"/>
    <n v="2352"/>
    <n v="3870"/>
    <n v="-1518"/>
    <n v="400"/>
    <x v="0"/>
    <x v="1"/>
  </r>
  <r>
    <x v="7"/>
    <n v="1090"/>
    <n v="335"/>
    <n v="14"/>
    <n v="10"/>
    <n v="1400"/>
    <n v="1000"/>
    <n v="5360"/>
    <n v="5750"/>
    <n v="-390"/>
    <n v="400"/>
    <x v="0"/>
    <x v="1"/>
  </r>
  <r>
    <x v="0"/>
    <n v="325"/>
    <n v="396"/>
    <n v="12"/>
    <n v="10"/>
    <n v="1100"/>
    <n v="850"/>
    <n v="5544"/>
    <n v="5910"/>
    <n v="-366"/>
    <n v="490"/>
    <x v="0"/>
    <x v="1"/>
  </r>
  <r>
    <x v="2"/>
    <n v="830"/>
    <n v="496"/>
    <n v="13.5"/>
    <n v="10"/>
    <n v="1300"/>
    <n v="950"/>
    <n v="7688"/>
    <n v="7210"/>
    <n v="478"/>
    <n v="410"/>
    <x v="1"/>
    <x v="1"/>
  </r>
  <r>
    <x v="7"/>
    <n v="1090"/>
    <n v="357"/>
    <n v="14"/>
    <n v="10"/>
    <n v="1400"/>
    <n v="1000"/>
    <n v="5712"/>
    <n v="5970"/>
    <n v="-258"/>
    <n v="400"/>
    <x v="0"/>
    <x v="1"/>
  </r>
  <r>
    <x v="6"/>
    <n v="585"/>
    <n v="215"/>
    <n v="13"/>
    <n v="10"/>
    <n v="1200"/>
    <n v="900"/>
    <n v="3225"/>
    <n v="4250"/>
    <n v="-1025"/>
    <n v="420"/>
    <x v="0"/>
    <x v="1"/>
  </r>
  <r>
    <x v="6"/>
    <n v="585"/>
    <n v="384"/>
    <n v="13"/>
    <n v="10"/>
    <n v="1200"/>
    <n v="900"/>
    <n v="5760"/>
    <n v="5940"/>
    <n v="-180"/>
    <n v="420"/>
    <x v="0"/>
    <x v="1"/>
  </r>
  <r>
    <x v="5"/>
    <n v="1350"/>
    <n v="79"/>
    <n v="15"/>
    <n v="10"/>
    <n v="1250"/>
    <n v="920"/>
    <n v="1343"/>
    <n v="2960"/>
    <n v="-1617"/>
    <n v="304"/>
    <x v="0"/>
    <x v="1"/>
  </r>
  <r>
    <x v="0"/>
    <n v="325"/>
    <n v="155"/>
    <n v="12"/>
    <n v="10"/>
    <n v="1100"/>
    <n v="850"/>
    <n v="2170"/>
    <n v="3500"/>
    <n v="-1330"/>
    <n v="490"/>
    <x v="0"/>
    <x v="0"/>
  </r>
  <r>
    <x v="2"/>
    <n v="830"/>
    <n v="130"/>
    <n v="13.5"/>
    <n v="10"/>
    <n v="1300"/>
    <n v="950"/>
    <n v="2015"/>
    <n v="3550"/>
    <n v="-1535"/>
    <n v="410"/>
    <x v="0"/>
    <x v="0"/>
  </r>
  <r>
    <x v="1"/>
    <n v="1180"/>
    <n v="334"/>
    <n v="14.5"/>
    <n v="10"/>
    <n v="1150"/>
    <n v="880"/>
    <n v="5511"/>
    <n v="5370"/>
    <n v="141"/>
    <n v="315"/>
    <x v="1"/>
    <x v="1"/>
  </r>
  <r>
    <x v="5"/>
    <n v="1350"/>
    <n v="187"/>
    <n v="15"/>
    <n v="10"/>
    <n v="1250"/>
    <n v="920"/>
    <n v="3179"/>
    <n v="4040"/>
    <n v="-861"/>
    <n v="304"/>
    <x v="0"/>
    <x v="1"/>
  </r>
  <r>
    <x v="3"/>
    <n v="2000"/>
    <n v="450"/>
    <n v="16"/>
    <n v="10"/>
    <n v="1000"/>
    <n v="800"/>
    <n v="8100"/>
    <n v="6300"/>
    <n v="1800"/>
    <n v="210"/>
    <x v="1"/>
    <x v="0"/>
  </r>
  <r>
    <x v="7"/>
    <n v="1090"/>
    <n v="322"/>
    <n v="14"/>
    <n v="10"/>
    <n v="1400"/>
    <n v="1000"/>
    <n v="5152"/>
    <n v="5620"/>
    <n v="-468"/>
    <n v="400"/>
    <x v="0"/>
    <x v="0"/>
  </r>
  <r>
    <x v="5"/>
    <n v="1350"/>
    <n v="389"/>
    <n v="15"/>
    <n v="10"/>
    <n v="1250"/>
    <n v="920"/>
    <n v="6613"/>
    <n v="6060"/>
    <n v="553"/>
    <n v="304"/>
    <x v="1"/>
    <x v="1"/>
  </r>
  <r>
    <x v="3"/>
    <n v="2000"/>
    <n v="118"/>
    <n v="16"/>
    <n v="10"/>
    <n v="1000"/>
    <n v="800"/>
    <n v="2124"/>
    <n v="2980"/>
    <n v="-856"/>
    <n v="210"/>
    <x v="0"/>
    <x v="1"/>
  </r>
  <r>
    <x v="7"/>
    <n v="1090"/>
    <n v="311"/>
    <n v="14"/>
    <n v="10"/>
    <n v="1400"/>
    <n v="1000"/>
    <n v="4976"/>
    <n v="5510"/>
    <n v="-534"/>
    <n v="400"/>
    <x v="0"/>
    <x v="0"/>
  </r>
  <r>
    <x v="1"/>
    <n v="1180"/>
    <n v="499"/>
    <n v="14.5"/>
    <n v="10"/>
    <n v="1150"/>
    <n v="880"/>
    <n v="8233.5"/>
    <n v="7020"/>
    <n v="1213.5"/>
    <n v="315"/>
    <x v="1"/>
    <x v="1"/>
  </r>
  <r>
    <x v="1"/>
    <n v="1180"/>
    <n v="175"/>
    <n v="14.5"/>
    <n v="10"/>
    <n v="1150"/>
    <n v="880"/>
    <n v="2887.5"/>
    <n v="3780"/>
    <n v="-892.5"/>
    <n v="315"/>
    <x v="0"/>
    <x v="0"/>
  </r>
  <r>
    <x v="2"/>
    <n v="830"/>
    <n v="92"/>
    <n v="13.5"/>
    <n v="10"/>
    <n v="1300"/>
    <n v="950"/>
    <n v="1426"/>
    <n v="3170"/>
    <n v="-1744"/>
    <n v="410"/>
    <x v="0"/>
    <x v="1"/>
  </r>
  <r>
    <x v="3"/>
    <n v="2000"/>
    <n v="420"/>
    <n v="16"/>
    <n v="10"/>
    <n v="1000"/>
    <n v="800"/>
    <n v="7560"/>
    <n v="6000"/>
    <n v="1560"/>
    <n v="210"/>
    <x v="1"/>
    <x v="0"/>
  </r>
  <r>
    <x v="0"/>
    <n v="325"/>
    <n v="298"/>
    <n v="12"/>
    <n v="10"/>
    <n v="1100"/>
    <n v="850"/>
    <n v="4172"/>
    <n v="4930"/>
    <n v="-758"/>
    <n v="490"/>
    <x v="0"/>
    <x v="1"/>
  </r>
  <r>
    <x v="0"/>
    <n v="325"/>
    <n v="232"/>
    <n v="12"/>
    <n v="10"/>
    <n v="1100"/>
    <n v="850"/>
    <n v="3248"/>
    <n v="4270"/>
    <n v="-1022"/>
    <n v="490"/>
    <x v="0"/>
    <x v="0"/>
  </r>
  <r>
    <x v="3"/>
    <n v="2000"/>
    <n v="144"/>
    <n v="16"/>
    <n v="10"/>
    <n v="1000"/>
    <n v="800"/>
    <n v="2592"/>
    <n v="3240"/>
    <n v="-648"/>
    <n v="210"/>
    <x v="0"/>
    <x v="1"/>
  </r>
  <r>
    <x v="2"/>
    <n v="830"/>
    <n v="423"/>
    <n v="13.5"/>
    <n v="10"/>
    <n v="1300"/>
    <n v="950"/>
    <n v="6556.5"/>
    <n v="6480"/>
    <n v="76.5"/>
    <n v="410"/>
    <x v="1"/>
    <x v="1"/>
  </r>
  <r>
    <x v="3"/>
    <n v="2000"/>
    <n v="57"/>
    <n v="16"/>
    <n v="10"/>
    <n v="1000"/>
    <n v="800"/>
    <n v="1026"/>
    <n v="2370"/>
    <n v="-1344"/>
    <n v="210"/>
    <x v="0"/>
    <x v="0"/>
  </r>
  <r>
    <x v="5"/>
    <n v="1350"/>
    <n v="409"/>
    <n v="15"/>
    <n v="10"/>
    <n v="1250"/>
    <n v="920"/>
    <n v="6953"/>
    <n v="6260"/>
    <n v="693"/>
    <n v="304"/>
    <x v="1"/>
    <x v="0"/>
  </r>
  <r>
    <x v="5"/>
    <n v="1350"/>
    <n v="233"/>
    <n v="15"/>
    <n v="10"/>
    <n v="1250"/>
    <n v="920"/>
    <n v="3961"/>
    <n v="4500"/>
    <n v="-539"/>
    <n v="304"/>
    <x v="0"/>
    <x v="0"/>
  </r>
  <r>
    <x v="6"/>
    <n v="585"/>
    <n v="244"/>
    <n v="13"/>
    <n v="10"/>
    <n v="1200"/>
    <n v="900"/>
    <n v="3660"/>
    <n v="4540"/>
    <n v="-880"/>
    <n v="420"/>
    <x v="0"/>
    <x v="1"/>
  </r>
  <r>
    <x v="3"/>
    <n v="2000"/>
    <n v="244"/>
    <n v="16"/>
    <n v="10"/>
    <n v="1000"/>
    <n v="800"/>
    <n v="4392"/>
    <n v="4240"/>
    <n v="152"/>
    <n v="210"/>
    <x v="1"/>
    <x v="1"/>
  </r>
  <r>
    <x v="2"/>
    <n v="830"/>
    <n v="142"/>
    <n v="13.5"/>
    <n v="10"/>
    <n v="1300"/>
    <n v="950"/>
    <n v="2201"/>
    <n v="3670"/>
    <n v="-1469"/>
    <n v="410"/>
    <x v="0"/>
    <x v="1"/>
  </r>
  <r>
    <x v="3"/>
    <n v="2000"/>
    <n v="483"/>
    <n v="16"/>
    <n v="10"/>
    <n v="1000"/>
    <n v="800"/>
    <n v="8694"/>
    <n v="6630"/>
    <n v="2064"/>
    <n v="210"/>
    <x v="1"/>
    <x v="1"/>
  </r>
  <r>
    <x v="1"/>
    <n v="1180"/>
    <n v="171"/>
    <n v="14.5"/>
    <n v="10"/>
    <n v="1150"/>
    <n v="880"/>
    <n v="2821.5"/>
    <n v="3740"/>
    <n v="-918.5"/>
    <n v="315"/>
    <x v="0"/>
    <x v="0"/>
  </r>
  <r>
    <x v="2"/>
    <n v="830"/>
    <n v="452"/>
    <n v="13.5"/>
    <n v="10"/>
    <n v="1300"/>
    <n v="950"/>
    <n v="7006"/>
    <n v="6770"/>
    <n v="236"/>
    <n v="410"/>
    <x v="1"/>
    <x v="0"/>
  </r>
  <r>
    <x v="1"/>
    <n v="1180"/>
    <n v="54"/>
    <n v="14.5"/>
    <n v="10"/>
    <n v="1150"/>
    <n v="880"/>
    <n v="891"/>
    <n v="2570"/>
    <n v="-1679"/>
    <n v="315"/>
    <x v="0"/>
    <x v="0"/>
  </r>
  <r>
    <x v="7"/>
    <n v="1090"/>
    <n v="141"/>
    <n v="14"/>
    <n v="10"/>
    <n v="1400"/>
    <n v="1000"/>
    <n v="2256"/>
    <n v="3810"/>
    <n v="-1554"/>
    <n v="400"/>
    <x v="0"/>
    <x v="1"/>
  </r>
  <r>
    <x v="7"/>
    <n v="1090"/>
    <n v="366"/>
    <n v="14"/>
    <n v="10"/>
    <n v="1400"/>
    <n v="1000"/>
    <n v="5856"/>
    <n v="6060"/>
    <n v="-204"/>
    <n v="400"/>
    <x v="0"/>
    <x v="0"/>
  </r>
  <r>
    <x v="4"/>
    <n v="830"/>
    <n v="454"/>
    <n v="13"/>
    <n v="10"/>
    <n v="1300"/>
    <n v="900"/>
    <n v="6810"/>
    <n v="6740"/>
    <n v="70"/>
    <n v="435"/>
    <x v="1"/>
    <x v="1"/>
  </r>
  <r>
    <x v="4"/>
    <n v="830"/>
    <n v="50"/>
    <n v="13"/>
    <n v="10"/>
    <n v="1300"/>
    <n v="900"/>
    <n v="750"/>
    <n v="2700"/>
    <n v="-1950"/>
    <n v="435"/>
    <x v="0"/>
    <x v="0"/>
  </r>
  <r>
    <x v="1"/>
    <n v="1180"/>
    <n v="282"/>
    <n v="14.5"/>
    <n v="10"/>
    <n v="1150"/>
    <n v="880"/>
    <n v="4653"/>
    <n v="4850"/>
    <n v="-197"/>
    <n v="315"/>
    <x v="0"/>
    <x v="1"/>
  </r>
  <r>
    <x v="5"/>
    <n v="1350"/>
    <n v="395"/>
    <n v="15"/>
    <n v="10"/>
    <n v="1250"/>
    <n v="920"/>
    <n v="6715"/>
    <n v="6120"/>
    <n v="595"/>
    <n v="304"/>
    <x v="1"/>
    <x v="1"/>
  </r>
  <r>
    <x v="4"/>
    <n v="830"/>
    <n v="83"/>
    <n v="13"/>
    <n v="10"/>
    <n v="1300"/>
    <n v="900"/>
    <n v="1245"/>
    <n v="3030"/>
    <n v="-1785"/>
    <n v="435"/>
    <x v="0"/>
    <x v="1"/>
  </r>
  <r>
    <x v="6"/>
    <n v="585"/>
    <n v="127"/>
    <n v="13"/>
    <n v="10"/>
    <n v="1200"/>
    <n v="900"/>
    <n v="1905"/>
    <n v="3370"/>
    <n v="-1465"/>
    <n v="420"/>
    <x v="0"/>
    <x v="0"/>
  </r>
  <r>
    <x v="7"/>
    <n v="1090"/>
    <n v="350"/>
    <n v="14"/>
    <n v="10"/>
    <n v="1400"/>
    <n v="1000"/>
    <n v="5600"/>
    <n v="5900"/>
    <n v="-300"/>
    <n v="400"/>
    <x v="0"/>
    <x v="1"/>
  </r>
  <r>
    <x v="2"/>
    <n v="830"/>
    <n v="122"/>
    <n v="13.5"/>
    <n v="10"/>
    <n v="1300"/>
    <n v="950"/>
    <n v="1891"/>
    <n v="3470"/>
    <n v="-1579"/>
    <n v="410"/>
    <x v="0"/>
    <x v="1"/>
  </r>
  <r>
    <x v="7"/>
    <n v="1090"/>
    <n v="298"/>
    <n v="14"/>
    <n v="10"/>
    <n v="1400"/>
    <n v="1000"/>
    <n v="4768"/>
    <n v="5380"/>
    <n v="-612"/>
    <n v="400"/>
    <x v="0"/>
    <x v="1"/>
  </r>
  <r>
    <x v="0"/>
    <n v="325"/>
    <n v="170"/>
    <n v="12"/>
    <n v="10"/>
    <n v="1100"/>
    <n v="850"/>
    <n v="2380"/>
    <n v="3650"/>
    <n v="-1270"/>
    <n v="490"/>
    <x v="0"/>
    <x v="1"/>
  </r>
  <r>
    <x v="4"/>
    <n v="830"/>
    <n v="288"/>
    <n v="13"/>
    <n v="10"/>
    <n v="1300"/>
    <n v="900"/>
    <n v="4320"/>
    <n v="5080"/>
    <n v="-760"/>
    <n v="435"/>
    <x v="0"/>
    <x v="1"/>
  </r>
  <r>
    <x v="3"/>
    <n v="2000"/>
    <n v="399"/>
    <n v="16"/>
    <n v="10"/>
    <n v="1000"/>
    <n v="800"/>
    <n v="7182"/>
    <n v="5790"/>
    <n v="1392"/>
    <n v="210"/>
    <x v="1"/>
    <x v="1"/>
  </r>
  <r>
    <x v="2"/>
    <n v="830"/>
    <n v="368"/>
    <n v="13.5"/>
    <n v="10"/>
    <n v="1300"/>
    <n v="950"/>
    <n v="5704"/>
    <n v="5930"/>
    <n v="-226"/>
    <n v="410"/>
    <x v="0"/>
    <x v="1"/>
  </r>
  <r>
    <x v="3"/>
    <n v="2000"/>
    <n v="110"/>
    <n v="16"/>
    <n v="10"/>
    <n v="1000"/>
    <n v="800"/>
    <n v="1980"/>
    <n v="2900"/>
    <n v="-920"/>
    <n v="210"/>
    <x v="0"/>
    <x v="1"/>
  </r>
  <r>
    <x v="6"/>
    <n v="585"/>
    <n v="75"/>
    <n v="13"/>
    <n v="10"/>
    <n v="1200"/>
    <n v="900"/>
    <n v="1125"/>
    <n v="2850"/>
    <n v="-1725"/>
    <n v="420"/>
    <x v="0"/>
    <x v="1"/>
  </r>
  <r>
    <x v="5"/>
    <n v="1350"/>
    <n v="306"/>
    <n v="15"/>
    <n v="10"/>
    <n v="1250"/>
    <n v="920"/>
    <n v="5202"/>
    <n v="5230"/>
    <n v="-28"/>
    <n v="304"/>
    <x v="1"/>
    <x v="1"/>
  </r>
  <r>
    <x v="3"/>
    <n v="2000"/>
    <n v="162"/>
    <n v="16"/>
    <n v="10"/>
    <n v="1000"/>
    <n v="800"/>
    <n v="2916"/>
    <n v="3420"/>
    <n v="-504"/>
    <n v="210"/>
    <x v="0"/>
    <x v="0"/>
  </r>
  <r>
    <x v="2"/>
    <n v="830"/>
    <n v="302"/>
    <n v="13.5"/>
    <n v="10"/>
    <n v="1300"/>
    <n v="950"/>
    <n v="4681"/>
    <n v="5270"/>
    <n v="-589"/>
    <n v="410"/>
    <x v="0"/>
    <x v="1"/>
  </r>
  <r>
    <x v="5"/>
    <n v="1350"/>
    <n v="256"/>
    <n v="15"/>
    <n v="10"/>
    <n v="1250"/>
    <n v="920"/>
    <n v="4352"/>
    <n v="4730"/>
    <n v="-378"/>
    <n v="304"/>
    <x v="0"/>
    <x v="1"/>
  </r>
  <r>
    <x v="0"/>
    <n v="325"/>
    <n v="176"/>
    <n v="12"/>
    <n v="10"/>
    <n v="1100"/>
    <n v="850"/>
    <n v="2464"/>
    <n v="3710"/>
    <n v="-1246"/>
    <n v="490"/>
    <x v="0"/>
    <x v="0"/>
  </r>
  <r>
    <x v="3"/>
    <n v="2000"/>
    <n v="263"/>
    <n v="16"/>
    <n v="10"/>
    <n v="1000"/>
    <n v="800"/>
    <n v="4734"/>
    <n v="4430"/>
    <n v="304"/>
    <n v="210"/>
    <x v="1"/>
    <x v="0"/>
  </r>
  <r>
    <x v="4"/>
    <n v="830"/>
    <n v="77"/>
    <n v="13"/>
    <n v="10"/>
    <n v="1300"/>
    <n v="900"/>
    <n v="1155"/>
    <n v="2970"/>
    <n v="-1815"/>
    <n v="435"/>
    <x v="0"/>
    <x v="0"/>
  </r>
  <r>
    <x v="0"/>
    <n v="325"/>
    <n v="127"/>
    <n v="12"/>
    <n v="10"/>
    <n v="1100"/>
    <n v="850"/>
    <n v="1778"/>
    <n v="3220"/>
    <n v="-1442"/>
    <n v="490"/>
    <x v="0"/>
    <x v="0"/>
  </r>
  <r>
    <x v="3"/>
    <n v="2000"/>
    <n v="435"/>
    <n v="16"/>
    <n v="10"/>
    <n v="1000"/>
    <n v="800"/>
    <n v="7830"/>
    <n v="6150"/>
    <n v="1680"/>
    <n v="210"/>
    <x v="1"/>
    <x v="0"/>
  </r>
  <r>
    <x v="1"/>
    <n v="1180"/>
    <n v="203"/>
    <n v="14.5"/>
    <n v="10"/>
    <n v="1150"/>
    <n v="880"/>
    <n v="3349.5"/>
    <n v="4060"/>
    <n v="-710.5"/>
    <n v="315"/>
    <x v="0"/>
    <x v="0"/>
  </r>
  <r>
    <x v="4"/>
    <n v="830"/>
    <n v="236"/>
    <n v="13"/>
    <n v="10"/>
    <n v="1300"/>
    <n v="900"/>
    <n v="3540"/>
    <n v="4560"/>
    <n v="-1020"/>
    <n v="435"/>
    <x v="0"/>
    <x v="1"/>
  </r>
  <r>
    <x v="3"/>
    <n v="2000"/>
    <n v="420"/>
    <n v="16"/>
    <n v="10"/>
    <n v="1000"/>
    <n v="800"/>
    <n v="7560"/>
    <n v="6000"/>
    <n v="1560"/>
    <n v="210"/>
    <x v="1"/>
    <x v="1"/>
  </r>
  <r>
    <x v="0"/>
    <n v="325"/>
    <n v="52"/>
    <n v="12"/>
    <n v="10"/>
    <n v="1100"/>
    <n v="850"/>
    <n v="728"/>
    <n v="2470"/>
    <n v="-1742"/>
    <n v="490"/>
    <x v="0"/>
    <x v="0"/>
  </r>
  <r>
    <x v="0"/>
    <n v="325"/>
    <n v="456"/>
    <n v="12"/>
    <n v="10"/>
    <n v="1100"/>
    <n v="850"/>
    <n v="6384"/>
    <n v="6510"/>
    <n v="-126"/>
    <n v="490"/>
    <x v="0"/>
    <x v="0"/>
  </r>
  <r>
    <x v="4"/>
    <n v="830"/>
    <n v="412"/>
    <n v="13"/>
    <n v="10"/>
    <n v="1300"/>
    <n v="900"/>
    <n v="6180"/>
    <n v="6320"/>
    <n v="-140"/>
    <n v="435"/>
    <x v="0"/>
    <x v="0"/>
  </r>
  <r>
    <x v="0"/>
    <n v="325"/>
    <n v="323"/>
    <n v="12"/>
    <n v="10"/>
    <n v="1100"/>
    <n v="850"/>
    <n v="4522"/>
    <n v="5180"/>
    <n v="-658"/>
    <n v="490"/>
    <x v="0"/>
    <x v="1"/>
  </r>
  <r>
    <x v="7"/>
    <n v="1090"/>
    <n v="343"/>
    <n v="14"/>
    <n v="10"/>
    <n v="1400"/>
    <n v="1000"/>
    <n v="5488"/>
    <n v="5830"/>
    <n v="-342"/>
    <n v="400"/>
    <x v="0"/>
    <x v="1"/>
  </r>
  <r>
    <x v="2"/>
    <n v="830"/>
    <n v="420"/>
    <n v="13.5"/>
    <n v="10"/>
    <n v="1300"/>
    <n v="950"/>
    <n v="6510"/>
    <n v="6450"/>
    <n v="60"/>
    <n v="410"/>
    <x v="1"/>
    <x v="0"/>
  </r>
  <r>
    <x v="0"/>
    <n v="325"/>
    <n v="241"/>
    <n v="12"/>
    <n v="10"/>
    <n v="1100"/>
    <n v="850"/>
    <n v="3374"/>
    <n v="4360"/>
    <n v="-986"/>
    <n v="490"/>
    <x v="0"/>
    <x v="1"/>
  </r>
  <r>
    <x v="6"/>
    <n v="585"/>
    <n v="168"/>
    <n v="13"/>
    <n v="10"/>
    <n v="1200"/>
    <n v="900"/>
    <n v="2520"/>
    <n v="3780"/>
    <n v="-1260"/>
    <n v="420"/>
    <x v="0"/>
    <x v="1"/>
  </r>
  <r>
    <x v="1"/>
    <n v="1180"/>
    <n v="77"/>
    <n v="14.5"/>
    <n v="10"/>
    <n v="1150"/>
    <n v="880"/>
    <n v="1270.5"/>
    <n v="2800"/>
    <n v="-1529.5"/>
    <n v="315"/>
    <x v="0"/>
    <x v="0"/>
  </r>
  <r>
    <x v="7"/>
    <n v="1090"/>
    <n v="88"/>
    <n v="14"/>
    <n v="10"/>
    <n v="1400"/>
    <n v="1000"/>
    <n v="1408"/>
    <n v="3280"/>
    <n v="-1872"/>
    <n v="400"/>
    <x v="0"/>
    <x v="1"/>
  </r>
  <r>
    <x v="6"/>
    <n v="585"/>
    <n v="322"/>
    <n v="13"/>
    <n v="10"/>
    <n v="1200"/>
    <n v="900"/>
    <n v="4830"/>
    <n v="5320"/>
    <n v="-490"/>
    <n v="420"/>
    <x v="0"/>
    <x v="0"/>
  </r>
  <r>
    <x v="0"/>
    <n v="325"/>
    <n v="135"/>
    <n v="12"/>
    <n v="10"/>
    <n v="1100"/>
    <n v="850"/>
    <n v="1890"/>
    <n v="3300"/>
    <n v="-1410"/>
    <n v="490"/>
    <x v="0"/>
    <x v="0"/>
  </r>
  <r>
    <x v="7"/>
    <n v="1090"/>
    <n v="175"/>
    <n v="14"/>
    <n v="10"/>
    <n v="1400"/>
    <n v="1000"/>
    <n v="2800"/>
    <n v="4150"/>
    <n v="-1350"/>
    <n v="400"/>
    <x v="0"/>
    <x v="1"/>
  </r>
  <r>
    <x v="5"/>
    <n v="1350"/>
    <n v="74"/>
    <n v="15"/>
    <n v="10"/>
    <n v="1250"/>
    <n v="920"/>
    <n v="1258"/>
    <n v="2910"/>
    <n v="-1652"/>
    <n v="304"/>
    <x v="0"/>
    <x v="1"/>
  </r>
  <r>
    <x v="6"/>
    <n v="585"/>
    <n v="62"/>
    <n v="13"/>
    <n v="10"/>
    <n v="1200"/>
    <n v="900"/>
    <n v="930"/>
    <n v="2720"/>
    <n v="-1790"/>
    <n v="420"/>
    <x v="0"/>
    <x v="0"/>
  </r>
  <r>
    <x v="5"/>
    <n v="1350"/>
    <n v="74"/>
    <n v="15"/>
    <n v="10"/>
    <n v="1250"/>
    <n v="920"/>
    <n v="1258"/>
    <n v="2910"/>
    <n v="-1652"/>
    <n v="304"/>
    <x v="0"/>
    <x v="0"/>
  </r>
  <r>
    <x v="5"/>
    <n v="1350"/>
    <n v="443"/>
    <n v="15"/>
    <n v="10"/>
    <n v="1250"/>
    <n v="920"/>
    <n v="7531"/>
    <n v="6600"/>
    <n v="931"/>
    <n v="304"/>
    <x v="1"/>
    <x v="0"/>
  </r>
  <r>
    <x v="2"/>
    <n v="830"/>
    <n v="282"/>
    <n v="13.5"/>
    <n v="10"/>
    <n v="1300"/>
    <n v="950"/>
    <n v="4371"/>
    <n v="5070"/>
    <n v="-699"/>
    <n v="410"/>
    <x v="0"/>
    <x v="1"/>
  </r>
  <r>
    <x v="1"/>
    <n v="1180"/>
    <n v="195"/>
    <n v="14.5"/>
    <n v="10"/>
    <n v="1150"/>
    <n v="880"/>
    <n v="3217.5"/>
    <n v="3980"/>
    <n v="-762.5"/>
    <n v="315"/>
    <x v="0"/>
    <x v="0"/>
  </r>
  <r>
    <x v="0"/>
    <n v="325"/>
    <n v="277"/>
    <n v="12"/>
    <n v="10"/>
    <n v="1100"/>
    <n v="850"/>
    <n v="3878"/>
    <n v="4720"/>
    <n v="-842"/>
    <n v="490"/>
    <x v="0"/>
    <x v="0"/>
  </r>
  <r>
    <x v="0"/>
    <n v="325"/>
    <n v="83"/>
    <n v="12"/>
    <n v="10"/>
    <n v="1100"/>
    <n v="850"/>
    <n v="1162"/>
    <n v="2780"/>
    <n v="-1618"/>
    <n v="490"/>
    <x v="0"/>
    <x v="1"/>
  </r>
  <r>
    <x v="0"/>
    <n v="325"/>
    <n v="313"/>
    <n v="12"/>
    <n v="10"/>
    <n v="1100"/>
    <n v="850"/>
    <n v="4382"/>
    <n v="5080"/>
    <n v="-698"/>
    <n v="490"/>
    <x v="0"/>
    <x v="0"/>
  </r>
  <r>
    <x v="3"/>
    <n v="2000"/>
    <n v="418"/>
    <n v="16"/>
    <n v="10"/>
    <n v="1000"/>
    <n v="800"/>
    <n v="7524"/>
    <n v="5980"/>
    <n v="1544"/>
    <n v="210"/>
    <x v="1"/>
    <x v="1"/>
  </r>
  <r>
    <x v="5"/>
    <n v="1350"/>
    <n v="132"/>
    <n v="15"/>
    <n v="10"/>
    <n v="1250"/>
    <n v="920"/>
    <n v="2244"/>
    <n v="3490"/>
    <n v="-1246"/>
    <n v="304"/>
    <x v="0"/>
    <x v="1"/>
  </r>
  <r>
    <x v="7"/>
    <n v="1090"/>
    <n v="474"/>
    <n v="14"/>
    <n v="10"/>
    <n v="1400"/>
    <n v="1000"/>
    <n v="7584"/>
    <n v="7140"/>
    <n v="444"/>
    <n v="400"/>
    <x v="1"/>
    <x v="0"/>
  </r>
  <r>
    <x v="1"/>
    <n v="1180"/>
    <n v="55"/>
    <n v="14.5"/>
    <n v="10"/>
    <n v="1150"/>
    <n v="880"/>
    <n v="907.5"/>
    <n v="2580"/>
    <n v="-1672.5"/>
    <n v="315"/>
    <x v="0"/>
    <x v="0"/>
  </r>
  <r>
    <x v="5"/>
    <n v="1350"/>
    <n v="331"/>
    <n v="15"/>
    <n v="10"/>
    <n v="1250"/>
    <n v="920"/>
    <n v="5627"/>
    <n v="5480"/>
    <n v="147"/>
    <n v="304"/>
    <x v="1"/>
    <x v="0"/>
  </r>
  <r>
    <x v="3"/>
    <n v="2000"/>
    <n v="275"/>
    <n v="16"/>
    <n v="10"/>
    <n v="1000"/>
    <n v="800"/>
    <n v="4950"/>
    <n v="4550"/>
    <n v="400"/>
    <n v="210"/>
    <x v="1"/>
    <x v="0"/>
  </r>
  <r>
    <x v="2"/>
    <n v="830"/>
    <n v="489"/>
    <n v="13.5"/>
    <n v="10"/>
    <n v="1300"/>
    <n v="950"/>
    <n v="7579.5"/>
    <n v="7140"/>
    <n v="439.5"/>
    <n v="410"/>
    <x v="1"/>
    <x v="0"/>
  </r>
  <r>
    <x v="2"/>
    <n v="830"/>
    <n v="414"/>
    <n v="13.5"/>
    <n v="10"/>
    <n v="1300"/>
    <n v="950"/>
    <n v="6417"/>
    <n v="6390"/>
    <n v="27"/>
    <n v="410"/>
    <x v="1"/>
    <x v="0"/>
  </r>
  <r>
    <x v="4"/>
    <n v="830"/>
    <n v="278"/>
    <n v="13"/>
    <n v="10"/>
    <n v="1300"/>
    <n v="900"/>
    <n v="4170"/>
    <n v="4980"/>
    <n v="-810"/>
    <n v="435"/>
    <x v="0"/>
    <x v="1"/>
  </r>
  <r>
    <x v="6"/>
    <n v="585"/>
    <n v="338"/>
    <n v="13"/>
    <n v="10"/>
    <n v="1200"/>
    <n v="900"/>
    <n v="5070"/>
    <n v="5480"/>
    <n v="-410"/>
    <n v="420"/>
    <x v="0"/>
    <x v="0"/>
  </r>
  <r>
    <x v="1"/>
    <n v="1180"/>
    <n v="199"/>
    <n v="14.5"/>
    <n v="10"/>
    <n v="1150"/>
    <n v="880"/>
    <n v="3283.5"/>
    <n v="4020"/>
    <n v="-736.5"/>
    <n v="315"/>
    <x v="0"/>
    <x v="0"/>
  </r>
  <r>
    <x v="1"/>
    <n v="1180"/>
    <n v="247"/>
    <n v="14.5"/>
    <n v="10"/>
    <n v="1150"/>
    <n v="880"/>
    <n v="4075.5"/>
    <n v="4500"/>
    <n v="-424.5"/>
    <n v="315"/>
    <x v="0"/>
    <x v="0"/>
  </r>
  <r>
    <x v="4"/>
    <n v="830"/>
    <n v="161"/>
    <n v="13"/>
    <n v="10"/>
    <n v="1300"/>
    <n v="900"/>
    <n v="2415"/>
    <n v="3810"/>
    <n v="-1395"/>
    <n v="435"/>
    <x v="0"/>
    <x v="0"/>
  </r>
  <r>
    <x v="5"/>
    <n v="1350"/>
    <n v="399"/>
    <n v="15"/>
    <n v="10"/>
    <n v="1250"/>
    <n v="920"/>
    <n v="6783"/>
    <n v="6160"/>
    <n v="623"/>
    <n v="304"/>
    <x v="1"/>
    <x v="1"/>
  </r>
  <r>
    <x v="2"/>
    <n v="830"/>
    <n v="495"/>
    <n v="13.5"/>
    <n v="10"/>
    <n v="1300"/>
    <n v="950"/>
    <n v="7672.5"/>
    <n v="7200"/>
    <n v="472.5"/>
    <n v="410"/>
    <x v="1"/>
    <x v="0"/>
  </r>
  <r>
    <x v="4"/>
    <n v="830"/>
    <n v="399"/>
    <n v="13"/>
    <n v="10"/>
    <n v="1300"/>
    <n v="900"/>
    <n v="5985"/>
    <n v="6190"/>
    <n v="-205"/>
    <n v="435"/>
    <x v="0"/>
    <x v="0"/>
  </r>
  <r>
    <x v="0"/>
    <n v="325"/>
    <n v="201"/>
    <n v="12"/>
    <n v="10"/>
    <n v="1100"/>
    <n v="850"/>
    <n v="2814"/>
    <n v="3960"/>
    <n v="-1146"/>
    <n v="490"/>
    <x v="0"/>
    <x v="0"/>
  </r>
  <r>
    <x v="0"/>
    <n v="325"/>
    <n v="186"/>
    <n v="12"/>
    <n v="10"/>
    <n v="1100"/>
    <n v="850"/>
    <n v="2604"/>
    <n v="3810"/>
    <n v="-1206"/>
    <n v="490"/>
    <x v="0"/>
    <x v="1"/>
  </r>
  <r>
    <x v="0"/>
    <n v="325"/>
    <n v="436"/>
    <n v="12"/>
    <n v="10"/>
    <n v="1100"/>
    <n v="850"/>
    <n v="6104"/>
    <n v="6310"/>
    <n v="-206"/>
    <n v="490"/>
    <x v="0"/>
    <x v="0"/>
  </r>
  <r>
    <x v="2"/>
    <n v="830"/>
    <n v="80"/>
    <n v="13.5"/>
    <n v="10"/>
    <n v="1300"/>
    <n v="950"/>
    <n v="1240"/>
    <n v="3050"/>
    <n v="-1810"/>
    <n v="410"/>
    <x v="0"/>
    <x v="0"/>
  </r>
  <r>
    <x v="3"/>
    <n v="2000"/>
    <n v="278"/>
    <n v="16"/>
    <n v="10"/>
    <n v="1000"/>
    <n v="800"/>
    <n v="5004"/>
    <n v="4580"/>
    <n v="424"/>
    <n v="210"/>
    <x v="1"/>
    <x v="0"/>
  </r>
  <r>
    <x v="5"/>
    <n v="1350"/>
    <n v="457"/>
    <n v="15"/>
    <n v="10"/>
    <n v="1250"/>
    <n v="920"/>
    <n v="7769"/>
    <n v="6740"/>
    <n v="1029"/>
    <n v="304"/>
    <x v="1"/>
    <x v="1"/>
  </r>
  <r>
    <x v="0"/>
    <n v="325"/>
    <n v="55"/>
    <n v="12"/>
    <n v="10"/>
    <n v="1100"/>
    <n v="850"/>
    <n v="770"/>
    <n v="2500"/>
    <n v="-1730"/>
    <n v="490"/>
    <x v="0"/>
    <x v="1"/>
  </r>
  <r>
    <x v="7"/>
    <n v="1090"/>
    <n v="269"/>
    <n v="14"/>
    <n v="10"/>
    <n v="1400"/>
    <n v="1000"/>
    <n v="4304"/>
    <n v="5090"/>
    <n v="-786"/>
    <n v="400"/>
    <x v="0"/>
    <x v="1"/>
  </r>
  <r>
    <x v="2"/>
    <n v="830"/>
    <n v="53"/>
    <n v="13.5"/>
    <n v="10"/>
    <n v="1300"/>
    <n v="950"/>
    <n v="821.5"/>
    <n v="2780"/>
    <n v="-1958.5"/>
    <n v="410"/>
    <x v="0"/>
    <x v="1"/>
  </r>
  <r>
    <x v="0"/>
    <n v="325"/>
    <n v="183"/>
    <n v="12"/>
    <n v="10"/>
    <n v="1100"/>
    <n v="850"/>
    <n v="2562"/>
    <n v="3780"/>
    <n v="-1218"/>
    <n v="490"/>
    <x v="0"/>
    <x v="1"/>
  </r>
  <r>
    <x v="4"/>
    <n v="830"/>
    <n v="418"/>
    <n v="13"/>
    <n v="10"/>
    <n v="1300"/>
    <n v="900"/>
    <n v="6270"/>
    <n v="6380"/>
    <n v="-110"/>
    <n v="435"/>
    <x v="0"/>
    <x v="1"/>
  </r>
  <r>
    <x v="4"/>
    <n v="830"/>
    <n v="484"/>
    <n v="13"/>
    <n v="10"/>
    <n v="1300"/>
    <n v="900"/>
    <n v="7260"/>
    <n v="7040"/>
    <n v="220"/>
    <n v="435"/>
    <x v="1"/>
    <x v="1"/>
  </r>
  <r>
    <x v="4"/>
    <n v="830"/>
    <n v="490"/>
    <n v="13"/>
    <n v="10"/>
    <n v="1300"/>
    <n v="900"/>
    <n v="7350"/>
    <n v="7100"/>
    <n v="250"/>
    <n v="435"/>
    <x v="1"/>
    <x v="0"/>
  </r>
  <r>
    <x v="7"/>
    <n v="1090"/>
    <n v="384"/>
    <n v="14"/>
    <n v="10"/>
    <n v="1400"/>
    <n v="1000"/>
    <n v="6144"/>
    <n v="6240"/>
    <n v="-96"/>
    <n v="400"/>
    <x v="0"/>
    <x v="1"/>
  </r>
  <r>
    <x v="2"/>
    <n v="830"/>
    <n v="441"/>
    <n v="13.5"/>
    <n v="10"/>
    <n v="1300"/>
    <n v="950"/>
    <n v="6835.5"/>
    <n v="6660"/>
    <n v="175.5"/>
    <n v="410"/>
    <x v="1"/>
    <x v="1"/>
  </r>
  <r>
    <x v="7"/>
    <n v="1090"/>
    <n v="484"/>
    <n v="14"/>
    <n v="10"/>
    <n v="1400"/>
    <n v="1000"/>
    <n v="7744"/>
    <n v="7240"/>
    <n v="504"/>
    <n v="400"/>
    <x v="1"/>
    <x v="1"/>
  </r>
  <r>
    <x v="1"/>
    <n v="1180"/>
    <n v="349"/>
    <n v="14.5"/>
    <n v="10"/>
    <n v="1150"/>
    <n v="880"/>
    <n v="5758.5"/>
    <n v="5520"/>
    <n v="238.5"/>
    <n v="315"/>
    <x v="1"/>
    <x v="1"/>
  </r>
  <r>
    <x v="1"/>
    <n v="1180"/>
    <n v="375"/>
    <n v="14.5"/>
    <n v="10"/>
    <n v="1150"/>
    <n v="880"/>
    <n v="6187.5"/>
    <n v="5780"/>
    <n v="407.5"/>
    <n v="315"/>
    <x v="1"/>
    <x v="0"/>
  </r>
  <r>
    <x v="7"/>
    <n v="1090"/>
    <n v="167"/>
    <n v="14"/>
    <n v="10"/>
    <n v="1400"/>
    <n v="1000"/>
    <n v="2672"/>
    <n v="4070"/>
    <n v="-1398"/>
    <n v="400"/>
    <x v="0"/>
    <x v="1"/>
  </r>
  <r>
    <x v="5"/>
    <n v="1350"/>
    <n v="324"/>
    <n v="15"/>
    <n v="10"/>
    <n v="1250"/>
    <n v="920"/>
    <n v="5508"/>
    <n v="5410"/>
    <n v="98"/>
    <n v="304"/>
    <x v="1"/>
    <x v="1"/>
  </r>
  <r>
    <x v="5"/>
    <n v="1350"/>
    <n v="274"/>
    <n v="15"/>
    <n v="10"/>
    <n v="1250"/>
    <n v="920"/>
    <n v="4658"/>
    <n v="4910"/>
    <n v="-252"/>
    <n v="304"/>
    <x v="0"/>
    <x v="1"/>
  </r>
  <r>
    <x v="5"/>
    <n v="1350"/>
    <n v="162"/>
    <n v="15"/>
    <n v="10"/>
    <n v="1250"/>
    <n v="920"/>
    <n v="2754"/>
    <n v="3790"/>
    <n v="-1036"/>
    <n v="304"/>
    <x v="0"/>
    <x v="1"/>
  </r>
  <r>
    <x v="5"/>
    <n v="1350"/>
    <n v="96"/>
    <n v="15"/>
    <n v="10"/>
    <n v="1250"/>
    <n v="920"/>
    <n v="1632"/>
    <n v="3130"/>
    <n v="-1498"/>
    <n v="304"/>
    <x v="0"/>
    <x v="1"/>
  </r>
  <r>
    <x v="6"/>
    <n v="585"/>
    <n v="139"/>
    <n v="13"/>
    <n v="10"/>
    <n v="1200"/>
    <n v="900"/>
    <n v="2085"/>
    <n v="3490"/>
    <n v="-1405"/>
    <n v="420"/>
    <x v="0"/>
    <x v="1"/>
  </r>
  <r>
    <x v="4"/>
    <n v="830"/>
    <n v="369"/>
    <n v="13"/>
    <n v="10"/>
    <n v="1300"/>
    <n v="900"/>
    <n v="5535"/>
    <n v="5890"/>
    <n v="-355"/>
    <n v="435"/>
    <x v="0"/>
    <x v="1"/>
  </r>
  <r>
    <x v="4"/>
    <n v="830"/>
    <n v="342"/>
    <n v="13"/>
    <n v="10"/>
    <n v="1300"/>
    <n v="900"/>
    <n v="5130"/>
    <n v="5620"/>
    <n v="-490"/>
    <n v="435"/>
    <x v="0"/>
    <x v="0"/>
  </r>
  <r>
    <x v="4"/>
    <n v="830"/>
    <n v="188"/>
    <n v="13"/>
    <n v="10"/>
    <n v="1300"/>
    <n v="900"/>
    <n v="2820"/>
    <n v="4080"/>
    <n v="-1260"/>
    <n v="435"/>
    <x v="0"/>
    <x v="0"/>
  </r>
  <r>
    <x v="0"/>
    <n v="325"/>
    <n v="405"/>
    <n v="12"/>
    <n v="10"/>
    <n v="1100"/>
    <n v="850"/>
    <n v="5670"/>
    <n v="6000"/>
    <n v="-330"/>
    <n v="490"/>
    <x v="0"/>
    <x v="0"/>
  </r>
  <r>
    <x v="1"/>
    <n v="1180"/>
    <n v="308"/>
    <n v="14.5"/>
    <n v="10"/>
    <n v="1150"/>
    <n v="880"/>
    <n v="5082"/>
    <n v="5110"/>
    <n v="-28"/>
    <n v="315"/>
    <x v="0"/>
    <x v="0"/>
  </r>
  <r>
    <x v="6"/>
    <n v="585"/>
    <n v="439"/>
    <n v="13"/>
    <n v="10"/>
    <n v="1200"/>
    <n v="900"/>
    <n v="6585"/>
    <n v="6490"/>
    <n v="95"/>
    <n v="420"/>
    <x v="1"/>
    <x v="0"/>
  </r>
  <r>
    <x v="7"/>
    <n v="1090"/>
    <n v="59"/>
    <n v="14"/>
    <n v="10"/>
    <n v="1400"/>
    <n v="1000"/>
    <n v="944"/>
    <n v="2990"/>
    <n v="-2046"/>
    <n v="400"/>
    <x v="0"/>
    <x v="1"/>
  </r>
  <r>
    <x v="1"/>
    <n v="1180"/>
    <n v="456"/>
    <n v="14.5"/>
    <n v="10"/>
    <n v="1150"/>
    <n v="880"/>
    <n v="7524"/>
    <n v="6590"/>
    <n v="934"/>
    <n v="315"/>
    <x v="1"/>
    <x v="1"/>
  </r>
  <r>
    <x v="7"/>
    <n v="1090"/>
    <n v="221"/>
    <n v="14"/>
    <n v="10"/>
    <n v="1400"/>
    <n v="1000"/>
    <n v="3536"/>
    <n v="4610"/>
    <n v="-1074"/>
    <n v="400"/>
    <x v="0"/>
    <x v="1"/>
  </r>
  <r>
    <x v="7"/>
    <n v="1090"/>
    <n v="62"/>
    <n v="14"/>
    <n v="10"/>
    <n v="1400"/>
    <n v="1000"/>
    <n v="992"/>
    <n v="3020"/>
    <n v="-2028"/>
    <n v="400"/>
    <x v="0"/>
    <x v="0"/>
  </r>
  <r>
    <x v="3"/>
    <n v="2000"/>
    <n v="179"/>
    <n v="16"/>
    <n v="10"/>
    <n v="1000"/>
    <n v="800"/>
    <n v="3222"/>
    <n v="3590"/>
    <n v="-368"/>
    <n v="210"/>
    <x v="0"/>
    <x v="0"/>
  </r>
  <r>
    <x v="5"/>
    <n v="1350"/>
    <n v="370"/>
    <n v="15"/>
    <n v="10"/>
    <n v="1250"/>
    <n v="920"/>
    <n v="6290"/>
    <n v="5870"/>
    <n v="420"/>
    <n v="304"/>
    <x v="1"/>
    <x v="1"/>
  </r>
  <r>
    <x v="0"/>
    <n v="325"/>
    <n v="150"/>
    <n v="12"/>
    <n v="10"/>
    <n v="1100"/>
    <n v="850"/>
    <n v="2100"/>
    <n v="3450"/>
    <n v="-1350"/>
    <n v="490"/>
    <x v="0"/>
    <x v="0"/>
  </r>
  <r>
    <x v="6"/>
    <n v="585"/>
    <n v="322"/>
    <n v="13"/>
    <n v="10"/>
    <n v="1200"/>
    <n v="900"/>
    <n v="4830"/>
    <n v="5320"/>
    <n v="-490"/>
    <n v="420"/>
    <x v="0"/>
    <x v="0"/>
  </r>
  <r>
    <x v="6"/>
    <n v="585"/>
    <n v="448"/>
    <n v="13"/>
    <n v="10"/>
    <n v="1200"/>
    <n v="900"/>
    <n v="6720"/>
    <n v="6580"/>
    <n v="140"/>
    <n v="420"/>
    <x v="1"/>
    <x v="0"/>
  </r>
  <r>
    <x v="3"/>
    <n v="2000"/>
    <n v="87"/>
    <n v="16"/>
    <n v="10"/>
    <n v="1000"/>
    <n v="800"/>
    <n v="1566"/>
    <n v="2670"/>
    <n v="-1104"/>
    <n v="210"/>
    <x v="0"/>
    <x v="0"/>
  </r>
  <r>
    <x v="0"/>
    <n v="325"/>
    <n v="468"/>
    <n v="12"/>
    <n v="10"/>
    <n v="1100"/>
    <n v="850"/>
    <n v="6552"/>
    <n v="6630"/>
    <n v="-78"/>
    <n v="490"/>
    <x v="0"/>
    <x v="1"/>
  </r>
  <r>
    <x v="4"/>
    <n v="830"/>
    <n v="144"/>
    <n v="13"/>
    <n v="10"/>
    <n v="1300"/>
    <n v="900"/>
    <n v="2160"/>
    <n v="3640"/>
    <n v="-1480"/>
    <n v="435"/>
    <x v="0"/>
    <x v="1"/>
  </r>
  <r>
    <x v="6"/>
    <n v="585"/>
    <n v="118"/>
    <n v="13"/>
    <n v="10"/>
    <n v="1200"/>
    <n v="900"/>
    <n v="1770"/>
    <n v="3280"/>
    <n v="-1510"/>
    <n v="420"/>
    <x v="0"/>
    <x v="0"/>
  </r>
  <r>
    <x v="4"/>
    <n v="830"/>
    <n v="493"/>
    <n v="13"/>
    <n v="10"/>
    <n v="1300"/>
    <n v="900"/>
    <n v="7395"/>
    <n v="7130"/>
    <n v="265"/>
    <n v="435"/>
    <x v="1"/>
    <x v="1"/>
  </r>
  <r>
    <x v="5"/>
    <n v="1350"/>
    <n v="483"/>
    <n v="15"/>
    <n v="10"/>
    <n v="1250"/>
    <n v="920"/>
    <n v="8211"/>
    <n v="7000"/>
    <n v="1211"/>
    <n v="304"/>
    <x v="1"/>
    <x v="0"/>
  </r>
  <r>
    <x v="4"/>
    <n v="830"/>
    <n v="422"/>
    <n v="13"/>
    <n v="10"/>
    <n v="1300"/>
    <n v="900"/>
    <n v="6330"/>
    <n v="6420"/>
    <n v="-90"/>
    <n v="435"/>
    <x v="0"/>
    <x v="0"/>
  </r>
  <r>
    <x v="3"/>
    <n v="2000"/>
    <n v="186"/>
    <n v="16"/>
    <n v="10"/>
    <n v="1000"/>
    <n v="800"/>
    <n v="3348"/>
    <n v="3660"/>
    <n v="-312"/>
    <n v="210"/>
    <x v="0"/>
    <x v="1"/>
  </r>
  <r>
    <x v="7"/>
    <n v="1090"/>
    <n v="125"/>
    <n v="14"/>
    <n v="10"/>
    <n v="1400"/>
    <n v="1000"/>
    <n v="2000"/>
    <n v="3650"/>
    <n v="-1650"/>
    <n v="400"/>
    <x v="0"/>
    <x v="1"/>
  </r>
  <r>
    <x v="2"/>
    <n v="830"/>
    <n v="84"/>
    <n v="13.5"/>
    <n v="10"/>
    <n v="1300"/>
    <n v="950"/>
    <n v="1302"/>
    <n v="3090"/>
    <n v="-1788"/>
    <n v="410"/>
    <x v="0"/>
    <x v="0"/>
  </r>
  <r>
    <x v="6"/>
    <n v="585"/>
    <n v="345"/>
    <n v="13"/>
    <n v="10"/>
    <n v="1200"/>
    <n v="900"/>
    <n v="5175"/>
    <n v="5550"/>
    <n v="-375"/>
    <n v="420"/>
    <x v="0"/>
    <x v="0"/>
  </r>
  <r>
    <x v="3"/>
    <n v="2000"/>
    <n v="455"/>
    <n v="16"/>
    <n v="10"/>
    <n v="1000"/>
    <n v="800"/>
    <n v="8190"/>
    <n v="6350"/>
    <n v="1840"/>
    <n v="210"/>
    <x v="1"/>
    <x v="1"/>
  </r>
  <r>
    <x v="5"/>
    <n v="1350"/>
    <n v="369"/>
    <n v="15"/>
    <n v="10"/>
    <n v="1250"/>
    <n v="920"/>
    <n v="6273"/>
    <n v="5860"/>
    <n v="413"/>
    <n v="304"/>
    <x v="1"/>
    <x v="0"/>
  </r>
  <r>
    <x v="1"/>
    <n v="1180"/>
    <n v="377"/>
    <n v="14.5"/>
    <n v="10"/>
    <n v="1150"/>
    <n v="880"/>
    <n v="6220.5"/>
    <n v="5800"/>
    <n v="420.5"/>
    <n v="315"/>
    <x v="1"/>
    <x v="0"/>
  </r>
  <r>
    <x v="2"/>
    <n v="830"/>
    <n v="410"/>
    <n v="13.5"/>
    <n v="10"/>
    <n v="1300"/>
    <n v="950"/>
    <n v="6355"/>
    <n v="6350"/>
    <n v="5"/>
    <n v="410"/>
    <x v="0"/>
    <x v="1"/>
  </r>
  <r>
    <x v="1"/>
    <n v="1180"/>
    <n v="319"/>
    <n v="14.5"/>
    <n v="10"/>
    <n v="1150"/>
    <n v="880"/>
    <n v="5263.5"/>
    <n v="5220"/>
    <n v="43.5"/>
    <n v="315"/>
    <x v="1"/>
    <x v="0"/>
  </r>
  <r>
    <x v="5"/>
    <n v="1350"/>
    <n v="335"/>
    <n v="15"/>
    <n v="10"/>
    <n v="1250"/>
    <n v="920"/>
    <n v="5695"/>
    <n v="5520"/>
    <n v="175"/>
    <n v="304"/>
    <x v="1"/>
    <x v="1"/>
  </r>
  <r>
    <x v="2"/>
    <n v="830"/>
    <n v="262"/>
    <n v="13.5"/>
    <n v="10"/>
    <n v="1300"/>
    <n v="950"/>
    <n v="4061"/>
    <n v="4870"/>
    <n v="-809"/>
    <n v="410"/>
    <x v="0"/>
    <x v="1"/>
  </r>
  <r>
    <x v="1"/>
    <n v="1180"/>
    <n v="54"/>
    <n v="14.5"/>
    <n v="10"/>
    <n v="1150"/>
    <n v="880"/>
    <n v="891"/>
    <n v="2570"/>
    <n v="-1679"/>
    <n v="315"/>
    <x v="0"/>
    <x v="0"/>
  </r>
  <r>
    <x v="2"/>
    <n v="830"/>
    <n v="428"/>
    <n v="13.5"/>
    <n v="10"/>
    <n v="1300"/>
    <n v="950"/>
    <n v="6634"/>
    <n v="6530"/>
    <n v="104"/>
    <n v="410"/>
    <x v="1"/>
    <x v="0"/>
  </r>
  <r>
    <x v="4"/>
    <n v="830"/>
    <n v="459"/>
    <n v="13"/>
    <n v="10"/>
    <n v="1300"/>
    <n v="900"/>
    <n v="6885"/>
    <n v="6790"/>
    <n v="95"/>
    <n v="435"/>
    <x v="1"/>
    <x v="1"/>
  </r>
  <r>
    <x v="4"/>
    <n v="830"/>
    <n v="181"/>
    <n v="13"/>
    <n v="10"/>
    <n v="1300"/>
    <n v="900"/>
    <n v="2715"/>
    <n v="4010"/>
    <n v="-1295"/>
    <n v="435"/>
    <x v="0"/>
    <x v="1"/>
  </r>
  <r>
    <x v="6"/>
    <n v="585"/>
    <n v="286"/>
    <n v="13"/>
    <n v="10"/>
    <n v="1200"/>
    <n v="900"/>
    <n v="4290"/>
    <n v="4960"/>
    <n v="-670"/>
    <n v="420"/>
    <x v="0"/>
    <x v="1"/>
  </r>
  <r>
    <x v="7"/>
    <n v="1090"/>
    <n v="138"/>
    <n v="14"/>
    <n v="10"/>
    <n v="1400"/>
    <n v="1000"/>
    <n v="2208"/>
    <n v="3780"/>
    <n v="-1572"/>
    <n v="400"/>
    <x v="0"/>
    <x v="0"/>
  </r>
  <r>
    <x v="7"/>
    <n v="1090"/>
    <n v="345"/>
    <n v="14"/>
    <n v="10"/>
    <n v="1400"/>
    <n v="1000"/>
    <n v="5520"/>
    <n v="5850"/>
    <n v="-330"/>
    <n v="400"/>
    <x v="0"/>
    <x v="0"/>
  </r>
  <r>
    <x v="3"/>
    <n v="2000"/>
    <n v="344"/>
    <n v="16"/>
    <n v="10"/>
    <n v="1000"/>
    <n v="800"/>
    <n v="6192"/>
    <n v="5240"/>
    <n v="952"/>
    <n v="210"/>
    <x v="1"/>
    <x v="1"/>
  </r>
  <r>
    <x v="3"/>
    <n v="2000"/>
    <n v="63"/>
    <n v="16"/>
    <n v="10"/>
    <n v="1000"/>
    <n v="800"/>
    <n v="1134"/>
    <n v="2430"/>
    <n v="-1296"/>
    <n v="210"/>
    <x v="0"/>
    <x v="1"/>
  </r>
  <r>
    <x v="3"/>
    <n v="2000"/>
    <n v="228"/>
    <n v="16"/>
    <n v="10"/>
    <n v="1000"/>
    <n v="800"/>
    <n v="4104"/>
    <n v="4080"/>
    <n v="24"/>
    <n v="210"/>
    <x v="1"/>
    <x v="0"/>
  </r>
  <r>
    <x v="1"/>
    <n v="1180"/>
    <n v="471"/>
    <n v="14.5"/>
    <n v="10"/>
    <n v="1150"/>
    <n v="880"/>
    <n v="7771.5"/>
    <n v="6740"/>
    <n v="1031.5"/>
    <n v="315"/>
    <x v="1"/>
    <x v="0"/>
  </r>
  <r>
    <x v="6"/>
    <n v="585"/>
    <n v="72"/>
    <n v="13"/>
    <n v="10"/>
    <n v="1200"/>
    <n v="900"/>
    <n v="1080"/>
    <n v="2820"/>
    <n v="-1740"/>
    <n v="420"/>
    <x v="0"/>
    <x v="0"/>
  </r>
  <r>
    <x v="0"/>
    <n v="325"/>
    <n v="192"/>
    <n v="12"/>
    <n v="10"/>
    <n v="1100"/>
    <n v="850"/>
    <n v="2688"/>
    <n v="3870"/>
    <n v="-1182"/>
    <n v="490"/>
    <x v="0"/>
    <x v="0"/>
  </r>
  <r>
    <x v="6"/>
    <n v="585"/>
    <n v="202"/>
    <n v="13"/>
    <n v="10"/>
    <n v="1200"/>
    <n v="900"/>
    <n v="3030"/>
    <n v="4120"/>
    <n v="-1090"/>
    <n v="420"/>
    <x v="0"/>
    <x v="1"/>
  </r>
  <r>
    <x v="6"/>
    <n v="585"/>
    <n v="274"/>
    <n v="13"/>
    <n v="10"/>
    <n v="1200"/>
    <n v="900"/>
    <n v="4110"/>
    <n v="4840"/>
    <n v="-730"/>
    <n v="420"/>
    <x v="0"/>
    <x v="0"/>
  </r>
  <r>
    <x v="0"/>
    <n v="325"/>
    <n v="499"/>
    <n v="12"/>
    <n v="10"/>
    <n v="1100"/>
    <n v="850"/>
    <n v="6986"/>
    <n v="6940"/>
    <n v="46"/>
    <n v="490"/>
    <x v="1"/>
    <x v="0"/>
  </r>
  <r>
    <x v="4"/>
    <n v="830"/>
    <n v="358"/>
    <n v="13"/>
    <n v="10"/>
    <n v="1300"/>
    <n v="900"/>
    <n v="5370"/>
    <n v="5780"/>
    <n v="-410"/>
    <n v="435"/>
    <x v="0"/>
    <x v="1"/>
  </r>
  <r>
    <x v="3"/>
    <n v="2000"/>
    <n v="153"/>
    <n v="16"/>
    <n v="10"/>
    <n v="1000"/>
    <n v="800"/>
    <n v="2754"/>
    <n v="3330"/>
    <n v="-576"/>
    <n v="210"/>
    <x v="0"/>
    <x v="1"/>
  </r>
  <r>
    <x v="2"/>
    <n v="830"/>
    <n v="88"/>
    <n v="13.5"/>
    <n v="10"/>
    <n v="1300"/>
    <n v="950"/>
    <n v="1364"/>
    <n v="3130"/>
    <n v="-1766"/>
    <n v="410"/>
    <x v="0"/>
    <x v="1"/>
  </r>
  <r>
    <x v="2"/>
    <n v="830"/>
    <n v="247"/>
    <n v="13.5"/>
    <n v="10"/>
    <n v="1300"/>
    <n v="950"/>
    <n v="3828.5"/>
    <n v="4720"/>
    <n v="-891.5"/>
    <n v="410"/>
    <x v="0"/>
    <x v="0"/>
  </r>
  <r>
    <x v="4"/>
    <n v="830"/>
    <n v="116"/>
    <n v="13"/>
    <n v="10"/>
    <n v="1300"/>
    <n v="900"/>
    <n v="1740"/>
    <n v="3360"/>
    <n v="-1620"/>
    <n v="435"/>
    <x v="0"/>
    <x v="1"/>
  </r>
  <r>
    <x v="0"/>
    <n v="325"/>
    <n v="228"/>
    <n v="12"/>
    <n v="10"/>
    <n v="1100"/>
    <n v="850"/>
    <n v="3192"/>
    <n v="4230"/>
    <n v="-1038"/>
    <n v="490"/>
    <x v="0"/>
    <x v="1"/>
  </r>
  <r>
    <x v="3"/>
    <n v="2000"/>
    <n v="91"/>
    <n v="16"/>
    <n v="10"/>
    <n v="1000"/>
    <n v="800"/>
    <n v="1638"/>
    <n v="2710"/>
    <n v="-1072"/>
    <n v="210"/>
    <x v="0"/>
    <x v="0"/>
  </r>
  <r>
    <x v="3"/>
    <n v="2000"/>
    <n v="64"/>
    <n v="16"/>
    <n v="10"/>
    <n v="1000"/>
    <n v="800"/>
    <n v="1152"/>
    <n v="2440"/>
    <n v="-1288"/>
    <n v="210"/>
    <x v="0"/>
    <x v="0"/>
  </r>
  <r>
    <x v="0"/>
    <n v="325"/>
    <n v="206"/>
    <n v="12"/>
    <n v="10"/>
    <n v="1100"/>
    <n v="850"/>
    <n v="2884"/>
    <n v="4010"/>
    <n v="-1126"/>
    <n v="490"/>
    <x v="0"/>
    <x v="1"/>
  </r>
  <r>
    <x v="6"/>
    <n v="585"/>
    <n v="280"/>
    <n v="13"/>
    <n v="10"/>
    <n v="1200"/>
    <n v="900"/>
    <n v="4200"/>
    <n v="4900"/>
    <n v="-700"/>
    <n v="420"/>
    <x v="0"/>
    <x v="0"/>
  </r>
  <r>
    <x v="2"/>
    <n v="830"/>
    <n v="469"/>
    <n v="13.5"/>
    <n v="10"/>
    <n v="1300"/>
    <n v="950"/>
    <n v="7269.5"/>
    <n v="6940"/>
    <n v="329.5"/>
    <n v="410"/>
    <x v="1"/>
    <x v="0"/>
  </r>
  <r>
    <x v="1"/>
    <n v="1180"/>
    <n v="87"/>
    <n v="14.5"/>
    <n v="10"/>
    <n v="1150"/>
    <n v="880"/>
    <n v="1435.5"/>
    <n v="2900"/>
    <n v="-1464.5"/>
    <n v="315"/>
    <x v="0"/>
    <x v="1"/>
  </r>
  <r>
    <x v="6"/>
    <n v="585"/>
    <n v="146"/>
    <n v="13"/>
    <n v="10"/>
    <n v="1200"/>
    <n v="900"/>
    <n v="2190"/>
    <n v="3560"/>
    <n v="-1370"/>
    <n v="420"/>
    <x v="0"/>
    <x v="1"/>
  </r>
  <r>
    <x v="1"/>
    <n v="1180"/>
    <n v="460"/>
    <n v="14.5"/>
    <n v="10"/>
    <n v="1150"/>
    <n v="880"/>
    <n v="7590"/>
    <n v="6630"/>
    <n v="960"/>
    <n v="315"/>
    <x v="1"/>
    <x v="0"/>
  </r>
  <r>
    <x v="0"/>
    <n v="325"/>
    <n v="338"/>
    <n v="12"/>
    <n v="10"/>
    <n v="1100"/>
    <n v="850"/>
    <n v="4732"/>
    <n v="5330"/>
    <n v="-598"/>
    <n v="490"/>
    <x v="0"/>
    <x v="1"/>
  </r>
  <r>
    <x v="4"/>
    <n v="830"/>
    <n v="245"/>
    <n v="13"/>
    <n v="10"/>
    <n v="1300"/>
    <n v="900"/>
    <n v="3675"/>
    <n v="4650"/>
    <n v="-975"/>
    <n v="435"/>
    <x v="0"/>
    <x v="1"/>
  </r>
  <r>
    <x v="4"/>
    <n v="830"/>
    <n v="371"/>
    <n v="13"/>
    <n v="10"/>
    <n v="1300"/>
    <n v="900"/>
    <n v="5565"/>
    <n v="5910"/>
    <n v="-345"/>
    <n v="435"/>
    <x v="0"/>
    <x v="0"/>
  </r>
  <r>
    <x v="7"/>
    <n v="1090"/>
    <n v="54"/>
    <n v="14"/>
    <n v="10"/>
    <n v="1400"/>
    <n v="1000"/>
    <n v="864"/>
    <n v="2940"/>
    <n v="-2076"/>
    <n v="400"/>
    <x v="0"/>
    <x v="1"/>
  </r>
  <r>
    <x v="2"/>
    <n v="830"/>
    <n v="379"/>
    <n v="13.5"/>
    <n v="10"/>
    <n v="1300"/>
    <n v="950"/>
    <n v="5874.5"/>
    <n v="6040"/>
    <n v="-165.5"/>
    <n v="410"/>
    <x v="0"/>
    <x v="1"/>
  </r>
  <r>
    <x v="6"/>
    <n v="585"/>
    <n v="167"/>
    <n v="13"/>
    <n v="10"/>
    <n v="1200"/>
    <n v="900"/>
    <n v="2505"/>
    <n v="3770"/>
    <n v="-1265"/>
    <n v="420"/>
    <x v="0"/>
    <x v="0"/>
  </r>
  <r>
    <x v="4"/>
    <n v="830"/>
    <n v="446"/>
    <n v="13"/>
    <n v="10"/>
    <n v="1300"/>
    <n v="900"/>
    <n v="6690"/>
    <n v="6660"/>
    <n v="30"/>
    <n v="435"/>
    <x v="1"/>
    <x v="0"/>
  </r>
  <r>
    <x v="0"/>
    <n v="325"/>
    <n v="352"/>
    <n v="12"/>
    <n v="10"/>
    <n v="1100"/>
    <n v="850"/>
    <n v="4928"/>
    <n v="5470"/>
    <n v="-542"/>
    <n v="490"/>
    <x v="0"/>
    <x v="0"/>
  </r>
  <r>
    <x v="5"/>
    <n v="1350"/>
    <n v="414"/>
    <n v="15"/>
    <n v="10"/>
    <n v="1250"/>
    <n v="920"/>
    <n v="7038"/>
    <n v="6310"/>
    <n v="728"/>
    <n v="304"/>
    <x v="1"/>
    <x v="0"/>
  </r>
  <r>
    <x v="3"/>
    <n v="2000"/>
    <n v="485"/>
    <n v="16"/>
    <n v="10"/>
    <n v="1000"/>
    <n v="800"/>
    <n v="8730"/>
    <n v="6650"/>
    <n v="2080"/>
    <n v="210"/>
    <x v="1"/>
    <x v="1"/>
  </r>
  <r>
    <x v="3"/>
    <n v="2000"/>
    <n v="64"/>
    <n v="16"/>
    <n v="10"/>
    <n v="1000"/>
    <n v="800"/>
    <n v="1152"/>
    <n v="2440"/>
    <n v="-1288"/>
    <n v="210"/>
    <x v="0"/>
    <x v="0"/>
  </r>
  <r>
    <x v="1"/>
    <n v="1180"/>
    <n v="185"/>
    <n v="14.5"/>
    <n v="10"/>
    <n v="1150"/>
    <n v="880"/>
    <n v="3052.5"/>
    <n v="3880"/>
    <n v="-827.5"/>
    <n v="315"/>
    <x v="0"/>
    <x v="0"/>
  </r>
  <r>
    <x v="1"/>
    <n v="1180"/>
    <n v="206"/>
    <n v="14.5"/>
    <n v="10"/>
    <n v="1150"/>
    <n v="880"/>
    <n v="3399"/>
    <n v="4090"/>
    <n v="-691"/>
    <n v="315"/>
    <x v="0"/>
    <x v="1"/>
  </r>
  <r>
    <x v="0"/>
    <n v="325"/>
    <n v="373"/>
    <n v="12"/>
    <n v="10"/>
    <n v="1100"/>
    <n v="850"/>
    <n v="5222"/>
    <n v="5680"/>
    <n v="-458"/>
    <n v="490"/>
    <x v="0"/>
    <x v="1"/>
  </r>
  <r>
    <x v="5"/>
    <n v="1350"/>
    <n v="222"/>
    <n v="15"/>
    <n v="10"/>
    <n v="1250"/>
    <n v="920"/>
    <n v="3774"/>
    <n v="4390"/>
    <n v="-616"/>
    <n v="304"/>
    <x v="0"/>
    <x v="1"/>
  </r>
  <r>
    <x v="7"/>
    <n v="1090"/>
    <n v="460"/>
    <n v="14"/>
    <n v="10"/>
    <n v="1400"/>
    <n v="1000"/>
    <n v="7360"/>
    <n v="7000"/>
    <n v="360"/>
    <n v="400"/>
    <x v="1"/>
    <x v="1"/>
  </r>
  <r>
    <x v="0"/>
    <n v="325"/>
    <n v="164"/>
    <n v="12"/>
    <n v="10"/>
    <n v="1100"/>
    <n v="850"/>
    <n v="2296"/>
    <n v="3590"/>
    <n v="-1294"/>
    <n v="490"/>
    <x v="0"/>
    <x v="1"/>
  </r>
  <r>
    <x v="2"/>
    <n v="830"/>
    <n v="469"/>
    <n v="13.5"/>
    <n v="10"/>
    <n v="1300"/>
    <n v="950"/>
    <n v="7269.5"/>
    <n v="6940"/>
    <n v="329.5"/>
    <n v="410"/>
    <x v="1"/>
    <x v="1"/>
  </r>
  <r>
    <x v="5"/>
    <n v="1350"/>
    <n v="331"/>
    <n v="15"/>
    <n v="10"/>
    <n v="1250"/>
    <n v="920"/>
    <n v="5627"/>
    <n v="5480"/>
    <n v="147"/>
    <n v="304"/>
    <x v="1"/>
    <x v="0"/>
  </r>
  <r>
    <x v="2"/>
    <n v="830"/>
    <n v="332"/>
    <n v="13.5"/>
    <n v="10"/>
    <n v="1300"/>
    <n v="950"/>
    <n v="5146"/>
    <n v="5570"/>
    <n v="-424"/>
    <n v="410"/>
    <x v="0"/>
    <x v="1"/>
  </r>
  <r>
    <x v="1"/>
    <n v="1180"/>
    <n v="197"/>
    <n v="14.5"/>
    <n v="10"/>
    <n v="1150"/>
    <n v="880"/>
    <n v="3250.5"/>
    <n v="4000"/>
    <n v="-749.5"/>
    <n v="315"/>
    <x v="0"/>
    <x v="1"/>
  </r>
  <r>
    <x v="2"/>
    <n v="830"/>
    <n v="303"/>
    <n v="13.5"/>
    <n v="10"/>
    <n v="1300"/>
    <n v="950"/>
    <n v="4696.5"/>
    <n v="5280"/>
    <n v="-583.5"/>
    <n v="410"/>
    <x v="0"/>
    <x v="1"/>
  </r>
  <r>
    <x v="7"/>
    <n v="1090"/>
    <n v="409"/>
    <n v="14"/>
    <n v="10"/>
    <n v="1400"/>
    <n v="1000"/>
    <n v="6544"/>
    <n v="6490"/>
    <n v="54"/>
    <n v="400"/>
    <x v="1"/>
    <x v="1"/>
  </r>
  <r>
    <x v="4"/>
    <n v="830"/>
    <n v="183"/>
    <n v="13"/>
    <n v="10"/>
    <n v="1300"/>
    <n v="900"/>
    <n v="2745"/>
    <n v="4030"/>
    <n v="-1285"/>
    <n v="435"/>
    <x v="0"/>
    <x v="1"/>
  </r>
  <r>
    <x v="3"/>
    <n v="2000"/>
    <n v="72"/>
    <n v="16"/>
    <n v="10"/>
    <n v="1000"/>
    <n v="800"/>
    <n v="1296"/>
    <n v="2520"/>
    <n v="-1224"/>
    <n v="210"/>
    <x v="0"/>
    <x v="1"/>
  </r>
  <r>
    <x v="0"/>
    <n v="325"/>
    <n v="395"/>
    <n v="12"/>
    <n v="10"/>
    <n v="1100"/>
    <n v="850"/>
    <n v="5530"/>
    <n v="5900"/>
    <n v="-370"/>
    <n v="490"/>
    <x v="0"/>
    <x v="1"/>
  </r>
  <r>
    <x v="4"/>
    <n v="830"/>
    <n v="412"/>
    <n v="13"/>
    <n v="10"/>
    <n v="1300"/>
    <n v="900"/>
    <n v="6180"/>
    <n v="6320"/>
    <n v="-140"/>
    <n v="435"/>
    <x v="0"/>
    <x v="1"/>
  </r>
  <r>
    <x v="5"/>
    <n v="1350"/>
    <n v="267"/>
    <n v="15"/>
    <n v="10"/>
    <n v="1250"/>
    <n v="920"/>
    <n v="4539"/>
    <n v="4840"/>
    <n v="-301"/>
    <n v="304"/>
    <x v="0"/>
    <x v="0"/>
  </r>
  <r>
    <x v="1"/>
    <n v="1180"/>
    <n v="153"/>
    <n v="14.5"/>
    <n v="10"/>
    <n v="1150"/>
    <n v="880"/>
    <n v="2524.5"/>
    <n v="3560"/>
    <n v="-1035.5"/>
    <n v="315"/>
    <x v="0"/>
    <x v="1"/>
  </r>
  <r>
    <x v="4"/>
    <n v="830"/>
    <n v="259"/>
    <n v="13"/>
    <n v="10"/>
    <n v="1300"/>
    <n v="900"/>
    <n v="3885"/>
    <n v="4790"/>
    <n v="-905"/>
    <n v="435"/>
    <x v="0"/>
    <x v="0"/>
  </r>
  <r>
    <x v="6"/>
    <n v="585"/>
    <n v="160"/>
    <n v="13"/>
    <n v="10"/>
    <n v="1200"/>
    <n v="900"/>
    <n v="2400"/>
    <n v="3700"/>
    <n v="-1300"/>
    <n v="420"/>
    <x v="0"/>
    <x v="0"/>
  </r>
  <r>
    <x v="3"/>
    <n v="2000"/>
    <n v="365"/>
    <n v="16"/>
    <n v="10"/>
    <n v="1000"/>
    <n v="800"/>
    <n v="6570"/>
    <n v="5450"/>
    <n v="1120"/>
    <n v="210"/>
    <x v="1"/>
    <x v="1"/>
  </r>
  <r>
    <x v="2"/>
    <n v="830"/>
    <n v="405"/>
    <n v="13.5"/>
    <n v="10"/>
    <n v="1300"/>
    <n v="950"/>
    <n v="6277.5"/>
    <n v="6300"/>
    <n v="-22.5"/>
    <n v="410"/>
    <x v="0"/>
    <x v="1"/>
  </r>
  <r>
    <x v="3"/>
    <n v="2000"/>
    <n v="373"/>
    <n v="16"/>
    <n v="10"/>
    <n v="1000"/>
    <n v="800"/>
    <n v="6714"/>
    <n v="5530"/>
    <n v="1184"/>
    <n v="210"/>
    <x v="1"/>
    <x v="0"/>
  </r>
  <r>
    <x v="1"/>
    <n v="1180"/>
    <n v="425"/>
    <n v="14.5"/>
    <n v="10"/>
    <n v="1150"/>
    <n v="880"/>
    <n v="7012.5"/>
    <n v="6280"/>
    <n v="732.5"/>
    <n v="315"/>
    <x v="1"/>
    <x v="0"/>
  </r>
  <r>
    <x v="1"/>
    <n v="1180"/>
    <n v="377"/>
    <n v="14.5"/>
    <n v="10"/>
    <n v="1150"/>
    <n v="880"/>
    <n v="6220.5"/>
    <n v="5800"/>
    <n v="420.5"/>
    <n v="315"/>
    <x v="1"/>
    <x v="0"/>
  </r>
  <r>
    <x v="0"/>
    <n v="325"/>
    <n v="155"/>
    <n v="12"/>
    <n v="10"/>
    <n v="1100"/>
    <n v="850"/>
    <n v="2170"/>
    <n v="3500"/>
    <n v="-1330"/>
    <n v="490"/>
    <x v="0"/>
    <x v="1"/>
  </r>
  <r>
    <x v="6"/>
    <n v="585"/>
    <n v="141"/>
    <n v="13"/>
    <n v="10"/>
    <n v="1200"/>
    <n v="900"/>
    <n v="2115"/>
    <n v="3510"/>
    <n v="-1395"/>
    <n v="420"/>
    <x v="0"/>
    <x v="1"/>
  </r>
  <r>
    <x v="0"/>
    <n v="325"/>
    <n v="427"/>
    <n v="12"/>
    <n v="10"/>
    <n v="1100"/>
    <n v="850"/>
    <n v="5978"/>
    <n v="6220"/>
    <n v="-242"/>
    <n v="490"/>
    <x v="0"/>
    <x v="0"/>
  </r>
  <r>
    <x v="6"/>
    <n v="585"/>
    <n v="100"/>
    <n v="13"/>
    <n v="10"/>
    <n v="1200"/>
    <n v="900"/>
    <n v="1500"/>
    <n v="3100"/>
    <n v="-1600"/>
    <n v="420"/>
    <x v="0"/>
    <x v="1"/>
  </r>
  <r>
    <x v="1"/>
    <n v="1180"/>
    <n v="345"/>
    <n v="14.5"/>
    <n v="10"/>
    <n v="1150"/>
    <n v="880"/>
    <n v="5692.5"/>
    <n v="5480"/>
    <n v="212.5"/>
    <n v="315"/>
    <x v="1"/>
    <x v="1"/>
  </r>
  <r>
    <x v="6"/>
    <n v="585"/>
    <n v="263"/>
    <n v="13"/>
    <n v="10"/>
    <n v="1200"/>
    <n v="900"/>
    <n v="3945"/>
    <n v="4730"/>
    <n v="-785"/>
    <n v="420"/>
    <x v="0"/>
    <x v="0"/>
  </r>
  <r>
    <x v="2"/>
    <n v="830"/>
    <n v="456"/>
    <n v="13.5"/>
    <n v="10"/>
    <n v="1300"/>
    <n v="950"/>
    <n v="7068"/>
    <n v="6810"/>
    <n v="258"/>
    <n v="410"/>
    <x v="1"/>
    <x v="1"/>
  </r>
  <r>
    <x v="6"/>
    <n v="585"/>
    <n v="351"/>
    <n v="13"/>
    <n v="10"/>
    <n v="1200"/>
    <n v="900"/>
    <n v="5265"/>
    <n v="5610"/>
    <n v="-345"/>
    <n v="420"/>
    <x v="0"/>
    <x v="0"/>
  </r>
  <r>
    <x v="1"/>
    <n v="1180"/>
    <n v="454"/>
    <n v="14.5"/>
    <n v="10"/>
    <n v="1150"/>
    <n v="880"/>
    <n v="7491"/>
    <n v="6570"/>
    <n v="921"/>
    <n v="315"/>
    <x v="1"/>
    <x v="0"/>
  </r>
  <r>
    <x v="7"/>
    <n v="1090"/>
    <n v="159"/>
    <n v="14"/>
    <n v="10"/>
    <n v="1400"/>
    <n v="1000"/>
    <n v="2544"/>
    <n v="3990"/>
    <n v="-1446"/>
    <n v="400"/>
    <x v="0"/>
    <x v="1"/>
  </r>
  <r>
    <x v="5"/>
    <n v="1350"/>
    <n v="231"/>
    <n v="15"/>
    <n v="10"/>
    <n v="1250"/>
    <n v="920"/>
    <n v="3927"/>
    <n v="4480"/>
    <n v="-553"/>
    <n v="304"/>
    <x v="0"/>
    <x v="1"/>
  </r>
  <r>
    <x v="0"/>
    <n v="325"/>
    <n v="362"/>
    <n v="12"/>
    <n v="10"/>
    <n v="1100"/>
    <n v="850"/>
    <n v="5068"/>
    <n v="5570"/>
    <n v="-502"/>
    <n v="490"/>
    <x v="0"/>
    <x v="1"/>
  </r>
  <r>
    <x v="6"/>
    <n v="585"/>
    <n v="368"/>
    <n v="13"/>
    <n v="10"/>
    <n v="1200"/>
    <n v="900"/>
    <n v="5520"/>
    <n v="5780"/>
    <n v="-260"/>
    <n v="420"/>
    <x v="0"/>
    <x v="0"/>
  </r>
  <r>
    <x v="4"/>
    <n v="830"/>
    <n v="104"/>
    <n v="13"/>
    <n v="10"/>
    <n v="1300"/>
    <n v="900"/>
    <n v="1560"/>
    <n v="3240"/>
    <n v="-1680"/>
    <n v="435"/>
    <x v="0"/>
    <x v="1"/>
  </r>
  <r>
    <x v="2"/>
    <n v="830"/>
    <n v="473"/>
    <n v="13.5"/>
    <n v="10"/>
    <n v="1300"/>
    <n v="950"/>
    <n v="7331.5"/>
    <n v="6980"/>
    <n v="351.5"/>
    <n v="410"/>
    <x v="1"/>
    <x v="1"/>
  </r>
  <r>
    <x v="0"/>
    <n v="325"/>
    <n v="198"/>
    <n v="12"/>
    <n v="10"/>
    <n v="1100"/>
    <n v="850"/>
    <n v="2772"/>
    <n v="3930"/>
    <n v="-1158"/>
    <n v="490"/>
    <x v="0"/>
    <x v="1"/>
  </r>
  <r>
    <x v="0"/>
    <n v="325"/>
    <n v="358"/>
    <n v="12"/>
    <n v="10"/>
    <n v="1100"/>
    <n v="850"/>
    <n v="5012"/>
    <n v="5530"/>
    <n v="-518"/>
    <n v="490"/>
    <x v="0"/>
    <x v="1"/>
  </r>
  <r>
    <x v="6"/>
    <n v="585"/>
    <n v="251"/>
    <n v="13"/>
    <n v="10"/>
    <n v="1200"/>
    <n v="900"/>
    <n v="3765"/>
    <n v="4610"/>
    <n v="-845"/>
    <n v="420"/>
    <x v="0"/>
    <x v="0"/>
  </r>
  <r>
    <x v="5"/>
    <n v="1350"/>
    <n v="362"/>
    <n v="15"/>
    <n v="10"/>
    <n v="1250"/>
    <n v="920"/>
    <n v="6154"/>
    <n v="5790"/>
    <n v="364"/>
    <n v="304"/>
    <x v="1"/>
    <x v="1"/>
  </r>
  <r>
    <x v="1"/>
    <n v="1180"/>
    <n v="203"/>
    <n v="14.5"/>
    <n v="10"/>
    <n v="1150"/>
    <n v="880"/>
    <n v="3349.5"/>
    <n v="4060"/>
    <n v="-710.5"/>
    <n v="315"/>
    <x v="0"/>
    <x v="0"/>
  </r>
  <r>
    <x v="6"/>
    <n v="585"/>
    <n v="340"/>
    <n v="13"/>
    <n v="10"/>
    <n v="1200"/>
    <n v="900"/>
    <n v="5100"/>
    <n v="5500"/>
    <n v="-400"/>
    <n v="420"/>
    <x v="0"/>
    <x v="0"/>
  </r>
  <r>
    <x v="0"/>
    <n v="325"/>
    <n v="293"/>
    <n v="12"/>
    <n v="10"/>
    <n v="1100"/>
    <n v="850"/>
    <n v="4102"/>
    <n v="4880"/>
    <n v="-778"/>
    <n v="490"/>
    <x v="0"/>
    <x v="0"/>
  </r>
  <r>
    <x v="6"/>
    <n v="585"/>
    <n v="139"/>
    <n v="13"/>
    <n v="10"/>
    <n v="1200"/>
    <n v="900"/>
    <n v="2085"/>
    <n v="3490"/>
    <n v="-1405"/>
    <n v="420"/>
    <x v="0"/>
    <x v="0"/>
  </r>
  <r>
    <x v="2"/>
    <n v="830"/>
    <n v="343"/>
    <n v="13.5"/>
    <n v="10"/>
    <n v="1300"/>
    <n v="950"/>
    <n v="5316.5"/>
    <n v="5680"/>
    <n v="-363.5"/>
    <n v="410"/>
    <x v="0"/>
    <x v="1"/>
  </r>
  <r>
    <x v="7"/>
    <n v="1090"/>
    <n v="440"/>
    <n v="14"/>
    <n v="10"/>
    <n v="1400"/>
    <n v="1000"/>
    <n v="7040"/>
    <n v="6800"/>
    <n v="240"/>
    <n v="400"/>
    <x v="1"/>
    <x v="1"/>
  </r>
  <r>
    <x v="7"/>
    <n v="1090"/>
    <n v="467"/>
    <n v="14"/>
    <n v="10"/>
    <n v="1400"/>
    <n v="1000"/>
    <n v="7472"/>
    <n v="7070"/>
    <n v="402"/>
    <n v="400"/>
    <x v="1"/>
    <x v="0"/>
  </r>
  <r>
    <x v="2"/>
    <n v="830"/>
    <n v="66"/>
    <n v="13.5"/>
    <n v="10"/>
    <n v="1300"/>
    <n v="950"/>
    <n v="1023"/>
    <n v="2910"/>
    <n v="-1887"/>
    <n v="410"/>
    <x v="0"/>
    <x v="0"/>
  </r>
  <r>
    <x v="3"/>
    <n v="2000"/>
    <n v="476"/>
    <n v="16"/>
    <n v="10"/>
    <n v="1000"/>
    <n v="800"/>
    <n v="8568"/>
    <n v="6560"/>
    <n v="2008"/>
    <n v="210"/>
    <x v="1"/>
    <x v="0"/>
  </r>
  <r>
    <x v="2"/>
    <n v="830"/>
    <n v="413"/>
    <n v="13.5"/>
    <n v="10"/>
    <n v="1300"/>
    <n v="950"/>
    <n v="6401.5"/>
    <n v="6380"/>
    <n v="21.5"/>
    <n v="410"/>
    <x v="1"/>
    <x v="0"/>
  </r>
  <r>
    <x v="2"/>
    <n v="830"/>
    <n v="228"/>
    <n v="13.5"/>
    <n v="10"/>
    <n v="1300"/>
    <n v="950"/>
    <n v="3534"/>
    <n v="4530"/>
    <n v="-996"/>
    <n v="410"/>
    <x v="0"/>
    <x v="0"/>
  </r>
  <r>
    <x v="4"/>
    <n v="830"/>
    <n v="201"/>
    <n v="13"/>
    <n v="10"/>
    <n v="1300"/>
    <n v="900"/>
    <n v="3015"/>
    <n v="4210"/>
    <n v="-1195"/>
    <n v="435"/>
    <x v="0"/>
    <x v="0"/>
  </r>
  <r>
    <x v="6"/>
    <n v="585"/>
    <n v="229"/>
    <n v="13"/>
    <n v="10"/>
    <n v="1200"/>
    <n v="900"/>
    <n v="3435"/>
    <n v="4390"/>
    <n v="-955"/>
    <n v="420"/>
    <x v="0"/>
    <x v="0"/>
  </r>
  <r>
    <x v="4"/>
    <n v="830"/>
    <n v="393"/>
    <n v="13"/>
    <n v="10"/>
    <n v="1300"/>
    <n v="900"/>
    <n v="5895"/>
    <n v="6130"/>
    <n v="-235"/>
    <n v="435"/>
    <x v="0"/>
    <x v="0"/>
  </r>
  <r>
    <x v="6"/>
    <n v="585"/>
    <n v="226"/>
    <n v="13"/>
    <n v="10"/>
    <n v="1200"/>
    <n v="900"/>
    <n v="3390"/>
    <n v="4360"/>
    <n v="-970"/>
    <n v="420"/>
    <x v="0"/>
    <x v="0"/>
  </r>
  <r>
    <x v="1"/>
    <n v="1180"/>
    <n v="112"/>
    <n v="14.5"/>
    <n v="10"/>
    <n v="1150"/>
    <n v="880"/>
    <n v="1848"/>
    <n v="3150"/>
    <n v="-1302"/>
    <n v="315"/>
    <x v="0"/>
    <x v="1"/>
  </r>
  <r>
    <x v="2"/>
    <n v="830"/>
    <n v="199"/>
    <n v="13.5"/>
    <n v="10"/>
    <n v="1300"/>
    <n v="950"/>
    <n v="3084.5"/>
    <n v="4240"/>
    <n v="-1155.5"/>
    <n v="410"/>
    <x v="0"/>
    <x v="0"/>
  </r>
  <r>
    <x v="7"/>
    <n v="1090"/>
    <n v="205"/>
    <n v="14"/>
    <n v="10"/>
    <n v="1400"/>
    <n v="1000"/>
    <n v="3280"/>
    <n v="4450"/>
    <n v="-1170"/>
    <n v="400"/>
    <x v="0"/>
    <x v="0"/>
  </r>
  <r>
    <x v="7"/>
    <n v="1090"/>
    <n v="98"/>
    <n v="14"/>
    <n v="10"/>
    <n v="1400"/>
    <n v="1000"/>
    <n v="1568"/>
    <n v="3380"/>
    <n v="-1812"/>
    <n v="400"/>
    <x v="0"/>
    <x v="0"/>
  </r>
  <r>
    <x v="0"/>
    <n v="325"/>
    <n v="386"/>
    <n v="12"/>
    <n v="10"/>
    <n v="1100"/>
    <n v="850"/>
    <n v="5404"/>
    <n v="5810"/>
    <n v="-406"/>
    <n v="490"/>
    <x v="0"/>
    <x v="0"/>
  </r>
  <r>
    <x v="5"/>
    <n v="1350"/>
    <n v="410"/>
    <n v="15"/>
    <n v="10"/>
    <n v="1250"/>
    <n v="920"/>
    <n v="6970"/>
    <n v="6270"/>
    <n v="700"/>
    <n v="304"/>
    <x v="1"/>
    <x v="0"/>
  </r>
  <r>
    <x v="6"/>
    <n v="585"/>
    <n v="197"/>
    <n v="13"/>
    <n v="10"/>
    <n v="1200"/>
    <n v="900"/>
    <n v="2955"/>
    <n v="4070"/>
    <n v="-1115"/>
    <n v="420"/>
    <x v="0"/>
    <x v="0"/>
  </r>
  <r>
    <x v="4"/>
    <n v="830"/>
    <n v="391"/>
    <n v="13"/>
    <n v="10"/>
    <n v="1300"/>
    <n v="900"/>
    <n v="5865"/>
    <n v="6110"/>
    <n v="-245"/>
    <n v="435"/>
    <x v="0"/>
    <x v="1"/>
  </r>
  <r>
    <x v="5"/>
    <n v="1350"/>
    <n v="112"/>
    <n v="15"/>
    <n v="10"/>
    <n v="1250"/>
    <n v="920"/>
    <n v="1904"/>
    <n v="3290"/>
    <n v="-1386"/>
    <n v="304"/>
    <x v="0"/>
    <x v="1"/>
  </r>
  <r>
    <x v="1"/>
    <n v="1180"/>
    <n v="409"/>
    <n v="14.5"/>
    <n v="10"/>
    <n v="1150"/>
    <n v="880"/>
    <n v="6748.5"/>
    <n v="6120"/>
    <n v="628.5"/>
    <n v="315"/>
    <x v="1"/>
    <x v="0"/>
  </r>
  <r>
    <x v="6"/>
    <n v="585"/>
    <n v="376"/>
    <n v="13"/>
    <n v="10"/>
    <n v="1200"/>
    <n v="900"/>
    <n v="5640"/>
    <n v="5860"/>
    <n v="-220"/>
    <n v="420"/>
    <x v="0"/>
    <x v="0"/>
  </r>
  <r>
    <x v="6"/>
    <n v="585"/>
    <n v="273"/>
    <n v="13"/>
    <n v="10"/>
    <n v="1200"/>
    <n v="900"/>
    <n v="4095"/>
    <n v="4830"/>
    <n v="-735"/>
    <n v="420"/>
    <x v="0"/>
    <x v="1"/>
  </r>
  <r>
    <x v="1"/>
    <n v="1180"/>
    <n v="264"/>
    <n v="14.5"/>
    <n v="10"/>
    <n v="1150"/>
    <n v="880"/>
    <n v="4356"/>
    <n v="4670"/>
    <n v="-314"/>
    <n v="315"/>
    <x v="0"/>
    <x v="0"/>
  </r>
  <r>
    <x v="2"/>
    <n v="830"/>
    <n v="428"/>
    <n v="13.5"/>
    <n v="10"/>
    <n v="1300"/>
    <n v="950"/>
    <n v="6634"/>
    <n v="6530"/>
    <n v="104"/>
    <n v="410"/>
    <x v="1"/>
    <x v="1"/>
  </r>
  <r>
    <x v="3"/>
    <n v="2000"/>
    <n v="260"/>
    <n v="16"/>
    <n v="10"/>
    <n v="1000"/>
    <n v="800"/>
    <n v="4680"/>
    <n v="4400"/>
    <n v="280"/>
    <n v="210"/>
    <x v="1"/>
    <x v="0"/>
  </r>
  <r>
    <x v="4"/>
    <n v="830"/>
    <n v="81"/>
    <n v="13"/>
    <n v="10"/>
    <n v="1300"/>
    <n v="900"/>
    <n v="1215"/>
    <n v="3010"/>
    <n v="-1795"/>
    <n v="435"/>
    <x v="0"/>
    <x v="0"/>
  </r>
  <r>
    <x v="4"/>
    <n v="830"/>
    <n v="334"/>
    <n v="13"/>
    <n v="10"/>
    <n v="1300"/>
    <n v="900"/>
    <n v="5010"/>
    <n v="5540"/>
    <n v="-530"/>
    <n v="435"/>
    <x v="0"/>
    <x v="1"/>
  </r>
  <r>
    <x v="6"/>
    <n v="585"/>
    <n v="478"/>
    <n v="13"/>
    <n v="10"/>
    <n v="1200"/>
    <n v="900"/>
    <n v="7170"/>
    <n v="6880"/>
    <n v="290"/>
    <n v="420"/>
    <x v="1"/>
    <x v="0"/>
  </r>
  <r>
    <x v="1"/>
    <n v="1180"/>
    <n v="335"/>
    <n v="14.5"/>
    <n v="10"/>
    <n v="1150"/>
    <n v="880"/>
    <n v="5527.5"/>
    <n v="5380"/>
    <n v="147.5"/>
    <n v="315"/>
    <x v="1"/>
    <x v="0"/>
  </r>
  <r>
    <x v="3"/>
    <n v="2000"/>
    <n v="473"/>
    <n v="16"/>
    <n v="10"/>
    <n v="1000"/>
    <n v="800"/>
    <n v="8514"/>
    <n v="6530"/>
    <n v="1984"/>
    <n v="210"/>
    <x v="1"/>
    <x v="1"/>
  </r>
  <r>
    <x v="2"/>
    <n v="830"/>
    <n v="67"/>
    <n v="13.5"/>
    <n v="10"/>
    <n v="1300"/>
    <n v="950"/>
    <n v="1038.5"/>
    <n v="2920"/>
    <n v="-1881.5"/>
    <n v="410"/>
    <x v="0"/>
    <x v="1"/>
  </r>
  <r>
    <x v="6"/>
    <n v="585"/>
    <n v="127"/>
    <n v="13"/>
    <n v="10"/>
    <n v="1200"/>
    <n v="900"/>
    <n v="1905"/>
    <n v="3370"/>
    <n v="-1465"/>
    <n v="420"/>
    <x v="0"/>
    <x v="0"/>
  </r>
  <r>
    <x v="2"/>
    <n v="830"/>
    <n v="224"/>
    <n v="13.5"/>
    <n v="10"/>
    <n v="1300"/>
    <n v="950"/>
    <n v="3472"/>
    <n v="4490"/>
    <n v="-1018"/>
    <n v="410"/>
    <x v="0"/>
    <x v="1"/>
  </r>
  <r>
    <x v="7"/>
    <n v="1090"/>
    <n v="243"/>
    <n v="14"/>
    <n v="10"/>
    <n v="1400"/>
    <n v="1000"/>
    <n v="3888"/>
    <n v="4830"/>
    <n v="-942"/>
    <n v="400"/>
    <x v="0"/>
    <x v="1"/>
  </r>
  <r>
    <x v="4"/>
    <n v="830"/>
    <n v="162"/>
    <n v="13"/>
    <n v="10"/>
    <n v="1300"/>
    <n v="900"/>
    <n v="2430"/>
    <n v="3820"/>
    <n v="-1390"/>
    <n v="435"/>
    <x v="0"/>
    <x v="1"/>
  </r>
  <r>
    <x v="7"/>
    <n v="1090"/>
    <n v="271"/>
    <n v="14"/>
    <n v="10"/>
    <n v="1400"/>
    <n v="1000"/>
    <n v="4336"/>
    <n v="5110"/>
    <n v="-774"/>
    <n v="400"/>
    <x v="0"/>
    <x v="1"/>
  </r>
  <r>
    <x v="4"/>
    <n v="830"/>
    <n v="484"/>
    <n v="13"/>
    <n v="10"/>
    <n v="1300"/>
    <n v="900"/>
    <n v="7260"/>
    <n v="7040"/>
    <n v="220"/>
    <n v="435"/>
    <x v="1"/>
    <x v="0"/>
  </r>
  <r>
    <x v="0"/>
    <n v="325"/>
    <n v="181"/>
    <n v="12"/>
    <n v="10"/>
    <n v="1100"/>
    <n v="850"/>
    <n v="2534"/>
    <n v="3760"/>
    <n v="-1226"/>
    <n v="490"/>
    <x v="0"/>
    <x v="0"/>
  </r>
  <r>
    <x v="6"/>
    <n v="585"/>
    <n v="313"/>
    <n v="13"/>
    <n v="10"/>
    <n v="1200"/>
    <n v="900"/>
    <n v="4695"/>
    <n v="5230"/>
    <n v="-535"/>
    <n v="420"/>
    <x v="0"/>
    <x v="0"/>
  </r>
  <r>
    <x v="1"/>
    <n v="1180"/>
    <n v="104"/>
    <n v="14.5"/>
    <n v="10"/>
    <n v="1150"/>
    <n v="880"/>
    <n v="1716"/>
    <n v="3070"/>
    <n v="-1354"/>
    <n v="315"/>
    <x v="0"/>
    <x v="0"/>
  </r>
  <r>
    <x v="0"/>
    <n v="325"/>
    <n v="180"/>
    <n v="12"/>
    <n v="10"/>
    <n v="1100"/>
    <n v="850"/>
    <n v="2520"/>
    <n v="3750"/>
    <n v="-1230"/>
    <n v="490"/>
    <x v="0"/>
    <x v="0"/>
  </r>
  <r>
    <x v="3"/>
    <n v="2000"/>
    <n v="315"/>
    <n v="16"/>
    <n v="10"/>
    <n v="1000"/>
    <n v="800"/>
    <n v="5670"/>
    <n v="4950"/>
    <n v="720"/>
    <n v="210"/>
    <x v="1"/>
    <x v="0"/>
  </r>
  <r>
    <x v="7"/>
    <n v="1090"/>
    <n v="415"/>
    <n v="14"/>
    <n v="10"/>
    <n v="1400"/>
    <n v="1000"/>
    <n v="6640"/>
    <n v="6550"/>
    <n v="90"/>
    <n v="400"/>
    <x v="1"/>
    <x v="1"/>
  </r>
  <r>
    <x v="7"/>
    <n v="1090"/>
    <n v="429"/>
    <n v="14"/>
    <n v="10"/>
    <n v="1400"/>
    <n v="1000"/>
    <n v="6864"/>
    <n v="6690"/>
    <n v="174"/>
    <n v="400"/>
    <x v="1"/>
    <x v="1"/>
  </r>
  <r>
    <x v="6"/>
    <n v="585"/>
    <n v="136"/>
    <n v="13"/>
    <n v="10"/>
    <n v="1200"/>
    <n v="900"/>
    <n v="2040"/>
    <n v="3460"/>
    <n v="-1420"/>
    <n v="420"/>
    <x v="0"/>
    <x v="1"/>
  </r>
  <r>
    <x v="0"/>
    <n v="325"/>
    <n v="337"/>
    <n v="12"/>
    <n v="10"/>
    <n v="1100"/>
    <n v="850"/>
    <n v="4718"/>
    <n v="5320"/>
    <n v="-602"/>
    <n v="490"/>
    <x v="0"/>
    <x v="0"/>
  </r>
  <r>
    <x v="7"/>
    <n v="1090"/>
    <n v="440"/>
    <n v="14"/>
    <n v="10"/>
    <n v="1400"/>
    <n v="1000"/>
    <n v="7040"/>
    <n v="6800"/>
    <n v="240"/>
    <n v="400"/>
    <x v="1"/>
    <x v="1"/>
  </r>
  <r>
    <x v="1"/>
    <n v="1180"/>
    <n v="57"/>
    <n v="14.5"/>
    <n v="10"/>
    <n v="1150"/>
    <n v="880"/>
    <n v="940.5"/>
    <n v="2600"/>
    <n v="-1659.5"/>
    <n v="315"/>
    <x v="0"/>
    <x v="0"/>
  </r>
  <r>
    <x v="6"/>
    <n v="585"/>
    <n v="362"/>
    <n v="13"/>
    <n v="10"/>
    <n v="1200"/>
    <n v="900"/>
    <n v="5430"/>
    <n v="5720"/>
    <n v="-290"/>
    <n v="420"/>
    <x v="0"/>
    <x v="0"/>
  </r>
  <r>
    <x v="0"/>
    <n v="325"/>
    <n v="372"/>
    <n v="12"/>
    <n v="10"/>
    <n v="1100"/>
    <n v="850"/>
    <n v="5208"/>
    <n v="5670"/>
    <n v="-462"/>
    <n v="490"/>
    <x v="0"/>
    <x v="0"/>
  </r>
  <r>
    <x v="3"/>
    <n v="2000"/>
    <n v="492"/>
    <n v="16"/>
    <n v="10"/>
    <n v="1000"/>
    <n v="800"/>
    <n v="8856"/>
    <n v="6720"/>
    <n v="2136"/>
    <n v="210"/>
    <x v="1"/>
    <x v="0"/>
  </r>
  <r>
    <x v="0"/>
    <n v="325"/>
    <n v="377"/>
    <n v="12"/>
    <n v="10"/>
    <n v="1100"/>
    <n v="850"/>
    <n v="5278"/>
    <n v="5720"/>
    <n v="-442"/>
    <n v="490"/>
    <x v="0"/>
    <x v="1"/>
  </r>
  <r>
    <x v="4"/>
    <n v="830"/>
    <n v="298"/>
    <n v="13"/>
    <n v="10"/>
    <n v="1300"/>
    <n v="900"/>
    <n v="4470"/>
    <n v="5180"/>
    <n v="-710"/>
    <n v="435"/>
    <x v="0"/>
    <x v="1"/>
  </r>
  <r>
    <x v="0"/>
    <n v="325"/>
    <n v="278"/>
    <n v="12"/>
    <n v="10"/>
    <n v="1100"/>
    <n v="850"/>
    <n v="3892"/>
    <n v="4730"/>
    <n v="-838"/>
    <n v="490"/>
    <x v="0"/>
    <x v="1"/>
  </r>
  <r>
    <x v="2"/>
    <n v="830"/>
    <n v="100"/>
    <n v="13.5"/>
    <n v="10"/>
    <n v="1300"/>
    <n v="950"/>
    <n v="1550"/>
    <n v="3250"/>
    <n v="-1700"/>
    <n v="410"/>
    <x v="0"/>
    <x v="0"/>
  </r>
  <r>
    <x v="6"/>
    <n v="585"/>
    <n v="141"/>
    <n v="13"/>
    <n v="10"/>
    <n v="1200"/>
    <n v="900"/>
    <n v="2115"/>
    <n v="3510"/>
    <n v="-1395"/>
    <n v="420"/>
    <x v="0"/>
    <x v="1"/>
  </r>
  <r>
    <x v="0"/>
    <n v="325"/>
    <n v="313"/>
    <n v="12"/>
    <n v="10"/>
    <n v="1100"/>
    <n v="850"/>
    <n v="4382"/>
    <n v="5080"/>
    <n v="-698"/>
    <n v="490"/>
    <x v="0"/>
    <x v="0"/>
  </r>
  <r>
    <x v="7"/>
    <n v="1090"/>
    <n v="340"/>
    <n v="14"/>
    <n v="10"/>
    <n v="1400"/>
    <n v="1000"/>
    <n v="5440"/>
    <n v="5800"/>
    <n v="-360"/>
    <n v="400"/>
    <x v="0"/>
    <x v="1"/>
  </r>
  <r>
    <x v="3"/>
    <n v="2000"/>
    <n v="137"/>
    <n v="16"/>
    <n v="10"/>
    <n v="1000"/>
    <n v="800"/>
    <n v="2466"/>
    <n v="3170"/>
    <n v="-704"/>
    <n v="210"/>
    <x v="0"/>
    <x v="0"/>
  </r>
  <r>
    <x v="4"/>
    <n v="830"/>
    <n v="337"/>
    <n v="13"/>
    <n v="10"/>
    <n v="1300"/>
    <n v="900"/>
    <n v="5055"/>
    <n v="5570"/>
    <n v="-515"/>
    <n v="435"/>
    <x v="0"/>
    <x v="1"/>
  </r>
  <r>
    <x v="3"/>
    <n v="2000"/>
    <n v="351"/>
    <n v="16"/>
    <n v="10"/>
    <n v="1000"/>
    <n v="800"/>
    <n v="6318"/>
    <n v="5310"/>
    <n v="1008"/>
    <n v="210"/>
    <x v="1"/>
    <x v="1"/>
  </r>
  <r>
    <x v="2"/>
    <n v="830"/>
    <n v="449"/>
    <n v="13.5"/>
    <n v="10"/>
    <n v="1300"/>
    <n v="950"/>
    <n v="6959.5"/>
    <n v="6740"/>
    <n v="219.5"/>
    <n v="410"/>
    <x v="1"/>
    <x v="1"/>
  </r>
  <r>
    <x v="5"/>
    <n v="1350"/>
    <n v="214"/>
    <n v="15"/>
    <n v="10"/>
    <n v="1250"/>
    <n v="920"/>
    <n v="3638"/>
    <n v="4310"/>
    <n v="-672"/>
    <n v="304"/>
    <x v="0"/>
    <x v="1"/>
  </r>
  <r>
    <x v="4"/>
    <n v="830"/>
    <n v="447"/>
    <n v="13"/>
    <n v="10"/>
    <n v="1300"/>
    <n v="900"/>
    <n v="6705"/>
    <n v="6670"/>
    <n v="35"/>
    <n v="435"/>
    <x v="1"/>
    <x v="0"/>
  </r>
  <r>
    <x v="0"/>
    <n v="325"/>
    <n v="360"/>
    <n v="12"/>
    <n v="10"/>
    <n v="1100"/>
    <n v="850"/>
    <n v="5040"/>
    <n v="5550"/>
    <n v="-510"/>
    <n v="490"/>
    <x v="0"/>
    <x v="1"/>
  </r>
  <r>
    <x v="3"/>
    <n v="2000"/>
    <n v="56"/>
    <n v="16"/>
    <n v="10"/>
    <n v="1000"/>
    <n v="800"/>
    <n v="1008"/>
    <n v="2360"/>
    <n v="-1352"/>
    <n v="210"/>
    <x v="0"/>
    <x v="1"/>
  </r>
  <r>
    <x v="7"/>
    <n v="1090"/>
    <n v="312"/>
    <n v="14"/>
    <n v="10"/>
    <n v="1400"/>
    <n v="1000"/>
    <n v="4992"/>
    <n v="5520"/>
    <n v="-528"/>
    <n v="400"/>
    <x v="0"/>
    <x v="0"/>
  </r>
  <r>
    <x v="6"/>
    <n v="585"/>
    <n v="200"/>
    <n v="13"/>
    <n v="10"/>
    <n v="1200"/>
    <n v="900"/>
    <n v="3000"/>
    <n v="4100"/>
    <n v="-1100"/>
    <n v="420"/>
    <x v="0"/>
    <x v="1"/>
  </r>
  <r>
    <x v="1"/>
    <n v="1180"/>
    <n v="196"/>
    <n v="14.5"/>
    <n v="10"/>
    <n v="1150"/>
    <n v="880"/>
    <n v="3234"/>
    <n v="3990"/>
    <n v="-756"/>
    <n v="315"/>
    <x v="0"/>
    <x v="0"/>
  </r>
  <r>
    <x v="3"/>
    <n v="2000"/>
    <n v="430"/>
    <n v="16"/>
    <n v="10"/>
    <n v="1000"/>
    <n v="800"/>
    <n v="7740"/>
    <n v="6100"/>
    <n v="1640"/>
    <n v="210"/>
    <x v="1"/>
    <x v="0"/>
  </r>
  <r>
    <x v="2"/>
    <n v="830"/>
    <n v="85"/>
    <n v="13.5"/>
    <n v="10"/>
    <n v="1300"/>
    <n v="950"/>
    <n v="1317.5"/>
    <n v="3100"/>
    <n v="-1782.5"/>
    <n v="410"/>
    <x v="0"/>
    <x v="1"/>
  </r>
  <r>
    <x v="1"/>
    <n v="1180"/>
    <n v="237"/>
    <n v="14.5"/>
    <n v="10"/>
    <n v="1150"/>
    <n v="880"/>
    <n v="3910.5"/>
    <n v="4400"/>
    <n v="-489.5"/>
    <n v="315"/>
    <x v="0"/>
    <x v="0"/>
  </r>
  <r>
    <x v="7"/>
    <n v="1090"/>
    <n v="51"/>
    <n v="14"/>
    <n v="10"/>
    <n v="1400"/>
    <n v="1000"/>
    <n v="816"/>
    <n v="2910"/>
    <n v="-2094"/>
    <n v="400"/>
    <x v="0"/>
    <x v="0"/>
  </r>
  <r>
    <x v="6"/>
    <n v="585"/>
    <n v="352"/>
    <n v="13"/>
    <n v="10"/>
    <n v="1200"/>
    <n v="900"/>
    <n v="5280"/>
    <n v="5620"/>
    <n v="-340"/>
    <n v="420"/>
    <x v="0"/>
    <x v="1"/>
  </r>
  <r>
    <x v="1"/>
    <n v="1180"/>
    <n v="453"/>
    <n v="14.5"/>
    <n v="10"/>
    <n v="1150"/>
    <n v="880"/>
    <n v="7474.5"/>
    <n v="6560"/>
    <n v="914.5"/>
    <n v="315"/>
    <x v="1"/>
    <x v="1"/>
  </r>
  <r>
    <x v="2"/>
    <n v="830"/>
    <n v="283"/>
    <n v="13.5"/>
    <n v="10"/>
    <n v="1300"/>
    <n v="950"/>
    <n v="4386.5"/>
    <n v="5080"/>
    <n v="-693.5"/>
    <n v="410"/>
    <x v="0"/>
    <x v="1"/>
  </r>
  <r>
    <x v="0"/>
    <n v="325"/>
    <n v="435"/>
    <n v="12"/>
    <n v="10"/>
    <n v="1100"/>
    <n v="850"/>
    <n v="6090"/>
    <n v="6300"/>
    <n v="-210"/>
    <n v="490"/>
    <x v="0"/>
    <x v="1"/>
  </r>
  <r>
    <x v="2"/>
    <n v="830"/>
    <n v="168"/>
    <n v="13.5"/>
    <n v="10"/>
    <n v="1300"/>
    <n v="950"/>
    <n v="2604"/>
    <n v="3930"/>
    <n v="-1326"/>
    <n v="410"/>
    <x v="0"/>
    <x v="0"/>
  </r>
  <r>
    <x v="5"/>
    <n v="1350"/>
    <n v="69"/>
    <n v="15"/>
    <n v="10"/>
    <n v="1250"/>
    <n v="920"/>
    <n v="1173"/>
    <n v="2860"/>
    <n v="-1687"/>
    <n v="304"/>
    <x v="0"/>
    <x v="0"/>
  </r>
  <r>
    <x v="1"/>
    <n v="1180"/>
    <n v="342"/>
    <n v="14.5"/>
    <n v="10"/>
    <n v="1150"/>
    <n v="880"/>
    <n v="5643"/>
    <n v="5450"/>
    <n v="193"/>
    <n v="315"/>
    <x v="1"/>
    <x v="0"/>
  </r>
  <r>
    <x v="4"/>
    <n v="830"/>
    <n v="305"/>
    <n v="13"/>
    <n v="10"/>
    <n v="1300"/>
    <n v="900"/>
    <n v="4575"/>
    <n v="5250"/>
    <n v="-675"/>
    <n v="435"/>
    <x v="0"/>
    <x v="1"/>
  </r>
  <r>
    <x v="4"/>
    <n v="830"/>
    <n v="442"/>
    <n v="13"/>
    <n v="10"/>
    <n v="1300"/>
    <n v="900"/>
    <n v="6630"/>
    <n v="6620"/>
    <n v="10"/>
    <n v="435"/>
    <x v="1"/>
    <x v="1"/>
  </r>
  <r>
    <x v="7"/>
    <n v="1090"/>
    <n v="102"/>
    <n v="14"/>
    <n v="10"/>
    <n v="1400"/>
    <n v="1000"/>
    <n v="1632"/>
    <n v="3420"/>
    <n v="-1788"/>
    <n v="400"/>
    <x v="0"/>
    <x v="1"/>
  </r>
  <r>
    <x v="5"/>
    <n v="1350"/>
    <n v="404"/>
    <n v="15"/>
    <n v="10"/>
    <n v="1250"/>
    <n v="920"/>
    <n v="6868"/>
    <n v="6210"/>
    <n v="658"/>
    <n v="304"/>
    <x v="1"/>
    <x v="1"/>
  </r>
  <r>
    <x v="5"/>
    <n v="1350"/>
    <n v="391"/>
    <n v="15"/>
    <n v="10"/>
    <n v="1250"/>
    <n v="920"/>
    <n v="6647"/>
    <n v="6080"/>
    <n v="567"/>
    <n v="304"/>
    <x v="1"/>
    <x v="0"/>
  </r>
  <r>
    <x v="5"/>
    <n v="1350"/>
    <n v="329"/>
    <n v="15"/>
    <n v="10"/>
    <n v="1250"/>
    <n v="920"/>
    <n v="5593"/>
    <n v="5460"/>
    <n v="133"/>
    <n v="304"/>
    <x v="1"/>
    <x v="0"/>
  </r>
  <r>
    <x v="6"/>
    <n v="585"/>
    <n v="251"/>
    <n v="13"/>
    <n v="10"/>
    <n v="1200"/>
    <n v="900"/>
    <n v="3765"/>
    <n v="4610"/>
    <n v="-845"/>
    <n v="420"/>
    <x v="0"/>
    <x v="0"/>
  </r>
  <r>
    <x v="4"/>
    <n v="830"/>
    <n v="169"/>
    <n v="13"/>
    <n v="10"/>
    <n v="1300"/>
    <n v="900"/>
    <n v="2535"/>
    <n v="3890"/>
    <n v="-1355"/>
    <n v="435"/>
    <x v="0"/>
    <x v="1"/>
  </r>
  <r>
    <x v="2"/>
    <n v="830"/>
    <n v="264"/>
    <n v="13.5"/>
    <n v="10"/>
    <n v="1300"/>
    <n v="950"/>
    <n v="4092"/>
    <n v="4890"/>
    <n v="-798"/>
    <n v="410"/>
    <x v="0"/>
    <x v="1"/>
  </r>
  <r>
    <x v="3"/>
    <n v="2000"/>
    <n v="273"/>
    <n v="16"/>
    <n v="10"/>
    <n v="1000"/>
    <n v="800"/>
    <n v="4914"/>
    <n v="4530"/>
    <n v="384"/>
    <n v="210"/>
    <x v="1"/>
    <x v="1"/>
  </r>
  <r>
    <x v="6"/>
    <n v="585"/>
    <n v="419"/>
    <n v="13"/>
    <n v="10"/>
    <n v="1200"/>
    <n v="900"/>
    <n v="6285"/>
    <n v="6290"/>
    <n v="-5"/>
    <n v="420"/>
    <x v="0"/>
    <x v="0"/>
  </r>
  <r>
    <x v="2"/>
    <n v="830"/>
    <n v="258"/>
    <n v="13.5"/>
    <n v="10"/>
    <n v="1300"/>
    <n v="950"/>
    <n v="3999"/>
    <n v="4830"/>
    <n v="-831"/>
    <n v="410"/>
    <x v="0"/>
    <x v="1"/>
  </r>
  <r>
    <x v="4"/>
    <n v="830"/>
    <n v="58"/>
    <n v="13"/>
    <n v="10"/>
    <n v="1300"/>
    <n v="900"/>
    <n v="870"/>
    <n v="2780"/>
    <n v="-1910"/>
    <n v="435"/>
    <x v="0"/>
    <x v="0"/>
  </r>
  <r>
    <x v="3"/>
    <n v="2000"/>
    <n v="499"/>
    <n v="16"/>
    <n v="10"/>
    <n v="1000"/>
    <n v="800"/>
    <n v="8982"/>
    <n v="6790"/>
    <n v="2192"/>
    <n v="210"/>
    <x v="1"/>
    <x v="0"/>
  </r>
  <r>
    <x v="1"/>
    <n v="1180"/>
    <n v="330"/>
    <n v="14.5"/>
    <n v="10"/>
    <n v="1150"/>
    <n v="880"/>
    <n v="5445"/>
    <n v="5330"/>
    <n v="115"/>
    <n v="315"/>
    <x v="1"/>
    <x v="1"/>
  </r>
  <r>
    <x v="0"/>
    <n v="325"/>
    <n v="250"/>
    <n v="12"/>
    <n v="10"/>
    <n v="1100"/>
    <n v="850"/>
    <n v="3500"/>
    <n v="4450"/>
    <n v="-950"/>
    <n v="490"/>
    <x v="0"/>
    <x v="0"/>
  </r>
  <r>
    <x v="4"/>
    <n v="830"/>
    <n v="327"/>
    <n v="13"/>
    <n v="10"/>
    <n v="1300"/>
    <n v="900"/>
    <n v="4905"/>
    <n v="5470"/>
    <n v="-565"/>
    <n v="435"/>
    <x v="0"/>
    <x v="0"/>
  </r>
  <r>
    <x v="2"/>
    <n v="830"/>
    <n v="53"/>
    <n v="13.5"/>
    <n v="10"/>
    <n v="1300"/>
    <n v="950"/>
    <n v="821.5"/>
    <n v="2780"/>
    <n v="-1958.5"/>
    <n v="410"/>
    <x v="0"/>
    <x v="0"/>
  </r>
  <r>
    <x v="7"/>
    <n v="1090"/>
    <n v="491"/>
    <n v="14"/>
    <n v="10"/>
    <n v="1400"/>
    <n v="1000"/>
    <n v="7856"/>
    <n v="7310"/>
    <n v="546"/>
    <n v="400"/>
    <x v="1"/>
    <x v="1"/>
  </r>
  <r>
    <x v="1"/>
    <n v="1180"/>
    <n v="158"/>
    <n v="14.5"/>
    <n v="10"/>
    <n v="1150"/>
    <n v="880"/>
    <n v="2607"/>
    <n v="3610"/>
    <n v="-1003"/>
    <n v="315"/>
    <x v="0"/>
    <x v="0"/>
  </r>
  <r>
    <x v="7"/>
    <n v="1090"/>
    <n v="264"/>
    <n v="14"/>
    <n v="10"/>
    <n v="1400"/>
    <n v="1000"/>
    <n v="4224"/>
    <n v="5040"/>
    <n v="-816"/>
    <n v="400"/>
    <x v="0"/>
    <x v="1"/>
  </r>
  <r>
    <x v="1"/>
    <n v="1180"/>
    <n v="124"/>
    <n v="14.5"/>
    <n v="10"/>
    <n v="1150"/>
    <n v="880"/>
    <n v="2046"/>
    <n v="3270"/>
    <n v="-1224"/>
    <n v="315"/>
    <x v="0"/>
    <x v="0"/>
  </r>
  <r>
    <x v="4"/>
    <n v="830"/>
    <n v="195"/>
    <n v="13"/>
    <n v="10"/>
    <n v="1300"/>
    <n v="900"/>
    <n v="2925"/>
    <n v="4150"/>
    <n v="-1225"/>
    <n v="435"/>
    <x v="0"/>
    <x v="0"/>
  </r>
  <r>
    <x v="3"/>
    <n v="2000"/>
    <n v="390"/>
    <n v="16"/>
    <n v="10"/>
    <n v="1000"/>
    <n v="800"/>
    <n v="7020"/>
    <n v="5700"/>
    <n v="1320"/>
    <n v="210"/>
    <x v="1"/>
    <x v="1"/>
  </r>
  <r>
    <x v="7"/>
    <n v="1090"/>
    <n v="405"/>
    <n v="14"/>
    <n v="10"/>
    <n v="1400"/>
    <n v="1000"/>
    <n v="6480"/>
    <n v="6450"/>
    <n v="30"/>
    <n v="400"/>
    <x v="1"/>
    <x v="0"/>
  </r>
  <r>
    <x v="6"/>
    <n v="585"/>
    <n v="471"/>
    <n v="13"/>
    <n v="10"/>
    <n v="1200"/>
    <n v="900"/>
    <n v="7065"/>
    <n v="6810"/>
    <n v="255"/>
    <n v="420"/>
    <x v="1"/>
    <x v="0"/>
  </r>
  <r>
    <x v="7"/>
    <n v="1090"/>
    <n v="66"/>
    <n v="14"/>
    <n v="10"/>
    <n v="1400"/>
    <n v="1000"/>
    <n v="1056"/>
    <n v="3060"/>
    <n v="-2004"/>
    <n v="400"/>
    <x v="0"/>
    <x v="0"/>
  </r>
  <r>
    <x v="1"/>
    <n v="1180"/>
    <n v="202"/>
    <n v="14.5"/>
    <n v="10"/>
    <n v="1150"/>
    <n v="880"/>
    <n v="3333"/>
    <n v="4050"/>
    <n v="-717"/>
    <n v="315"/>
    <x v="0"/>
    <x v="0"/>
  </r>
  <r>
    <x v="4"/>
    <n v="830"/>
    <n v="427"/>
    <n v="13"/>
    <n v="10"/>
    <n v="1300"/>
    <n v="900"/>
    <n v="6405"/>
    <n v="6470"/>
    <n v="-65"/>
    <n v="435"/>
    <x v="0"/>
    <x v="0"/>
  </r>
  <r>
    <x v="5"/>
    <n v="1350"/>
    <n v="136"/>
    <n v="15"/>
    <n v="10"/>
    <n v="1250"/>
    <n v="920"/>
    <n v="2312"/>
    <n v="3530"/>
    <n v="-1218"/>
    <n v="304"/>
    <x v="0"/>
    <x v="0"/>
  </r>
  <r>
    <x v="1"/>
    <n v="1180"/>
    <n v="411"/>
    <n v="14.5"/>
    <n v="10"/>
    <n v="1150"/>
    <n v="880"/>
    <n v="6781.5"/>
    <n v="6140"/>
    <n v="641.5"/>
    <n v="315"/>
    <x v="1"/>
    <x v="1"/>
  </r>
  <r>
    <x v="4"/>
    <n v="830"/>
    <n v="76"/>
    <n v="13"/>
    <n v="10"/>
    <n v="1300"/>
    <n v="900"/>
    <n v="1140"/>
    <n v="2960"/>
    <n v="-1820"/>
    <n v="435"/>
    <x v="0"/>
    <x v="0"/>
  </r>
  <r>
    <x v="6"/>
    <n v="585"/>
    <n v="336"/>
    <n v="13"/>
    <n v="10"/>
    <n v="1200"/>
    <n v="900"/>
    <n v="5040"/>
    <n v="5460"/>
    <n v="-420"/>
    <n v="420"/>
    <x v="0"/>
    <x v="0"/>
  </r>
  <r>
    <x v="4"/>
    <n v="830"/>
    <n v="268"/>
    <n v="13"/>
    <n v="10"/>
    <n v="1300"/>
    <n v="900"/>
    <n v="4020"/>
    <n v="4880"/>
    <n v="-860"/>
    <n v="435"/>
    <x v="0"/>
    <x v="0"/>
  </r>
  <r>
    <x v="3"/>
    <n v="2000"/>
    <n v="147"/>
    <n v="16"/>
    <n v="10"/>
    <n v="1000"/>
    <n v="800"/>
    <n v="2646"/>
    <n v="3270"/>
    <n v="-624"/>
    <n v="210"/>
    <x v="0"/>
    <x v="1"/>
  </r>
  <r>
    <x v="5"/>
    <n v="1350"/>
    <n v="286"/>
    <n v="15"/>
    <n v="10"/>
    <n v="1250"/>
    <n v="920"/>
    <n v="4862"/>
    <n v="5030"/>
    <n v="-168"/>
    <n v="304"/>
    <x v="0"/>
    <x v="0"/>
  </r>
  <r>
    <x v="6"/>
    <n v="585"/>
    <n v="358"/>
    <n v="13"/>
    <n v="10"/>
    <n v="1200"/>
    <n v="900"/>
    <n v="5370"/>
    <n v="5680"/>
    <n v="-310"/>
    <n v="420"/>
    <x v="0"/>
    <x v="0"/>
  </r>
  <r>
    <x v="0"/>
    <n v="325"/>
    <n v="443"/>
    <n v="12"/>
    <n v="10"/>
    <n v="1100"/>
    <n v="850"/>
    <n v="6202"/>
    <n v="6380"/>
    <n v="-178"/>
    <n v="490"/>
    <x v="0"/>
    <x v="0"/>
  </r>
  <r>
    <x v="1"/>
    <n v="1180"/>
    <n v="450"/>
    <n v="14.5"/>
    <n v="10"/>
    <n v="1150"/>
    <n v="880"/>
    <n v="7425"/>
    <n v="6530"/>
    <n v="895"/>
    <n v="315"/>
    <x v="1"/>
    <x v="1"/>
  </r>
  <r>
    <x v="7"/>
    <n v="1090"/>
    <n v="239"/>
    <n v="14"/>
    <n v="10"/>
    <n v="1400"/>
    <n v="1000"/>
    <n v="3824"/>
    <n v="4790"/>
    <n v="-966"/>
    <n v="400"/>
    <x v="0"/>
    <x v="1"/>
  </r>
  <r>
    <x v="7"/>
    <n v="1090"/>
    <n v="95"/>
    <n v="14"/>
    <n v="10"/>
    <n v="1400"/>
    <n v="1000"/>
    <n v="1520"/>
    <n v="3350"/>
    <n v="-1830"/>
    <n v="400"/>
    <x v="0"/>
    <x v="0"/>
  </r>
  <r>
    <x v="3"/>
    <n v="2000"/>
    <n v="179"/>
    <n v="16"/>
    <n v="10"/>
    <n v="1000"/>
    <n v="800"/>
    <n v="3222"/>
    <n v="3590"/>
    <n v="-368"/>
    <n v="210"/>
    <x v="0"/>
    <x v="0"/>
  </r>
  <r>
    <x v="5"/>
    <n v="1350"/>
    <n v="359"/>
    <n v="15"/>
    <n v="10"/>
    <n v="1250"/>
    <n v="920"/>
    <n v="6103"/>
    <n v="5760"/>
    <n v="343"/>
    <n v="304"/>
    <x v="1"/>
    <x v="0"/>
  </r>
  <r>
    <x v="2"/>
    <n v="830"/>
    <n v="242"/>
    <n v="13.5"/>
    <n v="10"/>
    <n v="1300"/>
    <n v="950"/>
    <n v="3751"/>
    <n v="4670"/>
    <n v="-919"/>
    <n v="410"/>
    <x v="0"/>
    <x v="1"/>
  </r>
  <r>
    <x v="2"/>
    <n v="830"/>
    <n v="230"/>
    <n v="13.5"/>
    <n v="10"/>
    <n v="1300"/>
    <n v="950"/>
    <n v="3565"/>
    <n v="4550"/>
    <n v="-985"/>
    <n v="410"/>
    <x v="0"/>
    <x v="1"/>
  </r>
  <r>
    <x v="5"/>
    <n v="1350"/>
    <n v="420"/>
    <n v="15"/>
    <n v="10"/>
    <n v="1250"/>
    <n v="920"/>
    <n v="7140"/>
    <n v="6370"/>
    <n v="770"/>
    <n v="304"/>
    <x v="1"/>
    <x v="1"/>
  </r>
  <r>
    <x v="7"/>
    <n v="1090"/>
    <n v="78"/>
    <n v="14"/>
    <n v="10"/>
    <n v="1400"/>
    <n v="1000"/>
    <n v="1248"/>
    <n v="3180"/>
    <n v="-1932"/>
    <n v="400"/>
    <x v="0"/>
    <x v="1"/>
  </r>
  <r>
    <x v="1"/>
    <n v="1180"/>
    <n v="316"/>
    <n v="14.5"/>
    <n v="10"/>
    <n v="1150"/>
    <n v="880"/>
    <n v="5214"/>
    <n v="5190"/>
    <n v="24"/>
    <n v="315"/>
    <x v="1"/>
    <x v="1"/>
  </r>
  <r>
    <x v="3"/>
    <n v="2000"/>
    <n v="60"/>
    <n v="16"/>
    <n v="10"/>
    <n v="1000"/>
    <n v="800"/>
    <n v="1080"/>
    <n v="2400"/>
    <n v="-1320"/>
    <n v="210"/>
    <x v="0"/>
    <x v="1"/>
  </r>
  <r>
    <x v="3"/>
    <n v="2000"/>
    <n v="213"/>
    <n v="16"/>
    <n v="10"/>
    <n v="1000"/>
    <n v="800"/>
    <n v="3834"/>
    <n v="3930"/>
    <n v="-96"/>
    <n v="210"/>
    <x v="1"/>
    <x v="1"/>
  </r>
  <r>
    <x v="6"/>
    <n v="585"/>
    <n v="236"/>
    <n v="13"/>
    <n v="10"/>
    <n v="1200"/>
    <n v="900"/>
    <n v="3540"/>
    <n v="4460"/>
    <n v="-920"/>
    <n v="420"/>
    <x v="0"/>
    <x v="0"/>
  </r>
  <r>
    <x v="0"/>
    <n v="325"/>
    <n v="281"/>
    <n v="12"/>
    <n v="10"/>
    <n v="1100"/>
    <n v="850"/>
    <n v="3934"/>
    <n v="4760"/>
    <n v="-826"/>
    <n v="490"/>
    <x v="0"/>
    <x v="1"/>
  </r>
  <r>
    <x v="2"/>
    <n v="830"/>
    <n v="359"/>
    <n v="13.5"/>
    <n v="10"/>
    <n v="1300"/>
    <n v="950"/>
    <n v="5564.5"/>
    <n v="5840"/>
    <n v="-275.5"/>
    <n v="410"/>
    <x v="0"/>
    <x v="0"/>
  </r>
  <r>
    <x v="7"/>
    <n v="1090"/>
    <n v="104"/>
    <n v="14"/>
    <n v="10"/>
    <n v="1400"/>
    <n v="1000"/>
    <n v="1664"/>
    <n v="3440"/>
    <n v="-1776"/>
    <n v="400"/>
    <x v="0"/>
    <x v="1"/>
  </r>
  <r>
    <x v="0"/>
    <n v="325"/>
    <n v="201"/>
    <n v="12"/>
    <n v="10"/>
    <n v="1100"/>
    <n v="850"/>
    <n v="2814"/>
    <n v="3960"/>
    <n v="-1146"/>
    <n v="490"/>
    <x v="0"/>
    <x v="1"/>
  </r>
  <r>
    <x v="4"/>
    <n v="830"/>
    <n v="455"/>
    <n v="13"/>
    <n v="10"/>
    <n v="1300"/>
    <n v="900"/>
    <n v="6825"/>
    <n v="6750"/>
    <n v="75"/>
    <n v="435"/>
    <x v="1"/>
    <x v="0"/>
  </r>
  <r>
    <x v="1"/>
    <n v="1180"/>
    <n v="361"/>
    <n v="14.5"/>
    <n v="10"/>
    <n v="1150"/>
    <n v="880"/>
    <n v="5956.5"/>
    <n v="5640"/>
    <n v="316.5"/>
    <n v="315"/>
    <x v="1"/>
    <x v="0"/>
  </r>
  <r>
    <x v="6"/>
    <n v="585"/>
    <n v="299"/>
    <n v="13"/>
    <n v="10"/>
    <n v="1200"/>
    <n v="900"/>
    <n v="4485"/>
    <n v="5090"/>
    <n v="-605"/>
    <n v="420"/>
    <x v="0"/>
    <x v="0"/>
  </r>
  <r>
    <x v="5"/>
    <n v="1350"/>
    <n v="288"/>
    <n v="15"/>
    <n v="10"/>
    <n v="1250"/>
    <n v="920"/>
    <n v="4896"/>
    <n v="5050"/>
    <n v="-154"/>
    <n v="304"/>
    <x v="0"/>
    <x v="0"/>
  </r>
  <r>
    <x v="5"/>
    <n v="1350"/>
    <n v="276"/>
    <n v="15"/>
    <n v="10"/>
    <n v="1250"/>
    <n v="920"/>
    <n v="4692"/>
    <n v="4930"/>
    <n v="-238"/>
    <n v="304"/>
    <x v="0"/>
    <x v="1"/>
  </r>
  <r>
    <x v="5"/>
    <n v="1350"/>
    <n v="386"/>
    <n v="15"/>
    <n v="10"/>
    <n v="1250"/>
    <n v="920"/>
    <n v="6562"/>
    <n v="6030"/>
    <n v="532"/>
    <n v="304"/>
    <x v="1"/>
    <x v="0"/>
  </r>
  <r>
    <x v="4"/>
    <n v="830"/>
    <n v="414"/>
    <n v="13"/>
    <n v="10"/>
    <n v="1300"/>
    <n v="900"/>
    <n v="6210"/>
    <n v="6340"/>
    <n v="-130"/>
    <n v="435"/>
    <x v="0"/>
    <x v="0"/>
  </r>
  <r>
    <x v="2"/>
    <n v="830"/>
    <n v="250"/>
    <n v="13.5"/>
    <n v="10"/>
    <n v="1300"/>
    <n v="950"/>
    <n v="3875"/>
    <n v="4750"/>
    <n v="-875"/>
    <n v="410"/>
    <x v="0"/>
    <x v="1"/>
  </r>
  <r>
    <x v="7"/>
    <n v="1090"/>
    <n v="499"/>
    <n v="14"/>
    <n v="10"/>
    <n v="1400"/>
    <n v="1000"/>
    <n v="7984"/>
    <n v="7390"/>
    <n v="594"/>
    <n v="400"/>
    <x v="1"/>
    <x v="1"/>
  </r>
  <r>
    <x v="1"/>
    <n v="1180"/>
    <n v="122"/>
    <n v="14.5"/>
    <n v="10"/>
    <n v="1150"/>
    <n v="880"/>
    <n v="2013"/>
    <n v="3250"/>
    <n v="-1237"/>
    <n v="315"/>
    <x v="0"/>
    <x v="0"/>
  </r>
  <r>
    <x v="6"/>
    <n v="585"/>
    <n v="345"/>
    <n v="13"/>
    <n v="10"/>
    <n v="1200"/>
    <n v="900"/>
    <n v="5175"/>
    <n v="5550"/>
    <n v="-375"/>
    <n v="420"/>
    <x v="0"/>
    <x v="1"/>
  </r>
  <r>
    <x v="6"/>
    <n v="585"/>
    <n v="178"/>
    <n v="13"/>
    <n v="10"/>
    <n v="1200"/>
    <n v="900"/>
    <n v="2670"/>
    <n v="3880"/>
    <n v="-1210"/>
    <n v="420"/>
    <x v="0"/>
    <x v="1"/>
  </r>
  <r>
    <x v="6"/>
    <n v="585"/>
    <n v="110"/>
    <n v="13"/>
    <n v="10"/>
    <n v="1200"/>
    <n v="900"/>
    <n v="1650"/>
    <n v="3200"/>
    <n v="-1550"/>
    <n v="420"/>
    <x v="0"/>
    <x v="1"/>
  </r>
  <r>
    <x v="2"/>
    <n v="830"/>
    <n v="153"/>
    <n v="13.5"/>
    <n v="10"/>
    <n v="1300"/>
    <n v="950"/>
    <n v="2371.5"/>
    <n v="3780"/>
    <n v="-1408.5"/>
    <n v="410"/>
    <x v="0"/>
    <x v="0"/>
  </r>
  <r>
    <x v="7"/>
    <n v="1090"/>
    <n v="74"/>
    <n v="14"/>
    <n v="10"/>
    <n v="1400"/>
    <n v="1000"/>
    <n v="1184"/>
    <n v="3140"/>
    <n v="-1956"/>
    <n v="400"/>
    <x v="0"/>
    <x v="1"/>
  </r>
  <r>
    <x v="0"/>
    <n v="325"/>
    <n v="340"/>
    <n v="12"/>
    <n v="10"/>
    <n v="1100"/>
    <n v="850"/>
    <n v="4760"/>
    <n v="5350"/>
    <n v="-590"/>
    <n v="490"/>
    <x v="0"/>
    <x v="0"/>
  </r>
  <r>
    <x v="2"/>
    <n v="830"/>
    <n v="278"/>
    <n v="13.5"/>
    <n v="10"/>
    <n v="1300"/>
    <n v="950"/>
    <n v="4309"/>
    <n v="5030"/>
    <n v="-721"/>
    <n v="410"/>
    <x v="0"/>
    <x v="0"/>
  </r>
  <r>
    <x v="5"/>
    <n v="1350"/>
    <n v="221"/>
    <n v="15"/>
    <n v="10"/>
    <n v="1250"/>
    <n v="920"/>
    <n v="3757"/>
    <n v="4380"/>
    <n v="-623"/>
    <n v="304"/>
    <x v="0"/>
    <x v="0"/>
  </r>
  <r>
    <x v="2"/>
    <n v="830"/>
    <n v="151"/>
    <n v="13.5"/>
    <n v="10"/>
    <n v="1300"/>
    <n v="950"/>
    <n v="2340.5"/>
    <n v="3760"/>
    <n v="-1419.5"/>
    <n v="410"/>
    <x v="0"/>
    <x v="1"/>
  </r>
  <r>
    <x v="7"/>
    <n v="1090"/>
    <n v="61"/>
    <n v="14"/>
    <n v="10"/>
    <n v="1400"/>
    <n v="1000"/>
    <n v="976"/>
    <n v="3010"/>
    <n v="-2034"/>
    <n v="400"/>
    <x v="0"/>
    <x v="0"/>
  </r>
  <r>
    <x v="2"/>
    <n v="830"/>
    <n v="150"/>
    <n v="13.5"/>
    <n v="10"/>
    <n v="1300"/>
    <n v="950"/>
    <n v="2325"/>
    <n v="3750"/>
    <n v="-1425"/>
    <n v="410"/>
    <x v="0"/>
    <x v="0"/>
  </r>
  <r>
    <x v="5"/>
    <n v="1350"/>
    <n v="492"/>
    <n v="15"/>
    <n v="10"/>
    <n v="1250"/>
    <n v="920"/>
    <n v="8364"/>
    <n v="7090"/>
    <n v="1274"/>
    <n v="304"/>
    <x v="1"/>
    <x v="0"/>
  </r>
  <r>
    <x v="2"/>
    <n v="830"/>
    <n v="354"/>
    <n v="13.5"/>
    <n v="10"/>
    <n v="1300"/>
    <n v="950"/>
    <n v="5487"/>
    <n v="5790"/>
    <n v="-303"/>
    <n v="410"/>
    <x v="0"/>
    <x v="1"/>
  </r>
  <r>
    <x v="1"/>
    <n v="1180"/>
    <n v="66"/>
    <n v="14.5"/>
    <n v="10"/>
    <n v="1150"/>
    <n v="880"/>
    <n v="1089"/>
    <n v="2690"/>
    <n v="-1601"/>
    <n v="315"/>
    <x v="0"/>
    <x v="0"/>
  </r>
  <r>
    <x v="7"/>
    <n v="1090"/>
    <n v="106"/>
    <n v="14"/>
    <n v="10"/>
    <n v="1400"/>
    <n v="1000"/>
    <n v="1696"/>
    <n v="3460"/>
    <n v="-1764"/>
    <n v="400"/>
    <x v="0"/>
    <x v="0"/>
  </r>
  <r>
    <x v="0"/>
    <n v="325"/>
    <n v="352"/>
    <n v="12"/>
    <n v="10"/>
    <n v="1100"/>
    <n v="850"/>
    <n v="4928"/>
    <n v="5470"/>
    <n v="-542"/>
    <n v="490"/>
    <x v="0"/>
    <x v="0"/>
  </r>
  <r>
    <x v="5"/>
    <n v="1350"/>
    <n v="367"/>
    <n v="15"/>
    <n v="10"/>
    <n v="1250"/>
    <n v="920"/>
    <n v="6239"/>
    <n v="5840"/>
    <n v="399"/>
    <n v="304"/>
    <x v="1"/>
    <x v="0"/>
  </r>
  <r>
    <x v="3"/>
    <n v="2000"/>
    <n v="265"/>
    <n v="16"/>
    <n v="10"/>
    <n v="1000"/>
    <n v="800"/>
    <n v="4770"/>
    <n v="4450"/>
    <n v="320"/>
    <n v="210"/>
    <x v="1"/>
    <x v="1"/>
  </r>
  <r>
    <x v="2"/>
    <n v="830"/>
    <n v="313"/>
    <n v="13.5"/>
    <n v="10"/>
    <n v="1300"/>
    <n v="950"/>
    <n v="4851.5"/>
    <n v="5380"/>
    <n v="-528.5"/>
    <n v="410"/>
    <x v="0"/>
    <x v="0"/>
  </r>
  <r>
    <x v="0"/>
    <n v="325"/>
    <n v="198"/>
    <n v="12"/>
    <n v="10"/>
    <n v="1100"/>
    <n v="850"/>
    <n v="2772"/>
    <n v="3930"/>
    <n v="-1158"/>
    <n v="490"/>
    <x v="0"/>
    <x v="1"/>
  </r>
  <r>
    <x v="6"/>
    <n v="585"/>
    <n v="264"/>
    <n v="13"/>
    <n v="10"/>
    <n v="1200"/>
    <n v="900"/>
    <n v="3960"/>
    <n v="4740"/>
    <n v="-780"/>
    <n v="420"/>
    <x v="0"/>
    <x v="0"/>
  </r>
  <r>
    <x v="1"/>
    <n v="1180"/>
    <n v="423"/>
    <n v="14.5"/>
    <n v="10"/>
    <n v="1150"/>
    <n v="880"/>
    <n v="6979.5"/>
    <n v="6260"/>
    <n v="719.5"/>
    <n v="315"/>
    <x v="1"/>
    <x v="1"/>
  </r>
  <r>
    <x v="3"/>
    <n v="2000"/>
    <n v="247"/>
    <n v="16"/>
    <n v="10"/>
    <n v="1000"/>
    <n v="800"/>
    <n v="4446"/>
    <n v="4270"/>
    <n v="176"/>
    <n v="210"/>
    <x v="1"/>
    <x v="1"/>
  </r>
  <r>
    <x v="3"/>
    <n v="2000"/>
    <n v="74"/>
    <n v="16"/>
    <n v="10"/>
    <n v="1000"/>
    <n v="800"/>
    <n v="1332"/>
    <n v="2540"/>
    <n v="-1208"/>
    <n v="210"/>
    <x v="0"/>
    <x v="0"/>
  </r>
  <r>
    <x v="7"/>
    <n v="1090"/>
    <n v="138"/>
    <n v="14"/>
    <n v="10"/>
    <n v="1400"/>
    <n v="1000"/>
    <n v="2208"/>
    <n v="3780"/>
    <n v="-1572"/>
    <n v="400"/>
    <x v="0"/>
    <x v="1"/>
  </r>
  <r>
    <x v="5"/>
    <n v="1350"/>
    <n v="192"/>
    <n v="15"/>
    <n v="10"/>
    <n v="1250"/>
    <n v="920"/>
    <n v="3264"/>
    <n v="4090"/>
    <n v="-826"/>
    <n v="304"/>
    <x v="0"/>
    <x v="1"/>
  </r>
  <r>
    <x v="2"/>
    <n v="830"/>
    <n v="459"/>
    <n v="13.5"/>
    <n v="10"/>
    <n v="1300"/>
    <n v="950"/>
    <n v="7114.5"/>
    <n v="6840"/>
    <n v="274.5"/>
    <n v="410"/>
    <x v="1"/>
    <x v="1"/>
  </r>
  <r>
    <x v="6"/>
    <n v="585"/>
    <n v="414"/>
    <n v="13"/>
    <n v="10"/>
    <n v="1200"/>
    <n v="900"/>
    <n v="6210"/>
    <n v="6240"/>
    <n v="-30"/>
    <n v="420"/>
    <x v="0"/>
    <x v="0"/>
  </r>
  <r>
    <x v="7"/>
    <n v="1090"/>
    <n v="96"/>
    <n v="14"/>
    <n v="10"/>
    <n v="1400"/>
    <n v="1000"/>
    <n v="1536"/>
    <n v="3360"/>
    <n v="-1824"/>
    <n v="400"/>
    <x v="0"/>
    <x v="0"/>
  </r>
  <r>
    <x v="3"/>
    <n v="2000"/>
    <n v="315"/>
    <n v="16"/>
    <n v="10"/>
    <n v="1000"/>
    <n v="800"/>
    <n v="5670"/>
    <n v="4950"/>
    <n v="720"/>
    <n v="210"/>
    <x v="1"/>
    <x v="1"/>
  </r>
  <r>
    <x v="3"/>
    <n v="2000"/>
    <n v="248"/>
    <n v="16"/>
    <n v="10"/>
    <n v="1000"/>
    <n v="800"/>
    <n v="4464"/>
    <n v="4280"/>
    <n v="184"/>
    <n v="210"/>
    <x v="1"/>
    <x v="1"/>
  </r>
  <r>
    <x v="6"/>
    <n v="585"/>
    <n v="456"/>
    <n v="13"/>
    <n v="10"/>
    <n v="1200"/>
    <n v="900"/>
    <n v="6840"/>
    <n v="6660"/>
    <n v="180"/>
    <n v="420"/>
    <x v="1"/>
    <x v="0"/>
  </r>
  <r>
    <x v="7"/>
    <n v="1090"/>
    <n v="135"/>
    <n v="14"/>
    <n v="10"/>
    <n v="1400"/>
    <n v="1000"/>
    <n v="2160"/>
    <n v="3750"/>
    <n v="-1590"/>
    <n v="400"/>
    <x v="0"/>
    <x v="1"/>
  </r>
  <r>
    <x v="7"/>
    <n v="1090"/>
    <n v="440"/>
    <n v="14"/>
    <n v="10"/>
    <n v="1400"/>
    <n v="1000"/>
    <n v="7040"/>
    <n v="6800"/>
    <n v="240"/>
    <n v="400"/>
    <x v="1"/>
    <x v="1"/>
  </r>
  <r>
    <x v="4"/>
    <n v="830"/>
    <n v="384"/>
    <n v="13"/>
    <n v="10"/>
    <n v="1300"/>
    <n v="900"/>
    <n v="5760"/>
    <n v="6040"/>
    <n v="-280"/>
    <n v="435"/>
    <x v="0"/>
    <x v="1"/>
  </r>
  <r>
    <x v="1"/>
    <n v="1180"/>
    <n v="56"/>
    <n v="14.5"/>
    <n v="10"/>
    <n v="1150"/>
    <n v="880"/>
    <n v="924"/>
    <n v="2590"/>
    <n v="-1666"/>
    <n v="315"/>
    <x v="0"/>
    <x v="1"/>
  </r>
  <r>
    <x v="6"/>
    <n v="585"/>
    <n v="420"/>
    <n v="13"/>
    <n v="10"/>
    <n v="1200"/>
    <n v="900"/>
    <n v="6300"/>
    <n v="6300"/>
    <n v="0"/>
    <n v="420"/>
    <x v="0"/>
    <x v="1"/>
  </r>
  <r>
    <x v="3"/>
    <n v="2000"/>
    <n v="377"/>
    <n v="16"/>
    <n v="10"/>
    <n v="1000"/>
    <n v="800"/>
    <n v="6786"/>
    <n v="5570"/>
    <n v="1216"/>
    <n v="210"/>
    <x v="1"/>
    <x v="1"/>
  </r>
  <r>
    <x v="7"/>
    <n v="1090"/>
    <n v="364"/>
    <n v="14"/>
    <n v="10"/>
    <n v="1400"/>
    <n v="1000"/>
    <n v="5824"/>
    <n v="6040"/>
    <n v="-216"/>
    <n v="400"/>
    <x v="0"/>
    <x v="0"/>
  </r>
  <r>
    <x v="0"/>
    <n v="325"/>
    <n v="131"/>
    <n v="12"/>
    <n v="10"/>
    <n v="1100"/>
    <n v="850"/>
    <n v="1834"/>
    <n v="3260"/>
    <n v="-1426"/>
    <n v="490"/>
    <x v="0"/>
    <x v="1"/>
  </r>
  <r>
    <x v="0"/>
    <n v="325"/>
    <n v="421"/>
    <n v="12"/>
    <n v="10"/>
    <n v="1100"/>
    <n v="850"/>
    <n v="5894"/>
    <n v="6160"/>
    <n v="-266"/>
    <n v="490"/>
    <x v="0"/>
    <x v="0"/>
  </r>
  <r>
    <x v="0"/>
    <n v="325"/>
    <n v="451"/>
    <n v="12"/>
    <n v="10"/>
    <n v="1100"/>
    <n v="850"/>
    <n v="6314"/>
    <n v="6460"/>
    <n v="-146"/>
    <n v="490"/>
    <x v="0"/>
    <x v="1"/>
  </r>
  <r>
    <x v="2"/>
    <n v="830"/>
    <n v="152"/>
    <n v="13.5"/>
    <n v="10"/>
    <n v="1300"/>
    <n v="950"/>
    <n v="2356"/>
    <n v="3770"/>
    <n v="-1414"/>
    <n v="410"/>
    <x v="0"/>
    <x v="0"/>
  </r>
  <r>
    <x v="6"/>
    <n v="585"/>
    <n v="63"/>
    <n v="13"/>
    <n v="10"/>
    <n v="1200"/>
    <n v="900"/>
    <n v="945"/>
    <n v="2730"/>
    <n v="-1785"/>
    <n v="420"/>
    <x v="0"/>
    <x v="1"/>
  </r>
  <r>
    <x v="0"/>
    <n v="325"/>
    <n v="201"/>
    <n v="12"/>
    <n v="10"/>
    <n v="1100"/>
    <n v="850"/>
    <n v="2814"/>
    <n v="3960"/>
    <n v="-1146"/>
    <n v="490"/>
    <x v="0"/>
    <x v="0"/>
  </r>
  <r>
    <x v="2"/>
    <n v="830"/>
    <n v="157"/>
    <n v="13.5"/>
    <n v="10"/>
    <n v="1300"/>
    <n v="950"/>
    <n v="2433.5"/>
    <n v="3820"/>
    <n v="-1386.5"/>
    <n v="410"/>
    <x v="0"/>
    <x v="0"/>
  </r>
  <r>
    <x v="5"/>
    <n v="1350"/>
    <n v="350"/>
    <n v="15"/>
    <n v="10"/>
    <n v="1250"/>
    <n v="920"/>
    <n v="5950"/>
    <n v="5670"/>
    <n v="280"/>
    <n v="304"/>
    <x v="1"/>
    <x v="0"/>
  </r>
  <r>
    <x v="7"/>
    <n v="1090"/>
    <n v="180"/>
    <n v="14"/>
    <n v="10"/>
    <n v="1400"/>
    <n v="1000"/>
    <n v="2880"/>
    <n v="4200"/>
    <n v="-1320"/>
    <n v="400"/>
    <x v="0"/>
    <x v="1"/>
  </r>
  <r>
    <x v="1"/>
    <n v="1180"/>
    <n v="220"/>
    <n v="14.5"/>
    <n v="10"/>
    <n v="1150"/>
    <n v="880"/>
    <n v="3630"/>
    <n v="4230"/>
    <n v="-600"/>
    <n v="315"/>
    <x v="0"/>
    <x v="0"/>
  </r>
  <r>
    <x v="3"/>
    <n v="2000"/>
    <n v="232"/>
    <n v="16"/>
    <n v="10"/>
    <n v="1000"/>
    <n v="800"/>
    <n v="4176"/>
    <n v="4120"/>
    <n v="56"/>
    <n v="210"/>
    <x v="1"/>
    <x v="1"/>
  </r>
  <r>
    <x v="0"/>
    <n v="325"/>
    <n v="413"/>
    <n v="12"/>
    <n v="10"/>
    <n v="1100"/>
    <n v="850"/>
    <n v="5782"/>
    <n v="6080"/>
    <n v="-298"/>
    <n v="490"/>
    <x v="0"/>
    <x v="0"/>
  </r>
  <r>
    <x v="0"/>
    <n v="325"/>
    <n v="64"/>
    <n v="12"/>
    <n v="10"/>
    <n v="1100"/>
    <n v="850"/>
    <n v="896"/>
    <n v="2590"/>
    <n v="-1694"/>
    <n v="490"/>
    <x v="0"/>
    <x v="1"/>
  </r>
  <r>
    <x v="3"/>
    <n v="2000"/>
    <n v="53"/>
    <n v="16"/>
    <n v="10"/>
    <n v="1000"/>
    <n v="800"/>
    <n v="954"/>
    <n v="2330"/>
    <n v="-1376"/>
    <n v="210"/>
    <x v="0"/>
    <x v="1"/>
  </r>
  <r>
    <x v="1"/>
    <n v="1180"/>
    <n v="458"/>
    <n v="14.5"/>
    <n v="10"/>
    <n v="1150"/>
    <n v="880"/>
    <n v="7557"/>
    <n v="6610"/>
    <n v="947"/>
    <n v="315"/>
    <x v="1"/>
    <x v="0"/>
  </r>
  <r>
    <x v="1"/>
    <n v="1180"/>
    <n v="259"/>
    <n v="14.5"/>
    <n v="10"/>
    <n v="1150"/>
    <n v="880"/>
    <n v="4273.5"/>
    <n v="4620"/>
    <n v="-346.5"/>
    <n v="315"/>
    <x v="0"/>
    <x v="1"/>
  </r>
  <r>
    <x v="6"/>
    <n v="585"/>
    <n v="65"/>
    <n v="13"/>
    <n v="10"/>
    <n v="1200"/>
    <n v="900"/>
    <n v="975"/>
    <n v="2750"/>
    <n v="-1775"/>
    <n v="420"/>
    <x v="0"/>
    <x v="1"/>
  </r>
  <r>
    <x v="1"/>
    <n v="1180"/>
    <n v="475"/>
    <n v="14.5"/>
    <n v="10"/>
    <n v="1150"/>
    <n v="880"/>
    <n v="7837.5"/>
    <n v="6780"/>
    <n v="1057.5"/>
    <n v="315"/>
    <x v="1"/>
    <x v="1"/>
  </r>
  <r>
    <x v="5"/>
    <n v="1350"/>
    <n v="431"/>
    <n v="15"/>
    <n v="10"/>
    <n v="1250"/>
    <n v="920"/>
    <n v="7327"/>
    <n v="6480"/>
    <n v="847"/>
    <n v="304"/>
    <x v="1"/>
    <x v="1"/>
  </r>
  <r>
    <x v="7"/>
    <n v="1090"/>
    <n v="360"/>
    <n v="14"/>
    <n v="10"/>
    <n v="1400"/>
    <n v="1000"/>
    <n v="5760"/>
    <n v="6000"/>
    <n v="-240"/>
    <n v="400"/>
    <x v="0"/>
    <x v="1"/>
  </r>
  <r>
    <x v="2"/>
    <n v="830"/>
    <n v="219"/>
    <n v="13.5"/>
    <n v="10"/>
    <n v="1300"/>
    <n v="950"/>
    <n v="3394.5"/>
    <n v="4440"/>
    <n v="-1045.5"/>
    <n v="410"/>
    <x v="0"/>
    <x v="0"/>
  </r>
  <r>
    <x v="7"/>
    <n v="1090"/>
    <n v="463"/>
    <n v="14"/>
    <n v="10"/>
    <n v="1400"/>
    <n v="1000"/>
    <n v="7408"/>
    <n v="7030"/>
    <n v="378"/>
    <n v="400"/>
    <x v="1"/>
    <x v="1"/>
  </r>
  <r>
    <x v="2"/>
    <n v="830"/>
    <n v="296"/>
    <n v="13.5"/>
    <n v="10"/>
    <n v="1300"/>
    <n v="950"/>
    <n v="4588"/>
    <n v="5210"/>
    <n v="-622"/>
    <n v="410"/>
    <x v="0"/>
    <x v="0"/>
  </r>
  <r>
    <x v="1"/>
    <n v="1180"/>
    <n v="190"/>
    <n v="14.5"/>
    <n v="10"/>
    <n v="1150"/>
    <n v="880"/>
    <n v="3135"/>
    <n v="3930"/>
    <n v="-795"/>
    <n v="315"/>
    <x v="0"/>
    <x v="0"/>
  </r>
  <r>
    <x v="7"/>
    <n v="1090"/>
    <n v="465"/>
    <n v="14"/>
    <n v="10"/>
    <n v="1400"/>
    <n v="1000"/>
    <n v="7440"/>
    <n v="7050"/>
    <n v="390"/>
    <n v="400"/>
    <x v="1"/>
    <x v="0"/>
  </r>
  <r>
    <x v="3"/>
    <n v="2000"/>
    <n v="276"/>
    <n v="16"/>
    <n v="10"/>
    <n v="1000"/>
    <n v="800"/>
    <n v="4968"/>
    <n v="4560"/>
    <n v="408"/>
    <n v="210"/>
    <x v="1"/>
    <x v="1"/>
  </r>
  <r>
    <x v="2"/>
    <n v="830"/>
    <n v="88"/>
    <n v="13.5"/>
    <n v="10"/>
    <n v="1300"/>
    <n v="950"/>
    <n v="1364"/>
    <n v="3130"/>
    <n v="-1766"/>
    <n v="410"/>
    <x v="0"/>
    <x v="1"/>
  </r>
  <r>
    <x v="4"/>
    <n v="830"/>
    <n v="78"/>
    <n v="13"/>
    <n v="10"/>
    <n v="1300"/>
    <n v="900"/>
    <n v="1170"/>
    <n v="2980"/>
    <n v="-1810"/>
    <n v="435"/>
    <x v="0"/>
    <x v="1"/>
  </r>
  <r>
    <x v="4"/>
    <n v="830"/>
    <n v="367"/>
    <n v="13"/>
    <n v="10"/>
    <n v="1300"/>
    <n v="900"/>
    <n v="5505"/>
    <n v="5870"/>
    <n v="-365"/>
    <n v="435"/>
    <x v="0"/>
    <x v="0"/>
  </r>
  <r>
    <x v="1"/>
    <n v="1180"/>
    <n v="285"/>
    <n v="14.5"/>
    <n v="10"/>
    <n v="1150"/>
    <n v="880"/>
    <n v="4702.5"/>
    <n v="4880"/>
    <n v="-177.5"/>
    <n v="315"/>
    <x v="0"/>
    <x v="1"/>
  </r>
  <r>
    <x v="6"/>
    <n v="585"/>
    <n v="321"/>
    <n v="13"/>
    <n v="10"/>
    <n v="1200"/>
    <n v="900"/>
    <n v="4815"/>
    <n v="5310"/>
    <n v="-495"/>
    <n v="420"/>
    <x v="0"/>
    <x v="0"/>
  </r>
  <r>
    <x v="3"/>
    <n v="2000"/>
    <n v="285"/>
    <n v="16"/>
    <n v="10"/>
    <n v="1000"/>
    <n v="800"/>
    <n v="5130"/>
    <n v="4650"/>
    <n v="480"/>
    <n v="210"/>
    <x v="1"/>
    <x v="1"/>
  </r>
  <r>
    <x v="0"/>
    <n v="325"/>
    <n v="426"/>
    <n v="12"/>
    <n v="10"/>
    <n v="1100"/>
    <n v="850"/>
    <n v="5964"/>
    <n v="6210"/>
    <n v="-246"/>
    <n v="490"/>
    <x v="0"/>
    <x v="0"/>
  </r>
  <r>
    <x v="7"/>
    <n v="1090"/>
    <n v="463"/>
    <n v="14"/>
    <n v="10"/>
    <n v="1400"/>
    <n v="1000"/>
    <n v="7408"/>
    <n v="7030"/>
    <n v="378"/>
    <n v="400"/>
    <x v="1"/>
    <x v="0"/>
  </r>
  <r>
    <x v="6"/>
    <n v="585"/>
    <n v="408"/>
    <n v="13"/>
    <n v="10"/>
    <n v="1200"/>
    <n v="900"/>
    <n v="6120"/>
    <n v="6180"/>
    <n v="-60"/>
    <n v="420"/>
    <x v="0"/>
    <x v="1"/>
  </r>
  <r>
    <x v="5"/>
    <n v="1350"/>
    <n v="438"/>
    <n v="15"/>
    <n v="10"/>
    <n v="1250"/>
    <n v="920"/>
    <n v="7446"/>
    <n v="6550"/>
    <n v="896"/>
    <n v="304"/>
    <x v="1"/>
    <x v="0"/>
  </r>
  <r>
    <x v="6"/>
    <n v="585"/>
    <n v="226"/>
    <n v="13"/>
    <n v="10"/>
    <n v="1200"/>
    <n v="900"/>
    <n v="3390"/>
    <n v="4360"/>
    <n v="-970"/>
    <n v="420"/>
    <x v="0"/>
    <x v="0"/>
  </r>
  <r>
    <x v="2"/>
    <n v="830"/>
    <n v="478"/>
    <n v="13.5"/>
    <n v="10"/>
    <n v="1300"/>
    <n v="950"/>
    <n v="7409"/>
    <n v="7030"/>
    <n v="379"/>
    <n v="410"/>
    <x v="1"/>
    <x v="0"/>
  </r>
  <r>
    <x v="4"/>
    <n v="830"/>
    <n v="425"/>
    <n v="13"/>
    <n v="10"/>
    <n v="1300"/>
    <n v="900"/>
    <n v="6375"/>
    <n v="6450"/>
    <n v="-75"/>
    <n v="435"/>
    <x v="0"/>
    <x v="0"/>
  </r>
  <r>
    <x v="4"/>
    <n v="830"/>
    <n v="373"/>
    <n v="13"/>
    <n v="10"/>
    <n v="1300"/>
    <n v="900"/>
    <n v="5595"/>
    <n v="5930"/>
    <n v="-335"/>
    <n v="435"/>
    <x v="0"/>
    <x v="1"/>
  </r>
  <r>
    <x v="7"/>
    <n v="1090"/>
    <n v="495"/>
    <n v="14"/>
    <n v="10"/>
    <n v="1400"/>
    <n v="1000"/>
    <n v="7920"/>
    <n v="7350"/>
    <n v="570"/>
    <n v="400"/>
    <x v="1"/>
    <x v="1"/>
  </r>
  <r>
    <x v="1"/>
    <n v="1180"/>
    <n v="202"/>
    <n v="14.5"/>
    <n v="10"/>
    <n v="1150"/>
    <n v="880"/>
    <n v="3333"/>
    <n v="4050"/>
    <n v="-717"/>
    <n v="315"/>
    <x v="0"/>
    <x v="1"/>
  </r>
  <r>
    <x v="3"/>
    <n v="2000"/>
    <n v="242"/>
    <n v="16"/>
    <n v="10"/>
    <n v="1000"/>
    <n v="800"/>
    <n v="4356"/>
    <n v="4220"/>
    <n v="136"/>
    <n v="210"/>
    <x v="1"/>
    <x v="0"/>
  </r>
  <r>
    <x v="1"/>
    <n v="1180"/>
    <n v="122"/>
    <n v="14.5"/>
    <n v="10"/>
    <n v="1150"/>
    <n v="880"/>
    <n v="2013"/>
    <n v="3250"/>
    <n v="-1237"/>
    <n v="315"/>
    <x v="0"/>
    <x v="0"/>
  </r>
  <r>
    <x v="0"/>
    <n v="325"/>
    <n v="354"/>
    <n v="12"/>
    <n v="10"/>
    <n v="1100"/>
    <n v="850"/>
    <n v="4956"/>
    <n v="5490"/>
    <n v="-534"/>
    <n v="490"/>
    <x v="0"/>
    <x v="0"/>
  </r>
  <r>
    <x v="6"/>
    <n v="585"/>
    <n v="393"/>
    <n v="13"/>
    <n v="10"/>
    <n v="1200"/>
    <n v="900"/>
    <n v="5895"/>
    <n v="6030"/>
    <n v="-135"/>
    <n v="420"/>
    <x v="0"/>
    <x v="0"/>
  </r>
  <r>
    <x v="5"/>
    <n v="1350"/>
    <n v="189"/>
    <n v="15"/>
    <n v="10"/>
    <n v="1250"/>
    <n v="920"/>
    <n v="3213"/>
    <n v="4060"/>
    <n v="-847"/>
    <n v="304"/>
    <x v="0"/>
    <x v="0"/>
  </r>
  <r>
    <x v="2"/>
    <n v="830"/>
    <n v="342"/>
    <n v="13.5"/>
    <n v="10"/>
    <n v="1300"/>
    <n v="950"/>
    <n v="5301"/>
    <n v="5670"/>
    <n v="-369"/>
    <n v="410"/>
    <x v="0"/>
    <x v="1"/>
  </r>
  <r>
    <x v="1"/>
    <n v="1180"/>
    <n v="476"/>
    <n v="14.5"/>
    <n v="10"/>
    <n v="1150"/>
    <n v="880"/>
    <n v="7854"/>
    <n v="6790"/>
    <n v="1064"/>
    <n v="315"/>
    <x v="1"/>
    <x v="0"/>
  </r>
  <r>
    <x v="5"/>
    <n v="1350"/>
    <n v="247"/>
    <n v="15"/>
    <n v="10"/>
    <n v="1250"/>
    <n v="920"/>
    <n v="4199"/>
    <n v="4640"/>
    <n v="-441"/>
    <n v="304"/>
    <x v="0"/>
    <x v="0"/>
  </r>
  <r>
    <x v="0"/>
    <n v="325"/>
    <n v="489"/>
    <n v="12"/>
    <n v="10"/>
    <n v="1100"/>
    <n v="850"/>
    <n v="6846"/>
    <n v="6840"/>
    <n v="6"/>
    <n v="490"/>
    <x v="0"/>
    <x v="1"/>
  </r>
  <r>
    <x v="0"/>
    <n v="325"/>
    <n v="351"/>
    <n v="12"/>
    <n v="10"/>
    <n v="1100"/>
    <n v="850"/>
    <n v="4914"/>
    <n v="5460"/>
    <n v="-546"/>
    <n v="490"/>
    <x v="0"/>
    <x v="1"/>
  </r>
  <r>
    <x v="3"/>
    <n v="2000"/>
    <n v="60"/>
    <n v="16"/>
    <n v="10"/>
    <n v="1000"/>
    <n v="800"/>
    <n v="1080"/>
    <n v="2400"/>
    <n v="-1320"/>
    <n v="210"/>
    <x v="0"/>
    <x v="1"/>
  </r>
  <r>
    <x v="4"/>
    <n v="830"/>
    <n v="382"/>
    <n v="13"/>
    <n v="10"/>
    <n v="1300"/>
    <n v="900"/>
    <n v="5730"/>
    <n v="6020"/>
    <n v="-290"/>
    <n v="435"/>
    <x v="0"/>
    <x v="1"/>
  </r>
  <r>
    <x v="7"/>
    <n v="1090"/>
    <n v="202"/>
    <n v="14"/>
    <n v="10"/>
    <n v="1400"/>
    <n v="1000"/>
    <n v="3232"/>
    <n v="4420"/>
    <n v="-1188"/>
    <n v="400"/>
    <x v="0"/>
    <x v="1"/>
  </r>
  <r>
    <x v="0"/>
    <n v="325"/>
    <n v="101"/>
    <n v="12"/>
    <n v="10"/>
    <n v="1100"/>
    <n v="850"/>
    <n v="1414"/>
    <n v="2960"/>
    <n v="-1546"/>
    <n v="490"/>
    <x v="0"/>
    <x v="0"/>
  </r>
  <r>
    <x v="5"/>
    <n v="1350"/>
    <n v="108"/>
    <n v="15"/>
    <n v="10"/>
    <n v="1250"/>
    <n v="920"/>
    <n v="1836"/>
    <n v="3250"/>
    <n v="-1414"/>
    <n v="304"/>
    <x v="0"/>
    <x v="0"/>
  </r>
  <r>
    <x v="3"/>
    <n v="2000"/>
    <n v="197"/>
    <n v="16"/>
    <n v="10"/>
    <n v="1000"/>
    <n v="800"/>
    <n v="3546"/>
    <n v="3770"/>
    <n v="-224"/>
    <n v="210"/>
    <x v="0"/>
    <x v="1"/>
  </r>
  <r>
    <x v="1"/>
    <n v="1180"/>
    <n v="112"/>
    <n v="14.5"/>
    <n v="10"/>
    <n v="1150"/>
    <n v="880"/>
    <n v="1848"/>
    <n v="3150"/>
    <n v="-1302"/>
    <n v="315"/>
    <x v="0"/>
    <x v="0"/>
  </r>
  <r>
    <x v="4"/>
    <n v="830"/>
    <n v="422"/>
    <n v="13"/>
    <n v="10"/>
    <n v="1300"/>
    <n v="900"/>
    <n v="6330"/>
    <n v="6420"/>
    <n v="-90"/>
    <n v="435"/>
    <x v="0"/>
    <x v="1"/>
  </r>
  <r>
    <x v="2"/>
    <n v="830"/>
    <n v="415"/>
    <n v="13.5"/>
    <n v="10"/>
    <n v="1300"/>
    <n v="950"/>
    <n v="6432.5"/>
    <n v="6400"/>
    <n v="32.5"/>
    <n v="410"/>
    <x v="1"/>
    <x v="0"/>
  </r>
  <r>
    <x v="7"/>
    <n v="1090"/>
    <n v="156"/>
    <n v="14"/>
    <n v="10"/>
    <n v="1400"/>
    <n v="1000"/>
    <n v="2496"/>
    <n v="3960"/>
    <n v="-1464"/>
    <n v="400"/>
    <x v="0"/>
    <x v="1"/>
  </r>
  <r>
    <x v="7"/>
    <n v="1090"/>
    <n v="362"/>
    <n v="14"/>
    <n v="10"/>
    <n v="1400"/>
    <n v="1000"/>
    <n v="5792"/>
    <n v="6020"/>
    <n v="-228"/>
    <n v="400"/>
    <x v="0"/>
    <x v="0"/>
  </r>
  <r>
    <x v="7"/>
    <n v="1090"/>
    <n v="474"/>
    <n v="14"/>
    <n v="10"/>
    <n v="1400"/>
    <n v="1000"/>
    <n v="7584"/>
    <n v="7140"/>
    <n v="444"/>
    <n v="400"/>
    <x v="1"/>
    <x v="1"/>
  </r>
  <r>
    <x v="6"/>
    <n v="585"/>
    <n v="308"/>
    <n v="13"/>
    <n v="10"/>
    <n v="1200"/>
    <n v="900"/>
    <n v="4620"/>
    <n v="5180"/>
    <n v="-560"/>
    <n v="420"/>
    <x v="0"/>
    <x v="1"/>
  </r>
  <r>
    <x v="3"/>
    <n v="2000"/>
    <n v="311"/>
    <n v="16"/>
    <n v="10"/>
    <n v="1000"/>
    <n v="800"/>
    <n v="5598"/>
    <n v="4910"/>
    <n v="688"/>
    <n v="210"/>
    <x v="1"/>
    <x v="1"/>
  </r>
  <r>
    <x v="1"/>
    <n v="1180"/>
    <n v="310"/>
    <n v="14.5"/>
    <n v="10"/>
    <n v="1150"/>
    <n v="880"/>
    <n v="5115"/>
    <n v="5130"/>
    <n v="-15"/>
    <n v="315"/>
    <x v="0"/>
    <x v="0"/>
  </r>
  <r>
    <x v="4"/>
    <n v="830"/>
    <n v="96"/>
    <n v="13"/>
    <n v="10"/>
    <n v="1300"/>
    <n v="900"/>
    <n v="1440"/>
    <n v="3160"/>
    <n v="-1720"/>
    <n v="435"/>
    <x v="0"/>
    <x v="0"/>
  </r>
  <r>
    <x v="0"/>
    <n v="325"/>
    <n v="226"/>
    <n v="12"/>
    <n v="10"/>
    <n v="1100"/>
    <n v="850"/>
    <n v="3164"/>
    <n v="4210"/>
    <n v="-1046"/>
    <n v="490"/>
    <x v="0"/>
    <x v="0"/>
  </r>
  <r>
    <x v="6"/>
    <n v="585"/>
    <n v="148"/>
    <n v="13"/>
    <n v="10"/>
    <n v="1200"/>
    <n v="900"/>
    <n v="2220"/>
    <n v="3580"/>
    <n v="-1360"/>
    <n v="420"/>
    <x v="0"/>
    <x v="0"/>
  </r>
  <r>
    <x v="5"/>
    <n v="1350"/>
    <n v="427"/>
    <n v="15"/>
    <n v="10"/>
    <n v="1250"/>
    <n v="920"/>
    <n v="7259"/>
    <n v="6440"/>
    <n v="819"/>
    <n v="304"/>
    <x v="1"/>
    <x v="0"/>
  </r>
  <r>
    <x v="6"/>
    <n v="585"/>
    <n v="110"/>
    <n v="13"/>
    <n v="10"/>
    <n v="1200"/>
    <n v="900"/>
    <n v="1650"/>
    <n v="3200"/>
    <n v="-1550"/>
    <n v="420"/>
    <x v="0"/>
    <x v="1"/>
  </r>
  <r>
    <x v="2"/>
    <n v="830"/>
    <n v="468"/>
    <n v="13.5"/>
    <n v="10"/>
    <n v="1300"/>
    <n v="950"/>
    <n v="7254"/>
    <n v="6930"/>
    <n v="324"/>
    <n v="410"/>
    <x v="1"/>
    <x v="0"/>
  </r>
  <r>
    <x v="7"/>
    <n v="1090"/>
    <n v="387"/>
    <n v="14"/>
    <n v="10"/>
    <n v="1400"/>
    <n v="1000"/>
    <n v="6192"/>
    <n v="6270"/>
    <n v="-78"/>
    <n v="400"/>
    <x v="0"/>
    <x v="1"/>
  </r>
  <r>
    <x v="4"/>
    <n v="830"/>
    <n v="194"/>
    <n v="13"/>
    <n v="10"/>
    <n v="1300"/>
    <n v="900"/>
    <n v="2910"/>
    <n v="4140"/>
    <n v="-1230"/>
    <n v="435"/>
    <x v="0"/>
    <x v="0"/>
  </r>
  <r>
    <x v="3"/>
    <n v="2000"/>
    <n v="52"/>
    <n v="16"/>
    <n v="10"/>
    <n v="1000"/>
    <n v="800"/>
    <n v="936"/>
    <n v="2320"/>
    <n v="-1384"/>
    <n v="210"/>
    <x v="0"/>
    <x v="1"/>
  </r>
  <r>
    <x v="3"/>
    <n v="2000"/>
    <n v="276"/>
    <n v="16"/>
    <n v="10"/>
    <n v="1000"/>
    <n v="800"/>
    <n v="4968"/>
    <n v="4560"/>
    <n v="408"/>
    <n v="210"/>
    <x v="1"/>
    <x v="1"/>
  </r>
  <r>
    <x v="4"/>
    <n v="830"/>
    <n v="318"/>
    <n v="13"/>
    <n v="10"/>
    <n v="1300"/>
    <n v="900"/>
    <n v="4770"/>
    <n v="5380"/>
    <n v="-610"/>
    <n v="435"/>
    <x v="0"/>
    <x v="1"/>
  </r>
  <r>
    <x v="3"/>
    <n v="2000"/>
    <n v="430"/>
    <n v="16"/>
    <n v="10"/>
    <n v="1000"/>
    <n v="800"/>
    <n v="7740"/>
    <n v="6100"/>
    <n v="1640"/>
    <n v="210"/>
    <x v="1"/>
    <x v="1"/>
  </r>
  <r>
    <x v="0"/>
    <n v="325"/>
    <n v="138"/>
    <n v="12"/>
    <n v="10"/>
    <n v="1100"/>
    <n v="850"/>
    <n v="1932"/>
    <n v="3330"/>
    <n v="-1398"/>
    <n v="490"/>
    <x v="0"/>
    <x v="1"/>
  </r>
  <r>
    <x v="6"/>
    <n v="585"/>
    <n v="117"/>
    <n v="13"/>
    <n v="10"/>
    <n v="1200"/>
    <n v="900"/>
    <n v="1755"/>
    <n v="3270"/>
    <n v="-1515"/>
    <n v="420"/>
    <x v="0"/>
    <x v="0"/>
  </r>
  <r>
    <x v="4"/>
    <n v="830"/>
    <n v="406"/>
    <n v="13"/>
    <n v="10"/>
    <n v="1300"/>
    <n v="900"/>
    <n v="6090"/>
    <n v="6260"/>
    <n v="-170"/>
    <n v="435"/>
    <x v="0"/>
    <x v="0"/>
  </r>
  <r>
    <x v="7"/>
    <n v="1090"/>
    <n v="316"/>
    <n v="14"/>
    <n v="10"/>
    <n v="1400"/>
    <n v="1000"/>
    <n v="5056"/>
    <n v="5560"/>
    <n v="-504"/>
    <n v="400"/>
    <x v="0"/>
    <x v="1"/>
  </r>
  <r>
    <x v="6"/>
    <n v="585"/>
    <n v="489"/>
    <n v="13"/>
    <n v="10"/>
    <n v="1200"/>
    <n v="900"/>
    <n v="7335"/>
    <n v="6990"/>
    <n v="345"/>
    <n v="420"/>
    <x v="1"/>
    <x v="1"/>
  </r>
  <r>
    <x v="2"/>
    <n v="830"/>
    <n v="172"/>
    <n v="13.5"/>
    <n v="10"/>
    <n v="1300"/>
    <n v="950"/>
    <n v="2666"/>
    <n v="3970"/>
    <n v="-1304"/>
    <n v="410"/>
    <x v="0"/>
    <x v="0"/>
  </r>
  <r>
    <x v="5"/>
    <n v="1350"/>
    <n v="78"/>
    <n v="15"/>
    <n v="10"/>
    <n v="1250"/>
    <n v="920"/>
    <n v="1326"/>
    <n v="2950"/>
    <n v="-1624"/>
    <n v="304"/>
    <x v="0"/>
    <x v="0"/>
  </r>
  <r>
    <x v="6"/>
    <n v="585"/>
    <n v="244"/>
    <n v="13"/>
    <n v="10"/>
    <n v="1200"/>
    <n v="900"/>
    <n v="3660"/>
    <n v="4540"/>
    <n v="-880"/>
    <n v="420"/>
    <x v="0"/>
    <x v="0"/>
  </r>
  <r>
    <x v="6"/>
    <n v="585"/>
    <n v="275"/>
    <n v="13"/>
    <n v="10"/>
    <n v="1200"/>
    <n v="900"/>
    <n v="4125"/>
    <n v="4850"/>
    <n v="-725"/>
    <n v="420"/>
    <x v="0"/>
    <x v="0"/>
  </r>
  <r>
    <x v="5"/>
    <n v="1350"/>
    <n v="219"/>
    <n v="15"/>
    <n v="10"/>
    <n v="1250"/>
    <n v="920"/>
    <n v="3723"/>
    <n v="4360"/>
    <n v="-637"/>
    <n v="304"/>
    <x v="0"/>
    <x v="1"/>
  </r>
  <r>
    <x v="6"/>
    <n v="585"/>
    <n v="89"/>
    <n v="13"/>
    <n v="10"/>
    <n v="1200"/>
    <n v="900"/>
    <n v="1335"/>
    <n v="2990"/>
    <n v="-1655"/>
    <n v="420"/>
    <x v="0"/>
    <x v="1"/>
  </r>
  <r>
    <x v="6"/>
    <n v="585"/>
    <n v="310"/>
    <n v="13"/>
    <n v="10"/>
    <n v="1200"/>
    <n v="900"/>
    <n v="4650"/>
    <n v="5200"/>
    <n v="-550"/>
    <n v="420"/>
    <x v="0"/>
    <x v="0"/>
  </r>
  <r>
    <x v="2"/>
    <n v="830"/>
    <n v="492"/>
    <n v="13.5"/>
    <n v="10"/>
    <n v="1300"/>
    <n v="950"/>
    <n v="7626"/>
    <n v="7170"/>
    <n v="456"/>
    <n v="410"/>
    <x v="1"/>
    <x v="0"/>
  </r>
  <r>
    <x v="7"/>
    <n v="1090"/>
    <n v="173"/>
    <n v="14"/>
    <n v="10"/>
    <n v="1400"/>
    <n v="1000"/>
    <n v="2768"/>
    <n v="4130"/>
    <n v="-1362"/>
    <n v="400"/>
    <x v="0"/>
    <x v="0"/>
  </r>
  <r>
    <x v="0"/>
    <n v="325"/>
    <n v="87"/>
    <n v="12"/>
    <n v="10"/>
    <n v="1100"/>
    <n v="850"/>
    <n v="1218"/>
    <n v="2820"/>
    <n v="-1602"/>
    <n v="490"/>
    <x v="0"/>
    <x v="0"/>
  </r>
  <r>
    <x v="3"/>
    <n v="2000"/>
    <n v="300"/>
    <n v="16"/>
    <n v="10"/>
    <n v="1000"/>
    <n v="800"/>
    <n v="5400"/>
    <n v="4800"/>
    <n v="600"/>
    <n v="210"/>
    <x v="1"/>
    <x v="1"/>
  </r>
  <r>
    <x v="1"/>
    <n v="1180"/>
    <n v="225"/>
    <n v="14.5"/>
    <n v="10"/>
    <n v="1150"/>
    <n v="880"/>
    <n v="3712.5"/>
    <n v="4280"/>
    <n v="-567.5"/>
    <n v="315"/>
    <x v="0"/>
    <x v="0"/>
  </r>
  <r>
    <x v="7"/>
    <n v="1090"/>
    <n v="451"/>
    <n v="14"/>
    <n v="10"/>
    <n v="1400"/>
    <n v="1000"/>
    <n v="7216"/>
    <n v="6910"/>
    <n v="306"/>
    <n v="400"/>
    <x v="1"/>
    <x v="1"/>
  </r>
  <r>
    <x v="4"/>
    <n v="830"/>
    <n v="86"/>
    <n v="13"/>
    <n v="10"/>
    <n v="1300"/>
    <n v="900"/>
    <n v="1290"/>
    <n v="3060"/>
    <n v="-1770"/>
    <n v="435"/>
    <x v="0"/>
    <x v="1"/>
  </r>
  <r>
    <x v="5"/>
    <n v="1350"/>
    <n v="225"/>
    <n v="15"/>
    <n v="10"/>
    <n v="1250"/>
    <n v="920"/>
    <n v="3825"/>
    <n v="4420"/>
    <n v="-595"/>
    <n v="304"/>
    <x v="0"/>
    <x v="0"/>
  </r>
  <r>
    <x v="1"/>
    <n v="1180"/>
    <n v="333"/>
    <n v="14.5"/>
    <n v="10"/>
    <n v="1150"/>
    <n v="880"/>
    <n v="5494.5"/>
    <n v="5360"/>
    <n v="134.5"/>
    <n v="315"/>
    <x v="1"/>
    <x v="1"/>
  </r>
  <r>
    <x v="1"/>
    <n v="1180"/>
    <n v="130"/>
    <n v="14.5"/>
    <n v="10"/>
    <n v="1150"/>
    <n v="880"/>
    <n v="2145"/>
    <n v="3330"/>
    <n v="-1185"/>
    <n v="315"/>
    <x v="0"/>
    <x v="0"/>
  </r>
  <r>
    <x v="7"/>
    <n v="1090"/>
    <n v="89"/>
    <n v="14"/>
    <n v="10"/>
    <n v="1400"/>
    <n v="1000"/>
    <n v="1424"/>
    <n v="3290"/>
    <n v="-1866"/>
    <n v="400"/>
    <x v="0"/>
    <x v="0"/>
  </r>
  <r>
    <x v="1"/>
    <n v="1180"/>
    <n v="273"/>
    <n v="14.5"/>
    <n v="10"/>
    <n v="1150"/>
    <n v="880"/>
    <n v="4504.5"/>
    <n v="4760"/>
    <n v="-255.5"/>
    <n v="315"/>
    <x v="0"/>
    <x v="0"/>
  </r>
  <r>
    <x v="4"/>
    <n v="830"/>
    <n v="398"/>
    <n v="13"/>
    <n v="10"/>
    <n v="1300"/>
    <n v="900"/>
    <n v="5970"/>
    <n v="6180"/>
    <n v="-210"/>
    <n v="435"/>
    <x v="0"/>
    <x v="0"/>
  </r>
  <r>
    <x v="2"/>
    <n v="830"/>
    <n v="235"/>
    <n v="13.5"/>
    <n v="10"/>
    <n v="1300"/>
    <n v="950"/>
    <n v="3642.5"/>
    <n v="4600"/>
    <n v="-957.5"/>
    <n v="410"/>
    <x v="0"/>
    <x v="0"/>
  </r>
  <r>
    <x v="2"/>
    <n v="830"/>
    <n v="105"/>
    <n v="13.5"/>
    <n v="10"/>
    <n v="1300"/>
    <n v="950"/>
    <n v="1627.5"/>
    <n v="3300"/>
    <n v="-1672.5"/>
    <n v="410"/>
    <x v="0"/>
    <x v="1"/>
  </r>
  <r>
    <x v="3"/>
    <n v="2000"/>
    <n v="403"/>
    <n v="16"/>
    <n v="10"/>
    <n v="1000"/>
    <n v="800"/>
    <n v="7254"/>
    <n v="5830"/>
    <n v="1424"/>
    <n v="210"/>
    <x v="1"/>
    <x v="0"/>
  </r>
  <r>
    <x v="3"/>
    <n v="2000"/>
    <n v="396"/>
    <n v="16"/>
    <n v="10"/>
    <n v="1000"/>
    <n v="800"/>
    <n v="7128"/>
    <n v="5760"/>
    <n v="1368"/>
    <n v="210"/>
    <x v="1"/>
    <x v="1"/>
  </r>
  <r>
    <x v="1"/>
    <n v="1180"/>
    <n v="286"/>
    <n v="14.5"/>
    <n v="10"/>
    <n v="1150"/>
    <n v="880"/>
    <n v="4719"/>
    <n v="4890"/>
    <n v="-171"/>
    <n v="315"/>
    <x v="0"/>
    <x v="0"/>
  </r>
  <r>
    <x v="6"/>
    <n v="585"/>
    <n v="311"/>
    <n v="13"/>
    <n v="10"/>
    <n v="1200"/>
    <n v="900"/>
    <n v="4665"/>
    <n v="5210"/>
    <n v="-545"/>
    <n v="420"/>
    <x v="0"/>
    <x v="0"/>
  </r>
  <r>
    <x v="3"/>
    <n v="2000"/>
    <n v="196"/>
    <n v="16"/>
    <n v="10"/>
    <n v="1000"/>
    <n v="800"/>
    <n v="3528"/>
    <n v="3760"/>
    <n v="-232"/>
    <n v="210"/>
    <x v="0"/>
    <x v="0"/>
  </r>
  <r>
    <x v="3"/>
    <n v="2000"/>
    <n v="217"/>
    <n v="16"/>
    <n v="10"/>
    <n v="1000"/>
    <n v="800"/>
    <n v="3906"/>
    <n v="3970"/>
    <n v="-64"/>
    <n v="210"/>
    <x v="1"/>
    <x v="1"/>
  </r>
  <r>
    <x v="5"/>
    <n v="1350"/>
    <n v="402"/>
    <n v="15"/>
    <n v="10"/>
    <n v="1250"/>
    <n v="920"/>
    <n v="6834"/>
    <n v="6190"/>
    <n v="644"/>
    <n v="304"/>
    <x v="1"/>
    <x v="0"/>
  </r>
  <r>
    <x v="2"/>
    <n v="830"/>
    <n v="108"/>
    <n v="13.5"/>
    <n v="10"/>
    <n v="1300"/>
    <n v="950"/>
    <n v="1674"/>
    <n v="3330"/>
    <n v="-1656"/>
    <n v="410"/>
    <x v="0"/>
    <x v="0"/>
  </r>
  <r>
    <x v="3"/>
    <n v="2000"/>
    <n v="218"/>
    <n v="16"/>
    <n v="10"/>
    <n v="1000"/>
    <n v="800"/>
    <n v="3924"/>
    <n v="3980"/>
    <n v="-56"/>
    <n v="210"/>
    <x v="1"/>
    <x v="0"/>
  </r>
  <r>
    <x v="1"/>
    <n v="1180"/>
    <n v="412"/>
    <n v="14.5"/>
    <n v="10"/>
    <n v="1150"/>
    <n v="880"/>
    <n v="6798"/>
    <n v="6150"/>
    <n v="648"/>
    <n v="315"/>
    <x v="1"/>
    <x v="0"/>
  </r>
  <r>
    <x v="1"/>
    <n v="1180"/>
    <n v="394"/>
    <n v="14.5"/>
    <n v="10"/>
    <n v="1150"/>
    <n v="880"/>
    <n v="6501"/>
    <n v="5970"/>
    <n v="531"/>
    <n v="315"/>
    <x v="1"/>
    <x v="0"/>
  </r>
  <r>
    <x v="1"/>
    <n v="1180"/>
    <n v="219"/>
    <n v="14.5"/>
    <n v="10"/>
    <n v="1150"/>
    <n v="880"/>
    <n v="3613.5"/>
    <n v="4220"/>
    <n v="-606.5"/>
    <n v="315"/>
    <x v="0"/>
    <x v="0"/>
  </r>
  <r>
    <x v="5"/>
    <n v="1350"/>
    <n v="240"/>
    <n v="15"/>
    <n v="10"/>
    <n v="1250"/>
    <n v="920"/>
    <n v="4080"/>
    <n v="4570"/>
    <n v="-490"/>
    <n v="304"/>
    <x v="0"/>
    <x v="1"/>
  </r>
  <r>
    <x v="2"/>
    <n v="830"/>
    <n v="471"/>
    <n v="13.5"/>
    <n v="10"/>
    <n v="1300"/>
    <n v="950"/>
    <n v="7300.5"/>
    <n v="6960"/>
    <n v="340.5"/>
    <n v="410"/>
    <x v="1"/>
    <x v="0"/>
  </r>
  <r>
    <x v="5"/>
    <n v="1350"/>
    <n v="56"/>
    <n v="15"/>
    <n v="10"/>
    <n v="1250"/>
    <n v="920"/>
    <n v="952"/>
    <n v="2730"/>
    <n v="-1778"/>
    <n v="304"/>
    <x v="0"/>
    <x v="1"/>
  </r>
  <r>
    <x v="1"/>
    <n v="1180"/>
    <n v="284"/>
    <n v="14.5"/>
    <n v="10"/>
    <n v="1150"/>
    <n v="880"/>
    <n v="4686"/>
    <n v="4870"/>
    <n v="-184"/>
    <n v="315"/>
    <x v="0"/>
    <x v="1"/>
  </r>
  <r>
    <x v="1"/>
    <n v="1180"/>
    <n v="363"/>
    <n v="14.5"/>
    <n v="10"/>
    <n v="1150"/>
    <n v="880"/>
    <n v="5989.5"/>
    <n v="5660"/>
    <n v="329.5"/>
    <n v="315"/>
    <x v="1"/>
    <x v="1"/>
  </r>
  <r>
    <x v="6"/>
    <n v="585"/>
    <n v="80"/>
    <n v="13"/>
    <n v="10"/>
    <n v="1200"/>
    <n v="900"/>
    <n v="1200"/>
    <n v="2900"/>
    <n v="-1700"/>
    <n v="420"/>
    <x v="0"/>
    <x v="1"/>
  </r>
  <r>
    <x v="0"/>
    <n v="325"/>
    <n v="475"/>
    <n v="12"/>
    <n v="10"/>
    <n v="1100"/>
    <n v="850"/>
    <n v="6650"/>
    <n v="6700"/>
    <n v="-50"/>
    <n v="490"/>
    <x v="0"/>
    <x v="0"/>
  </r>
  <r>
    <x v="7"/>
    <n v="1090"/>
    <n v="209"/>
    <n v="14"/>
    <n v="10"/>
    <n v="1400"/>
    <n v="1000"/>
    <n v="3344"/>
    <n v="4490"/>
    <n v="-1146"/>
    <n v="400"/>
    <x v="0"/>
    <x v="0"/>
  </r>
  <r>
    <x v="2"/>
    <n v="830"/>
    <n v="486"/>
    <n v="13.5"/>
    <n v="10"/>
    <n v="1300"/>
    <n v="950"/>
    <n v="7533"/>
    <n v="7110"/>
    <n v="423"/>
    <n v="410"/>
    <x v="1"/>
    <x v="0"/>
  </r>
  <r>
    <x v="4"/>
    <n v="830"/>
    <n v="88"/>
    <n v="13"/>
    <n v="10"/>
    <n v="1300"/>
    <n v="900"/>
    <n v="1320"/>
    <n v="3080"/>
    <n v="-1760"/>
    <n v="435"/>
    <x v="0"/>
    <x v="1"/>
  </r>
  <r>
    <x v="0"/>
    <n v="325"/>
    <n v="131"/>
    <n v="12"/>
    <n v="10"/>
    <n v="1100"/>
    <n v="850"/>
    <n v="1834"/>
    <n v="3260"/>
    <n v="-1426"/>
    <n v="490"/>
    <x v="0"/>
    <x v="0"/>
  </r>
  <r>
    <x v="5"/>
    <n v="1350"/>
    <n v="307"/>
    <n v="15"/>
    <n v="10"/>
    <n v="1250"/>
    <n v="920"/>
    <n v="5219"/>
    <n v="5240"/>
    <n v="-21"/>
    <n v="304"/>
    <x v="1"/>
    <x v="0"/>
  </r>
  <r>
    <x v="4"/>
    <n v="830"/>
    <n v="126"/>
    <n v="13"/>
    <n v="10"/>
    <n v="1300"/>
    <n v="900"/>
    <n v="1890"/>
    <n v="3460"/>
    <n v="-1570"/>
    <n v="435"/>
    <x v="0"/>
    <x v="1"/>
  </r>
  <r>
    <x v="1"/>
    <n v="1180"/>
    <n v="61"/>
    <n v="14.5"/>
    <n v="10"/>
    <n v="1150"/>
    <n v="880"/>
    <n v="1006.5"/>
    <n v="2640"/>
    <n v="-1633.5"/>
    <n v="315"/>
    <x v="0"/>
    <x v="0"/>
  </r>
  <r>
    <x v="0"/>
    <n v="325"/>
    <n v="499"/>
    <n v="12"/>
    <n v="10"/>
    <n v="1100"/>
    <n v="850"/>
    <n v="6986"/>
    <n v="6940"/>
    <n v="46"/>
    <n v="490"/>
    <x v="1"/>
    <x v="0"/>
  </r>
  <r>
    <x v="3"/>
    <n v="2000"/>
    <n v="62"/>
    <n v="16"/>
    <n v="10"/>
    <n v="1000"/>
    <n v="800"/>
    <n v="1116"/>
    <n v="2420"/>
    <n v="-1304"/>
    <n v="210"/>
    <x v="0"/>
    <x v="0"/>
  </r>
  <r>
    <x v="4"/>
    <n v="830"/>
    <n v="204"/>
    <n v="13"/>
    <n v="10"/>
    <n v="1300"/>
    <n v="900"/>
    <n v="3060"/>
    <n v="4240"/>
    <n v="-1180"/>
    <n v="435"/>
    <x v="0"/>
    <x v="0"/>
  </r>
  <r>
    <x v="6"/>
    <n v="585"/>
    <n v="282"/>
    <n v="13"/>
    <n v="10"/>
    <n v="1200"/>
    <n v="900"/>
    <n v="4230"/>
    <n v="4920"/>
    <n v="-690"/>
    <n v="420"/>
    <x v="0"/>
    <x v="0"/>
  </r>
  <r>
    <x v="6"/>
    <n v="585"/>
    <n v="409"/>
    <n v="13"/>
    <n v="10"/>
    <n v="1200"/>
    <n v="900"/>
    <n v="6135"/>
    <n v="6190"/>
    <n v="-55"/>
    <n v="420"/>
    <x v="0"/>
    <x v="1"/>
  </r>
  <r>
    <x v="0"/>
    <n v="325"/>
    <n v="403"/>
    <n v="12"/>
    <n v="10"/>
    <n v="1100"/>
    <n v="850"/>
    <n v="5642"/>
    <n v="5980"/>
    <n v="-338"/>
    <n v="490"/>
    <x v="0"/>
    <x v="1"/>
  </r>
  <r>
    <x v="5"/>
    <n v="1350"/>
    <n v="497"/>
    <n v="15"/>
    <n v="10"/>
    <n v="1250"/>
    <n v="920"/>
    <n v="8449"/>
    <n v="7140"/>
    <n v="1309"/>
    <n v="304"/>
    <x v="1"/>
    <x v="0"/>
  </r>
  <r>
    <x v="3"/>
    <n v="2000"/>
    <n v="414"/>
    <n v="16"/>
    <n v="10"/>
    <n v="1000"/>
    <n v="800"/>
    <n v="7452"/>
    <n v="5940"/>
    <n v="1512"/>
    <n v="210"/>
    <x v="1"/>
    <x v="1"/>
  </r>
  <r>
    <x v="2"/>
    <n v="830"/>
    <n v="375"/>
    <n v="13.5"/>
    <n v="10"/>
    <n v="1300"/>
    <n v="950"/>
    <n v="5812.5"/>
    <n v="6000"/>
    <n v="-187.5"/>
    <n v="410"/>
    <x v="0"/>
    <x v="1"/>
  </r>
  <r>
    <x v="2"/>
    <n v="830"/>
    <n v="463"/>
    <n v="13.5"/>
    <n v="10"/>
    <n v="1300"/>
    <n v="950"/>
    <n v="7176.5"/>
    <n v="6880"/>
    <n v="296.5"/>
    <n v="410"/>
    <x v="1"/>
    <x v="1"/>
  </r>
  <r>
    <x v="0"/>
    <n v="325"/>
    <n v="123"/>
    <n v="12"/>
    <n v="10"/>
    <n v="1100"/>
    <n v="850"/>
    <n v="1722"/>
    <n v="3180"/>
    <n v="-1458"/>
    <n v="490"/>
    <x v="0"/>
    <x v="0"/>
  </r>
  <r>
    <x v="6"/>
    <n v="585"/>
    <n v="273"/>
    <n v="13"/>
    <n v="10"/>
    <n v="1200"/>
    <n v="900"/>
    <n v="4095"/>
    <n v="4830"/>
    <n v="-735"/>
    <n v="420"/>
    <x v="0"/>
    <x v="0"/>
  </r>
  <r>
    <x v="7"/>
    <n v="1090"/>
    <n v="368"/>
    <n v="14"/>
    <n v="10"/>
    <n v="1400"/>
    <n v="1000"/>
    <n v="5888"/>
    <n v="6080"/>
    <n v="-192"/>
    <n v="400"/>
    <x v="0"/>
    <x v="0"/>
  </r>
  <r>
    <x v="5"/>
    <n v="1350"/>
    <n v="109"/>
    <n v="15"/>
    <n v="10"/>
    <n v="1250"/>
    <n v="920"/>
    <n v="1853"/>
    <n v="3260"/>
    <n v="-1407"/>
    <n v="304"/>
    <x v="0"/>
    <x v="1"/>
  </r>
  <r>
    <x v="0"/>
    <n v="325"/>
    <n v="271"/>
    <n v="12"/>
    <n v="10"/>
    <n v="1100"/>
    <n v="850"/>
    <n v="3794"/>
    <n v="4660"/>
    <n v="-866"/>
    <n v="490"/>
    <x v="0"/>
    <x v="0"/>
  </r>
  <r>
    <x v="1"/>
    <n v="1180"/>
    <n v="327"/>
    <n v="14.5"/>
    <n v="10"/>
    <n v="1150"/>
    <n v="880"/>
    <n v="5395.5"/>
    <n v="5300"/>
    <n v="95.5"/>
    <n v="315"/>
    <x v="1"/>
    <x v="1"/>
  </r>
  <r>
    <x v="5"/>
    <n v="1350"/>
    <n v="453"/>
    <n v="15"/>
    <n v="10"/>
    <n v="1250"/>
    <n v="920"/>
    <n v="7701"/>
    <n v="6700"/>
    <n v="1001"/>
    <n v="304"/>
    <x v="1"/>
    <x v="0"/>
  </r>
  <r>
    <x v="3"/>
    <n v="2000"/>
    <n v="291"/>
    <n v="16"/>
    <n v="10"/>
    <n v="1000"/>
    <n v="800"/>
    <n v="5238"/>
    <n v="4710"/>
    <n v="528"/>
    <n v="210"/>
    <x v="1"/>
    <x v="1"/>
  </r>
  <r>
    <x v="5"/>
    <n v="1350"/>
    <n v="268"/>
    <n v="15"/>
    <n v="10"/>
    <n v="1250"/>
    <n v="920"/>
    <n v="4556"/>
    <n v="4850"/>
    <n v="-294"/>
    <n v="304"/>
    <x v="0"/>
    <x v="0"/>
  </r>
  <r>
    <x v="3"/>
    <n v="2000"/>
    <n v="66"/>
    <n v="16"/>
    <n v="10"/>
    <n v="1000"/>
    <n v="800"/>
    <n v="1188"/>
    <n v="2460"/>
    <n v="-1272"/>
    <n v="210"/>
    <x v="0"/>
    <x v="1"/>
  </r>
  <r>
    <x v="5"/>
    <n v="1350"/>
    <n v="455"/>
    <n v="15"/>
    <n v="10"/>
    <n v="1250"/>
    <n v="920"/>
    <n v="7735"/>
    <n v="6720"/>
    <n v="1015"/>
    <n v="304"/>
    <x v="1"/>
    <x v="1"/>
  </r>
  <r>
    <x v="6"/>
    <n v="585"/>
    <n v="443"/>
    <n v="13"/>
    <n v="10"/>
    <n v="1200"/>
    <n v="900"/>
    <n v="6645"/>
    <n v="6530"/>
    <n v="115"/>
    <n v="420"/>
    <x v="1"/>
    <x v="0"/>
  </r>
  <r>
    <x v="4"/>
    <n v="830"/>
    <n v="242"/>
    <n v="13"/>
    <n v="10"/>
    <n v="1300"/>
    <n v="900"/>
    <n v="3630"/>
    <n v="4620"/>
    <n v="-990"/>
    <n v="435"/>
    <x v="0"/>
    <x v="0"/>
  </r>
  <r>
    <x v="4"/>
    <n v="830"/>
    <n v="169"/>
    <n v="13"/>
    <n v="10"/>
    <n v="1300"/>
    <n v="900"/>
    <n v="2535"/>
    <n v="3890"/>
    <n v="-1355"/>
    <n v="435"/>
    <x v="0"/>
    <x v="1"/>
  </r>
  <r>
    <x v="2"/>
    <n v="830"/>
    <n v="259"/>
    <n v="13.5"/>
    <n v="10"/>
    <n v="1300"/>
    <n v="950"/>
    <n v="4014.5"/>
    <n v="4840"/>
    <n v="-825.5"/>
    <n v="410"/>
    <x v="0"/>
    <x v="1"/>
  </r>
  <r>
    <x v="7"/>
    <n v="1090"/>
    <n v="319"/>
    <n v="14"/>
    <n v="10"/>
    <n v="1400"/>
    <n v="1000"/>
    <n v="5104"/>
    <n v="5590"/>
    <n v="-486"/>
    <n v="400"/>
    <x v="0"/>
    <x v="0"/>
  </r>
  <r>
    <x v="3"/>
    <n v="2000"/>
    <n v="224"/>
    <n v="16"/>
    <n v="10"/>
    <n v="1000"/>
    <n v="800"/>
    <n v="4032"/>
    <n v="4040"/>
    <n v="-8"/>
    <n v="210"/>
    <x v="1"/>
    <x v="0"/>
  </r>
  <r>
    <x v="1"/>
    <n v="1180"/>
    <n v="253"/>
    <n v="14.5"/>
    <n v="10"/>
    <n v="1150"/>
    <n v="880"/>
    <n v="4174.5"/>
    <n v="4560"/>
    <n v="-385.5"/>
    <n v="315"/>
    <x v="0"/>
    <x v="0"/>
  </r>
  <r>
    <x v="5"/>
    <n v="1350"/>
    <n v="300"/>
    <n v="15"/>
    <n v="10"/>
    <n v="1250"/>
    <n v="920"/>
    <n v="5100"/>
    <n v="5170"/>
    <n v="-70"/>
    <n v="304"/>
    <x v="0"/>
    <x v="1"/>
  </r>
  <r>
    <x v="2"/>
    <n v="830"/>
    <n v="485"/>
    <n v="13.5"/>
    <n v="10"/>
    <n v="1300"/>
    <n v="950"/>
    <n v="7517.5"/>
    <n v="7100"/>
    <n v="417.5"/>
    <n v="410"/>
    <x v="1"/>
    <x v="1"/>
  </r>
  <r>
    <x v="1"/>
    <n v="1180"/>
    <n v="56"/>
    <n v="14.5"/>
    <n v="10"/>
    <n v="1150"/>
    <n v="880"/>
    <n v="924"/>
    <n v="2590"/>
    <n v="-1666"/>
    <n v="315"/>
    <x v="0"/>
    <x v="0"/>
  </r>
  <r>
    <x v="1"/>
    <n v="1180"/>
    <n v="444"/>
    <n v="14.5"/>
    <n v="10"/>
    <n v="1150"/>
    <n v="880"/>
    <n v="7326"/>
    <n v="6470"/>
    <n v="856"/>
    <n v="315"/>
    <x v="1"/>
    <x v="1"/>
  </r>
  <r>
    <x v="6"/>
    <n v="585"/>
    <n v="183"/>
    <n v="13"/>
    <n v="10"/>
    <n v="1200"/>
    <n v="900"/>
    <n v="2745"/>
    <n v="3930"/>
    <n v="-1185"/>
    <n v="420"/>
    <x v="0"/>
    <x v="1"/>
  </r>
  <r>
    <x v="0"/>
    <n v="325"/>
    <n v="128"/>
    <n v="12"/>
    <n v="10"/>
    <n v="1100"/>
    <n v="850"/>
    <n v="1792"/>
    <n v="3230"/>
    <n v="-1438"/>
    <n v="490"/>
    <x v="0"/>
    <x v="1"/>
  </r>
  <r>
    <x v="3"/>
    <n v="2000"/>
    <n v="484"/>
    <n v="16"/>
    <n v="10"/>
    <n v="1000"/>
    <n v="800"/>
    <n v="8712"/>
    <n v="6640"/>
    <n v="2072"/>
    <n v="210"/>
    <x v="1"/>
    <x v="0"/>
  </r>
  <r>
    <x v="2"/>
    <n v="830"/>
    <n v="107"/>
    <n v="13.5"/>
    <n v="10"/>
    <n v="1300"/>
    <n v="950"/>
    <n v="1658.5"/>
    <n v="3320"/>
    <n v="-1661.5"/>
    <n v="410"/>
    <x v="0"/>
    <x v="0"/>
  </r>
  <r>
    <x v="0"/>
    <n v="325"/>
    <n v="75"/>
    <n v="12"/>
    <n v="10"/>
    <n v="1100"/>
    <n v="850"/>
    <n v="1050"/>
    <n v="2700"/>
    <n v="-1650"/>
    <n v="490"/>
    <x v="0"/>
    <x v="1"/>
  </r>
  <r>
    <x v="7"/>
    <n v="1090"/>
    <n v="479"/>
    <n v="14"/>
    <n v="10"/>
    <n v="1400"/>
    <n v="1000"/>
    <n v="7664"/>
    <n v="7190"/>
    <n v="474"/>
    <n v="400"/>
    <x v="1"/>
    <x v="1"/>
  </r>
  <r>
    <x v="7"/>
    <n v="1090"/>
    <n v="334"/>
    <n v="14"/>
    <n v="10"/>
    <n v="1400"/>
    <n v="1000"/>
    <n v="5344"/>
    <n v="5740"/>
    <n v="-396"/>
    <n v="400"/>
    <x v="0"/>
    <x v="1"/>
  </r>
  <r>
    <x v="5"/>
    <n v="1350"/>
    <n v="148"/>
    <n v="15"/>
    <n v="10"/>
    <n v="1250"/>
    <n v="920"/>
    <n v="2516"/>
    <n v="3650"/>
    <n v="-1134"/>
    <n v="304"/>
    <x v="0"/>
    <x v="0"/>
  </r>
  <r>
    <x v="1"/>
    <n v="1180"/>
    <n v="88"/>
    <n v="14.5"/>
    <n v="10"/>
    <n v="1150"/>
    <n v="880"/>
    <n v="1452"/>
    <n v="2910"/>
    <n v="-1458"/>
    <n v="315"/>
    <x v="0"/>
    <x v="0"/>
  </r>
  <r>
    <x v="0"/>
    <n v="325"/>
    <n v="424"/>
    <n v="12"/>
    <n v="10"/>
    <n v="1100"/>
    <n v="850"/>
    <n v="5936"/>
    <n v="6190"/>
    <n v="-254"/>
    <n v="490"/>
    <x v="0"/>
    <x v="1"/>
  </r>
  <r>
    <x v="1"/>
    <n v="1180"/>
    <n v="206"/>
    <n v="14.5"/>
    <n v="10"/>
    <n v="1150"/>
    <n v="880"/>
    <n v="3399"/>
    <n v="4090"/>
    <n v="-691"/>
    <n v="315"/>
    <x v="0"/>
    <x v="0"/>
  </r>
  <r>
    <x v="2"/>
    <n v="830"/>
    <n v="421"/>
    <n v="13.5"/>
    <n v="10"/>
    <n v="1300"/>
    <n v="950"/>
    <n v="6525.5"/>
    <n v="6460"/>
    <n v="65.5"/>
    <n v="410"/>
    <x v="1"/>
    <x v="0"/>
  </r>
  <r>
    <x v="3"/>
    <n v="2000"/>
    <n v="179"/>
    <n v="16"/>
    <n v="10"/>
    <n v="1000"/>
    <n v="800"/>
    <n v="3222"/>
    <n v="3590"/>
    <n v="-368"/>
    <n v="210"/>
    <x v="0"/>
    <x v="1"/>
  </r>
  <r>
    <x v="0"/>
    <n v="325"/>
    <n v="133"/>
    <n v="12"/>
    <n v="10"/>
    <n v="1100"/>
    <n v="850"/>
    <n v="1862"/>
    <n v="3280"/>
    <n v="-1418"/>
    <n v="490"/>
    <x v="0"/>
    <x v="1"/>
  </r>
  <r>
    <x v="4"/>
    <n v="830"/>
    <n v="76"/>
    <n v="13"/>
    <n v="10"/>
    <n v="1300"/>
    <n v="900"/>
    <n v="1140"/>
    <n v="2960"/>
    <n v="-1820"/>
    <n v="435"/>
    <x v="0"/>
    <x v="1"/>
  </r>
  <r>
    <x v="2"/>
    <n v="830"/>
    <n v="386"/>
    <n v="13.5"/>
    <n v="10"/>
    <n v="1300"/>
    <n v="950"/>
    <n v="5983"/>
    <n v="6110"/>
    <n v="-127"/>
    <n v="410"/>
    <x v="0"/>
    <x v="0"/>
  </r>
  <r>
    <x v="4"/>
    <n v="830"/>
    <n v="285"/>
    <n v="13"/>
    <n v="10"/>
    <n v="1300"/>
    <n v="900"/>
    <n v="4275"/>
    <n v="5050"/>
    <n v="-775"/>
    <n v="435"/>
    <x v="0"/>
    <x v="0"/>
  </r>
  <r>
    <x v="3"/>
    <n v="2000"/>
    <n v="141"/>
    <n v="16"/>
    <n v="10"/>
    <n v="1000"/>
    <n v="800"/>
    <n v="2538"/>
    <n v="3210"/>
    <n v="-672"/>
    <n v="210"/>
    <x v="0"/>
    <x v="1"/>
  </r>
  <r>
    <x v="1"/>
    <n v="1180"/>
    <n v="70"/>
    <n v="14.5"/>
    <n v="10"/>
    <n v="1150"/>
    <n v="880"/>
    <n v="1155"/>
    <n v="2730"/>
    <n v="-1575"/>
    <n v="315"/>
    <x v="0"/>
    <x v="1"/>
  </r>
  <r>
    <x v="0"/>
    <n v="325"/>
    <n v="406"/>
    <n v="12"/>
    <n v="10"/>
    <n v="1100"/>
    <n v="850"/>
    <n v="5684"/>
    <n v="6010"/>
    <n v="-326"/>
    <n v="490"/>
    <x v="0"/>
    <x v="1"/>
  </r>
  <r>
    <x v="2"/>
    <n v="830"/>
    <n v="133"/>
    <n v="13.5"/>
    <n v="10"/>
    <n v="1300"/>
    <n v="950"/>
    <n v="2061.5"/>
    <n v="3580"/>
    <n v="-1518.5"/>
    <n v="410"/>
    <x v="0"/>
    <x v="0"/>
  </r>
  <r>
    <x v="4"/>
    <n v="830"/>
    <n v="196"/>
    <n v="13"/>
    <n v="10"/>
    <n v="1300"/>
    <n v="900"/>
    <n v="2940"/>
    <n v="4160"/>
    <n v="-1220"/>
    <n v="435"/>
    <x v="0"/>
    <x v="1"/>
  </r>
  <r>
    <x v="6"/>
    <n v="585"/>
    <n v="436"/>
    <n v="13"/>
    <n v="10"/>
    <n v="1200"/>
    <n v="900"/>
    <n v="6540"/>
    <n v="6460"/>
    <n v="80"/>
    <n v="420"/>
    <x v="1"/>
    <x v="0"/>
  </r>
  <r>
    <x v="2"/>
    <n v="830"/>
    <n v="306"/>
    <n v="13.5"/>
    <n v="10"/>
    <n v="1300"/>
    <n v="950"/>
    <n v="4743"/>
    <n v="5310"/>
    <n v="-567"/>
    <n v="410"/>
    <x v="0"/>
    <x v="1"/>
  </r>
  <r>
    <x v="7"/>
    <n v="1090"/>
    <n v="429"/>
    <n v="14"/>
    <n v="10"/>
    <n v="1400"/>
    <n v="1000"/>
    <n v="6864"/>
    <n v="6690"/>
    <n v="174"/>
    <n v="400"/>
    <x v="1"/>
    <x v="0"/>
  </r>
  <r>
    <x v="4"/>
    <n v="830"/>
    <n v="64"/>
    <n v="13"/>
    <n v="10"/>
    <n v="1300"/>
    <n v="900"/>
    <n v="960"/>
    <n v="2840"/>
    <n v="-1880"/>
    <n v="435"/>
    <x v="0"/>
    <x v="1"/>
  </r>
  <r>
    <x v="7"/>
    <n v="1090"/>
    <n v="494"/>
    <n v="14"/>
    <n v="10"/>
    <n v="1400"/>
    <n v="1000"/>
    <n v="7904"/>
    <n v="7340"/>
    <n v="564"/>
    <n v="400"/>
    <x v="1"/>
    <x v="0"/>
  </r>
  <r>
    <x v="2"/>
    <n v="830"/>
    <n v="369"/>
    <n v="13.5"/>
    <n v="10"/>
    <n v="1300"/>
    <n v="950"/>
    <n v="5719.5"/>
    <n v="5940"/>
    <n v="-220.5"/>
    <n v="410"/>
    <x v="0"/>
    <x v="0"/>
  </r>
  <r>
    <x v="6"/>
    <n v="585"/>
    <n v="330"/>
    <n v="13"/>
    <n v="10"/>
    <n v="1200"/>
    <n v="900"/>
    <n v="4950"/>
    <n v="5400"/>
    <n v="-450"/>
    <n v="420"/>
    <x v="0"/>
    <x v="0"/>
  </r>
  <r>
    <x v="3"/>
    <n v="2000"/>
    <n v="61"/>
    <n v="16"/>
    <n v="10"/>
    <n v="1000"/>
    <n v="800"/>
    <n v="1098"/>
    <n v="2410"/>
    <n v="-1312"/>
    <n v="210"/>
    <x v="0"/>
    <x v="0"/>
  </r>
  <r>
    <x v="7"/>
    <n v="1090"/>
    <n v="320"/>
    <n v="14"/>
    <n v="10"/>
    <n v="1400"/>
    <n v="1000"/>
    <n v="5120"/>
    <n v="5600"/>
    <n v="-480"/>
    <n v="400"/>
    <x v="0"/>
    <x v="0"/>
  </r>
  <r>
    <x v="5"/>
    <n v="1350"/>
    <n v="257"/>
    <n v="15"/>
    <n v="10"/>
    <n v="1250"/>
    <n v="920"/>
    <n v="4369"/>
    <n v="4740"/>
    <n v="-371"/>
    <n v="304"/>
    <x v="0"/>
    <x v="1"/>
  </r>
  <r>
    <x v="2"/>
    <n v="830"/>
    <n v="121"/>
    <n v="13.5"/>
    <n v="10"/>
    <n v="1300"/>
    <n v="950"/>
    <n v="1875.5"/>
    <n v="3460"/>
    <n v="-1584.5"/>
    <n v="410"/>
    <x v="0"/>
    <x v="0"/>
  </r>
  <r>
    <x v="5"/>
    <n v="1350"/>
    <n v="479"/>
    <n v="15"/>
    <n v="10"/>
    <n v="1250"/>
    <n v="920"/>
    <n v="8143"/>
    <n v="6960"/>
    <n v="1183"/>
    <n v="304"/>
    <x v="1"/>
    <x v="1"/>
  </r>
  <r>
    <x v="6"/>
    <n v="585"/>
    <n v="194"/>
    <n v="13"/>
    <n v="10"/>
    <n v="1200"/>
    <n v="900"/>
    <n v="2910"/>
    <n v="4040"/>
    <n v="-1130"/>
    <n v="420"/>
    <x v="0"/>
    <x v="1"/>
  </r>
  <r>
    <x v="1"/>
    <n v="1180"/>
    <n v="358"/>
    <n v="14.5"/>
    <n v="10"/>
    <n v="1150"/>
    <n v="880"/>
    <n v="5907"/>
    <n v="5610"/>
    <n v="297"/>
    <n v="315"/>
    <x v="1"/>
    <x v="1"/>
  </r>
  <r>
    <x v="3"/>
    <n v="2000"/>
    <n v="128"/>
    <n v="16"/>
    <n v="10"/>
    <n v="1000"/>
    <n v="800"/>
    <n v="2304"/>
    <n v="3080"/>
    <n v="-776"/>
    <n v="210"/>
    <x v="0"/>
    <x v="1"/>
  </r>
  <r>
    <x v="2"/>
    <n v="830"/>
    <n v="223"/>
    <n v="13.5"/>
    <n v="10"/>
    <n v="1300"/>
    <n v="950"/>
    <n v="3456.5"/>
    <n v="4480"/>
    <n v="-1023.5"/>
    <n v="410"/>
    <x v="0"/>
    <x v="1"/>
  </r>
  <r>
    <x v="7"/>
    <n v="1090"/>
    <n v="248"/>
    <n v="14"/>
    <n v="10"/>
    <n v="1400"/>
    <n v="1000"/>
    <n v="3968"/>
    <n v="4880"/>
    <n v="-912"/>
    <n v="400"/>
    <x v="0"/>
    <x v="0"/>
  </r>
  <r>
    <x v="2"/>
    <n v="830"/>
    <n v="398"/>
    <n v="13.5"/>
    <n v="10"/>
    <n v="1300"/>
    <n v="950"/>
    <n v="6169"/>
    <n v="6230"/>
    <n v="-61"/>
    <n v="410"/>
    <x v="0"/>
    <x v="1"/>
  </r>
  <r>
    <x v="3"/>
    <n v="2000"/>
    <n v="477"/>
    <n v="16"/>
    <n v="10"/>
    <n v="1000"/>
    <n v="800"/>
    <n v="8586"/>
    <n v="6570"/>
    <n v="2016"/>
    <n v="210"/>
    <x v="1"/>
    <x v="0"/>
  </r>
  <r>
    <x v="1"/>
    <n v="1180"/>
    <n v="73"/>
    <n v="14.5"/>
    <n v="10"/>
    <n v="1150"/>
    <n v="880"/>
    <n v="1204.5"/>
    <n v="2760"/>
    <n v="-1555.5"/>
    <n v="315"/>
    <x v="0"/>
    <x v="1"/>
  </r>
  <r>
    <x v="5"/>
    <n v="1350"/>
    <n v="427"/>
    <n v="15"/>
    <n v="10"/>
    <n v="1250"/>
    <n v="920"/>
    <n v="7259"/>
    <n v="6440"/>
    <n v="819"/>
    <n v="304"/>
    <x v="1"/>
    <x v="1"/>
  </r>
  <r>
    <x v="2"/>
    <n v="830"/>
    <n v="453"/>
    <n v="13.5"/>
    <n v="10"/>
    <n v="1300"/>
    <n v="950"/>
    <n v="7021.5"/>
    <n v="6780"/>
    <n v="241.5"/>
    <n v="410"/>
    <x v="1"/>
    <x v="1"/>
  </r>
  <r>
    <x v="4"/>
    <n v="830"/>
    <n v="64"/>
    <n v="13"/>
    <n v="10"/>
    <n v="1300"/>
    <n v="900"/>
    <n v="960"/>
    <n v="2840"/>
    <n v="-1880"/>
    <n v="435"/>
    <x v="0"/>
    <x v="0"/>
  </r>
  <r>
    <x v="6"/>
    <n v="585"/>
    <n v="271"/>
    <n v="13"/>
    <n v="10"/>
    <n v="1200"/>
    <n v="900"/>
    <n v="4065"/>
    <n v="4810"/>
    <n v="-745"/>
    <n v="420"/>
    <x v="0"/>
    <x v="1"/>
  </r>
  <r>
    <x v="4"/>
    <n v="830"/>
    <n v="322"/>
    <n v="13"/>
    <n v="10"/>
    <n v="1300"/>
    <n v="900"/>
    <n v="4830"/>
    <n v="5420"/>
    <n v="-590"/>
    <n v="435"/>
    <x v="0"/>
    <x v="0"/>
  </r>
  <r>
    <x v="4"/>
    <n v="830"/>
    <n v="285"/>
    <n v="13"/>
    <n v="10"/>
    <n v="1300"/>
    <n v="900"/>
    <n v="4275"/>
    <n v="5050"/>
    <n v="-775"/>
    <n v="435"/>
    <x v="0"/>
    <x v="1"/>
  </r>
  <r>
    <x v="5"/>
    <n v="1350"/>
    <n v="277"/>
    <n v="15"/>
    <n v="10"/>
    <n v="1250"/>
    <n v="920"/>
    <n v="4709"/>
    <n v="4940"/>
    <n v="-231"/>
    <n v="304"/>
    <x v="0"/>
    <x v="1"/>
  </r>
  <r>
    <x v="6"/>
    <n v="585"/>
    <n v="215"/>
    <n v="13"/>
    <n v="10"/>
    <n v="1200"/>
    <n v="900"/>
    <n v="3225"/>
    <n v="4250"/>
    <n v="-1025"/>
    <n v="420"/>
    <x v="0"/>
    <x v="0"/>
  </r>
  <r>
    <x v="3"/>
    <n v="2000"/>
    <n v="493"/>
    <n v="16"/>
    <n v="10"/>
    <n v="1000"/>
    <n v="800"/>
    <n v="8874"/>
    <n v="6730"/>
    <n v="2144"/>
    <n v="210"/>
    <x v="1"/>
    <x v="0"/>
  </r>
  <r>
    <x v="0"/>
    <n v="325"/>
    <n v="263"/>
    <n v="12"/>
    <n v="10"/>
    <n v="1100"/>
    <n v="850"/>
    <n v="3682"/>
    <n v="4580"/>
    <n v="-898"/>
    <n v="490"/>
    <x v="0"/>
    <x v="1"/>
  </r>
  <r>
    <x v="4"/>
    <n v="830"/>
    <n v="166"/>
    <n v="13"/>
    <n v="10"/>
    <n v="1300"/>
    <n v="900"/>
    <n v="2490"/>
    <n v="3860"/>
    <n v="-1370"/>
    <n v="435"/>
    <x v="0"/>
    <x v="0"/>
  </r>
  <r>
    <x v="7"/>
    <n v="1090"/>
    <n v="393"/>
    <n v="14"/>
    <n v="10"/>
    <n v="1400"/>
    <n v="1000"/>
    <n v="6288"/>
    <n v="6330"/>
    <n v="-42"/>
    <n v="400"/>
    <x v="0"/>
    <x v="0"/>
  </r>
  <r>
    <x v="3"/>
    <n v="2000"/>
    <n v="444"/>
    <n v="16"/>
    <n v="10"/>
    <n v="1000"/>
    <n v="800"/>
    <n v="7992"/>
    <n v="6240"/>
    <n v="1752"/>
    <n v="210"/>
    <x v="1"/>
    <x v="1"/>
  </r>
  <r>
    <x v="3"/>
    <n v="2000"/>
    <n v="254"/>
    <n v="16"/>
    <n v="10"/>
    <n v="1000"/>
    <n v="800"/>
    <n v="4572"/>
    <n v="4340"/>
    <n v="232"/>
    <n v="210"/>
    <x v="1"/>
    <x v="0"/>
  </r>
  <r>
    <x v="6"/>
    <n v="585"/>
    <n v="121"/>
    <n v="13"/>
    <n v="10"/>
    <n v="1200"/>
    <n v="900"/>
    <n v="1815"/>
    <n v="3310"/>
    <n v="-1495"/>
    <n v="420"/>
    <x v="0"/>
    <x v="1"/>
  </r>
  <r>
    <x v="1"/>
    <n v="1180"/>
    <n v="323"/>
    <n v="14.5"/>
    <n v="10"/>
    <n v="1150"/>
    <n v="880"/>
    <n v="5329.5"/>
    <n v="5260"/>
    <n v="69.5"/>
    <n v="315"/>
    <x v="1"/>
    <x v="0"/>
  </r>
  <r>
    <x v="4"/>
    <n v="830"/>
    <n v="369"/>
    <n v="13"/>
    <n v="10"/>
    <n v="1300"/>
    <n v="900"/>
    <n v="5535"/>
    <n v="5890"/>
    <n v="-355"/>
    <n v="435"/>
    <x v="0"/>
    <x v="1"/>
  </r>
  <r>
    <x v="7"/>
    <n v="1090"/>
    <n v="415"/>
    <n v="14"/>
    <n v="10"/>
    <n v="1400"/>
    <n v="1000"/>
    <n v="6640"/>
    <n v="6550"/>
    <n v="90"/>
    <n v="400"/>
    <x v="1"/>
    <x v="0"/>
  </r>
  <r>
    <x v="0"/>
    <n v="325"/>
    <n v="144"/>
    <n v="12"/>
    <n v="10"/>
    <n v="1100"/>
    <n v="850"/>
    <n v="2016"/>
    <n v="3390"/>
    <n v="-1374"/>
    <n v="490"/>
    <x v="0"/>
    <x v="1"/>
  </r>
  <r>
    <x v="4"/>
    <n v="830"/>
    <n v="81"/>
    <n v="13"/>
    <n v="10"/>
    <n v="1300"/>
    <n v="900"/>
    <n v="1215"/>
    <n v="3010"/>
    <n v="-1795"/>
    <n v="435"/>
    <x v="0"/>
    <x v="0"/>
  </r>
  <r>
    <x v="2"/>
    <n v="830"/>
    <n v="350"/>
    <n v="13.5"/>
    <n v="10"/>
    <n v="1300"/>
    <n v="950"/>
    <n v="5425"/>
    <n v="5750"/>
    <n v="-325"/>
    <n v="410"/>
    <x v="0"/>
    <x v="0"/>
  </r>
  <r>
    <x v="6"/>
    <n v="585"/>
    <n v="338"/>
    <n v="13"/>
    <n v="10"/>
    <n v="1200"/>
    <n v="900"/>
    <n v="5070"/>
    <n v="5480"/>
    <n v="-410"/>
    <n v="420"/>
    <x v="0"/>
    <x v="1"/>
  </r>
  <r>
    <x v="5"/>
    <n v="1350"/>
    <n v="151"/>
    <n v="15"/>
    <n v="10"/>
    <n v="1250"/>
    <n v="920"/>
    <n v="2567"/>
    <n v="3680"/>
    <n v="-1113"/>
    <n v="304"/>
    <x v="0"/>
    <x v="0"/>
  </r>
  <r>
    <x v="6"/>
    <n v="585"/>
    <n v="441"/>
    <n v="13"/>
    <n v="10"/>
    <n v="1200"/>
    <n v="900"/>
    <n v="6615"/>
    <n v="6510"/>
    <n v="105"/>
    <n v="420"/>
    <x v="1"/>
    <x v="0"/>
  </r>
  <r>
    <x v="2"/>
    <n v="830"/>
    <n v="263"/>
    <n v="13.5"/>
    <n v="10"/>
    <n v="1300"/>
    <n v="950"/>
    <n v="4076.5"/>
    <n v="4880"/>
    <n v="-803.5"/>
    <n v="410"/>
    <x v="0"/>
    <x v="1"/>
  </r>
  <r>
    <x v="2"/>
    <n v="830"/>
    <n v="137"/>
    <n v="13.5"/>
    <n v="10"/>
    <n v="1300"/>
    <n v="950"/>
    <n v="2123.5"/>
    <n v="3620"/>
    <n v="-1496.5"/>
    <n v="410"/>
    <x v="0"/>
    <x v="1"/>
  </r>
  <r>
    <x v="6"/>
    <n v="585"/>
    <n v="450"/>
    <n v="13"/>
    <n v="10"/>
    <n v="1200"/>
    <n v="900"/>
    <n v="6750"/>
    <n v="6600"/>
    <n v="150"/>
    <n v="420"/>
    <x v="1"/>
    <x v="1"/>
  </r>
  <r>
    <x v="5"/>
    <n v="1350"/>
    <n v="426"/>
    <n v="15"/>
    <n v="10"/>
    <n v="1250"/>
    <n v="920"/>
    <n v="7242"/>
    <n v="6430"/>
    <n v="812"/>
    <n v="304"/>
    <x v="1"/>
    <x v="0"/>
  </r>
  <r>
    <x v="4"/>
    <n v="830"/>
    <n v="209"/>
    <n v="13"/>
    <n v="10"/>
    <n v="1300"/>
    <n v="900"/>
    <n v="3135"/>
    <n v="4290"/>
    <n v="-1155"/>
    <n v="435"/>
    <x v="0"/>
    <x v="1"/>
  </r>
  <r>
    <x v="0"/>
    <n v="325"/>
    <n v="129"/>
    <n v="12"/>
    <n v="10"/>
    <n v="1100"/>
    <n v="850"/>
    <n v="1806"/>
    <n v="3240"/>
    <n v="-1434"/>
    <n v="490"/>
    <x v="0"/>
    <x v="1"/>
  </r>
  <r>
    <x v="4"/>
    <n v="830"/>
    <n v="135"/>
    <n v="13"/>
    <n v="10"/>
    <n v="1300"/>
    <n v="900"/>
    <n v="2025"/>
    <n v="3550"/>
    <n v="-1525"/>
    <n v="435"/>
    <x v="0"/>
    <x v="1"/>
  </r>
  <r>
    <x v="5"/>
    <n v="1350"/>
    <n v="197"/>
    <n v="15"/>
    <n v="10"/>
    <n v="1250"/>
    <n v="920"/>
    <n v="3349"/>
    <n v="4140"/>
    <n v="-791"/>
    <n v="304"/>
    <x v="0"/>
    <x v="1"/>
  </r>
  <r>
    <x v="6"/>
    <n v="585"/>
    <n v="251"/>
    <n v="13"/>
    <n v="10"/>
    <n v="1200"/>
    <n v="900"/>
    <n v="3765"/>
    <n v="4610"/>
    <n v="-845"/>
    <n v="420"/>
    <x v="0"/>
    <x v="1"/>
  </r>
  <r>
    <x v="3"/>
    <n v="2000"/>
    <n v="465"/>
    <n v="16"/>
    <n v="10"/>
    <n v="1000"/>
    <n v="800"/>
    <n v="8370"/>
    <n v="6450"/>
    <n v="1920"/>
    <n v="210"/>
    <x v="1"/>
    <x v="1"/>
  </r>
  <r>
    <x v="7"/>
    <n v="1090"/>
    <n v="402"/>
    <n v="14"/>
    <n v="10"/>
    <n v="1400"/>
    <n v="1000"/>
    <n v="6432"/>
    <n v="6420"/>
    <n v="12"/>
    <n v="400"/>
    <x v="1"/>
    <x v="0"/>
  </r>
  <r>
    <x v="7"/>
    <n v="1090"/>
    <n v="274"/>
    <n v="14"/>
    <n v="10"/>
    <n v="1400"/>
    <n v="1000"/>
    <n v="4384"/>
    <n v="5140"/>
    <n v="-756"/>
    <n v="400"/>
    <x v="0"/>
    <x v="0"/>
  </r>
  <r>
    <x v="6"/>
    <n v="585"/>
    <n v="282"/>
    <n v="13"/>
    <n v="10"/>
    <n v="1200"/>
    <n v="900"/>
    <n v="4230"/>
    <n v="4920"/>
    <n v="-690"/>
    <n v="420"/>
    <x v="0"/>
    <x v="1"/>
  </r>
  <r>
    <x v="1"/>
    <n v="1180"/>
    <n v="463"/>
    <n v="14.5"/>
    <n v="10"/>
    <n v="1150"/>
    <n v="880"/>
    <n v="7639.5"/>
    <n v="6660"/>
    <n v="979.5"/>
    <n v="315"/>
    <x v="1"/>
    <x v="1"/>
  </r>
  <r>
    <x v="6"/>
    <n v="585"/>
    <n v="126"/>
    <n v="13"/>
    <n v="10"/>
    <n v="1200"/>
    <n v="900"/>
    <n v="1890"/>
    <n v="3360"/>
    <n v="-1470"/>
    <n v="420"/>
    <x v="0"/>
    <x v="0"/>
  </r>
  <r>
    <x v="5"/>
    <n v="1350"/>
    <n v="203"/>
    <n v="15"/>
    <n v="10"/>
    <n v="1250"/>
    <n v="920"/>
    <n v="3451"/>
    <n v="4200"/>
    <n v="-749"/>
    <n v="304"/>
    <x v="0"/>
    <x v="1"/>
  </r>
  <r>
    <x v="4"/>
    <n v="830"/>
    <n v="152"/>
    <n v="13"/>
    <n v="10"/>
    <n v="1300"/>
    <n v="900"/>
    <n v="2280"/>
    <n v="3720"/>
    <n v="-1440"/>
    <n v="435"/>
    <x v="0"/>
    <x v="0"/>
  </r>
  <r>
    <x v="7"/>
    <n v="1090"/>
    <n v="215"/>
    <n v="14"/>
    <n v="10"/>
    <n v="1400"/>
    <n v="1000"/>
    <n v="3440"/>
    <n v="4550"/>
    <n v="-1110"/>
    <n v="400"/>
    <x v="0"/>
    <x v="1"/>
  </r>
  <r>
    <x v="0"/>
    <n v="325"/>
    <n v="139"/>
    <n v="12"/>
    <n v="10"/>
    <n v="1100"/>
    <n v="850"/>
    <n v="1946"/>
    <n v="3340"/>
    <n v="-1394"/>
    <n v="490"/>
    <x v="0"/>
    <x v="0"/>
  </r>
  <r>
    <x v="4"/>
    <n v="830"/>
    <n v="171"/>
    <n v="13"/>
    <n v="10"/>
    <n v="1300"/>
    <n v="900"/>
    <n v="2565"/>
    <n v="3910"/>
    <n v="-1345"/>
    <n v="435"/>
    <x v="0"/>
    <x v="1"/>
  </r>
  <r>
    <x v="7"/>
    <n v="1090"/>
    <n v="192"/>
    <n v="14"/>
    <n v="10"/>
    <n v="1400"/>
    <n v="1000"/>
    <n v="3072"/>
    <n v="4320"/>
    <n v="-1248"/>
    <n v="400"/>
    <x v="0"/>
    <x v="1"/>
  </r>
  <r>
    <x v="7"/>
    <n v="1090"/>
    <n v="155"/>
    <n v="14"/>
    <n v="10"/>
    <n v="1400"/>
    <n v="1000"/>
    <n v="2480"/>
    <n v="3950"/>
    <n v="-1470"/>
    <n v="400"/>
    <x v="0"/>
    <x v="0"/>
  </r>
  <r>
    <x v="0"/>
    <n v="325"/>
    <n v="477"/>
    <n v="12"/>
    <n v="10"/>
    <n v="1100"/>
    <n v="850"/>
    <n v="6678"/>
    <n v="6720"/>
    <n v="-42"/>
    <n v="490"/>
    <x v="0"/>
    <x v="0"/>
  </r>
  <r>
    <x v="6"/>
    <n v="585"/>
    <n v="409"/>
    <n v="13"/>
    <n v="10"/>
    <n v="1200"/>
    <n v="900"/>
    <n v="6135"/>
    <n v="6190"/>
    <n v="-55"/>
    <n v="420"/>
    <x v="0"/>
    <x v="1"/>
  </r>
  <r>
    <x v="2"/>
    <n v="830"/>
    <n v="366"/>
    <n v="13.5"/>
    <n v="10"/>
    <n v="1300"/>
    <n v="950"/>
    <n v="5673"/>
    <n v="5910"/>
    <n v="-237"/>
    <n v="410"/>
    <x v="0"/>
    <x v="0"/>
  </r>
  <r>
    <x v="2"/>
    <n v="830"/>
    <n v="172"/>
    <n v="13.5"/>
    <n v="10"/>
    <n v="1300"/>
    <n v="950"/>
    <n v="2666"/>
    <n v="3970"/>
    <n v="-1304"/>
    <n v="410"/>
    <x v="0"/>
    <x v="1"/>
  </r>
  <r>
    <x v="4"/>
    <n v="830"/>
    <n v="58"/>
    <n v="13"/>
    <n v="10"/>
    <n v="1300"/>
    <n v="900"/>
    <n v="870"/>
    <n v="2780"/>
    <n v="-1910"/>
    <n v="435"/>
    <x v="0"/>
    <x v="0"/>
  </r>
  <r>
    <x v="4"/>
    <n v="830"/>
    <n v="122"/>
    <n v="13"/>
    <n v="10"/>
    <n v="1300"/>
    <n v="900"/>
    <n v="1830"/>
    <n v="3420"/>
    <n v="-1590"/>
    <n v="435"/>
    <x v="0"/>
    <x v="1"/>
  </r>
  <r>
    <x v="0"/>
    <n v="325"/>
    <n v="272"/>
    <n v="12"/>
    <n v="10"/>
    <n v="1100"/>
    <n v="850"/>
    <n v="3808"/>
    <n v="4670"/>
    <n v="-862"/>
    <n v="490"/>
    <x v="0"/>
    <x v="0"/>
  </r>
  <r>
    <x v="3"/>
    <n v="2000"/>
    <n v="90"/>
    <n v="16"/>
    <n v="10"/>
    <n v="1000"/>
    <n v="800"/>
    <n v="1620"/>
    <n v="2700"/>
    <n v="-1080"/>
    <n v="210"/>
    <x v="0"/>
    <x v="1"/>
  </r>
  <r>
    <x v="7"/>
    <n v="1090"/>
    <n v="253"/>
    <n v="14"/>
    <n v="10"/>
    <n v="1400"/>
    <n v="1000"/>
    <n v="4048"/>
    <n v="4930"/>
    <n v="-882"/>
    <n v="400"/>
    <x v="0"/>
    <x v="0"/>
  </r>
  <r>
    <x v="3"/>
    <n v="2000"/>
    <n v="377"/>
    <n v="16"/>
    <n v="10"/>
    <n v="1000"/>
    <n v="800"/>
    <n v="6786"/>
    <n v="5570"/>
    <n v="1216"/>
    <n v="210"/>
    <x v="1"/>
    <x v="0"/>
  </r>
  <r>
    <x v="7"/>
    <n v="1090"/>
    <n v="397"/>
    <n v="14"/>
    <n v="10"/>
    <n v="1400"/>
    <n v="1000"/>
    <n v="6352"/>
    <n v="6370"/>
    <n v="-18"/>
    <n v="400"/>
    <x v="0"/>
    <x v="0"/>
  </r>
  <r>
    <x v="4"/>
    <n v="830"/>
    <n v="133"/>
    <n v="13"/>
    <n v="10"/>
    <n v="1300"/>
    <n v="900"/>
    <n v="1995"/>
    <n v="3530"/>
    <n v="-1535"/>
    <n v="435"/>
    <x v="0"/>
    <x v="0"/>
  </r>
  <r>
    <x v="4"/>
    <n v="830"/>
    <n v="160"/>
    <n v="13"/>
    <n v="10"/>
    <n v="1300"/>
    <n v="900"/>
    <n v="2400"/>
    <n v="3800"/>
    <n v="-1400"/>
    <n v="435"/>
    <x v="0"/>
    <x v="0"/>
  </r>
  <r>
    <x v="2"/>
    <n v="830"/>
    <n v="432"/>
    <n v="13.5"/>
    <n v="10"/>
    <n v="1300"/>
    <n v="950"/>
    <n v="6696"/>
    <n v="6570"/>
    <n v="126"/>
    <n v="410"/>
    <x v="1"/>
    <x v="0"/>
  </r>
  <r>
    <x v="0"/>
    <n v="325"/>
    <n v="133"/>
    <n v="12"/>
    <n v="10"/>
    <n v="1100"/>
    <n v="850"/>
    <n v="1862"/>
    <n v="3280"/>
    <n v="-1418"/>
    <n v="490"/>
    <x v="0"/>
    <x v="1"/>
  </r>
  <r>
    <x v="3"/>
    <n v="2000"/>
    <n v="437"/>
    <n v="16"/>
    <n v="10"/>
    <n v="1000"/>
    <n v="800"/>
    <n v="7866"/>
    <n v="6170"/>
    <n v="1696"/>
    <n v="210"/>
    <x v="1"/>
    <x v="1"/>
  </r>
  <r>
    <x v="4"/>
    <n v="830"/>
    <n v="363"/>
    <n v="13"/>
    <n v="10"/>
    <n v="1300"/>
    <n v="900"/>
    <n v="5445"/>
    <n v="5830"/>
    <n v="-385"/>
    <n v="435"/>
    <x v="0"/>
    <x v="0"/>
  </r>
  <r>
    <x v="4"/>
    <n v="830"/>
    <n v="459"/>
    <n v="13"/>
    <n v="10"/>
    <n v="1300"/>
    <n v="900"/>
    <n v="6885"/>
    <n v="6790"/>
    <n v="95"/>
    <n v="435"/>
    <x v="1"/>
    <x v="0"/>
  </r>
  <r>
    <x v="0"/>
    <n v="325"/>
    <n v="52"/>
    <n v="12"/>
    <n v="10"/>
    <n v="1100"/>
    <n v="850"/>
    <n v="728"/>
    <n v="2470"/>
    <n v="-1742"/>
    <n v="490"/>
    <x v="0"/>
    <x v="1"/>
  </r>
  <r>
    <x v="0"/>
    <n v="325"/>
    <n v="346"/>
    <n v="12"/>
    <n v="10"/>
    <n v="1100"/>
    <n v="850"/>
    <n v="4844"/>
    <n v="5410"/>
    <n v="-566"/>
    <n v="490"/>
    <x v="0"/>
    <x v="1"/>
  </r>
  <r>
    <x v="5"/>
    <n v="1350"/>
    <n v="411"/>
    <n v="15"/>
    <n v="10"/>
    <n v="1250"/>
    <n v="920"/>
    <n v="6987"/>
    <n v="6280"/>
    <n v="707"/>
    <n v="304"/>
    <x v="1"/>
    <x v="0"/>
  </r>
  <r>
    <x v="4"/>
    <n v="830"/>
    <n v="61"/>
    <n v="13"/>
    <n v="10"/>
    <n v="1300"/>
    <n v="900"/>
    <n v="915"/>
    <n v="2810"/>
    <n v="-1895"/>
    <n v="435"/>
    <x v="0"/>
    <x v="0"/>
  </r>
  <r>
    <x v="0"/>
    <n v="325"/>
    <n v="61"/>
    <n v="12"/>
    <n v="10"/>
    <n v="1100"/>
    <n v="850"/>
    <n v="854"/>
    <n v="2560"/>
    <n v="-1706"/>
    <n v="490"/>
    <x v="0"/>
    <x v="0"/>
  </r>
  <r>
    <x v="1"/>
    <n v="1180"/>
    <n v="74"/>
    <n v="14.5"/>
    <n v="10"/>
    <n v="1150"/>
    <n v="880"/>
    <n v="1221"/>
    <n v="2770"/>
    <n v="-1549"/>
    <n v="315"/>
    <x v="0"/>
    <x v="0"/>
  </r>
  <r>
    <x v="1"/>
    <n v="1180"/>
    <n v="292"/>
    <n v="14.5"/>
    <n v="10"/>
    <n v="1150"/>
    <n v="880"/>
    <n v="4818"/>
    <n v="4950"/>
    <n v="-132"/>
    <n v="315"/>
    <x v="0"/>
    <x v="1"/>
  </r>
  <r>
    <x v="7"/>
    <n v="1090"/>
    <n v="196"/>
    <n v="14"/>
    <n v="10"/>
    <n v="1400"/>
    <n v="1000"/>
    <n v="3136"/>
    <n v="4360"/>
    <n v="-1224"/>
    <n v="400"/>
    <x v="0"/>
    <x v="1"/>
  </r>
  <r>
    <x v="0"/>
    <n v="325"/>
    <n v="287"/>
    <n v="12"/>
    <n v="10"/>
    <n v="1100"/>
    <n v="850"/>
    <n v="4018"/>
    <n v="4820"/>
    <n v="-802"/>
    <n v="490"/>
    <x v="0"/>
    <x v="1"/>
  </r>
  <r>
    <x v="5"/>
    <n v="1350"/>
    <n v="222"/>
    <n v="15"/>
    <n v="10"/>
    <n v="1250"/>
    <n v="920"/>
    <n v="3774"/>
    <n v="4390"/>
    <n v="-616"/>
    <n v="304"/>
    <x v="0"/>
    <x v="1"/>
  </r>
  <r>
    <x v="3"/>
    <n v="2000"/>
    <n v="270"/>
    <n v="16"/>
    <n v="10"/>
    <n v="1000"/>
    <n v="800"/>
    <n v="4860"/>
    <n v="4500"/>
    <n v="360"/>
    <n v="210"/>
    <x v="1"/>
    <x v="1"/>
  </r>
  <r>
    <x v="0"/>
    <n v="325"/>
    <n v="358"/>
    <n v="12"/>
    <n v="10"/>
    <n v="1100"/>
    <n v="850"/>
    <n v="5012"/>
    <n v="5530"/>
    <n v="-518"/>
    <n v="490"/>
    <x v="0"/>
    <x v="0"/>
  </r>
  <r>
    <x v="0"/>
    <n v="325"/>
    <n v="337"/>
    <n v="12"/>
    <n v="10"/>
    <n v="1100"/>
    <n v="850"/>
    <n v="4718"/>
    <n v="5320"/>
    <n v="-602"/>
    <n v="490"/>
    <x v="0"/>
    <x v="1"/>
  </r>
  <r>
    <x v="2"/>
    <n v="830"/>
    <n v="349"/>
    <n v="13.5"/>
    <n v="10"/>
    <n v="1300"/>
    <n v="950"/>
    <n v="5409.5"/>
    <n v="5740"/>
    <n v="-330.5"/>
    <n v="410"/>
    <x v="0"/>
    <x v="0"/>
  </r>
  <r>
    <x v="7"/>
    <n v="1090"/>
    <n v="451"/>
    <n v="14"/>
    <n v="10"/>
    <n v="1400"/>
    <n v="1000"/>
    <n v="7216"/>
    <n v="6910"/>
    <n v="306"/>
    <n v="400"/>
    <x v="1"/>
    <x v="0"/>
  </r>
  <r>
    <x v="2"/>
    <n v="830"/>
    <n v="199"/>
    <n v="13.5"/>
    <n v="10"/>
    <n v="1300"/>
    <n v="950"/>
    <n v="3084.5"/>
    <n v="4240"/>
    <n v="-1155.5"/>
    <n v="410"/>
    <x v="0"/>
    <x v="0"/>
  </r>
  <r>
    <x v="1"/>
    <n v="1180"/>
    <n v="401"/>
    <n v="14.5"/>
    <n v="10"/>
    <n v="1150"/>
    <n v="880"/>
    <n v="6616.5"/>
    <n v="6040"/>
    <n v="576.5"/>
    <n v="315"/>
    <x v="1"/>
    <x v="1"/>
  </r>
  <r>
    <x v="3"/>
    <n v="2000"/>
    <n v="410"/>
    <n v="16"/>
    <n v="10"/>
    <n v="1000"/>
    <n v="800"/>
    <n v="7380"/>
    <n v="5900"/>
    <n v="1480"/>
    <n v="210"/>
    <x v="1"/>
    <x v="0"/>
  </r>
  <r>
    <x v="2"/>
    <n v="830"/>
    <n v="180"/>
    <n v="13.5"/>
    <n v="10"/>
    <n v="1300"/>
    <n v="950"/>
    <n v="2790"/>
    <n v="4050"/>
    <n v="-1260"/>
    <n v="410"/>
    <x v="0"/>
    <x v="0"/>
  </r>
  <r>
    <x v="5"/>
    <n v="1350"/>
    <n v="251"/>
    <n v="15"/>
    <n v="10"/>
    <n v="1250"/>
    <n v="920"/>
    <n v="4267"/>
    <n v="4680"/>
    <n v="-413"/>
    <n v="304"/>
    <x v="0"/>
    <x v="1"/>
  </r>
  <r>
    <x v="2"/>
    <n v="830"/>
    <n v="84"/>
    <n v="13.5"/>
    <n v="10"/>
    <n v="1300"/>
    <n v="950"/>
    <n v="1302"/>
    <n v="3090"/>
    <n v="-1788"/>
    <n v="410"/>
    <x v="0"/>
    <x v="1"/>
  </r>
  <r>
    <x v="1"/>
    <n v="1180"/>
    <n v="142"/>
    <n v="14.5"/>
    <n v="10"/>
    <n v="1150"/>
    <n v="880"/>
    <n v="2343"/>
    <n v="3450"/>
    <n v="-1107"/>
    <n v="315"/>
    <x v="0"/>
    <x v="1"/>
  </r>
  <r>
    <x v="4"/>
    <n v="830"/>
    <n v="496"/>
    <n v="13"/>
    <n v="10"/>
    <n v="1300"/>
    <n v="900"/>
    <n v="7440"/>
    <n v="7160"/>
    <n v="280"/>
    <n v="435"/>
    <x v="1"/>
    <x v="0"/>
  </r>
  <r>
    <x v="0"/>
    <n v="325"/>
    <n v="402"/>
    <n v="12"/>
    <n v="10"/>
    <n v="1100"/>
    <n v="850"/>
    <n v="5628"/>
    <n v="5970"/>
    <n v="-342"/>
    <n v="490"/>
    <x v="0"/>
    <x v="1"/>
  </r>
  <r>
    <x v="0"/>
    <n v="325"/>
    <n v="381"/>
    <n v="12"/>
    <n v="10"/>
    <n v="1100"/>
    <n v="850"/>
    <n v="5334"/>
    <n v="5760"/>
    <n v="-426"/>
    <n v="490"/>
    <x v="0"/>
    <x v="1"/>
  </r>
  <r>
    <x v="6"/>
    <n v="585"/>
    <n v="399"/>
    <n v="13"/>
    <n v="10"/>
    <n v="1200"/>
    <n v="900"/>
    <n v="5985"/>
    <n v="6090"/>
    <n v="-105"/>
    <n v="420"/>
    <x v="0"/>
    <x v="1"/>
  </r>
  <r>
    <x v="1"/>
    <n v="1180"/>
    <n v="208"/>
    <n v="14.5"/>
    <n v="10"/>
    <n v="1150"/>
    <n v="880"/>
    <n v="3432"/>
    <n v="4110"/>
    <n v="-678"/>
    <n v="315"/>
    <x v="0"/>
    <x v="0"/>
  </r>
  <r>
    <x v="7"/>
    <n v="1090"/>
    <n v="494"/>
    <n v="14"/>
    <n v="10"/>
    <n v="1400"/>
    <n v="1000"/>
    <n v="7904"/>
    <n v="7340"/>
    <n v="564"/>
    <n v="400"/>
    <x v="1"/>
    <x v="0"/>
  </r>
  <r>
    <x v="3"/>
    <n v="2000"/>
    <n v="453"/>
    <n v="16"/>
    <n v="10"/>
    <n v="1000"/>
    <n v="800"/>
    <n v="8154"/>
    <n v="6330"/>
    <n v="1824"/>
    <n v="210"/>
    <x v="1"/>
    <x v="1"/>
  </r>
  <r>
    <x v="1"/>
    <n v="1180"/>
    <n v="53"/>
    <n v="14.5"/>
    <n v="10"/>
    <n v="1150"/>
    <n v="880"/>
    <n v="874.5"/>
    <n v="2560"/>
    <n v="-1685.5"/>
    <n v="315"/>
    <x v="0"/>
    <x v="1"/>
  </r>
  <r>
    <x v="5"/>
    <n v="1350"/>
    <n v="413"/>
    <n v="15"/>
    <n v="10"/>
    <n v="1250"/>
    <n v="920"/>
    <n v="7021"/>
    <n v="6300"/>
    <n v="721"/>
    <n v="304"/>
    <x v="1"/>
    <x v="1"/>
  </r>
  <r>
    <x v="4"/>
    <n v="830"/>
    <n v="69"/>
    <n v="13"/>
    <n v="10"/>
    <n v="1300"/>
    <n v="900"/>
    <n v="1035"/>
    <n v="2890"/>
    <n v="-1855"/>
    <n v="435"/>
    <x v="0"/>
    <x v="0"/>
  </r>
  <r>
    <x v="5"/>
    <n v="1350"/>
    <n v="201"/>
    <n v="15"/>
    <n v="10"/>
    <n v="1250"/>
    <n v="920"/>
    <n v="3417"/>
    <n v="4180"/>
    <n v="-763"/>
    <n v="304"/>
    <x v="0"/>
    <x v="0"/>
  </r>
  <r>
    <x v="7"/>
    <n v="1090"/>
    <n v="226"/>
    <n v="14"/>
    <n v="10"/>
    <n v="1400"/>
    <n v="1000"/>
    <n v="3616"/>
    <n v="4660"/>
    <n v="-1044"/>
    <n v="400"/>
    <x v="0"/>
    <x v="0"/>
  </r>
  <r>
    <x v="2"/>
    <n v="830"/>
    <n v="145"/>
    <n v="13.5"/>
    <n v="10"/>
    <n v="1300"/>
    <n v="950"/>
    <n v="2247.5"/>
    <n v="3700"/>
    <n v="-1452.5"/>
    <n v="410"/>
    <x v="0"/>
    <x v="0"/>
  </r>
  <r>
    <x v="6"/>
    <n v="585"/>
    <n v="469"/>
    <n v="13"/>
    <n v="10"/>
    <n v="1200"/>
    <n v="900"/>
    <n v="7035"/>
    <n v="6790"/>
    <n v="245"/>
    <n v="420"/>
    <x v="1"/>
    <x v="1"/>
  </r>
  <r>
    <x v="7"/>
    <n v="1090"/>
    <n v="166"/>
    <n v="14"/>
    <n v="10"/>
    <n v="1400"/>
    <n v="1000"/>
    <n v="2656"/>
    <n v="4060"/>
    <n v="-1404"/>
    <n v="400"/>
    <x v="0"/>
    <x v="0"/>
  </r>
  <r>
    <x v="7"/>
    <n v="1090"/>
    <n v="277"/>
    <n v="14"/>
    <n v="10"/>
    <n v="1400"/>
    <n v="1000"/>
    <n v="4432"/>
    <n v="5170"/>
    <n v="-738"/>
    <n v="400"/>
    <x v="0"/>
    <x v="1"/>
  </r>
  <r>
    <x v="7"/>
    <n v="1090"/>
    <n v="384"/>
    <n v="14"/>
    <n v="10"/>
    <n v="1400"/>
    <n v="1000"/>
    <n v="6144"/>
    <n v="6240"/>
    <n v="-96"/>
    <n v="400"/>
    <x v="0"/>
    <x v="1"/>
  </r>
  <r>
    <x v="7"/>
    <n v="1090"/>
    <n v="469"/>
    <n v="14"/>
    <n v="10"/>
    <n v="1400"/>
    <n v="1000"/>
    <n v="7504"/>
    <n v="7090"/>
    <n v="414"/>
    <n v="400"/>
    <x v="1"/>
    <x v="1"/>
  </r>
  <r>
    <x v="4"/>
    <n v="830"/>
    <n v="344"/>
    <n v="13"/>
    <n v="10"/>
    <n v="1300"/>
    <n v="900"/>
    <n v="5160"/>
    <n v="5640"/>
    <n v="-480"/>
    <n v="435"/>
    <x v="0"/>
    <x v="0"/>
  </r>
  <r>
    <x v="7"/>
    <n v="1090"/>
    <n v="292"/>
    <n v="14"/>
    <n v="10"/>
    <n v="1400"/>
    <n v="1000"/>
    <n v="4672"/>
    <n v="5320"/>
    <n v="-648"/>
    <n v="400"/>
    <x v="0"/>
    <x v="0"/>
  </r>
  <r>
    <x v="2"/>
    <n v="830"/>
    <n v="235"/>
    <n v="13.5"/>
    <n v="10"/>
    <n v="1300"/>
    <n v="950"/>
    <n v="3642.5"/>
    <n v="4600"/>
    <n v="-957.5"/>
    <n v="410"/>
    <x v="0"/>
    <x v="0"/>
  </r>
  <r>
    <x v="4"/>
    <n v="830"/>
    <n v="174"/>
    <n v="13"/>
    <n v="10"/>
    <n v="1300"/>
    <n v="900"/>
    <n v="2610"/>
    <n v="3940"/>
    <n v="-1330"/>
    <n v="435"/>
    <x v="0"/>
    <x v="0"/>
  </r>
  <r>
    <x v="5"/>
    <n v="1350"/>
    <n v="180"/>
    <n v="15"/>
    <n v="10"/>
    <n v="1250"/>
    <n v="920"/>
    <n v="3060"/>
    <n v="3970"/>
    <n v="-910"/>
    <n v="304"/>
    <x v="0"/>
    <x v="1"/>
  </r>
  <r>
    <x v="1"/>
    <n v="1180"/>
    <n v="67"/>
    <n v="14.5"/>
    <n v="10"/>
    <n v="1150"/>
    <n v="880"/>
    <n v="1105.5"/>
    <n v="2700"/>
    <n v="-1594.5"/>
    <n v="315"/>
    <x v="0"/>
    <x v="0"/>
  </r>
  <r>
    <x v="3"/>
    <n v="2000"/>
    <n v="70"/>
    <n v="16"/>
    <n v="10"/>
    <n v="1000"/>
    <n v="800"/>
    <n v="1260"/>
    <n v="2500"/>
    <n v="-1240"/>
    <n v="210"/>
    <x v="0"/>
    <x v="0"/>
  </r>
  <r>
    <x v="0"/>
    <n v="325"/>
    <n v="274"/>
    <n v="12"/>
    <n v="10"/>
    <n v="1100"/>
    <n v="850"/>
    <n v="3836"/>
    <n v="4690"/>
    <n v="-854"/>
    <n v="490"/>
    <x v="0"/>
    <x v="1"/>
  </r>
  <r>
    <x v="2"/>
    <n v="830"/>
    <n v="331"/>
    <n v="13.5"/>
    <n v="10"/>
    <n v="1300"/>
    <n v="950"/>
    <n v="5130.5"/>
    <n v="5560"/>
    <n v="-429.5"/>
    <n v="410"/>
    <x v="0"/>
    <x v="0"/>
  </r>
  <r>
    <x v="3"/>
    <n v="2000"/>
    <n v="149"/>
    <n v="16"/>
    <n v="10"/>
    <n v="1000"/>
    <n v="800"/>
    <n v="2682"/>
    <n v="3290"/>
    <n v="-608"/>
    <n v="210"/>
    <x v="0"/>
    <x v="0"/>
  </r>
  <r>
    <x v="3"/>
    <n v="2000"/>
    <n v="136"/>
    <n v="16"/>
    <n v="10"/>
    <n v="1000"/>
    <n v="800"/>
    <n v="2448"/>
    <n v="3160"/>
    <n v="-712"/>
    <n v="210"/>
    <x v="0"/>
    <x v="1"/>
  </r>
  <r>
    <x v="7"/>
    <n v="1090"/>
    <n v="477"/>
    <n v="14"/>
    <n v="10"/>
    <n v="1400"/>
    <n v="1000"/>
    <n v="7632"/>
    <n v="7170"/>
    <n v="462"/>
    <n v="400"/>
    <x v="1"/>
    <x v="0"/>
  </r>
  <r>
    <x v="4"/>
    <n v="830"/>
    <n v="383"/>
    <n v="13"/>
    <n v="10"/>
    <n v="1300"/>
    <n v="900"/>
    <n v="5745"/>
    <n v="6030"/>
    <n v="-285"/>
    <n v="435"/>
    <x v="0"/>
    <x v="0"/>
  </r>
  <r>
    <x v="7"/>
    <n v="1090"/>
    <n v="424"/>
    <n v="14"/>
    <n v="10"/>
    <n v="1400"/>
    <n v="1000"/>
    <n v="6784"/>
    <n v="6640"/>
    <n v="144"/>
    <n v="400"/>
    <x v="1"/>
    <x v="0"/>
  </r>
  <r>
    <x v="1"/>
    <n v="1180"/>
    <n v="374"/>
    <n v="14.5"/>
    <n v="10"/>
    <n v="1150"/>
    <n v="880"/>
    <n v="6171"/>
    <n v="5770"/>
    <n v="401"/>
    <n v="315"/>
    <x v="1"/>
    <x v="1"/>
  </r>
  <r>
    <x v="4"/>
    <n v="830"/>
    <n v="90"/>
    <n v="13"/>
    <n v="10"/>
    <n v="1300"/>
    <n v="900"/>
    <n v="1350"/>
    <n v="3100"/>
    <n v="-1750"/>
    <n v="435"/>
    <x v="0"/>
    <x v="1"/>
  </r>
  <r>
    <x v="4"/>
    <n v="830"/>
    <n v="365"/>
    <n v="13"/>
    <n v="10"/>
    <n v="1300"/>
    <n v="900"/>
    <n v="5475"/>
    <n v="5850"/>
    <n v="-375"/>
    <n v="435"/>
    <x v="0"/>
    <x v="0"/>
  </r>
  <r>
    <x v="1"/>
    <n v="1180"/>
    <n v="160"/>
    <n v="14.5"/>
    <n v="10"/>
    <n v="1150"/>
    <n v="880"/>
    <n v="2640"/>
    <n v="3630"/>
    <n v="-990"/>
    <n v="315"/>
    <x v="0"/>
    <x v="1"/>
  </r>
  <r>
    <x v="4"/>
    <n v="830"/>
    <n v="280"/>
    <n v="13"/>
    <n v="10"/>
    <n v="1300"/>
    <n v="900"/>
    <n v="4200"/>
    <n v="5000"/>
    <n v="-800"/>
    <n v="435"/>
    <x v="0"/>
    <x v="1"/>
  </r>
  <r>
    <x v="6"/>
    <n v="585"/>
    <n v="133"/>
    <n v="13"/>
    <n v="10"/>
    <n v="1200"/>
    <n v="900"/>
    <n v="1995"/>
    <n v="3430"/>
    <n v="-1435"/>
    <n v="420"/>
    <x v="0"/>
    <x v="1"/>
  </r>
  <r>
    <x v="7"/>
    <n v="1090"/>
    <n v="280"/>
    <n v="14"/>
    <n v="10"/>
    <n v="1400"/>
    <n v="1000"/>
    <n v="4480"/>
    <n v="5200"/>
    <n v="-720"/>
    <n v="400"/>
    <x v="0"/>
    <x v="1"/>
  </r>
  <r>
    <x v="4"/>
    <n v="830"/>
    <n v="194"/>
    <n v="13"/>
    <n v="10"/>
    <n v="1300"/>
    <n v="900"/>
    <n v="2910"/>
    <n v="4140"/>
    <n v="-1230"/>
    <n v="435"/>
    <x v="0"/>
    <x v="1"/>
  </r>
  <r>
    <x v="2"/>
    <n v="830"/>
    <n v="394"/>
    <n v="13.5"/>
    <n v="10"/>
    <n v="1300"/>
    <n v="950"/>
    <n v="6107"/>
    <n v="6190"/>
    <n v="-83"/>
    <n v="410"/>
    <x v="0"/>
    <x v="0"/>
  </r>
  <r>
    <x v="6"/>
    <n v="585"/>
    <n v="77"/>
    <n v="13"/>
    <n v="10"/>
    <n v="1200"/>
    <n v="900"/>
    <n v="1155"/>
    <n v="2870"/>
    <n v="-1715"/>
    <n v="420"/>
    <x v="0"/>
    <x v="1"/>
  </r>
  <r>
    <x v="7"/>
    <n v="1090"/>
    <n v="212"/>
    <n v="14"/>
    <n v="10"/>
    <n v="1400"/>
    <n v="1000"/>
    <n v="3392"/>
    <n v="4520"/>
    <n v="-1128"/>
    <n v="400"/>
    <x v="0"/>
    <x v="1"/>
  </r>
  <r>
    <x v="1"/>
    <n v="1180"/>
    <n v="310"/>
    <n v="14.5"/>
    <n v="10"/>
    <n v="1150"/>
    <n v="880"/>
    <n v="5115"/>
    <n v="5130"/>
    <n v="-15"/>
    <n v="315"/>
    <x v="0"/>
    <x v="0"/>
  </r>
  <r>
    <x v="0"/>
    <n v="325"/>
    <n v="498"/>
    <n v="12"/>
    <n v="10"/>
    <n v="1100"/>
    <n v="850"/>
    <n v="6972"/>
    <n v="6930"/>
    <n v="42"/>
    <n v="490"/>
    <x v="1"/>
    <x v="1"/>
  </r>
  <r>
    <x v="3"/>
    <n v="2000"/>
    <n v="489"/>
    <n v="16"/>
    <n v="10"/>
    <n v="1000"/>
    <n v="800"/>
    <n v="8802"/>
    <n v="6690"/>
    <n v="2112"/>
    <n v="210"/>
    <x v="1"/>
    <x v="1"/>
  </r>
  <r>
    <x v="5"/>
    <n v="1350"/>
    <n v="350"/>
    <n v="15"/>
    <n v="10"/>
    <n v="1250"/>
    <n v="920"/>
    <n v="5950"/>
    <n v="5670"/>
    <n v="280"/>
    <n v="304"/>
    <x v="1"/>
    <x v="1"/>
  </r>
  <r>
    <x v="0"/>
    <n v="325"/>
    <n v="352"/>
    <n v="12"/>
    <n v="10"/>
    <n v="1100"/>
    <n v="850"/>
    <n v="4928"/>
    <n v="5470"/>
    <n v="-542"/>
    <n v="490"/>
    <x v="0"/>
    <x v="0"/>
  </r>
  <r>
    <x v="0"/>
    <n v="325"/>
    <n v="444"/>
    <n v="12"/>
    <n v="10"/>
    <n v="1100"/>
    <n v="850"/>
    <n v="6216"/>
    <n v="6390"/>
    <n v="-174"/>
    <n v="490"/>
    <x v="0"/>
    <x v="1"/>
  </r>
  <r>
    <x v="7"/>
    <n v="1090"/>
    <n v="244"/>
    <n v="14"/>
    <n v="10"/>
    <n v="1400"/>
    <n v="1000"/>
    <n v="3904"/>
    <n v="4840"/>
    <n v="-936"/>
    <n v="400"/>
    <x v="0"/>
    <x v="0"/>
  </r>
  <r>
    <x v="4"/>
    <n v="830"/>
    <n v="319"/>
    <n v="13"/>
    <n v="10"/>
    <n v="1300"/>
    <n v="900"/>
    <n v="4785"/>
    <n v="5390"/>
    <n v="-605"/>
    <n v="435"/>
    <x v="0"/>
    <x v="1"/>
  </r>
  <r>
    <x v="3"/>
    <n v="2000"/>
    <n v="142"/>
    <n v="16"/>
    <n v="10"/>
    <n v="1000"/>
    <n v="800"/>
    <n v="2556"/>
    <n v="3220"/>
    <n v="-664"/>
    <n v="210"/>
    <x v="0"/>
    <x v="0"/>
  </r>
  <r>
    <x v="7"/>
    <n v="1090"/>
    <n v="381"/>
    <n v="14"/>
    <n v="10"/>
    <n v="1400"/>
    <n v="1000"/>
    <n v="6096"/>
    <n v="6210"/>
    <n v="-114"/>
    <n v="400"/>
    <x v="0"/>
    <x v="0"/>
  </r>
  <r>
    <x v="4"/>
    <n v="830"/>
    <n v="410"/>
    <n v="13"/>
    <n v="10"/>
    <n v="1300"/>
    <n v="900"/>
    <n v="6150"/>
    <n v="6300"/>
    <n v="-150"/>
    <n v="435"/>
    <x v="0"/>
    <x v="1"/>
  </r>
  <r>
    <x v="6"/>
    <n v="585"/>
    <n v="182"/>
    <n v="13"/>
    <n v="10"/>
    <n v="1200"/>
    <n v="900"/>
    <n v="2730"/>
    <n v="3920"/>
    <n v="-1190"/>
    <n v="420"/>
    <x v="0"/>
    <x v="1"/>
  </r>
  <r>
    <x v="5"/>
    <n v="1350"/>
    <n v="313"/>
    <n v="15"/>
    <n v="10"/>
    <n v="1250"/>
    <n v="920"/>
    <n v="5321"/>
    <n v="5300"/>
    <n v="21"/>
    <n v="304"/>
    <x v="1"/>
    <x v="1"/>
  </r>
  <r>
    <x v="2"/>
    <n v="830"/>
    <n v="50"/>
    <n v="13.5"/>
    <n v="10"/>
    <n v="1300"/>
    <n v="950"/>
    <n v="775"/>
    <n v="2750"/>
    <n v="-1975"/>
    <n v="410"/>
    <x v="0"/>
    <x v="0"/>
  </r>
  <r>
    <x v="6"/>
    <n v="585"/>
    <n v="113"/>
    <n v="13"/>
    <n v="10"/>
    <n v="1200"/>
    <n v="900"/>
    <n v="1695"/>
    <n v="3230"/>
    <n v="-1535"/>
    <n v="420"/>
    <x v="0"/>
    <x v="1"/>
  </r>
  <r>
    <x v="4"/>
    <n v="830"/>
    <n v="333"/>
    <n v="13"/>
    <n v="10"/>
    <n v="1300"/>
    <n v="900"/>
    <n v="4995"/>
    <n v="5530"/>
    <n v="-535"/>
    <n v="435"/>
    <x v="0"/>
    <x v="1"/>
  </r>
  <r>
    <x v="6"/>
    <n v="585"/>
    <n v="156"/>
    <n v="13"/>
    <n v="10"/>
    <n v="1200"/>
    <n v="900"/>
    <n v="2340"/>
    <n v="3660"/>
    <n v="-1320"/>
    <n v="420"/>
    <x v="0"/>
    <x v="0"/>
  </r>
  <r>
    <x v="1"/>
    <n v="1180"/>
    <n v="224"/>
    <n v="14.5"/>
    <n v="10"/>
    <n v="1150"/>
    <n v="880"/>
    <n v="3696"/>
    <n v="4270"/>
    <n v="-574"/>
    <n v="315"/>
    <x v="0"/>
    <x v="0"/>
  </r>
  <r>
    <x v="1"/>
    <n v="1180"/>
    <n v="253"/>
    <n v="14.5"/>
    <n v="10"/>
    <n v="1150"/>
    <n v="880"/>
    <n v="4174.5"/>
    <n v="4560"/>
    <n v="-385.5"/>
    <n v="315"/>
    <x v="0"/>
    <x v="0"/>
  </r>
  <r>
    <x v="1"/>
    <n v="1180"/>
    <n v="354"/>
    <n v="14.5"/>
    <n v="10"/>
    <n v="1150"/>
    <n v="880"/>
    <n v="5841"/>
    <n v="5570"/>
    <n v="271"/>
    <n v="315"/>
    <x v="1"/>
    <x v="0"/>
  </r>
  <r>
    <x v="6"/>
    <n v="585"/>
    <n v="169"/>
    <n v="13"/>
    <n v="10"/>
    <n v="1200"/>
    <n v="900"/>
    <n v="2535"/>
    <n v="3790"/>
    <n v="-1255"/>
    <n v="420"/>
    <x v="0"/>
    <x v="1"/>
  </r>
  <r>
    <x v="5"/>
    <n v="1350"/>
    <n v="361"/>
    <n v="15"/>
    <n v="10"/>
    <n v="1250"/>
    <n v="920"/>
    <n v="6137"/>
    <n v="5780"/>
    <n v="357"/>
    <n v="304"/>
    <x v="1"/>
    <x v="0"/>
  </r>
  <r>
    <x v="5"/>
    <n v="1350"/>
    <n v="416"/>
    <n v="15"/>
    <n v="10"/>
    <n v="1250"/>
    <n v="920"/>
    <n v="7072"/>
    <n v="6330"/>
    <n v="742"/>
    <n v="304"/>
    <x v="1"/>
    <x v="0"/>
  </r>
  <r>
    <x v="0"/>
    <n v="325"/>
    <n v="439"/>
    <n v="12"/>
    <n v="10"/>
    <n v="1100"/>
    <n v="850"/>
    <n v="6146"/>
    <n v="6340"/>
    <n v="-194"/>
    <n v="490"/>
    <x v="0"/>
    <x v="1"/>
  </r>
  <r>
    <x v="5"/>
    <n v="1350"/>
    <n v="300"/>
    <n v="15"/>
    <n v="10"/>
    <n v="1250"/>
    <n v="920"/>
    <n v="5100"/>
    <n v="5170"/>
    <n v="-70"/>
    <n v="304"/>
    <x v="0"/>
    <x v="1"/>
  </r>
  <r>
    <x v="1"/>
    <n v="1180"/>
    <n v="453"/>
    <n v="14.5"/>
    <n v="10"/>
    <n v="1150"/>
    <n v="880"/>
    <n v="7474.5"/>
    <n v="6560"/>
    <n v="914.5"/>
    <n v="315"/>
    <x v="1"/>
    <x v="0"/>
  </r>
  <r>
    <x v="7"/>
    <n v="1090"/>
    <n v="383"/>
    <n v="14"/>
    <n v="10"/>
    <n v="1400"/>
    <n v="1000"/>
    <n v="6128"/>
    <n v="6230"/>
    <n v="-102"/>
    <n v="400"/>
    <x v="0"/>
    <x v="0"/>
  </r>
  <r>
    <x v="7"/>
    <n v="1090"/>
    <n v="342"/>
    <n v="14"/>
    <n v="10"/>
    <n v="1400"/>
    <n v="1000"/>
    <n v="5472"/>
    <n v="5820"/>
    <n v="-348"/>
    <n v="400"/>
    <x v="0"/>
    <x v="1"/>
  </r>
  <r>
    <x v="5"/>
    <n v="1350"/>
    <n v="331"/>
    <n v="15"/>
    <n v="10"/>
    <n v="1250"/>
    <n v="920"/>
    <n v="5627"/>
    <n v="5480"/>
    <n v="147"/>
    <n v="304"/>
    <x v="1"/>
    <x v="1"/>
  </r>
  <r>
    <x v="1"/>
    <n v="1180"/>
    <n v="50"/>
    <n v="14.5"/>
    <n v="10"/>
    <n v="1150"/>
    <n v="880"/>
    <n v="825"/>
    <n v="2530"/>
    <n v="-1705"/>
    <n v="315"/>
    <x v="0"/>
    <x v="1"/>
  </r>
  <r>
    <x v="0"/>
    <n v="325"/>
    <n v="84"/>
    <n v="12"/>
    <n v="10"/>
    <n v="1100"/>
    <n v="850"/>
    <n v="1176"/>
    <n v="2790"/>
    <n v="-1614"/>
    <n v="490"/>
    <x v="0"/>
    <x v="0"/>
  </r>
  <r>
    <x v="4"/>
    <n v="830"/>
    <n v="294"/>
    <n v="13"/>
    <n v="10"/>
    <n v="1300"/>
    <n v="900"/>
    <n v="4410"/>
    <n v="5140"/>
    <n v="-730"/>
    <n v="435"/>
    <x v="0"/>
    <x v="0"/>
  </r>
  <r>
    <x v="2"/>
    <n v="830"/>
    <n v="374"/>
    <n v="13.5"/>
    <n v="10"/>
    <n v="1300"/>
    <n v="950"/>
    <n v="5797"/>
    <n v="5990"/>
    <n v="-193"/>
    <n v="410"/>
    <x v="0"/>
    <x v="0"/>
  </r>
  <r>
    <x v="6"/>
    <n v="585"/>
    <n v="228"/>
    <n v="13"/>
    <n v="10"/>
    <n v="1200"/>
    <n v="900"/>
    <n v="3420"/>
    <n v="4380"/>
    <n v="-960"/>
    <n v="420"/>
    <x v="0"/>
    <x v="0"/>
  </r>
  <r>
    <x v="4"/>
    <n v="830"/>
    <n v="61"/>
    <n v="13"/>
    <n v="10"/>
    <n v="1300"/>
    <n v="900"/>
    <n v="915"/>
    <n v="2810"/>
    <n v="-1895"/>
    <n v="435"/>
    <x v="0"/>
    <x v="0"/>
  </r>
  <r>
    <x v="7"/>
    <n v="1090"/>
    <n v="325"/>
    <n v="14"/>
    <n v="10"/>
    <n v="1400"/>
    <n v="1000"/>
    <n v="5200"/>
    <n v="5650"/>
    <n v="-450"/>
    <n v="400"/>
    <x v="0"/>
    <x v="0"/>
  </r>
  <r>
    <x v="1"/>
    <n v="1180"/>
    <n v="291"/>
    <n v="14.5"/>
    <n v="10"/>
    <n v="1150"/>
    <n v="880"/>
    <n v="4801.5"/>
    <n v="4940"/>
    <n v="-138.5"/>
    <n v="315"/>
    <x v="0"/>
    <x v="1"/>
  </r>
  <r>
    <x v="3"/>
    <n v="2000"/>
    <n v="300"/>
    <n v="16"/>
    <n v="10"/>
    <n v="1000"/>
    <n v="800"/>
    <n v="5400"/>
    <n v="4800"/>
    <n v="600"/>
    <n v="210"/>
    <x v="1"/>
    <x v="0"/>
  </r>
  <r>
    <x v="2"/>
    <n v="830"/>
    <n v="175"/>
    <n v="13.5"/>
    <n v="10"/>
    <n v="1300"/>
    <n v="950"/>
    <n v="2712.5"/>
    <n v="4000"/>
    <n v="-1287.5"/>
    <n v="410"/>
    <x v="0"/>
    <x v="1"/>
  </r>
  <r>
    <x v="7"/>
    <n v="1090"/>
    <n v="266"/>
    <n v="14"/>
    <n v="10"/>
    <n v="1400"/>
    <n v="1000"/>
    <n v="4256"/>
    <n v="5060"/>
    <n v="-804"/>
    <n v="400"/>
    <x v="0"/>
    <x v="0"/>
  </r>
  <r>
    <x v="7"/>
    <n v="1090"/>
    <n v="334"/>
    <n v="14"/>
    <n v="10"/>
    <n v="1400"/>
    <n v="1000"/>
    <n v="5344"/>
    <n v="5740"/>
    <n v="-396"/>
    <n v="400"/>
    <x v="0"/>
    <x v="0"/>
  </r>
  <r>
    <x v="6"/>
    <n v="585"/>
    <n v="88"/>
    <n v="13"/>
    <n v="10"/>
    <n v="1200"/>
    <n v="900"/>
    <n v="1320"/>
    <n v="2980"/>
    <n v="-1660"/>
    <n v="420"/>
    <x v="0"/>
    <x v="0"/>
  </r>
  <r>
    <x v="0"/>
    <n v="325"/>
    <n v="233"/>
    <n v="12"/>
    <n v="10"/>
    <n v="1100"/>
    <n v="850"/>
    <n v="3262"/>
    <n v="4280"/>
    <n v="-1018"/>
    <n v="490"/>
    <x v="0"/>
    <x v="1"/>
  </r>
  <r>
    <x v="0"/>
    <n v="325"/>
    <n v="476"/>
    <n v="12"/>
    <n v="10"/>
    <n v="1100"/>
    <n v="850"/>
    <n v="6664"/>
    <n v="6710"/>
    <n v="-46"/>
    <n v="490"/>
    <x v="0"/>
    <x v="0"/>
  </r>
  <r>
    <x v="7"/>
    <n v="1090"/>
    <n v="456"/>
    <n v="14"/>
    <n v="10"/>
    <n v="1400"/>
    <n v="1000"/>
    <n v="7296"/>
    <n v="6960"/>
    <n v="336"/>
    <n v="400"/>
    <x v="1"/>
    <x v="0"/>
  </r>
  <r>
    <x v="5"/>
    <n v="1350"/>
    <n v="343"/>
    <n v="15"/>
    <n v="10"/>
    <n v="1250"/>
    <n v="920"/>
    <n v="5831"/>
    <n v="5600"/>
    <n v="231"/>
    <n v="304"/>
    <x v="1"/>
    <x v="1"/>
  </r>
  <r>
    <x v="5"/>
    <n v="1350"/>
    <n v="200"/>
    <n v="15"/>
    <n v="10"/>
    <n v="1250"/>
    <n v="920"/>
    <n v="3400"/>
    <n v="4170"/>
    <n v="-770"/>
    <n v="304"/>
    <x v="0"/>
    <x v="0"/>
  </r>
  <r>
    <x v="3"/>
    <n v="2000"/>
    <n v="175"/>
    <n v="16"/>
    <n v="10"/>
    <n v="1000"/>
    <n v="800"/>
    <n v="3150"/>
    <n v="3550"/>
    <n v="-400"/>
    <n v="210"/>
    <x v="0"/>
    <x v="1"/>
  </r>
  <r>
    <x v="1"/>
    <n v="1180"/>
    <n v="357"/>
    <n v="14.5"/>
    <n v="10"/>
    <n v="1150"/>
    <n v="880"/>
    <n v="5890.5"/>
    <n v="5600"/>
    <n v="290.5"/>
    <n v="315"/>
    <x v="1"/>
    <x v="1"/>
  </r>
  <r>
    <x v="3"/>
    <n v="2000"/>
    <n v="483"/>
    <n v="16"/>
    <n v="10"/>
    <n v="1000"/>
    <n v="800"/>
    <n v="8694"/>
    <n v="6630"/>
    <n v="2064"/>
    <n v="210"/>
    <x v="1"/>
    <x v="0"/>
  </r>
  <r>
    <x v="7"/>
    <n v="1090"/>
    <n v="429"/>
    <n v="14"/>
    <n v="10"/>
    <n v="1400"/>
    <n v="1000"/>
    <n v="6864"/>
    <n v="6690"/>
    <n v="174"/>
    <n v="400"/>
    <x v="1"/>
    <x v="0"/>
  </r>
  <r>
    <x v="0"/>
    <n v="325"/>
    <n v="57"/>
    <n v="12"/>
    <n v="10"/>
    <n v="1100"/>
    <n v="850"/>
    <n v="798"/>
    <n v="2520"/>
    <n v="-1722"/>
    <n v="490"/>
    <x v="0"/>
    <x v="0"/>
  </r>
  <r>
    <x v="7"/>
    <n v="1090"/>
    <n v="390"/>
    <n v="14"/>
    <n v="10"/>
    <n v="1400"/>
    <n v="1000"/>
    <n v="6240"/>
    <n v="6300"/>
    <n v="-60"/>
    <n v="400"/>
    <x v="0"/>
    <x v="0"/>
  </r>
  <r>
    <x v="6"/>
    <n v="585"/>
    <n v="313"/>
    <n v="13"/>
    <n v="10"/>
    <n v="1200"/>
    <n v="900"/>
    <n v="4695"/>
    <n v="5230"/>
    <n v="-535"/>
    <n v="420"/>
    <x v="0"/>
    <x v="1"/>
  </r>
  <r>
    <x v="1"/>
    <n v="1180"/>
    <n v="401"/>
    <n v="14.5"/>
    <n v="10"/>
    <n v="1150"/>
    <n v="880"/>
    <n v="6616.5"/>
    <n v="6040"/>
    <n v="576.5"/>
    <n v="315"/>
    <x v="1"/>
    <x v="1"/>
  </r>
  <r>
    <x v="4"/>
    <n v="830"/>
    <n v="54"/>
    <n v="13"/>
    <n v="10"/>
    <n v="1300"/>
    <n v="900"/>
    <n v="810"/>
    <n v="2740"/>
    <n v="-1930"/>
    <n v="435"/>
    <x v="0"/>
    <x v="0"/>
  </r>
  <r>
    <x v="0"/>
    <n v="325"/>
    <n v="135"/>
    <n v="12"/>
    <n v="10"/>
    <n v="1100"/>
    <n v="850"/>
    <n v="1890"/>
    <n v="3300"/>
    <n v="-1410"/>
    <n v="490"/>
    <x v="0"/>
    <x v="0"/>
  </r>
  <r>
    <x v="0"/>
    <n v="325"/>
    <n v="339"/>
    <n v="12"/>
    <n v="10"/>
    <n v="1100"/>
    <n v="850"/>
    <n v="4746"/>
    <n v="5340"/>
    <n v="-594"/>
    <n v="490"/>
    <x v="0"/>
    <x v="1"/>
  </r>
  <r>
    <x v="6"/>
    <n v="585"/>
    <n v="360"/>
    <n v="13"/>
    <n v="10"/>
    <n v="1200"/>
    <n v="900"/>
    <n v="5400"/>
    <n v="5700"/>
    <n v="-300"/>
    <n v="420"/>
    <x v="0"/>
    <x v="1"/>
  </r>
  <r>
    <x v="0"/>
    <n v="325"/>
    <n v="267"/>
    <n v="12"/>
    <n v="10"/>
    <n v="1100"/>
    <n v="850"/>
    <n v="3738"/>
    <n v="4620"/>
    <n v="-882"/>
    <n v="490"/>
    <x v="0"/>
    <x v="1"/>
  </r>
  <r>
    <x v="2"/>
    <n v="830"/>
    <n v="463"/>
    <n v="13.5"/>
    <n v="10"/>
    <n v="1300"/>
    <n v="950"/>
    <n v="7176.5"/>
    <n v="6880"/>
    <n v="296.5"/>
    <n v="410"/>
    <x v="1"/>
    <x v="0"/>
  </r>
  <r>
    <x v="7"/>
    <n v="1090"/>
    <n v="194"/>
    <n v="14"/>
    <n v="10"/>
    <n v="1400"/>
    <n v="1000"/>
    <n v="3104"/>
    <n v="4340"/>
    <n v="-1236"/>
    <n v="400"/>
    <x v="0"/>
    <x v="1"/>
  </r>
  <r>
    <x v="7"/>
    <n v="1090"/>
    <n v="185"/>
    <n v="14"/>
    <n v="10"/>
    <n v="1400"/>
    <n v="1000"/>
    <n v="2960"/>
    <n v="4250"/>
    <n v="-1290"/>
    <n v="400"/>
    <x v="0"/>
    <x v="0"/>
  </r>
  <r>
    <x v="0"/>
    <n v="325"/>
    <n v="281"/>
    <n v="12"/>
    <n v="10"/>
    <n v="1100"/>
    <n v="850"/>
    <n v="3934"/>
    <n v="4760"/>
    <n v="-826"/>
    <n v="490"/>
    <x v="0"/>
    <x v="1"/>
  </r>
  <r>
    <x v="6"/>
    <n v="585"/>
    <n v="125"/>
    <n v="13"/>
    <n v="10"/>
    <n v="1200"/>
    <n v="900"/>
    <n v="1875"/>
    <n v="3350"/>
    <n v="-1475"/>
    <n v="420"/>
    <x v="0"/>
    <x v="1"/>
  </r>
  <r>
    <x v="2"/>
    <n v="830"/>
    <n v="377"/>
    <n v="13.5"/>
    <n v="10"/>
    <n v="1300"/>
    <n v="950"/>
    <n v="5843.5"/>
    <n v="6020"/>
    <n v="-176.5"/>
    <n v="410"/>
    <x v="0"/>
    <x v="0"/>
  </r>
  <r>
    <x v="6"/>
    <n v="585"/>
    <n v="351"/>
    <n v="13"/>
    <n v="10"/>
    <n v="1200"/>
    <n v="900"/>
    <n v="5265"/>
    <n v="5610"/>
    <n v="-345"/>
    <n v="420"/>
    <x v="0"/>
    <x v="1"/>
  </r>
  <r>
    <x v="5"/>
    <n v="1350"/>
    <n v="338"/>
    <n v="15"/>
    <n v="10"/>
    <n v="1250"/>
    <n v="920"/>
    <n v="5746"/>
    <n v="5550"/>
    <n v="196"/>
    <n v="304"/>
    <x v="1"/>
    <x v="1"/>
  </r>
  <r>
    <x v="6"/>
    <n v="585"/>
    <n v="196"/>
    <n v="13"/>
    <n v="10"/>
    <n v="1200"/>
    <n v="900"/>
    <n v="2940"/>
    <n v="4060"/>
    <n v="-1120"/>
    <n v="420"/>
    <x v="0"/>
    <x v="1"/>
  </r>
  <r>
    <x v="0"/>
    <n v="325"/>
    <n v="191"/>
    <n v="12"/>
    <n v="10"/>
    <n v="1100"/>
    <n v="850"/>
    <n v="2674"/>
    <n v="3860"/>
    <n v="-1186"/>
    <n v="490"/>
    <x v="0"/>
    <x v="0"/>
  </r>
  <r>
    <x v="1"/>
    <n v="1180"/>
    <n v="353"/>
    <n v="14.5"/>
    <n v="10"/>
    <n v="1150"/>
    <n v="880"/>
    <n v="5824.5"/>
    <n v="5560"/>
    <n v="264.5"/>
    <n v="315"/>
    <x v="1"/>
    <x v="0"/>
  </r>
  <r>
    <x v="1"/>
    <n v="1180"/>
    <n v="410"/>
    <n v="14.5"/>
    <n v="10"/>
    <n v="1150"/>
    <n v="880"/>
    <n v="6765"/>
    <n v="6130"/>
    <n v="635"/>
    <n v="315"/>
    <x v="1"/>
    <x v="0"/>
  </r>
  <r>
    <x v="7"/>
    <n v="1090"/>
    <n v="495"/>
    <n v="14"/>
    <n v="10"/>
    <n v="1400"/>
    <n v="1000"/>
    <n v="7920"/>
    <n v="7350"/>
    <n v="570"/>
    <n v="400"/>
    <x v="1"/>
    <x v="1"/>
  </r>
  <r>
    <x v="5"/>
    <n v="1350"/>
    <n v="499"/>
    <n v="15"/>
    <n v="10"/>
    <n v="1250"/>
    <n v="920"/>
    <n v="8483"/>
    <n v="7160"/>
    <n v="1323"/>
    <n v="304"/>
    <x v="1"/>
    <x v="1"/>
  </r>
  <r>
    <x v="7"/>
    <n v="1090"/>
    <n v="241"/>
    <n v="14"/>
    <n v="10"/>
    <n v="1400"/>
    <n v="1000"/>
    <n v="3856"/>
    <n v="4810"/>
    <n v="-954"/>
    <n v="400"/>
    <x v="0"/>
    <x v="0"/>
  </r>
  <r>
    <x v="4"/>
    <n v="830"/>
    <n v="112"/>
    <n v="13"/>
    <n v="10"/>
    <n v="1300"/>
    <n v="900"/>
    <n v="1680"/>
    <n v="3320"/>
    <n v="-1640"/>
    <n v="435"/>
    <x v="0"/>
    <x v="1"/>
  </r>
  <r>
    <x v="6"/>
    <n v="585"/>
    <n v="210"/>
    <n v="13"/>
    <n v="10"/>
    <n v="1200"/>
    <n v="900"/>
    <n v="3150"/>
    <n v="4200"/>
    <n v="-1050"/>
    <n v="420"/>
    <x v="0"/>
    <x v="1"/>
  </r>
  <r>
    <x v="6"/>
    <n v="585"/>
    <n v="138"/>
    <n v="13"/>
    <n v="10"/>
    <n v="1200"/>
    <n v="900"/>
    <n v="2070"/>
    <n v="3480"/>
    <n v="-1410"/>
    <n v="420"/>
    <x v="0"/>
    <x v="0"/>
  </r>
  <r>
    <x v="3"/>
    <n v="2000"/>
    <n v="318"/>
    <n v="16"/>
    <n v="10"/>
    <n v="1000"/>
    <n v="800"/>
    <n v="5724"/>
    <n v="4980"/>
    <n v="744"/>
    <n v="210"/>
    <x v="1"/>
    <x v="1"/>
  </r>
  <r>
    <x v="6"/>
    <n v="585"/>
    <n v="294"/>
    <n v="13"/>
    <n v="10"/>
    <n v="1200"/>
    <n v="900"/>
    <n v="4410"/>
    <n v="5040"/>
    <n v="-630"/>
    <n v="420"/>
    <x v="0"/>
    <x v="1"/>
  </r>
  <r>
    <x v="1"/>
    <n v="1180"/>
    <n v="208"/>
    <n v="14.5"/>
    <n v="10"/>
    <n v="1150"/>
    <n v="880"/>
    <n v="3432"/>
    <n v="4110"/>
    <n v="-678"/>
    <n v="315"/>
    <x v="0"/>
    <x v="0"/>
  </r>
  <r>
    <x v="6"/>
    <n v="585"/>
    <n v="373"/>
    <n v="13"/>
    <n v="10"/>
    <n v="1200"/>
    <n v="900"/>
    <n v="5595"/>
    <n v="5830"/>
    <n v="-235"/>
    <n v="420"/>
    <x v="0"/>
    <x v="1"/>
  </r>
  <r>
    <x v="7"/>
    <n v="1090"/>
    <n v="430"/>
    <n v="14"/>
    <n v="10"/>
    <n v="1400"/>
    <n v="1000"/>
    <n v="6880"/>
    <n v="6700"/>
    <n v="180"/>
    <n v="400"/>
    <x v="1"/>
    <x v="1"/>
  </r>
  <r>
    <x v="4"/>
    <n v="830"/>
    <n v="181"/>
    <n v="13"/>
    <n v="10"/>
    <n v="1300"/>
    <n v="900"/>
    <n v="2715"/>
    <n v="4010"/>
    <n v="-1295"/>
    <n v="435"/>
    <x v="0"/>
    <x v="0"/>
  </r>
  <r>
    <x v="4"/>
    <n v="830"/>
    <n v="68"/>
    <n v="13"/>
    <n v="10"/>
    <n v="1300"/>
    <n v="900"/>
    <n v="1020"/>
    <n v="2880"/>
    <n v="-1860"/>
    <n v="435"/>
    <x v="0"/>
    <x v="1"/>
  </r>
  <r>
    <x v="4"/>
    <n v="830"/>
    <n v="131"/>
    <n v="13"/>
    <n v="10"/>
    <n v="1300"/>
    <n v="900"/>
    <n v="1965"/>
    <n v="3510"/>
    <n v="-1545"/>
    <n v="435"/>
    <x v="0"/>
    <x v="1"/>
  </r>
  <r>
    <x v="1"/>
    <n v="1180"/>
    <n v="328"/>
    <n v="14.5"/>
    <n v="10"/>
    <n v="1150"/>
    <n v="880"/>
    <n v="5412"/>
    <n v="5310"/>
    <n v="102"/>
    <n v="315"/>
    <x v="1"/>
    <x v="0"/>
  </r>
  <r>
    <x v="2"/>
    <n v="830"/>
    <n v="414"/>
    <n v="13.5"/>
    <n v="10"/>
    <n v="1300"/>
    <n v="950"/>
    <n v="6417"/>
    <n v="6390"/>
    <n v="27"/>
    <n v="410"/>
    <x v="1"/>
    <x v="0"/>
  </r>
  <r>
    <x v="2"/>
    <n v="830"/>
    <n v="178"/>
    <n v="13.5"/>
    <n v="10"/>
    <n v="1300"/>
    <n v="950"/>
    <n v="2759"/>
    <n v="4030"/>
    <n v="-1271"/>
    <n v="410"/>
    <x v="0"/>
    <x v="0"/>
  </r>
  <r>
    <x v="3"/>
    <n v="2000"/>
    <n v="359"/>
    <n v="16"/>
    <n v="10"/>
    <n v="1000"/>
    <n v="800"/>
    <n v="6462"/>
    <n v="5390"/>
    <n v="1072"/>
    <n v="210"/>
    <x v="1"/>
    <x v="0"/>
  </r>
  <r>
    <x v="0"/>
    <n v="325"/>
    <n v="138"/>
    <n v="12"/>
    <n v="10"/>
    <n v="1100"/>
    <n v="850"/>
    <n v="1932"/>
    <n v="3330"/>
    <n v="-1398"/>
    <n v="490"/>
    <x v="0"/>
    <x v="1"/>
  </r>
  <r>
    <x v="1"/>
    <n v="1180"/>
    <n v="192"/>
    <n v="14.5"/>
    <n v="10"/>
    <n v="1150"/>
    <n v="880"/>
    <n v="3168"/>
    <n v="3950"/>
    <n v="-782"/>
    <n v="315"/>
    <x v="0"/>
    <x v="1"/>
  </r>
  <r>
    <x v="6"/>
    <n v="585"/>
    <n v="125"/>
    <n v="13"/>
    <n v="10"/>
    <n v="1200"/>
    <n v="900"/>
    <n v="1875"/>
    <n v="3350"/>
    <n v="-1475"/>
    <n v="420"/>
    <x v="0"/>
    <x v="0"/>
  </r>
  <r>
    <x v="7"/>
    <n v="1090"/>
    <n v="248"/>
    <n v="14"/>
    <n v="10"/>
    <n v="1400"/>
    <n v="1000"/>
    <n v="3968"/>
    <n v="4880"/>
    <n v="-912"/>
    <n v="400"/>
    <x v="0"/>
    <x v="1"/>
  </r>
  <r>
    <x v="0"/>
    <n v="325"/>
    <n v="454"/>
    <n v="12"/>
    <n v="10"/>
    <n v="1100"/>
    <n v="850"/>
    <n v="6356"/>
    <n v="6490"/>
    <n v="-134"/>
    <n v="490"/>
    <x v="0"/>
    <x v="1"/>
  </r>
  <r>
    <x v="2"/>
    <n v="830"/>
    <n v="365"/>
    <n v="13.5"/>
    <n v="10"/>
    <n v="1300"/>
    <n v="950"/>
    <n v="5657.5"/>
    <n v="5900"/>
    <n v="-242.5"/>
    <n v="410"/>
    <x v="0"/>
    <x v="1"/>
  </r>
  <r>
    <x v="1"/>
    <n v="1180"/>
    <n v="466"/>
    <n v="14.5"/>
    <n v="10"/>
    <n v="1150"/>
    <n v="880"/>
    <n v="7689"/>
    <n v="6690"/>
    <n v="999"/>
    <n v="315"/>
    <x v="1"/>
    <x v="0"/>
  </r>
  <r>
    <x v="6"/>
    <n v="585"/>
    <n v="273"/>
    <n v="13"/>
    <n v="10"/>
    <n v="1200"/>
    <n v="900"/>
    <n v="4095"/>
    <n v="4830"/>
    <n v="-735"/>
    <n v="420"/>
    <x v="0"/>
    <x v="0"/>
  </r>
  <r>
    <x v="6"/>
    <n v="585"/>
    <n v="340"/>
    <n v="13"/>
    <n v="10"/>
    <n v="1200"/>
    <n v="900"/>
    <n v="5100"/>
    <n v="5500"/>
    <n v="-400"/>
    <n v="420"/>
    <x v="0"/>
    <x v="1"/>
  </r>
  <r>
    <x v="5"/>
    <n v="1350"/>
    <n v="151"/>
    <n v="15"/>
    <n v="10"/>
    <n v="1250"/>
    <n v="920"/>
    <n v="2567"/>
    <n v="3680"/>
    <n v="-1113"/>
    <n v="304"/>
    <x v="0"/>
    <x v="1"/>
  </r>
  <r>
    <x v="7"/>
    <n v="1090"/>
    <n v="316"/>
    <n v="14"/>
    <n v="10"/>
    <n v="1400"/>
    <n v="1000"/>
    <n v="5056"/>
    <n v="5560"/>
    <n v="-504"/>
    <n v="400"/>
    <x v="0"/>
    <x v="1"/>
  </r>
  <r>
    <x v="2"/>
    <n v="830"/>
    <n v="159"/>
    <n v="13.5"/>
    <n v="10"/>
    <n v="1300"/>
    <n v="950"/>
    <n v="2464.5"/>
    <n v="3840"/>
    <n v="-1375.5"/>
    <n v="410"/>
    <x v="0"/>
    <x v="1"/>
  </r>
  <r>
    <x v="4"/>
    <n v="830"/>
    <n v="379"/>
    <n v="13"/>
    <n v="10"/>
    <n v="1300"/>
    <n v="900"/>
    <n v="5685"/>
    <n v="5990"/>
    <n v="-305"/>
    <n v="435"/>
    <x v="0"/>
    <x v="0"/>
  </r>
  <r>
    <x v="7"/>
    <n v="1090"/>
    <n v="479"/>
    <n v="14"/>
    <n v="10"/>
    <n v="1400"/>
    <n v="1000"/>
    <n v="7664"/>
    <n v="7190"/>
    <n v="474"/>
    <n v="400"/>
    <x v="1"/>
    <x v="0"/>
  </r>
  <r>
    <x v="6"/>
    <n v="585"/>
    <n v="52"/>
    <n v="13"/>
    <n v="10"/>
    <n v="1200"/>
    <n v="900"/>
    <n v="780"/>
    <n v="2620"/>
    <n v="-1840"/>
    <n v="420"/>
    <x v="0"/>
    <x v="1"/>
  </r>
  <r>
    <x v="1"/>
    <n v="1180"/>
    <n v="331"/>
    <n v="14.5"/>
    <n v="10"/>
    <n v="1150"/>
    <n v="880"/>
    <n v="5461.5"/>
    <n v="5340"/>
    <n v="121.5"/>
    <n v="315"/>
    <x v="1"/>
    <x v="0"/>
  </r>
  <r>
    <x v="3"/>
    <n v="2000"/>
    <n v="353"/>
    <n v="16"/>
    <n v="10"/>
    <n v="1000"/>
    <n v="800"/>
    <n v="6354"/>
    <n v="5330"/>
    <n v="1024"/>
    <n v="210"/>
    <x v="1"/>
    <x v="1"/>
  </r>
  <r>
    <x v="7"/>
    <n v="1090"/>
    <n v="461"/>
    <n v="14"/>
    <n v="10"/>
    <n v="1400"/>
    <n v="1000"/>
    <n v="7376"/>
    <n v="7010"/>
    <n v="366"/>
    <n v="400"/>
    <x v="1"/>
    <x v="1"/>
  </r>
  <r>
    <x v="1"/>
    <n v="1180"/>
    <n v="270"/>
    <n v="14.5"/>
    <n v="10"/>
    <n v="1150"/>
    <n v="880"/>
    <n v="4455"/>
    <n v="4730"/>
    <n v="-275"/>
    <n v="315"/>
    <x v="0"/>
    <x v="1"/>
  </r>
  <r>
    <x v="7"/>
    <n v="1090"/>
    <n v="202"/>
    <n v="14"/>
    <n v="10"/>
    <n v="1400"/>
    <n v="1000"/>
    <n v="3232"/>
    <n v="4420"/>
    <n v="-1188"/>
    <n v="400"/>
    <x v="0"/>
    <x v="0"/>
  </r>
  <r>
    <x v="5"/>
    <n v="1350"/>
    <n v="182"/>
    <n v="15"/>
    <n v="10"/>
    <n v="1250"/>
    <n v="920"/>
    <n v="3094"/>
    <n v="3990"/>
    <n v="-896"/>
    <n v="304"/>
    <x v="0"/>
    <x v="1"/>
  </r>
  <r>
    <x v="7"/>
    <n v="1090"/>
    <n v="353"/>
    <n v="14"/>
    <n v="10"/>
    <n v="1400"/>
    <n v="1000"/>
    <n v="5648"/>
    <n v="5930"/>
    <n v="-282"/>
    <n v="400"/>
    <x v="0"/>
    <x v="1"/>
  </r>
  <r>
    <x v="1"/>
    <n v="1180"/>
    <n v="349"/>
    <n v="14.5"/>
    <n v="10"/>
    <n v="1150"/>
    <n v="880"/>
    <n v="5758.5"/>
    <n v="5520"/>
    <n v="238.5"/>
    <n v="315"/>
    <x v="1"/>
    <x v="0"/>
  </r>
  <r>
    <x v="5"/>
    <n v="1350"/>
    <n v="320"/>
    <n v="15"/>
    <n v="10"/>
    <n v="1250"/>
    <n v="920"/>
    <n v="5440"/>
    <n v="5370"/>
    <n v="70"/>
    <n v="304"/>
    <x v="1"/>
    <x v="1"/>
  </r>
  <r>
    <x v="2"/>
    <n v="830"/>
    <n v="481"/>
    <n v="13.5"/>
    <n v="10"/>
    <n v="1300"/>
    <n v="950"/>
    <n v="7455.5"/>
    <n v="7060"/>
    <n v="395.5"/>
    <n v="410"/>
    <x v="1"/>
    <x v="0"/>
  </r>
  <r>
    <x v="0"/>
    <n v="325"/>
    <n v="375"/>
    <n v="12"/>
    <n v="10"/>
    <n v="1100"/>
    <n v="850"/>
    <n v="5250"/>
    <n v="5700"/>
    <n v="-450"/>
    <n v="490"/>
    <x v="0"/>
    <x v="1"/>
  </r>
  <r>
    <x v="4"/>
    <n v="830"/>
    <n v="413"/>
    <n v="13"/>
    <n v="10"/>
    <n v="1300"/>
    <n v="900"/>
    <n v="6195"/>
    <n v="6330"/>
    <n v="-135"/>
    <n v="435"/>
    <x v="0"/>
    <x v="0"/>
  </r>
  <r>
    <x v="2"/>
    <n v="830"/>
    <n v="476"/>
    <n v="13.5"/>
    <n v="10"/>
    <n v="1300"/>
    <n v="950"/>
    <n v="7378"/>
    <n v="7010"/>
    <n v="368"/>
    <n v="410"/>
    <x v="1"/>
    <x v="0"/>
  </r>
  <r>
    <x v="1"/>
    <n v="1180"/>
    <n v="70"/>
    <n v="14.5"/>
    <n v="10"/>
    <n v="1150"/>
    <n v="880"/>
    <n v="1155"/>
    <n v="2730"/>
    <n v="-1575"/>
    <n v="315"/>
    <x v="0"/>
    <x v="1"/>
  </r>
  <r>
    <x v="0"/>
    <n v="325"/>
    <n v="156"/>
    <n v="12"/>
    <n v="10"/>
    <n v="1100"/>
    <n v="850"/>
    <n v="2184"/>
    <n v="3510"/>
    <n v="-1326"/>
    <n v="490"/>
    <x v="0"/>
    <x v="0"/>
  </r>
  <r>
    <x v="0"/>
    <n v="325"/>
    <n v="385"/>
    <n v="12"/>
    <n v="10"/>
    <n v="1100"/>
    <n v="850"/>
    <n v="5390"/>
    <n v="5800"/>
    <n v="-410"/>
    <n v="490"/>
    <x v="0"/>
    <x v="1"/>
  </r>
  <r>
    <x v="0"/>
    <n v="325"/>
    <n v="166"/>
    <n v="12"/>
    <n v="10"/>
    <n v="1100"/>
    <n v="850"/>
    <n v="2324"/>
    <n v="3610"/>
    <n v="-1286"/>
    <n v="490"/>
    <x v="0"/>
    <x v="0"/>
  </r>
  <r>
    <x v="5"/>
    <n v="1350"/>
    <n v="448"/>
    <n v="15"/>
    <n v="10"/>
    <n v="1250"/>
    <n v="920"/>
    <n v="7616"/>
    <n v="6650"/>
    <n v="966"/>
    <n v="304"/>
    <x v="1"/>
    <x v="0"/>
  </r>
  <r>
    <x v="6"/>
    <n v="585"/>
    <n v="341"/>
    <n v="13"/>
    <n v="10"/>
    <n v="1200"/>
    <n v="900"/>
    <n v="5115"/>
    <n v="5510"/>
    <n v="-395"/>
    <n v="420"/>
    <x v="0"/>
    <x v="1"/>
  </r>
  <r>
    <x v="2"/>
    <n v="830"/>
    <n v="100"/>
    <n v="13.5"/>
    <n v="10"/>
    <n v="1300"/>
    <n v="950"/>
    <n v="1550"/>
    <n v="3250"/>
    <n v="-1700"/>
    <n v="410"/>
    <x v="0"/>
    <x v="1"/>
  </r>
  <r>
    <x v="0"/>
    <n v="325"/>
    <n v="373"/>
    <n v="12"/>
    <n v="10"/>
    <n v="1100"/>
    <n v="850"/>
    <n v="5222"/>
    <n v="5680"/>
    <n v="-458"/>
    <n v="490"/>
    <x v="0"/>
    <x v="0"/>
  </r>
  <r>
    <x v="1"/>
    <n v="1180"/>
    <n v="190"/>
    <n v="14.5"/>
    <n v="10"/>
    <n v="1150"/>
    <n v="880"/>
    <n v="3135"/>
    <n v="3930"/>
    <n v="-795"/>
    <n v="315"/>
    <x v="0"/>
    <x v="0"/>
  </r>
  <r>
    <x v="4"/>
    <n v="830"/>
    <n v="324"/>
    <n v="13"/>
    <n v="10"/>
    <n v="1300"/>
    <n v="900"/>
    <n v="4860"/>
    <n v="5440"/>
    <n v="-580"/>
    <n v="435"/>
    <x v="0"/>
    <x v="0"/>
  </r>
  <r>
    <x v="7"/>
    <n v="1090"/>
    <n v="383"/>
    <n v="14"/>
    <n v="10"/>
    <n v="1400"/>
    <n v="1000"/>
    <n v="6128"/>
    <n v="6230"/>
    <n v="-102"/>
    <n v="400"/>
    <x v="0"/>
    <x v="1"/>
  </r>
  <r>
    <x v="1"/>
    <n v="1180"/>
    <n v="422"/>
    <n v="14.5"/>
    <n v="10"/>
    <n v="1150"/>
    <n v="880"/>
    <n v="6963"/>
    <n v="6250"/>
    <n v="713"/>
    <n v="315"/>
    <x v="1"/>
    <x v="1"/>
  </r>
  <r>
    <x v="5"/>
    <n v="1350"/>
    <n v="76"/>
    <n v="15"/>
    <n v="10"/>
    <n v="1250"/>
    <n v="920"/>
    <n v="1292"/>
    <n v="2930"/>
    <n v="-1638"/>
    <n v="304"/>
    <x v="0"/>
    <x v="0"/>
  </r>
  <r>
    <x v="1"/>
    <n v="1180"/>
    <n v="288"/>
    <n v="14.5"/>
    <n v="10"/>
    <n v="1150"/>
    <n v="880"/>
    <n v="4752"/>
    <n v="4910"/>
    <n v="-158"/>
    <n v="315"/>
    <x v="0"/>
    <x v="1"/>
  </r>
  <r>
    <x v="5"/>
    <n v="1350"/>
    <n v="340"/>
    <n v="15"/>
    <n v="10"/>
    <n v="1250"/>
    <n v="920"/>
    <n v="5780"/>
    <n v="5570"/>
    <n v="210"/>
    <n v="304"/>
    <x v="1"/>
    <x v="0"/>
  </r>
  <r>
    <x v="3"/>
    <n v="2000"/>
    <n v="193"/>
    <n v="16"/>
    <n v="10"/>
    <n v="1000"/>
    <n v="800"/>
    <n v="3474"/>
    <n v="3730"/>
    <n v="-256"/>
    <n v="210"/>
    <x v="0"/>
    <x v="0"/>
  </r>
  <r>
    <x v="7"/>
    <n v="1090"/>
    <n v="469"/>
    <n v="14"/>
    <n v="10"/>
    <n v="1400"/>
    <n v="1000"/>
    <n v="7504"/>
    <n v="7090"/>
    <n v="414"/>
    <n v="400"/>
    <x v="1"/>
    <x v="0"/>
  </r>
  <r>
    <x v="4"/>
    <n v="830"/>
    <n v="195"/>
    <n v="13"/>
    <n v="10"/>
    <n v="1300"/>
    <n v="900"/>
    <n v="2925"/>
    <n v="4150"/>
    <n v="-1225"/>
    <n v="435"/>
    <x v="0"/>
    <x v="0"/>
  </r>
  <r>
    <x v="7"/>
    <n v="1090"/>
    <n v="482"/>
    <n v="14"/>
    <n v="10"/>
    <n v="1400"/>
    <n v="1000"/>
    <n v="7712"/>
    <n v="7220"/>
    <n v="492"/>
    <n v="400"/>
    <x v="1"/>
    <x v="0"/>
  </r>
  <r>
    <x v="1"/>
    <n v="1180"/>
    <n v="181"/>
    <n v="14.5"/>
    <n v="10"/>
    <n v="1150"/>
    <n v="880"/>
    <n v="2986.5"/>
    <n v="3840"/>
    <n v="-853.5"/>
    <n v="315"/>
    <x v="0"/>
    <x v="1"/>
  </r>
  <r>
    <x v="7"/>
    <n v="1090"/>
    <n v="394"/>
    <n v="14"/>
    <n v="10"/>
    <n v="1400"/>
    <n v="1000"/>
    <n v="6304"/>
    <n v="6340"/>
    <n v="-36"/>
    <n v="400"/>
    <x v="0"/>
    <x v="1"/>
  </r>
  <r>
    <x v="4"/>
    <n v="830"/>
    <n v="312"/>
    <n v="13"/>
    <n v="10"/>
    <n v="1300"/>
    <n v="900"/>
    <n v="4680"/>
    <n v="5320"/>
    <n v="-640"/>
    <n v="435"/>
    <x v="0"/>
    <x v="1"/>
  </r>
  <r>
    <x v="0"/>
    <n v="325"/>
    <n v="157"/>
    <n v="12"/>
    <n v="10"/>
    <n v="1100"/>
    <n v="850"/>
    <n v="2198"/>
    <n v="3520"/>
    <n v="-1322"/>
    <n v="490"/>
    <x v="0"/>
    <x v="1"/>
  </r>
  <r>
    <x v="7"/>
    <n v="1090"/>
    <n v="88"/>
    <n v="14"/>
    <n v="10"/>
    <n v="1400"/>
    <n v="1000"/>
    <n v="1408"/>
    <n v="3280"/>
    <n v="-1872"/>
    <n v="400"/>
    <x v="0"/>
    <x v="1"/>
  </r>
  <r>
    <x v="1"/>
    <n v="1180"/>
    <n v="208"/>
    <n v="14.5"/>
    <n v="10"/>
    <n v="1150"/>
    <n v="880"/>
    <n v="3432"/>
    <n v="4110"/>
    <n v="-678"/>
    <n v="315"/>
    <x v="0"/>
    <x v="0"/>
  </r>
  <r>
    <x v="0"/>
    <n v="325"/>
    <n v="496"/>
    <n v="12"/>
    <n v="10"/>
    <n v="1100"/>
    <n v="850"/>
    <n v="6944"/>
    <n v="6910"/>
    <n v="34"/>
    <n v="490"/>
    <x v="1"/>
    <x v="0"/>
  </r>
  <r>
    <x v="3"/>
    <n v="2000"/>
    <n v="290"/>
    <n v="16"/>
    <n v="10"/>
    <n v="1000"/>
    <n v="800"/>
    <n v="5220"/>
    <n v="4700"/>
    <n v="520"/>
    <n v="210"/>
    <x v="1"/>
    <x v="0"/>
  </r>
  <r>
    <x v="7"/>
    <n v="1090"/>
    <n v="494"/>
    <n v="14"/>
    <n v="10"/>
    <n v="1400"/>
    <n v="1000"/>
    <n v="7904"/>
    <n v="7340"/>
    <n v="564"/>
    <n v="400"/>
    <x v="1"/>
    <x v="1"/>
  </r>
  <r>
    <x v="7"/>
    <n v="1090"/>
    <n v="489"/>
    <n v="14"/>
    <n v="10"/>
    <n v="1400"/>
    <n v="1000"/>
    <n v="7824"/>
    <n v="7290"/>
    <n v="534"/>
    <n v="400"/>
    <x v="1"/>
    <x v="1"/>
  </r>
  <r>
    <x v="5"/>
    <n v="1350"/>
    <n v="133"/>
    <n v="15"/>
    <n v="10"/>
    <n v="1250"/>
    <n v="920"/>
    <n v="2261"/>
    <n v="3500"/>
    <n v="-1239"/>
    <n v="304"/>
    <x v="0"/>
    <x v="0"/>
  </r>
  <r>
    <x v="5"/>
    <n v="1350"/>
    <n v="423"/>
    <n v="15"/>
    <n v="10"/>
    <n v="1250"/>
    <n v="920"/>
    <n v="7191"/>
    <n v="6400"/>
    <n v="791"/>
    <n v="304"/>
    <x v="1"/>
    <x v="1"/>
  </r>
  <r>
    <x v="0"/>
    <n v="325"/>
    <n v="359"/>
    <n v="12"/>
    <n v="10"/>
    <n v="1100"/>
    <n v="850"/>
    <n v="5026"/>
    <n v="5540"/>
    <n v="-514"/>
    <n v="490"/>
    <x v="0"/>
    <x v="0"/>
  </r>
  <r>
    <x v="6"/>
    <n v="585"/>
    <n v="221"/>
    <n v="13"/>
    <n v="10"/>
    <n v="1200"/>
    <n v="900"/>
    <n v="3315"/>
    <n v="4310"/>
    <n v="-995"/>
    <n v="420"/>
    <x v="0"/>
    <x v="1"/>
  </r>
  <r>
    <x v="3"/>
    <n v="2000"/>
    <n v="222"/>
    <n v="16"/>
    <n v="10"/>
    <n v="1000"/>
    <n v="800"/>
    <n v="3996"/>
    <n v="4020"/>
    <n v="-24"/>
    <n v="210"/>
    <x v="1"/>
    <x v="0"/>
  </r>
  <r>
    <x v="7"/>
    <n v="1090"/>
    <n v="96"/>
    <n v="14"/>
    <n v="10"/>
    <n v="1400"/>
    <n v="1000"/>
    <n v="1536"/>
    <n v="3360"/>
    <n v="-1824"/>
    <n v="400"/>
    <x v="0"/>
    <x v="1"/>
  </r>
  <r>
    <x v="2"/>
    <n v="830"/>
    <n v="190"/>
    <n v="13.5"/>
    <n v="10"/>
    <n v="1300"/>
    <n v="950"/>
    <n v="2945"/>
    <n v="4150"/>
    <n v="-1205"/>
    <n v="410"/>
    <x v="0"/>
    <x v="0"/>
  </r>
  <r>
    <x v="0"/>
    <n v="325"/>
    <n v="455"/>
    <n v="12"/>
    <n v="10"/>
    <n v="1100"/>
    <n v="850"/>
    <n v="6370"/>
    <n v="6500"/>
    <n v="-130"/>
    <n v="490"/>
    <x v="0"/>
    <x v="1"/>
  </r>
  <r>
    <x v="4"/>
    <n v="830"/>
    <n v="326"/>
    <n v="13"/>
    <n v="10"/>
    <n v="1300"/>
    <n v="900"/>
    <n v="4890"/>
    <n v="5460"/>
    <n v="-570"/>
    <n v="435"/>
    <x v="0"/>
    <x v="0"/>
  </r>
  <r>
    <x v="4"/>
    <n v="830"/>
    <n v="269"/>
    <n v="13"/>
    <n v="10"/>
    <n v="1300"/>
    <n v="900"/>
    <n v="4035"/>
    <n v="4890"/>
    <n v="-855"/>
    <n v="435"/>
    <x v="0"/>
    <x v="1"/>
  </r>
  <r>
    <x v="6"/>
    <n v="585"/>
    <n v="75"/>
    <n v="13"/>
    <n v="10"/>
    <n v="1200"/>
    <n v="900"/>
    <n v="1125"/>
    <n v="2850"/>
    <n v="-1725"/>
    <n v="420"/>
    <x v="0"/>
    <x v="0"/>
  </r>
  <r>
    <x v="6"/>
    <n v="585"/>
    <n v="320"/>
    <n v="13"/>
    <n v="10"/>
    <n v="1200"/>
    <n v="900"/>
    <n v="4800"/>
    <n v="5300"/>
    <n v="-500"/>
    <n v="420"/>
    <x v="0"/>
    <x v="1"/>
  </r>
  <r>
    <x v="7"/>
    <n v="1090"/>
    <n v="427"/>
    <n v="14"/>
    <n v="10"/>
    <n v="1400"/>
    <n v="1000"/>
    <n v="6832"/>
    <n v="6670"/>
    <n v="162"/>
    <n v="400"/>
    <x v="1"/>
    <x v="0"/>
  </r>
  <r>
    <x v="6"/>
    <n v="585"/>
    <n v="174"/>
    <n v="13"/>
    <n v="10"/>
    <n v="1200"/>
    <n v="900"/>
    <n v="2610"/>
    <n v="3840"/>
    <n v="-1230"/>
    <n v="420"/>
    <x v="0"/>
    <x v="1"/>
  </r>
  <r>
    <x v="7"/>
    <n v="1090"/>
    <n v="121"/>
    <n v="14"/>
    <n v="10"/>
    <n v="1400"/>
    <n v="1000"/>
    <n v="1936"/>
    <n v="3610"/>
    <n v="-1674"/>
    <n v="400"/>
    <x v="0"/>
    <x v="1"/>
  </r>
  <r>
    <x v="3"/>
    <n v="2000"/>
    <n v="257"/>
    <n v="16"/>
    <n v="10"/>
    <n v="1000"/>
    <n v="800"/>
    <n v="4626"/>
    <n v="4370"/>
    <n v="256"/>
    <n v="210"/>
    <x v="1"/>
    <x v="0"/>
  </r>
  <r>
    <x v="6"/>
    <n v="585"/>
    <n v="203"/>
    <n v="13"/>
    <n v="10"/>
    <n v="1200"/>
    <n v="900"/>
    <n v="3045"/>
    <n v="4130"/>
    <n v="-1085"/>
    <n v="420"/>
    <x v="0"/>
    <x v="0"/>
  </r>
  <r>
    <x v="2"/>
    <n v="830"/>
    <n v="342"/>
    <n v="13.5"/>
    <n v="10"/>
    <n v="1300"/>
    <n v="950"/>
    <n v="5301"/>
    <n v="5670"/>
    <n v="-369"/>
    <n v="410"/>
    <x v="0"/>
    <x v="0"/>
  </r>
  <r>
    <x v="5"/>
    <n v="1350"/>
    <n v="99"/>
    <n v="15"/>
    <n v="10"/>
    <n v="1250"/>
    <n v="920"/>
    <n v="1683"/>
    <n v="3160"/>
    <n v="-1477"/>
    <n v="304"/>
    <x v="0"/>
    <x v="1"/>
  </r>
  <r>
    <x v="3"/>
    <n v="2000"/>
    <n v="68"/>
    <n v="16"/>
    <n v="10"/>
    <n v="1000"/>
    <n v="800"/>
    <n v="1224"/>
    <n v="2480"/>
    <n v="-1256"/>
    <n v="210"/>
    <x v="0"/>
    <x v="0"/>
  </r>
  <r>
    <x v="5"/>
    <n v="1350"/>
    <n v="109"/>
    <n v="15"/>
    <n v="10"/>
    <n v="1250"/>
    <n v="920"/>
    <n v="1853"/>
    <n v="3260"/>
    <n v="-1407"/>
    <n v="304"/>
    <x v="0"/>
    <x v="0"/>
  </r>
  <r>
    <x v="0"/>
    <n v="325"/>
    <n v="251"/>
    <n v="12"/>
    <n v="10"/>
    <n v="1100"/>
    <n v="850"/>
    <n v="3514"/>
    <n v="4460"/>
    <n v="-946"/>
    <n v="490"/>
    <x v="0"/>
    <x v="1"/>
  </r>
  <r>
    <x v="6"/>
    <n v="585"/>
    <n v="195"/>
    <n v="13"/>
    <n v="10"/>
    <n v="1200"/>
    <n v="900"/>
    <n v="2925"/>
    <n v="4050"/>
    <n v="-1125"/>
    <n v="420"/>
    <x v="0"/>
    <x v="1"/>
  </r>
  <r>
    <x v="2"/>
    <n v="830"/>
    <n v="213"/>
    <n v="13.5"/>
    <n v="10"/>
    <n v="1300"/>
    <n v="950"/>
    <n v="3301.5"/>
    <n v="4380"/>
    <n v="-1078.5"/>
    <n v="410"/>
    <x v="0"/>
    <x v="1"/>
  </r>
  <r>
    <x v="7"/>
    <n v="1090"/>
    <n v="488"/>
    <n v="14"/>
    <n v="10"/>
    <n v="1400"/>
    <n v="1000"/>
    <n v="7808"/>
    <n v="7280"/>
    <n v="528"/>
    <n v="400"/>
    <x v="1"/>
    <x v="1"/>
  </r>
  <r>
    <x v="7"/>
    <n v="1090"/>
    <n v="118"/>
    <n v="14"/>
    <n v="10"/>
    <n v="1400"/>
    <n v="1000"/>
    <n v="1888"/>
    <n v="3580"/>
    <n v="-1692"/>
    <n v="400"/>
    <x v="0"/>
    <x v="1"/>
  </r>
  <r>
    <x v="0"/>
    <n v="325"/>
    <n v="98"/>
    <n v="12"/>
    <n v="10"/>
    <n v="1100"/>
    <n v="850"/>
    <n v="1372"/>
    <n v="2930"/>
    <n v="-1558"/>
    <n v="490"/>
    <x v="0"/>
    <x v="1"/>
  </r>
  <r>
    <x v="2"/>
    <n v="830"/>
    <n v="157"/>
    <n v="13.5"/>
    <n v="10"/>
    <n v="1300"/>
    <n v="950"/>
    <n v="2433.5"/>
    <n v="3820"/>
    <n v="-1386.5"/>
    <n v="410"/>
    <x v="0"/>
    <x v="1"/>
  </r>
  <r>
    <x v="7"/>
    <n v="1090"/>
    <n v="210"/>
    <n v="14"/>
    <n v="10"/>
    <n v="1400"/>
    <n v="1000"/>
    <n v="3360"/>
    <n v="4500"/>
    <n v="-1140"/>
    <n v="400"/>
    <x v="0"/>
    <x v="0"/>
  </r>
  <r>
    <x v="0"/>
    <n v="325"/>
    <n v="198"/>
    <n v="12"/>
    <n v="10"/>
    <n v="1100"/>
    <n v="850"/>
    <n v="2772"/>
    <n v="3930"/>
    <n v="-1158"/>
    <n v="490"/>
    <x v="0"/>
    <x v="0"/>
  </r>
  <r>
    <x v="6"/>
    <n v="585"/>
    <n v="199"/>
    <n v="13"/>
    <n v="10"/>
    <n v="1200"/>
    <n v="900"/>
    <n v="2985"/>
    <n v="4090"/>
    <n v="-1105"/>
    <n v="420"/>
    <x v="0"/>
    <x v="0"/>
  </r>
  <r>
    <x v="3"/>
    <n v="2000"/>
    <n v="342"/>
    <n v="16"/>
    <n v="10"/>
    <n v="1000"/>
    <n v="800"/>
    <n v="6156"/>
    <n v="5220"/>
    <n v="936"/>
    <n v="210"/>
    <x v="1"/>
    <x v="1"/>
  </r>
  <r>
    <x v="0"/>
    <n v="325"/>
    <n v="468"/>
    <n v="12"/>
    <n v="10"/>
    <n v="1100"/>
    <n v="850"/>
    <n v="6552"/>
    <n v="6630"/>
    <n v="-78"/>
    <n v="490"/>
    <x v="0"/>
    <x v="1"/>
  </r>
  <r>
    <x v="5"/>
    <n v="1350"/>
    <n v="209"/>
    <n v="15"/>
    <n v="10"/>
    <n v="1250"/>
    <n v="920"/>
    <n v="3553"/>
    <n v="4260"/>
    <n v="-707"/>
    <n v="304"/>
    <x v="0"/>
    <x v="1"/>
  </r>
  <r>
    <x v="2"/>
    <n v="830"/>
    <n v="187"/>
    <n v="13.5"/>
    <n v="10"/>
    <n v="1300"/>
    <n v="950"/>
    <n v="2898.5"/>
    <n v="4120"/>
    <n v="-1221.5"/>
    <n v="410"/>
    <x v="0"/>
    <x v="1"/>
  </r>
  <r>
    <x v="6"/>
    <n v="585"/>
    <n v="127"/>
    <n v="13"/>
    <n v="10"/>
    <n v="1200"/>
    <n v="900"/>
    <n v="1905"/>
    <n v="3370"/>
    <n v="-1465"/>
    <n v="420"/>
    <x v="0"/>
    <x v="0"/>
  </r>
  <r>
    <x v="1"/>
    <n v="1180"/>
    <n v="490"/>
    <n v="14.5"/>
    <n v="10"/>
    <n v="1150"/>
    <n v="880"/>
    <n v="8085"/>
    <n v="6930"/>
    <n v="1155"/>
    <n v="315"/>
    <x v="1"/>
    <x v="1"/>
  </r>
  <r>
    <x v="4"/>
    <n v="830"/>
    <n v="458"/>
    <n v="13"/>
    <n v="10"/>
    <n v="1300"/>
    <n v="900"/>
    <n v="6870"/>
    <n v="6780"/>
    <n v="90"/>
    <n v="435"/>
    <x v="1"/>
    <x v="0"/>
  </r>
  <r>
    <x v="7"/>
    <n v="1090"/>
    <n v="369"/>
    <n v="14"/>
    <n v="10"/>
    <n v="1400"/>
    <n v="1000"/>
    <n v="5904"/>
    <n v="6090"/>
    <n v="-186"/>
    <n v="400"/>
    <x v="0"/>
    <x v="1"/>
  </r>
  <r>
    <x v="2"/>
    <n v="830"/>
    <n v="312"/>
    <n v="13.5"/>
    <n v="10"/>
    <n v="1300"/>
    <n v="950"/>
    <n v="4836"/>
    <n v="5370"/>
    <n v="-534"/>
    <n v="410"/>
    <x v="0"/>
    <x v="1"/>
  </r>
  <r>
    <x v="1"/>
    <n v="1180"/>
    <n v="195"/>
    <n v="14.5"/>
    <n v="10"/>
    <n v="1150"/>
    <n v="880"/>
    <n v="3217.5"/>
    <n v="3980"/>
    <n v="-762.5"/>
    <n v="315"/>
    <x v="0"/>
    <x v="0"/>
  </r>
  <r>
    <x v="2"/>
    <n v="830"/>
    <n v="91"/>
    <n v="13.5"/>
    <n v="10"/>
    <n v="1300"/>
    <n v="950"/>
    <n v="1410.5"/>
    <n v="3160"/>
    <n v="-1749.5"/>
    <n v="410"/>
    <x v="0"/>
    <x v="0"/>
  </r>
  <r>
    <x v="4"/>
    <n v="830"/>
    <n v="174"/>
    <n v="13"/>
    <n v="10"/>
    <n v="1300"/>
    <n v="900"/>
    <n v="2610"/>
    <n v="3940"/>
    <n v="-1330"/>
    <n v="435"/>
    <x v="0"/>
    <x v="0"/>
  </r>
  <r>
    <x v="0"/>
    <n v="325"/>
    <n v="474"/>
    <n v="12"/>
    <n v="10"/>
    <n v="1100"/>
    <n v="850"/>
    <n v="6636"/>
    <n v="6690"/>
    <n v="-54"/>
    <n v="490"/>
    <x v="0"/>
    <x v="0"/>
  </r>
  <r>
    <x v="6"/>
    <n v="585"/>
    <n v="329"/>
    <n v="13"/>
    <n v="10"/>
    <n v="1200"/>
    <n v="900"/>
    <n v="4935"/>
    <n v="5390"/>
    <n v="-455"/>
    <n v="420"/>
    <x v="0"/>
    <x v="0"/>
  </r>
  <r>
    <x v="5"/>
    <n v="1350"/>
    <n v="351"/>
    <n v="15"/>
    <n v="10"/>
    <n v="1250"/>
    <n v="920"/>
    <n v="5967"/>
    <n v="5680"/>
    <n v="287"/>
    <n v="304"/>
    <x v="1"/>
    <x v="0"/>
  </r>
  <r>
    <x v="2"/>
    <n v="830"/>
    <n v="117"/>
    <n v="13.5"/>
    <n v="10"/>
    <n v="1300"/>
    <n v="950"/>
    <n v="1813.5"/>
    <n v="3420"/>
    <n v="-1606.5"/>
    <n v="410"/>
    <x v="0"/>
    <x v="0"/>
  </r>
  <r>
    <x v="7"/>
    <n v="1090"/>
    <n v="151"/>
    <n v="14"/>
    <n v="10"/>
    <n v="1400"/>
    <n v="1000"/>
    <n v="2416"/>
    <n v="3910"/>
    <n v="-1494"/>
    <n v="400"/>
    <x v="0"/>
    <x v="0"/>
  </r>
  <r>
    <x v="7"/>
    <n v="1090"/>
    <n v="337"/>
    <n v="14"/>
    <n v="10"/>
    <n v="1400"/>
    <n v="1000"/>
    <n v="5392"/>
    <n v="5770"/>
    <n v="-378"/>
    <n v="400"/>
    <x v="0"/>
    <x v="0"/>
  </r>
  <r>
    <x v="0"/>
    <n v="325"/>
    <n v="158"/>
    <n v="12"/>
    <n v="10"/>
    <n v="1100"/>
    <n v="850"/>
    <n v="2212"/>
    <n v="3530"/>
    <n v="-1318"/>
    <n v="490"/>
    <x v="0"/>
    <x v="0"/>
  </r>
  <r>
    <x v="4"/>
    <n v="830"/>
    <n v="85"/>
    <n v="13"/>
    <n v="10"/>
    <n v="1300"/>
    <n v="900"/>
    <n v="1275"/>
    <n v="3050"/>
    <n v="-1775"/>
    <n v="435"/>
    <x v="0"/>
    <x v="0"/>
  </r>
  <r>
    <x v="3"/>
    <n v="2000"/>
    <n v="278"/>
    <n v="16"/>
    <n v="10"/>
    <n v="1000"/>
    <n v="800"/>
    <n v="5004"/>
    <n v="4580"/>
    <n v="424"/>
    <n v="210"/>
    <x v="1"/>
    <x v="1"/>
  </r>
  <r>
    <x v="6"/>
    <n v="585"/>
    <n v="213"/>
    <n v="13"/>
    <n v="10"/>
    <n v="1200"/>
    <n v="900"/>
    <n v="3195"/>
    <n v="4230"/>
    <n v="-1035"/>
    <n v="420"/>
    <x v="0"/>
    <x v="0"/>
  </r>
  <r>
    <x v="2"/>
    <n v="830"/>
    <n v="122"/>
    <n v="13.5"/>
    <n v="10"/>
    <n v="1300"/>
    <n v="950"/>
    <n v="1891"/>
    <n v="3470"/>
    <n v="-1579"/>
    <n v="410"/>
    <x v="0"/>
    <x v="1"/>
  </r>
  <r>
    <x v="3"/>
    <n v="2000"/>
    <n v="402"/>
    <n v="16"/>
    <n v="10"/>
    <n v="1000"/>
    <n v="800"/>
    <n v="7236"/>
    <n v="5820"/>
    <n v="1416"/>
    <n v="210"/>
    <x v="1"/>
    <x v="0"/>
  </r>
  <r>
    <x v="2"/>
    <n v="830"/>
    <n v="119"/>
    <n v="13.5"/>
    <n v="10"/>
    <n v="1300"/>
    <n v="950"/>
    <n v="1844.5"/>
    <n v="3440"/>
    <n v="-1595.5"/>
    <n v="410"/>
    <x v="0"/>
    <x v="0"/>
  </r>
  <r>
    <x v="6"/>
    <n v="585"/>
    <n v="245"/>
    <n v="13"/>
    <n v="10"/>
    <n v="1200"/>
    <n v="900"/>
    <n v="3675"/>
    <n v="4550"/>
    <n v="-875"/>
    <n v="420"/>
    <x v="0"/>
    <x v="0"/>
  </r>
  <r>
    <x v="1"/>
    <n v="1180"/>
    <n v="98"/>
    <n v="14.5"/>
    <n v="10"/>
    <n v="1150"/>
    <n v="880"/>
    <n v="1617"/>
    <n v="3010"/>
    <n v="-1393"/>
    <n v="315"/>
    <x v="0"/>
    <x v="0"/>
  </r>
  <r>
    <x v="5"/>
    <n v="1350"/>
    <n v="179"/>
    <n v="15"/>
    <n v="10"/>
    <n v="1250"/>
    <n v="920"/>
    <n v="3043"/>
    <n v="3960"/>
    <n v="-917"/>
    <n v="304"/>
    <x v="0"/>
    <x v="0"/>
  </r>
  <r>
    <x v="5"/>
    <n v="1350"/>
    <n v="54"/>
    <n v="15"/>
    <n v="10"/>
    <n v="1250"/>
    <n v="920"/>
    <n v="918"/>
    <n v="2710"/>
    <n v="-1792"/>
    <n v="304"/>
    <x v="0"/>
    <x v="0"/>
  </r>
  <r>
    <x v="5"/>
    <n v="1350"/>
    <n v="76"/>
    <n v="15"/>
    <n v="10"/>
    <n v="1250"/>
    <n v="920"/>
    <n v="1292"/>
    <n v="2930"/>
    <n v="-1638"/>
    <n v="304"/>
    <x v="0"/>
    <x v="1"/>
  </r>
  <r>
    <x v="3"/>
    <n v="2000"/>
    <n v="198"/>
    <n v="16"/>
    <n v="10"/>
    <n v="1000"/>
    <n v="800"/>
    <n v="3564"/>
    <n v="3780"/>
    <n v="-216"/>
    <n v="210"/>
    <x v="0"/>
    <x v="0"/>
  </r>
  <r>
    <x v="3"/>
    <n v="2000"/>
    <n v="279"/>
    <n v="16"/>
    <n v="10"/>
    <n v="1000"/>
    <n v="800"/>
    <n v="5022"/>
    <n v="4590"/>
    <n v="432"/>
    <n v="210"/>
    <x v="1"/>
    <x v="0"/>
  </r>
  <r>
    <x v="3"/>
    <n v="2000"/>
    <n v="99"/>
    <n v="16"/>
    <n v="10"/>
    <n v="1000"/>
    <n v="800"/>
    <n v="1782"/>
    <n v="2790"/>
    <n v="-1008"/>
    <n v="210"/>
    <x v="0"/>
    <x v="0"/>
  </r>
  <r>
    <x v="2"/>
    <n v="830"/>
    <n v="349"/>
    <n v="13.5"/>
    <n v="10"/>
    <n v="1300"/>
    <n v="950"/>
    <n v="5409.5"/>
    <n v="5740"/>
    <n v="-330.5"/>
    <n v="410"/>
    <x v="0"/>
    <x v="0"/>
  </r>
  <r>
    <x v="1"/>
    <n v="1180"/>
    <n v="107"/>
    <n v="14.5"/>
    <n v="10"/>
    <n v="1150"/>
    <n v="880"/>
    <n v="1765.5"/>
    <n v="3100"/>
    <n v="-1334.5"/>
    <n v="315"/>
    <x v="0"/>
    <x v="1"/>
  </r>
  <r>
    <x v="2"/>
    <n v="830"/>
    <n v="391"/>
    <n v="13.5"/>
    <n v="10"/>
    <n v="1300"/>
    <n v="950"/>
    <n v="6060.5"/>
    <n v="6160"/>
    <n v="-99.5"/>
    <n v="410"/>
    <x v="0"/>
    <x v="0"/>
  </r>
  <r>
    <x v="4"/>
    <n v="830"/>
    <n v="179"/>
    <n v="13"/>
    <n v="10"/>
    <n v="1300"/>
    <n v="900"/>
    <n v="2685"/>
    <n v="3990"/>
    <n v="-1305"/>
    <n v="435"/>
    <x v="0"/>
    <x v="1"/>
  </r>
  <r>
    <x v="0"/>
    <n v="325"/>
    <n v="221"/>
    <n v="12"/>
    <n v="10"/>
    <n v="1100"/>
    <n v="850"/>
    <n v="3094"/>
    <n v="4160"/>
    <n v="-1066"/>
    <n v="490"/>
    <x v="0"/>
    <x v="0"/>
  </r>
  <r>
    <x v="7"/>
    <n v="1090"/>
    <n v="151"/>
    <n v="14"/>
    <n v="10"/>
    <n v="1400"/>
    <n v="1000"/>
    <n v="2416"/>
    <n v="3910"/>
    <n v="-1494"/>
    <n v="400"/>
    <x v="0"/>
    <x v="1"/>
  </r>
  <r>
    <x v="6"/>
    <n v="585"/>
    <n v="340"/>
    <n v="13"/>
    <n v="10"/>
    <n v="1200"/>
    <n v="900"/>
    <n v="5100"/>
    <n v="5500"/>
    <n v="-400"/>
    <n v="420"/>
    <x v="0"/>
    <x v="0"/>
  </r>
  <r>
    <x v="7"/>
    <n v="1090"/>
    <n v="335"/>
    <n v="14"/>
    <n v="10"/>
    <n v="1400"/>
    <n v="1000"/>
    <n v="5360"/>
    <n v="5750"/>
    <n v="-390"/>
    <n v="400"/>
    <x v="0"/>
    <x v="0"/>
  </r>
  <r>
    <x v="5"/>
    <n v="1350"/>
    <n v="313"/>
    <n v="15"/>
    <n v="10"/>
    <n v="1250"/>
    <n v="920"/>
    <n v="5321"/>
    <n v="5300"/>
    <n v="21"/>
    <n v="304"/>
    <x v="1"/>
    <x v="1"/>
  </r>
  <r>
    <x v="4"/>
    <n v="830"/>
    <n v="349"/>
    <n v="13"/>
    <n v="10"/>
    <n v="1300"/>
    <n v="900"/>
    <n v="5235"/>
    <n v="5690"/>
    <n v="-455"/>
    <n v="435"/>
    <x v="0"/>
    <x v="0"/>
  </r>
  <r>
    <x v="7"/>
    <n v="1090"/>
    <n v="85"/>
    <n v="14"/>
    <n v="10"/>
    <n v="1400"/>
    <n v="1000"/>
    <n v="1360"/>
    <n v="3250"/>
    <n v="-1890"/>
    <n v="400"/>
    <x v="0"/>
    <x v="1"/>
  </r>
  <r>
    <x v="1"/>
    <n v="1180"/>
    <n v="382"/>
    <n v="14.5"/>
    <n v="10"/>
    <n v="1150"/>
    <n v="880"/>
    <n v="6303"/>
    <n v="5850"/>
    <n v="453"/>
    <n v="315"/>
    <x v="1"/>
    <x v="1"/>
  </r>
  <r>
    <x v="1"/>
    <n v="1180"/>
    <n v="336"/>
    <n v="14.5"/>
    <n v="10"/>
    <n v="1150"/>
    <n v="880"/>
    <n v="5544"/>
    <n v="5390"/>
    <n v="154"/>
    <n v="315"/>
    <x v="1"/>
    <x v="1"/>
  </r>
  <r>
    <x v="0"/>
    <n v="325"/>
    <n v="360"/>
    <n v="12"/>
    <n v="10"/>
    <n v="1100"/>
    <n v="850"/>
    <n v="5040"/>
    <n v="5550"/>
    <n v="-510"/>
    <n v="490"/>
    <x v="0"/>
    <x v="0"/>
  </r>
  <r>
    <x v="3"/>
    <n v="2000"/>
    <n v="155"/>
    <n v="16"/>
    <n v="10"/>
    <n v="1000"/>
    <n v="800"/>
    <n v="2790"/>
    <n v="3350"/>
    <n v="-560"/>
    <n v="210"/>
    <x v="0"/>
    <x v="1"/>
  </r>
  <r>
    <x v="4"/>
    <n v="830"/>
    <n v="207"/>
    <n v="13"/>
    <n v="10"/>
    <n v="1300"/>
    <n v="900"/>
    <n v="3105"/>
    <n v="4270"/>
    <n v="-1165"/>
    <n v="435"/>
    <x v="0"/>
    <x v="1"/>
  </r>
  <r>
    <x v="6"/>
    <n v="585"/>
    <n v="104"/>
    <n v="13"/>
    <n v="10"/>
    <n v="1200"/>
    <n v="900"/>
    <n v="1560"/>
    <n v="3140"/>
    <n v="-1580"/>
    <n v="420"/>
    <x v="0"/>
    <x v="0"/>
  </r>
  <r>
    <x v="3"/>
    <n v="2000"/>
    <n v="61"/>
    <n v="16"/>
    <n v="10"/>
    <n v="1000"/>
    <n v="800"/>
    <n v="1098"/>
    <n v="2410"/>
    <n v="-1312"/>
    <n v="210"/>
    <x v="0"/>
    <x v="1"/>
  </r>
  <r>
    <x v="6"/>
    <n v="585"/>
    <n v="449"/>
    <n v="13"/>
    <n v="10"/>
    <n v="1200"/>
    <n v="900"/>
    <n v="6735"/>
    <n v="6590"/>
    <n v="145"/>
    <n v="420"/>
    <x v="1"/>
    <x v="1"/>
  </r>
  <r>
    <x v="5"/>
    <n v="1350"/>
    <n v="185"/>
    <n v="15"/>
    <n v="10"/>
    <n v="1250"/>
    <n v="920"/>
    <n v="3145"/>
    <n v="4020"/>
    <n v="-875"/>
    <n v="304"/>
    <x v="0"/>
    <x v="1"/>
  </r>
  <r>
    <x v="5"/>
    <n v="1350"/>
    <n v="52"/>
    <n v="15"/>
    <n v="10"/>
    <n v="1250"/>
    <n v="920"/>
    <n v="884"/>
    <n v="2690"/>
    <n v="-1806"/>
    <n v="304"/>
    <x v="0"/>
    <x v="0"/>
  </r>
  <r>
    <x v="3"/>
    <n v="2000"/>
    <n v="79"/>
    <n v="16"/>
    <n v="10"/>
    <n v="1000"/>
    <n v="800"/>
    <n v="1422"/>
    <n v="2590"/>
    <n v="-1168"/>
    <n v="210"/>
    <x v="0"/>
    <x v="1"/>
  </r>
  <r>
    <x v="1"/>
    <n v="1180"/>
    <n v="328"/>
    <n v="14.5"/>
    <n v="10"/>
    <n v="1150"/>
    <n v="880"/>
    <n v="5412"/>
    <n v="5310"/>
    <n v="102"/>
    <n v="315"/>
    <x v="1"/>
    <x v="0"/>
  </r>
  <r>
    <x v="5"/>
    <n v="1350"/>
    <n v="164"/>
    <n v="15"/>
    <n v="10"/>
    <n v="1250"/>
    <n v="920"/>
    <n v="2788"/>
    <n v="3810"/>
    <n v="-1022"/>
    <n v="304"/>
    <x v="0"/>
    <x v="1"/>
  </r>
  <r>
    <x v="3"/>
    <n v="2000"/>
    <n v="167"/>
    <n v="16"/>
    <n v="10"/>
    <n v="1000"/>
    <n v="800"/>
    <n v="3006"/>
    <n v="3470"/>
    <n v="-464"/>
    <n v="210"/>
    <x v="0"/>
    <x v="1"/>
  </r>
  <r>
    <x v="1"/>
    <n v="1180"/>
    <n v="409"/>
    <n v="14.5"/>
    <n v="10"/>
    <n v="1150"/>
    <n v="880"/>
    <n v="6748.5"/>
    <n v="6120"/>
    <n v="628.5"/>
    <n v="315"/>
    <x v="1"/>
    <x v="0"/>
  </r>
  <r>
    <x v="3"/>
    <n v="2000"/>
    <n v="413"/>
    <n v="16"/>
    <n v="10"/>
    <n v="1000"/>
    <n v="800"/>
    <n v="7434"/>
    <n v="5930"/>
    <n v="1504"/>
    <n v="210"/>
    <x v="1"/>
    <x v="1"/>
  </r>
  <r>
    <x v="6"/>
    <n v="585"/>
    <n v="170"/>
    <n v="13"/>
    <n v="10"/>
    <n v="1200"/>
    <n v="900"/>
    <n v="2550"/>
    <n v="3800"/>
    <n v="-1250"/>
    <n v="420"/>
    <x v="0"/>
    <x v="1"/>
  </r>
  <r>
    <x v="4"/>
    <n v="830"/>
    <n v="198"/>
    <n v="13"/>
    <n v="10"/>
    <n v="1300"/>
    <n v="900"/>
    <n v="2970"/>
    <n v="4180"/>
    <n v="-1210"/>
    <n v="435"/>
    <x v="0"/>
    <x v="1"/>
  </r>
  <r>
    <x v="5"/>
    <n v="1350"/>
    <n v="455"/>
    <n v="15"/>
    <n v="10"/>
    <n v="1250"/>
    <n v="920"/>
    <n v="7735"/>
    <n v="6720"/>
    <n v="1015"/>
    <n v="304"/>
    <x v="1"/>
    <x v="0"/>
  </r>
  <r>
    <x v="7"/>
    <n v="1090"/>
    <n v="280"/>
    <n v="14"/>
    <n v="10"/>
    <n v="1400"/>
    <n v="1000"/>
    <n v="4480"/>
    <n v="5200"/>
    <n v="-720"/>
    <n v="400"/>
    <x v="0"/>
    <x v="1"/>
  </r>
  <r>
    <x v="3"/>
    <n v="2000"/>
    <n v="210"/>
    <n v="16"/>
    <n v="10"/>
    <n v="1000"/>
    <n v="800"/>
    <n v="3780"/>
    <n v="3900"/>
    <n v="-120"/>
    <n v="210"/>
    <x v="0"/>
    <x v="0"/>
  </r>
  <r>
    <x v="1"/>
    <n v="1180"/>
    <n v="321"/>
    <n v="14.5"/>
    <n v="10"/>
    <n v="1150"/>
    <n v="880"/>
    <n v="5296.5"/>
    <n v="5240"/>
    <n v="56.5"/>
    <n v="315"/>
    <x v="1"/>
    <x v="1"/>
  </r>
  <r>
    <x v="5"/>
    <n v="1350"/>
    <n v="87"/>
    <n v="15"/>
    <n v="10"/>
    <n v="1250"/>
    <n v="920"/>
    <n v="1479"/>
    <n v="3040"/>
    <n v="-1561"/>
    <n v="304"/>
    <x v="0"/>
    <x v="1"/>
  </r>
  <r>
    <x v="5"/>
    <n v="1350"/>
    <n v="275"/>
    <n v="15"/>
    <n v="10"/>
    <n v="1250"/>
    <n v="920"/>
    <n v="4675"/>
    <n v="4920"/>
    <n v="-245"/>
    <n v="304"/>
    <x v="0"/>
    <x v="1"/>
  </r>
  <r>
    <x v="1"/>
    <n v="1180"/>
    <n v="191"/>
    <n v="14.5"/>
    <n v="10"/>
    <n v="1150"/>
    <n v="880"/>
    <n v="3151.5"/>
    <n v="3940"/>
    <n v="-788.5"/>
    <n v="315"/>
    <x v="0"/>
    <x v="1"/>
  </r>
  <r>
    <x v="5"/>
    <n v="1350"/>
    <n v="200"/>
    <n v="15"/>
    <n v="10"/>
    <n v="1250"/>
    <n v="920"/>
    <n v="3400"/>
    <n v="4170"/>
    <n v="-770"/>
    <n v="304"/>
    <x v="0"/>
    <x v="0"/>
  </r>
  <r>
    <x v="7"/>
    <n v="1090"/>
    <n v="286"/>
    <n v="14"/>
    <n v="10"/>
    <n v="1400"/>
    <n v="1000"/>
    <n v="4576"/>
    <n v="5260"/>
    <n v="-684"/>
    <n v="400"/>
    <x v="0"/>
    <x v="1"/>
  </r>
  <r>
    <x v="7"/>
    <n v="1090"/>
    <n v="410"/>
    <n v="14"/>
    <n v="10"/>
    <n v="1400"/>
    <n v="1000"/>
    <n v="6560"/>
    <n v="6500"/>
    <n v="60"/>
    <n v="400"/>
    <x v="1"/>
    <x v="1"/>
  </r>
  <r>
    <x v="1"/>
    <n v="1180"/>
    <n v="307"/>
    <n v="14.5"/>
    <n v="10"/>
    <n v="1150"/>
    <n v="880"/>
    <n v="5065.5"/>
    <n v="5100"/>
    <n v="-34.5"/>
    <n v="315"/>
    <x v="0"/>
    <x v="0"/>
  </r>
  <r>
    <x v="2"/>
    <n v="830"/>
    <n v="298"/>
    <n v="13.5"/>
    <n v="10"/>
    <n v="1300"/>
    <n v="950"/>
    <n v="4619"/>
    <n v="5230"/>
    <n v="-611"/>
    <n v="410"/>
    <x v="0"/>
    <x v="0"/>
  </r>
  <r>
    <x v="6"/>
    <n v="585"/>
    <n v="498"/>
    <n v="13"/>
    <n v="10"/>
    <n v="1200"/>
    <n v="900"/>
    <n v="7470"/>
    <n v="7080"/>
    <n v="390"/>
    <n v="420"/>
    <x v="1"/>
    <x v="1"/>
  </r>
  <r>
    <x v="2"/>
    <n v="830"/>
    <n v="372"/>
    <n v="13.5"/>
    <n v="10"/>
    <n v="1300"/>
    <n v="950"/>
    <n v="5766"/>
    <n v="5970"/>
    <n v="-204"/>
    <n v="410"/>
    <x v="0"/>
    <x v="1"/>
  </r>
  <r>
    <x v="5"/>
    <n v="1350"/>
    <n v="239"/>
    <n v="15"/>
    <n v="10"/>
    <n v="1250"/>
    <n v="920"/>
    <n v="4063"/>
    <n v="4560"/>
    <n v="-497"/>
    <n v="304"/>
    <x v="0"/>
    <x v="0"/>
  </r>
  <r>
    <x v="0"/>
    <n v="325"/>
    <n v="203"/>
    <n v="12"/>
    <n v="10"/>
    <n v="1100"/>
    <n v="850"/>
    <n v="2842"/>
    <n v="3980"/>
    <n v="-1138"/>
    <n v="490"/>
    <x v="0"/>
    <x v="0"/>
  </r>
  <r>
    <x v="5"/>
    <n v="1350"/>
    <n v="360"/>
    <n v="15"/>
    <n v="10"/>
    <n v="1250"/>
    <n v="920"/>
    <n v="6120"/>
    <n v="5770"/>
    <n v="350"/>
    <n v="304"/>
    <x v="1"/>
    <x v="1"/>
  </r>
  <r>
    <x v="4"/>
    <n v="830"/>
    <n v="468"/>
    <n v="13"/>
    <n v="10"/>
    <n v="1300"/>
    <n v="900"/>
    <n v="7020"/>
    <n v="6880"/>
    <n v="140"/>
    <n v="435"/>
    <x v="1"/>
    <x v="1"/>
  </r>
  <r>
    <x v="4"/>
    <n v="830"/>
    <n v="476"/>
    <n v="13"/>
    <n v="10"/>
    <n v="1300"/>
    <n v="900"/>
    <n v="7140"/>
    <n v="6960"/>
    <n v="180"/>
    <n v="435"/>
    <x v="1"/>
    <x v="0"/>
  </r>
  <r>
    <x v="0"/>
    <n v="325"/>
    <n v="391"/>
    <n v="12"/>
    <n v="10"/>
    <n v="1100"/>
    <n v="850"/>
    <n v="5474"/>
    <n v="5860"/>
    <n v="-386"/>
    <n v="490"/>
    <x v="0"/>
    <x v="1"/>
  </r>
  <r>
    <x v="5"/>
    <n v="1350"/>
    <n v="150"/>
    <n v="15"/>
    <n v="10"/>
    <n v="1250"/>
    <n v="920"/>
    <n v="2550"/>
    <n v="3670"/>
    <n v="-1120"/>
    <n v="304"/>
    <x v="0"/>
    <x v="0"/>
  </r>
  <r>
    <x v="5"/>
    <n v="1350"/>
    <n v="61"/>
    <n v="15"/>
    <n v="10"/>
    <n v="1250"/>
    <n v="920"/>
    <n v="1037"/>
    <n v="2780"/>
    <n v="-1743"/>
    <n v="304"/>
    <x v="0"/>
    <x v="1"/>
  </r>
  <r>
    <x v="0"/>
    <n v="325"/>
    <n v="98"/>
    <n v="12"/>
    <n v="10"/>
    <n v="1100"/>
    <n v="850"/>
    <n v="1372"/>
    <n v="2930"/>
    <n v="-1558"/>
    <n v="490"/>
    <x v="0"/>
    <x v="0"/>
  </r>
  <r>
    <x v="7"/>
    <n v="1090"/>
    <n v="215"/>
    <n v="14"/>
    <n v="10"/>
    <n v="1400"/>
    <n v="1000"/>
    <n v="3440"/>
    <n v="4550"/>
    <n v="-1110"/>
    <n v="400"/>
    <x v="0"/>
    <x v="1"/>
  </r>
  <r>
    <x v="7"/>
    <n v="1090"/>
    <n v="478"/>
    <n v="14"/>
    <n v="10"/>
    <n v="1400"/>
    <n v="1000"/>
    <n v="7648"/>
    <n v="7180"/>
    <n v="468"/>
    <n v="400"/>
    <x v="1"/>
    <x v="1"/>
  </r>
  <r>
    <x v="2"/>
    <n v="830"/>
    <n v="207"/>
    <n v="13.5"/>
    <n v="10"/>
    <n v="1300"/>
    <n v="950"/>
    <n v="3208.5"/>
    <n v="4320"/>
    <n v="-1111.5"/>
    <n v="410"/>
    <x v="0"/>
    <x v="0"/>
  </r>
  <r>
    <x v="3"/>
    <n v="2000"/>
    <n v="207"/>
    <n v="16"/>
    <n v="10"/>
    <n v="1000"/>
    <n v="800"/>
    <n v="3726"/>
    <n v="3870"/>
    <n v="-144"/>
    <n v="210"/>
    <x v="0"/>
    <x v="0"/>
  </r>
  <r>
    <x v="4"/>
    <n v="830"/>
    <n v="183"/>
    <n v="13"/>
    <n v="10"/>
    <n v="1300"/>
    <n v="900"/>
    <n v="2745"/>
    <n v="4030"/>
    <n v="-1285"/>
    <n v="435"/>
    <x v="0"/>
    <x v="1"/>
  </r>
  <r>
    <x v="2"/>
    <n v="830"/>
    <n v="385"/>
    <n v="13.5"/>
    <n v="10"/>
    <n v="1300"/>
    <n v="950"/>
    <n v="5967.5"/>
    <n v="6100"/>
    <n v="-132.5"/>
    <n v="410"/>
    <x v="0"/>
    <x v="0"/>
  </r>
  <r>
    <x v="0"/>
    <n v="325"/>
    <n v="485"/>
    <n v="12"/>
    <n v="10"/>
    <n v="1100"/>
    <n v="850"/>
    <n v="6790"/>
    <n v="6800"/>
    <n v="-10"/>
    <n v="490"/>
    <x v="0"/>
    <x v="1"/>
  </r>
  <r>
    <x v="4"/>
    <n v="830"/>
    <n v="122"/>
    <n v="13"/>
    <n v="10"/>
    <n v="1300"/>
    <n v="900"/>
    <n v="1830"/>
    <n v="3420"/>
    <n v="-1590"/>
    <n v="435"/>
    <x v="0"/>
    <x v="0"/>
  </r>
  <r>
    <x v="0"/>
    <n v="325"/>
    <n v="454"/>
    <n v="12"/>
    <n v="10"/>
    <n v="1100"/>
    <n v="850"/>
    <n v="6356"/>
    <n v="6490"/>
    <n v="-134"/>
    <n v="490"/>
    <x v="0"/>
    <x v="0"/>
  </r>
  <r>
    <x v="2"/>
    <n v="830"/>
    <n v="115"/>
    <n v="13.5"/>
    <n v="10"/>
    <n v="1300"/>
    <n v="950"/>
    <n v="1782.5"/>
    <n v="3400"/>
    <n v="-1617.5"/>
    <n v="410"/>
    <x v="0"/>
    <x v="0"/>
  </r>
  <r>
    <x v="2"/>
    <n v="830"/>
    <n v="179"/>
    <n v="13.5"/>
    <n v="10"/>
    <n v="1300"/>
    <n v="950"/>
    <n v="2774.5"/>
    <n v="4040"/>
    <n v="-1265.5"/>
    <n v="410"/>
    <x v="0"/>
    <x v="0"/>
  </r>
  <r>
    <x v="2"/>
    <n v="830"/>
    <n v="255"/>
    <n v="13.5"/>
    <n v="10"/>
    <n v="1300"/>
    <n v="950"/>
    <n v="3952.5"/>
    <n v="4800"/>
    <n v="-847.5"/>
    <n v="410"/>
    <x v="0"/>
    <x v="0"/>
  </r>
  <r>
    <x v="5"/>
    <n v="1350"/>
    <n v="305"/>
    <n v="15"/>
    <n v="10"/>
    <n v="1250"/>
    <n v="920"/>
    <n v="5185"/>
    <n v="5220"/>
    <n v="-35"/>
    <n v="304"/>
    <x v="1"/>
    <x v="1"/>
  </r>
  <r>
    <x v="7"/>
    <n v="1090"/>
    <n v="74"/>
    <n v="14"/>
    <n v="10"/>
    <n v="1400"/>
    <n v="1000"/>
    <n v="1184"/>
    <n v="3140"/>
    <n v="-1956"/>
    <n v="400"/>
    <x v="0"/>
    <x v="0"/>
  </r>
  <r>
    <x v="7"/>
    <n v="1090"/>
    <n v="330"/>
    <n v="14"/>
    <n v="10"/>
    <n v="1400"/>
    <n v="1000"/>
    <n v="5280"/>
    <n v="5700"/>
    <n v="-420"/>
    <n v="400"/>
    <x v="0"/>
    <x v="1"/>
  </r>
  <r>
    <x v="1"/>
    <n v="1180"/>
    <n v="359"/>
    <n v="14.5"/>
    <n v="10"/>
    <n v="1150"/>
    <n v="880"/>
    <n v="5923.5"/>
    <n v="5620"/>
    <n v="303.5"/>
    <n v="315"/>
    <x v="1"/>
    <x v="1"/>
  </r>
  <r>
    <x v="6"/>
    <n v="585"/>
    <n v="213"/>
    <n v="13"/>
    <n v="10"/>
    <n v="1200"/>
    <n v="900"/>
    <n v="3195"/>
    <n v="4230"/>
    <n v="-1035"/>
    <n v="420"/>
    <x v="0"/>
    <x v="1"/>
  </r>
  <r>
    <x v="0"/>
    <n v="325"/>
    <n v="319"/>
    <n v="12"/>
    <n v="10"/>
    <n v="1100"/>
    <n v="850"/>
    <n v="4466"/>
    <n v="5140"/>
    <n v="-674"/>
    <n v="490"/>
    <x v="0"/>
    <x v="0"/>
  </r>
  <r>
    <x v="6"/>
    <n v="585"/>
    <n v="159"/>
    <n v="13"/>
    <n v="10"/>
    <n v="1200"/>
    <n v="900"/>
    <n v="2385"/>
    <n v="3690"/>
    <n v="-1305"/>
    <n v="420"/>
    <x v="0"/>
    <x v="1"/>
  </r>
  <r>
    <x v="3"/>
    <n v="2000"/>
    <n v="359"/>
    <n v="16"/>
    <n v="10"/>
    <n v="1000"/>
    <n v="800"/>
    <n v="6462"/>
    <n v="5390"/>
    <n v="1072"/>
    <n v="210"/>
    <x v="1"/>
    <x v="0"/>
  </r>
  <r>
    <x v="4"/>
    <n v="830"/>
    <n v="430"/>
    <n v="13"/>
    <n v="10"/>
    <n v="1300"/>
    <n v="900"/>
    <n v="6450"/>
    <n v="6500"/>
    <n v="-50"/>
    <n v="435"/>
    <x v="0"/>
    <x v="1"/>
  </r>
  <r>
    <x v="5"/>
    <n v="1350"/>
    <n v="436"/>
    <n v="15"/>
    <n v="10"/>
    <n v="1250"/>
    <n v="920"/>
    <n v="7412"/>
    <n v="6530"/>
    <n v="882"/>
    <n v="304"/>
    <x v="1"/>
    <x v="0"/>
  </r>
  <r>
    <x v="2"/>
    <n v="830"/>
    <n v="474"/>
    <n v="13.5"/>
    <n v="10"/>
    <n v="1300"/>
    <n v="950"/>
    <n v="7347"/>
    <n v="6990"/>
    <n v="357"/>
    <n v="410"/>
    <x v="1"/>
    <x v="1"/>
  </r>
  <r>
    <x v="4"/>
    <n v="830"/>
    <n v="74"/>
    <n v="13"/>
    <n v="10"/>
    <n v="1300"/>
    <n v="900"/>
    <n v="1110"/>
    <n v="2940"/>
    <n v="-1830"/>
    <n v="435"/>
    <x v="0"/>
    <x v="1"/>
  </r>
  <r>
    <x v="1"/>
    <n v="1180"/>
    <n v="166"/>
    <n v="14.5"/>
    <n v="10"/>
    <n v="1150"/>
    <n v="880"/>
    <n v="2739"/>
    <n v="3690"/>
    <n v="-951"/>
    <n v="315"/>
    <x v="0"/>
    <x v="0"/>
  </r>
  <r>
    <x v="7"/>
    <n v="1090"/>
    <n v="441"/>
    <n v="14"/>
    <n v="10"/>
    <n v="1400"/>
    <n v="1000"/>
    <n v="7056"/>
    <n v="6810"/>
    <n v="246"/>
    <n v="400"/>
    <x v="1"/>
    <x v="0"/>
  </r>
  <r>
    <x v="1"/>
    <n v="1180"/>
    <n v="74"/>
    <n v="14.5"/>
    <n v="10"/>
    <n v="1150"/>
    <n v="880"/>
    <n v="1221"/>
    <n v="2770"/>
    <n v="-1549"/>
    <n v="315"/>
    <x v="0"/>
    <x v="0"/>
  </r>
  <r>
    <x v="0"/>
    <n v="325"/>
    <n v="117"/>
    <n v="12"/>
    <n v="10"/>
    <n v="1100"/>
    <n v="850"/>
    <n v="1638"/>
    <n v="3120"/>
    <n v="-1482"/>
    <n v="490"/>
    <x v="0"/>
    <x v="0"/>
  </r>
  <r>
    <x v="1"/>
    <n v="1180"/>
    <n v="493"/>
    <n v="14.5"/>
    <n v="10"/>
    <n v="1150"/>
    <n v="880"/>
    <n v="8134.5"/>
    <n v="6960"/>
    <n v="1174.5"/>
    <n v="315"/>
    <x v="1"/>
    <x v="0"/>
  </r>
  <r>
    <x v="5"/>
    <n v="1350"/>
    <n v="337"/>
    <n v="15"/>
    <n v="10"/>
    <n v="1250"/>
    <n v="920"/>
    <n v="5729"/>
    <n v="5540"/>
    <n v="189"/>
    <n v="304"/>
    <x v="1"/>
    <x v="1"/>
  </r>
  <r>
    <x v="3"/>
    <n v="2000"/>
    <n v="145"/>
    <n v="16"/>
    <n v="10"/>
    <n v="1000"/>
    <n v="800"/>
    <n v="2610"/>
    <n v="3250"/>
    <n v="-640"/>
    <n v="210"/>
    <x v="0"/>
    <x v="1"/>
  </r>
  <r>
    <x v="5"/>
    <n v="1350"/>
    <n v="190"/>
    <n v="15"/>
    <n v="10"/>
    <n v="1250"/>
    <n v="920"/>
    <n v="3230"/>
    <n v="4070"/>
    <n v="-840"/>
    <n v="304"/>
    <x v="0"/>
    <x v="1"/>
  </r>
  <r>
    <x v="0"/>
    <n v="325"/>
    <n v="383"/>
    <n v="12"/>
    <n v="10"/>
    <n v="1100"/>
    <n v="850"/>
    <n v="5362"/>
    <n v="5780"/>
    <n v="-418"/>
    <n v="490"/>
    <x v="0"/>
    <x v="0"/>
  </r>
  <r>
    <x v="5"/>
    <n v="1350"/>
    <n v="195"/>
    <n v="15"/>
    <n v="10"/>
    <n v="1250"/>
    <n v="920"/>
    <n v="3315"/>
    <n v="4120"/>
    <n v="-805"/>
    <n v="304"/>
    <x v="0"/>
    <x v="1"/>
  </r>
  <r>
    <x v="1"/>
    <n v="1180"/>
    <n v="365"/>
    <n v="14.5"/>
    <n v="10"/>
    <n v="1150"/>
    <n v="880"/>
    <n v="6022.5"/>
    <n v="5680"/>
    <n v="342.5"/>
    <n v="315"/>
    <x v="1"/>
    <x v="1"/>
  </r>
  <r>
    <x v="0"/>
    <n v="325"/>
    <n v="439"/>
    <n v="12"/>
    <n v="10"/>
    <n v="1100"/>
    <n v="850"/>
    <n v="6146"/>
    <n v="6340"/>
    <n v="-194"/>
    <n v="490"/>
    <x v="0"/>
    <x v="1"/>
  </r>
  <r>
    <x v="3"/>
    <n v="2000"/>
    <n v="398"/>
    <n v="16"/>
    <n v="10"/>
    <n v="1000"/>
    <n v="800"/>
    <n v="7164"/>
    <n v="5780"/>
    <n v="1384"/>
    <n v="210"/>
    <x v="1"/>
    <x v="0"/>
  </r>
  <r>
    <x v="2"/>
    <n v="830"/>
    <n v="303"/>
    <n v="13.5"/>
    <n v="10"/>
    <n v="1300"/>
    <n v="950"/>
    <n v="4696.5"/>
    <n v="5280"/>
    <n v="-583.5"/>
    <n v="410"/>
    <x v="0"/>
    <x v="1"/>
  </r>
  <r>
    <x v="7"/>
    <n v="1090"/>
    <n v="109"/>
    <n v="14"/>
    <n v="10"/>
    <n v="1400"/>
    <n v="1000"/>
    <n v="1744"/>
    <n v="3490"/>
    <n v="-1746"/>
    <n v="400"/>
    <x v="0"/>
    <x v="1"/>
  </r>
  <r>
    <x v="0"/>
    <n v="325"/>
    <n v="336"/>
    <n v="12"/>
    <n v="10"/>
    <n v="1100"/>
    <n v="850"/>
    <n v="4704"/>
    <n v="5310"/>
    <n v="-606"/>
    <n v="490"/>
    <x v="0"/>
    <x v="1"/>
  </r>
  <r>
    <x v="2"/>
    <n v="830"/>
    <n v="54"/>
    <n v="13.5"/>
    <n v="10"/>
    <n v="1300"/>
    <n v="950"/>
    <n v="837"/>
    <n v="2790"/>
    <n v="-1953"/>
    <n v="410"/>
    <x v="0"/>
    <x v="0"/>
  </r>
  <r>
    <x v="2"/>
    <n v="830"/>
    <n v="467"/>
    <n v="13.5"/>
    <n v="10"/>
    <n v="1300"/>
    <n v="950"/>
    <n v="7238.5"/>
    <n v="6920"/>
    <n v="318.5"/>
    <n v="410"/>
    <x v="1"/>
    <x v="0"/>
  </r>
  <r>
    <x v="7"/>
    <n v="1090"/>
    <n v="394"/>
    <n v="14"/>
    <n v="10"/>
    <n v="1400"/>
    <n v="1000"/>
    <n v="6304"/>
    <n v="6340"/>
    <n v="-36"/>
    <n v="400"/>
    <x v="0"/>
    <x v="0"/>
  </r>
  <r>
    <x v="7"/>
    <n v="1090"/>
    <n v="431"/>
    <n v="14"/>
    <n v="10"/>
    <n v="1400"/>
    <n v="1000"/>
    <n v="6896"/>
    <n v="6710"/>
    <n v="186"/>
    <n v="400"/>
    <x v="1"/>
    <x v="0"/>
  </r>
  <r>
    <x v="2"/>
    <n v="830"/>
    <n v="227"/>
    <n v="13.5"/>
    <n v="10"/>
    <n v="1300"/>
    <n v="950"/>
    <n v="3518.5"/>
    <n v="4520"/>
    <n v="-1001.5"/>
    <n v="410"/>
    <x v="0"/>
    <x v="1"/>
  </r>
  <r>
    <x v="1"/>
    <n v="1180"/>
    <n v="464"/>
    <n v="14.5"/>
    <n v="10"/>
    <n v="1150"/>
    <n v="880"/>
    <n v="7656"/>
    <n v="6670"/>
    <n v="986"/>
    <n v="315"/>
    <x v="1"/>
    <x v="1"/>
  </r>
  <r>
    <x v="3"/>
    <n v="2000"/>
    <n v="132"/>
    <n v="16"/>
    <n v="10"/>
    <n v="1000"/>
    <n v="800"/>
    <n v="2376"/>
    <n v="3120"/>
    <n v="-744"/>
    <n v="210"/>
    <x v="0"/>
    <x v="1"/>
  </r>
  <r>
    <x v="6"/>
    <n v="585"/>
    <n v="148"/>
    <n v="13"/>
    <n v="10"/>
    <n v="1200"/>
    <n v="900"/>
    <n v="2220"/>
    <n v="3580"/>
    <n v="-1360"/>
    <n v="420"/>
    <x v="0"/>
    <x v="0"/>
  </r>
  <r>
    <x v="1"/>
    <n v="1180"/>
    <n v="378"/>
    <n v="14.5"/>
    <n v="10"/>
    <n v="1150"/>
    <n v="880"/>
    <n v="6237"/>
    <n v="5810"/>
    <n v="427"/>
    <n v="315"/>
    <x v="1"/>
    <x v="1"/>
  </r>
  <r>
    <x v="5"/>
    <n v="1350"/>
    <n v="239"/>
    <n v="15"/>
    <n v="10"/>
    <n v="1250"/>
    <n v="920"/>
    <n v="4063"/>
    <n v="4560"/>
    <n v="-497"/>
    <n v="304"/>
    <x v="0"/>
    <x v="1"/>
  </r>
  <r>
    <x v="4"/>
    <n v="830"/>
    <n v="420"/>
    <n v="13"/>
    <n v="10"/>
    <n v="1300"/>
    <n v="900"/>
    <n v="6300"/>
    <n v="6400"/>
    <n v="-100"/>
    <n v="435"/>
    <x v="0"/>
    <x v="0"/>
  </r>
  <r>
    <x v="0"/>
    <n v="325"/>
    <n v="129"/>
    <n v="12"/>
    <n v="10"/>
    <n v="1100"/>
    <n v="850"/>
    <n v="1806"/>
    <n v="3240"/>
    <n v="-1434"/>
    <n v="490"/>
    <x v="0"/>
    <x v="1"/>
  </r>
  <r>
    <x v="3"/>
    <n v="2000"/>
    <n v="301"/>
    <n v="16"/>
    <n v="10"/>
    <n v="1000"/>
    <n v="800"/>
    <n v="5418"/>
    <n v="4810"/>
    <n v="608"/>
    <n v="210"/>
    <x v="1"/>
    <x v="1"/>
  </r>
  <r>
    <x v="6"/>
    <n v="585"/>
    <n v="309"/>
    <n v="13"/>
    <n v="10"/>
    <n v="1200"/>
    <n v="900"/>
    <n v="4635"/>
    <n v="5190"/>
    <n v="-555"/>
    <n v="420"/>
    <x v="0"/>
    <x v="1"/>
  </r>
  <r>
    <x v="5"/>
    <n v="1350"/>
    <n v="152"/>
    <n v="15"/>
    <n v="10"/>
    <n v="1250"/>
    <n v="920"/>
    <n v="2584"/>
    <n v="3690"/>
    <n v="-1106"/>
    <n v="304"/>
    <x v="0"/>
    <x v="0"/>
  </r>
  <r>
    <x v="3"/>
    <n v="2000"/>
    <n v="322"/>
    <n v="16"/>
    <n v="10"/>
    <n v="1000"/>
    <n v="800"/>
    <n v="5796"/>
    <n v="5020"/>
    <n v="776"/>
    <n v="210"/>
    <x v="1"/>
    <x v="1"/>
  </r>
  <r>
    <x v="1"/>
    <n v="1180"/>
    <n v="408"/>
    <n v="14.5"/>
    <n v="10"/>
    <n v="1150"/>
    <n v="880"/>
    <n v="6732"/>
    <n v="6110"/>
    <n v="622"/>
    <n v="315"/>
    <x v="1"/>
    <x v="0"/>
  </r>
  <r>
    <x v="5"/>
    <n v="1350"/>
    <n v="357"/>
    <n v="15"/>
    <n v="10"/>
    <n v="1250"/>
    <n v="920"/>
    <n v="6069"/>
    <n v="5740"/>
    <n v="329"/>
    <n v="304"/>
    <x v="1"/>
    <x v="0"/>
  </r>
  <r>
    <x v="1"/>
    <n v="1180"/>
    <n v="357"/>
    <n v="14.5"/>
    <n v="10"/>
    <n v="1150"/>
    <n v="880"/>
    <n v="5890.5"/>
    <n v="5600"/>
    <n v="290.5"/>
    <n v="315"/>
    <x v="1"/>
    <x v="1"/>
  </r>
  <r>
    <x v="5"/>
    <n v="1350"/>
    <n v="173"/>
    <n v="15"/>
    <n v="10"/>
    <n v="1250"/>
    <n v="920"/>
    <n v="2941"/>
    <n v="3900"/>
    <n v="-959"/>
    <n v="304"/>
    <x v="0"/>
    <x v="0"/>
  </r>
  <r>
    <x v="4"/>
    <n v="830"/>
    <n v="280"/>
    <n v="13"/>
    <n v="10"/>
    <n v="1300"/>
    <n v="900"/>
    <n v="4200"/>
    <n v="5000"/>
    <n v="-800"/>
    <n v="435"/>
    <x v="0"/>
    <x v="0"/>
  </r>
  <r>
    <x v="7"/>
    <n v="1090"/>
    <n v="112"/>
    <n v="14"/>
    <n v="10"/>
    <n v="1400"/>
    <n v="1000"/>
    <n v="1792"/>
    <n v="3520"/>
    <n v="-1728"/>
    <n v="400"/>
    <x v="0"/>
    <x v="1"/>
  </r>
  <r>
    <x v="1"/>
    <n v="1180"/>
    <n v="165"/>
    <n v="14.5"/>
    <n v="10"/>
    <n v="1150"/>
    <n v="880"/>
    <n v="2722.5"/>
    <n v="3680"/>
    <n v="-957.5"/>
    <n v="315"/>
    <x v="0"/>
    <x v="0"/>
  </r>
  <r>
    <x v="0"/>
    <n v="325"/>
    <n v="111"/>
    <n v="12"/>
    <n v="10"/>
    <n v="1100"/>
    <n v="850"/>
    <n v="1554"/>
    <n v="3060"/>
    <n v="-1506"/>
    <n v="490"/>
    <x v="0"/>
    <x v="1"/>
  </r>
  <r>
    <x v="3"/>
    <n v="2000"/>
    <n v="56"/>
    <n v="16"/>
    <n v="10"/>
    <n v="1000"/>
    <n v="800"/>
    <n v="1008"/>
    <n v="2360"/>
    <n v="-1352"/>
    <n v="210"/>
    <x v="0"/>
    <x v="1"/>
  </r>
  <r>
    <x v="2"/>
    <n v="830"/>
    <n v="141"/>
    <n v="13.5"/>
    <n v="10"/>
    <n v="1300"/>
    <n v="950"/>
    <n v="2185.5"/>
    <n v="3660"/>
    <n v="-1474.5"/>
    <n v="410"/>
    <x v="0"/>
    <x v="1"/>
  </r>
  <r>
    <x v="4"/>
    <n v="830"/>
    <n v="63"/>
    <n v="13"/>
    <n v="10"/>
    <n v="1300"/>
    <n v="900"/>
    <n v="945"/>
    <n v="2830"/>
    <n v="-1885"/>
    <n v="435"/>
    <x v="0"/>
    <x v="1"/>
  </r>
  <r>
    <x v="0"/>
    <n v="325"/>
    <n v="278"/>
    <n v="12"/>
    <n v="10"/>
    <n v="1100"/>
    <n v="850"/>
    <n v="3892"/>
    <n v="4730"/>
    <n v="-838"/>
    <n v="490"/>
    <x v="0"/>
    <x v="0"/>
  </r>
  <r>
    <x v="1"/>
    <n v="1180"/>
    <n v="135"/>
    <n v="14.5"/>
    <n v="10"/>
    <n v="1150"/>
    <n v="880"/>
    <n v="2227.5"/>
    <n v="3380"/>
    <n v="-1152.5"/>
    <n v="315"/>
    <x v="0"/>
    <x v="0"/>
  </r>
  <r>
    <x v="1"/>
    <n v="1180"/>
    <n v="232"/>
    <n v="14.5"/>
    <n v="10"/>
    <n v="1150"/>
    <n v="880"/>
    <n v="3828"/>
    <n v="4350"/>
    <n v="-522"/>
    <n v="315"/>
    <x v="0"/>
    <x v="0"/>
  </r>
  <r>
    <x v="7"/>
    <n v="1090"/>
    <n v="111"/>
    <n v="14"/>
    <n v="10"/>
    <n v="1400"/>
    <n v="1000"/>
    <n v="1776"/>
    <n v="3510"/>
    <n v="-1734"/>
    <n v="400"/>
    <x v="0"/>
    <x v="1"/>
  </r>
  <r>
    <x v="2"/>
    <n v="830"/>
    <n v="454"/>
    <n v="13.5"/>
    <n v="10"/>
    <n v="1300"/>
    <n v="950"/>
    <n v="7037"/>
    <n v="6790"/>
    <n v="247"/>
    <n v="410"/>
    <x v="1"/>
    <x v="1"/>
  </r>
  <r>
    <x v="4"/>
    <n v="830"/>
    <n v="279"/>
    <n v="13"/>
    <n v="10"/>
    <n v="1300"/>
    <n v="900"/>
    <n v="4185"/>
    <n v="4990"/>
    <n v="-805"/>
    <n v="435"/>
    <x v="0"/>
    <x v="1"/>
  </r>
  <r>
    <x v="0"/>
    <n v="325"/>
    <n v="198"/>
    <n v="12"/>
    <n v="10"/>
    <n v="1100"/>
    <n v="850"/>
    <n v="2772"/>
    <n v="3930"/>
    <n v="-1158"/>
    <n v="490"/>
    <x v="0"/>
    <x v="1"/>
  </r>
  <r>
    <x v="7"/>
    <n v="1090"/>
    <n v="363"/>
    <n v="14"/>
    <n v="10"/>
    <n v="1400"/>
    <n v="1000"/>
    <n v="5808"/>
    <n v="6030"/>
    <n v="-222"/>
    <n v="400"/>
    <x v="0"/>
    <x v="0"/>
  </r>
  <r>
    <x v="3"/>
    <n v="2000"/>
    <n v="472"/>
    <n v="16"/>
    <n v="10"/>
    <n v="1000"/>
    <n v="800"/>
    <n v="8496"/>
    <n v="6520"/>
    <n v="1976"/>
    <n v="210"/>
    <x v="1"/>
    <x v="0"/>
  </r>
  <r>
    <x v="1"/>
    <n v="1180"/>
    <n v="114"/>
    <n v="14.5"/>
    <n v="10"/>
    <n v="1150"/>
    <n v="880"/>
    <n v="1881"/>
    <n v="3170"/>
    <n v="-1289"/>
    <n v="315"/>
    <x v="0"/>
    <x v="0"/>
  </r>
  <r>
    <x v="1"/>
    <n v="1180"/>
    <n v="262"/>
    <n v="14.5"/>
    <n v="10"/>
    <n v="1150"/>
    <n v="880"/>
    <n v="4323"/>
    <n v="4650"/>
    <n v="-327"/>
    <n v="315"/>
    <x v="0"/>
    <x v="0"/>
  </r>
  <r>
    <x v="7"/>
    <n v="1090"/>
    <n v="291"/>
    <n v="14"/>
    <n v="10"/>
    <n v="1400"/>
    <n v="1000"/>
    <n v="4656"/>
    <n v="5310"/>
    <n v="-654"/>
    <n v="400"/>
    <x v="0"/>
    <x v="0"/>
  </r>
  <r>
    <x v="1"/>
    <n v="1180"/>
    <n v="262"/>
    <n v="14.5"/>
    <n v="10"/>
    <n v="1150"/>
    <n v="880"/>
    <n v="4323"/>
    <n v="4650"/>
    <n v="-327"/>
    <n v="315"/>
    <x v="0"/>
    <x v="0"/>
  </r>
  <r>
    <x v="1"/>
    <n v="1180"/>
    <n v="387"/>
    <n v="14.5"/>
    <n v="10"/>
    <n v="1150"/>
    <n v="880"/>
    <n v="6385.5"/>
    <n v="5900"/>
    <n v="485.5"/>
    <n v="315"/>
    <x v="1"/>
    <x v="1"/>
  </r>
  <r>
    <x v="1"/>
    <n v="1180"/>
    <n v="222"/>
    <n v="14.5"/>
    <n v="10"/>
    <n v="1150"/>
    <n v="880"/>
    <n v="3663"/>
    <n v="4250"/>
    <n v="-587"/>
    <n v="315"/>
    <x v="0"/>
    <x v="0"/>
  </r>
  <r>
    <x v="3"/>
    <n v="2000"/>
    <n v="213"/>
    <n v="16"/>
    <n v="10"/>
    <n v="1000"/>
    <n v="800"/>
    <n v="3834"/>
    <n v="3930"/>
    <n v="-96"/>
    <n v="210"/>
    <x v="1"/>
    <x v="0"/>
  </r>
  <r>
    <x v="6"/>
    <n v="585"/>
    <n v="237"/>
    <n v="13"/>
    <n v="10"/>
    <n v="1200"/>
    <n v="900"/>
    <n v="3555"/>
    <n v="4470"/>
    <n v="-915"/>
    <n v="420"/>
    <x v="0"/>
    <x v="1"/>
  </r>
  <r>
    <x v="2"/>
    <n v="830"/>
    <n v="240"/>
    <n v="13.5"/>
    <n v="10"/>
    <n v="1300"/>
    <n v="950"/>
    <n v="3720"/>
    <n v="4650"/>
    <n v="-930"/>
    <n v="410"/>
    <x v="0"/>
    <x v="0"/>
  </r>
  <r>
    <x v="1"/>
    <n v="1180"/>
    <n v="357"/>
    <n v="14.5"/>
    <n v="10"/>
    <n v="1150"/>
    <n v="880"/>
    <n v="5890.5"/>
    <n v="5600"/>
    <n v="290.5"/>
    <n v="315"/>
    <x v="1"/>
    <x v="1"/>
  </r>
  <r>
    <x v="3"/>
    <n v="2000"/>
    <n v="232"/>
    <n v="16"/>
    <n v="10"/>
    <n v="1000"/>
    <n v="800"/>
    <n v="4176"/>
    <n v="4120"/>
    <n v="56"/>
    <n v="210"/>
    <x v="1"/>
    <x v="1"/>
  </r>
  <r>
    <x v="1"/>
    <n v="1180"/>
    <n v="331"/>
    <n v="14.5"/>
    <n v="10"/>
    <n v="1150"/>
    <n v="880"/>
    <n v="5461.5"/>
    <n v="5340"/>
    <n v="121.5"/>
    <n v="315"/>
    <x v="1"/>
    <x v="1"/>
  </r>
  <r>
    <x v="4"/>
    <n v="830"/>
    <n v="245"/>
    <n v="13"/>
    <n v="10"/>
    <n v="1300"/>
    <n v="900"/>
    <n v="3675"/>
    <n v="4650"/>
    <n v="-975"/>
    <n v="435"/>
    <x v="0"/>
    <x v="0"/>
  </r>
  <r>
    <x v="7"/>
    <n v="1090"/>
    <n v="101"/>
    <n v="14"/>
    <n v="10"/>
    <n v="1400"/>
    <n v="1000"/>
    <n v="1616"/>
    <n v="3410"/>
    <n v="-1794"/>
    <n v="400"/>
    <x v="0"/>
    <x v="1"/>
  </r>
  <r>
    <x v="3"/>
    <n v="2000"/>
    <n v="301"/>
    <n v="16"/>
    <n v="10"/>
    <n v="1000"/>
    <n v="800"/>
    <n v="5418"/>
    <n v="4810"/>
    <n v="608"/>
    <n v="210"/>
    <x v="1"/>
    <x v="1"/>
  </r>
  <r>
    <x v="7"/>
    <n v="1090"/>
    <n v="281"/>
    <n v="14"/>
    <n v="10"/>
    <n v="1400"/>
    <n v="1000"/>
    <n v="4496"/>
    <n v="5210"/>
    <n v="-714"/>
    <n v="400"/>
    <x v="0"/>
    <x v="1"/>
  </r>
  <r>
    <x v="2"/>
    <n v="830"/>
    <n v="282"/>
    <n v="13.5"/>
    <n v="10"/>
    <n v="1300"/>
    <n v="950"/>
    <n v="4371"/>
    <n v="5070"/>
    <n v="-699"/>
    <n v="410"/>
    <x v="0"/>
    <x v="1"/>
  </r>
  <r>
    <x v="1"/>
    <n v="1180"/>
    <n v="485"/>
    <n v="14.5"/>
    <n v="10"/>
    <n v="1150"/>
    <n v="880"/>
    <n v="8002.5"/>
    <n v="6880"/>
    <n v="1122.5"/>
    <n v="315"/>
    <x v="1"/>
    <x v="0"/>
  </r>
  <r>
    <x v="1"/>
    <n v="1180"/>
    <n v="471"/>
    <n v="14.5"/>
    <n v="10"/>
    <n v="1150"/>
    <n v="880"/>
    <n v="7771.5"/>
    <n v="6740"/>
    <n v="1031.5"/>
    <n v="315"/>
    <x v="1"/>
    <x v="1"/>
  </r>
  <r>
    <x v="7"/>
    <n v="1090"/>
    <n v="70"/>
    <n v="14"/>
    <n v="10"/>
    <n v="1400"/>
    <n v="1000"/>
    <n v="1120"/>
    <n v="3100"/>
    <n v="-1980"/>
    <n v="400"/>
    <x v="0"/>
    <x v="0"/>
  </r>
  <r>
    <x v="7"/>
    <n v="1090"/>
    <n v="446"/>
    <n v="14"/>
    <n v="10"/>
    <n v="1400"/>
    <n v="1000"/>
    <n v="7136"/>
    <n v="6860"/>
    <n v="276"/>
    <n v="400"/>
    <x v="1"/>
    <x v="1"/>
  </r>
  <r>
    <x v="6"/>
    <n v="585"/>
    <n v="154"/>
    <n v="13"/>
    <n v="10"/>
    <n v="1200"/>
    <n v="900"/>
    <n v="2310"/>
    <n v="3640"/>
    <n v="-1330"/>
    <n v="420"/>
    <x v="0"/>
    <x v="1"/>
  </r>
  <r>
    <x v="3"/>
    <n v="2000"/>
    <n v="66"/>
    <n v="16"/>
    <n v="10"/>
    <n v="1000"/>
    <n v="800"/>
    <n v="1188"/>
    <n v="2460"/>
    <n v="-1272"/>
    <n v="210"/>
    <x v="0"/>
    <x v="0"/>
  </r>
  <r>
    <x v="3"/>
    <n v="2000"/>
    <n v="442"/>
    <n v="16"/>
    <n v="10"/>
    <n v="1000"/>
    <n v="800"/>
    <n v="7956"/>
    <n v="6220"/>
    <n v="1736"/>
    <n v="210"/>
    <x v="1"/>
    <x v="0"/>
  </r>
  <r>
    <x v="6"/>
    <n v="585"/>
    <n v="178"/>
    <n v="13"/>
    <n v="10"/>
    <n v="1200"/>
    <n v="900"/>
    <n v="2670"/>
    <n v="3880"/>
    <n v="-1210"/>
    <n v="420"/>
    <x v="0"/>
    <x v="0"/>
  </r>
  <r>
    <x v="7"/>
    <n v="1090"/>
    <n v="109"/>
    <n v="14"/>
    <n v="10"/>
    <n v="1400"/>
    <n v="1000"/>
    <n v="1744"/>
    <n v="3490"/>
    <n v="-1746"/>
    <n v="400"/>
    <x v="0"/>
    <x v="0"/>
  </r>
  <r>
    <x v="3"/>
    <n v="2000"/>
    <n v="78"/>
    <n v="16"/>
    <n v="10"/>
    <n v="1000"/>
    <n v="800"/>
    <n v="1404"/>
    <n v="2580"/>
    <n v="-1176"/>
    <n v="210"/>
    <x v="0"/>
    <x v="0"/>
  </r>
  <r>
    <x v="6"/>
    <n v="585"/>
    <n v="59"/>
    <n v="13"/>
    <n v="10"/>
    <n v="1200"/>
    <n v="900"/>
    <n v="885"/>
    <n v="2690"/>
    <n v="-1805"/>
    <n v="420"/>
    <x v="0"/>
    <x v="1"/>
  </r>
  <r>
    <x v="7"/>
    <n v="1090"/>
    <n v="363"/>
    <n v="14"/>
    <n v="10"/>
    <n v="1400"/>
    <n v="1000"/>
    <n v="5808"/>
    <n v="6030"/>
    <n v="-222"/>
    <n v="400"/>
    <x v="0"/>
    <x v="0"/>
  </r>
  <r>
    <x v="3"/>
    <n v="2000"/>
    <n v="493"/>
    <n v="16"/>
    <n v="10"/>
    <n v="1000"/>
    <n v="800"/>
    <n v="8874"/>
    <n v="6730"/>
    <n v="2144"/>
    <n v="210"/>
    <x v="1"/>
    <x v="0"/>
  </r>
  <r>
    <x v="3"/>
    <n v="2000"/>
    <n v="326"/>
    <n v="16"/>
    <n v="10"/>
    <n v="1000"/>
    <n v="800"/>
    <n v="5868"/>
    <n v="5060"/>
    <n v="808"/>
    <n v="210"/>
    <x v="1"/>
    <x v="1"/>
  </r>
  <r>
    <x v="5"/>
    <n v="1350"/>
    <n v="252"/>
    <n v="15"/>
    <n v="10"/>
    <n v="1250"/>
    <n v="920"/>
    <n v="4284"/>
    <n v="4690"/>
    <n v="-406"/>
    <n v="304"/>
    <x v="0"/>
    <x v="1"/>
  </r>
  <r>
    <x v="0"/>
    <n v="325"/>
    <n v="339"/>
    <n v="12"/>
    <n v="10"/>
    <n v="1100"/>
    <n v="850"/>
    <n v="4746"/>
    <n v="5340"/>
    <n v="-594"/>
    <n v="490"/>
    <x v="0"/>
    <x v="0"/>
  </r>
  <r>
    <x v="3"/>
    <n v="2000"/>
    <n v="492"/>
    <n v="16"/>
    <n v="10"/>
    <n v="1000"/>
    <n v="800"/>
    <n v="8856"/>
    <n v="6720"/>
    <n v="2136"/>
    <n v="210"/>
    <x v="1"/>
    <x v="0"/>
  </r>
  <r>
    <x v="4"/>
    <n v="830"/>
    <n v="249"/>
    <n v="13"/>
    <n v="10"/>
    <n v="1300"/>
    <n v="900"/>
    <n v="3735"/>
    <n v="4690"/>
    <n v="-955"/>
    <n v="435"/>
    <x v="0"/>
    <x v="1"/>
  </r>
  <r>
    <x v="6"/>
    <n v="585"/>
    <n v="128"/>
    <n v="13"/>
    <n v="10"/>
    <n v="1200"/>
    <n v="900"/>
    <n v="1920"/>
    <n v="3380"/>
    <n v="-1460"/>
    <n v="420"/>
    <x v="0"/>
    <x v="1"/>
  </r>
  <r>
    <x v="6"/>
    <n v="585"/>
    <n v="493"/>
    <n v="13"/>
    <n v="10"/>
    <n v="1200"/>
    <n v="900"/>
    <n v="7395"/>
    <n v="7030"/>
    <n v="365"/>
    <n v="420"/>
    <x v="1"/>
    <x v="0"/>
  </r>
  <r>
    <x v="0"/>
    <n v="325"/>
    <n v="393"/>
    <n v="12"/>
    <n v="10"/>
    <n v="1100"/>
    <n v="850"/>
    <n v="5502"/>
    <n v="5880"/>
    <n v="-378"/>
    <n v="490"/>
    <x v="0"/>
    <x v="0"/>
  </r>
  <r>
    <x v="1"/>
    <n v="1180"/>
    <n v="118"/>
    <n v="14.5"/>
    <n v="10"/>
    <n v="1150"/>
    <n v="880"/>
    <n v="1947"/>
    <n v="3210"/>
    <n v="-1263"/>
    <n v="315"/>
    <x v="0"/>
    <x v="1"/>
  </r>
  <r>
    <x v="3"/>
    <n v="2000"/>
    <n v="477"/>
    <n v="16"/>
    <n v="10"/>
    <n v="1000"/>
    <n v="800"/>
    <n v="8586"/>
    <n v="6570"/>
    <n v="2016"/>
    <n v="210"/>
    <x v="1"/>
    <x v="0"/>
  </r>
  <r>
    <x v="6"/>
    <n v="585"/>
    <n v="136"/>
    <n v="13"/>
    <n v="10"/>
    <n v="1200"/>
    <n v="900"/>
    <n v="2040"/>
    <n v="3460"/>
    <n v="-1420"/>
    <n v="420"/>
    <x v="0"/>
    <x v="1"/>
  </r>
  <r>
    <x v="1"/>
    <n v="1180"/>
    <n v="57"/>
    <n v="14.5"/>
    <n v="10"/>
    <n v="1150"/>
    <n v="880"/>
    <n v="940.5"/>
    <n v="2600"/>
    <n v="-1659.5"/>
    <n v="315"/>
    <x v="0"/>
    <x v="1"/>
  </r>
  <r>
    <x v="1"/>
    <n v="1180"/>
    <n v="249"/>
    <n v="14.5"/>
    <n v="10"/>
    <n v="1150"/>
    <n v="880"/>
    <n v="4108.5"/>
    <n v="4520"/>
    <n v="-411.5"/>
    <n v="315"/>
    <x v="0"/>
    <x v="0"/>
  </r>
  <r>
    <x v="6"/>
    <n v="585"/>
    <n v="136"/>
    <n v="13"/>
    <n v="10"/>
    <n v="1200"/>
    <n v="900"/>
    <n v="2040"/>
    <n v="3460"/>
    <n v="-1420"/>
    <n v="420"/>
    <x v="0"/>
    <x v="1"/>
  </r>
  <r>
    <x v="2"/>
    <n v="830"/>
    <n v="434"/>
    <n v="13.5"/>
    <n v="10"/>
    <n v="1300"/>
    <n v="950"/>
    <n v="6727"/>
    <n v="6590"/>
    <n v="137"/>
    <n v="410"/>
    <x v="1"/>
    <x v="1"/>
  </r>
  <r>
    <x v="1"/>
    <n v="1180"/>
    <n v="484"/>
    <n v="14.5"/>
    <n v="10"/>
    <n v="1150"/>
    <n v="880"/>
    <n v="7986"/>
    <n v="6870"/>
    <n v="1116"/>
    <n v="315"/>
    <x v="1"/>
    <x v="1"/>
  </r>
  <r>
    <x v="3"/>
    <n v="2000"/>
    <n v="201"/>
    <n v="16"/>
    <n v="10"/>
    <n v="1000"/>
    <n v="800"/>
    <n v="3618"/>
    <n v="3810"/>
    <n v="-192"/>
    <n v="210"/>
    <x v="0"/>
    <x v="1"/>
  </r>
  <r>
    <x v="6"/>
    <n v="585"/>
    <n v="182"/>
    <n v="13"/>
    <n v="10"/>
    <n v="1200"/>
    <n v="900"/>
    <n v="2730"/>
    <n v="3920"/>
    <n v="-1190"/>
    <n v="420"/>
    <x v="0"/>
    <x v="1"/>
  </r>
  <r>
    <x v="5"/>
    <n v="1350"/>
    <n v="326"/>
    <n v="15"/>
    <n v="10"/>
    <n v="1250"/>
    <n v="920"/>
    <n v="5542"/>
    <n v="5430"/>
    <n v="112"/>
    <n v="304"/>
    <x v="1"/>
    <x v="0"/>
  </r>
  <r>
    <x v="3"/>
    <n v="2000"/>
    <n v="363"/>
    <n v="16"/>
    <n v="10"/>
    <n v="1000"/>
    <n v="800"/>
    <n v="6534"/>
    <n v="5430"/>
    <n v="1104"/>
    <n v="210"/>
    <x v="1"/>
    <x v="1"/>
  </r>
  <r>
    <x v="0"/>
    <n v="325"/>
    <n v="415"/>
    <n v="12"/>
    <n v="10"/>
    <n v="1100"/>
    <n v="850"/>
    <n v="5810"/>
    <n v="6100"/>
    <n v="-290"/>
    <n v="490"/>
    <x v="0"/>
    <x v="1"/>
  </r>
  <r>
    <x v="5"/>
    <n v="1350"/>
    <n v="188"/>
    <n v="15"/>
    <n v="10"/>
    <n v="1250"/>
    <n v="920"/>
    <n v="3196"/>
    <n v="4050"/>
    <n v="-854"/>
    <n v="304"/>
    <x v="0"/>
    <x v="1"/>
  </r>
  <r>
    <x v="5"/>
    <n v="1350"/>
    <n v="448"/>
    <n v="15"/>
    <n v="10"/>
    <n v="1250"/>
    <n v="920"/>
    <n v="7616"/>
    <n v="6650"/>
    <n v="966"/>
    <n v="304"/>
    <x v="1"/>
    <x v="0"/>
  </r>
  <r>
    <x v="2"/>
    <n v="830"/>
    <n v="440"/>
    <n v="13.5"/>
    <n v="10"/>
    <n v="1300"/>
    <n v="950"/>
    <n v="6820"/>
    <n v="6650"/>
    <n v="170"/>
    <n v="410"/>
    <x v="1"/>
    <x v="0"/>
  </r>
  <r>
    <x v="2"/>
    <n v="830"/>
    <n v="77"/>
    <n v="13.5"/>
    <n v="10"/>
    <n v="1300"/>
    <n v="950"/>
    <n v="1193.5"/>
    <n v="3020"/>
    <n v="-1826.5"/>
    <n v="410"/>
    <x v="0"/>
    <x v="1"/>
  </r>
  <r>
    <x v="2"/>
    <n v="830"/>
    <n v="491"/>
    <n v="13.5"/>
    <n v="10"/>
    <n v="1300"/>
    <n v="950"/>
    <n v="7610.5"/>
    <n v="7160"/>
    <n v="450.5"/>
    <n v="410"/>
    <x v="1"/>
    <x v="0"/>
  </r>
  <r>
    <x v="1"/>
    <n v="1180"/>
    <n v="310"/>
    <n v="14.5"/>
    <n v="10"/>
    <n v="1150"/>
    <n v="880"/>
    <n v="5115"/>
    <n v="5130"/>
    <n v="-15"/>
    <n v="315"/>
    <x v="0"/>
    <x v="0"/>
  </r>
  <r>
    <x v="4"/>
    <n v="830"/>
    <n v="401"/>
    <n v="13"/>
    <n v="10"/>
    <n v="1300"/>
    <n v="900"/>
    <n v="6015"/>
    <n v="6210"/>
    <n v="-195"/>
    <n v="435"/>
    <x v="0"/>
    <x v="0"/>
  </r>
  <r>
    <x v="3"/>
    <n v="2000"/>
    <n v="369"/>
    <n v="16"/>
    <n v="10"/>
    <n v="1000"/>
    <n v="800"/>
    <n v="6642"/>
    <n v="5490"/>
    <n v="1152"/>
    <n v="210"/>
    <x v="1"/>
    <x v="0"/>
  </r>
  <r>
    <x v="7"/>
    <n v="1090"/>
    <n v="87"/>
    <n v="14"/>
    <n v="10"/>
    <n v="1400"/>
    <n v="1000"/>
    <n v="1392"/>
    <n v="3270"/>
    <n v="-1878"/>
    <n v="400"/>
    <x v="0"/>
    <x v="1"/>
  </r>
  <r>
    <x v="0"/>
    <n v="325"/>
    <n v="417"/>
    <n v="12"/>
    <n v="10"/>
    <n v="1100"/>
    <n v="850"/>
    <n v="5838"/>
    <n v="6120"/>
    <n v="-282"/>
    <n v="490"/>
    <x v="0"/>
    <x v="1"/>
  </r>
  <r>
    <x v="5"/>
    <n v="1350"/>
    <n v="386"/>
    <n v="15"/>
    <n v="10"/>
    <n v="1250"/>
    <n v="920"/>
    <n v="6562"/>
    <n v="6030"/>
    <n v="532"/>
    <n v="304"/>
    <x v="1"/>
    <x v="0"/>
  </r>
  <r>
    <x v="0"/>
    <n v="325"/>
    <n v="185"/>
    <n v="12"/>
    <n v="10"/>
    <n v="1100"/>
    <n v="850"/>
    <n v="2590"/>
    <n v="3800"/>
    <n v="-1210"/>
    <n v="490"/>
    <x v="0"/>
    <x v="0"/>
  </r>
  <r>
    <x v="3"/>
    <n v="2000"/>
    <n v="409"/>
    <n v="16"/>
    <n v="10"/>
    <n v="1000"/>
    <n v="800"/>
    <n v="7362"/>
    <n v="5890"/>
    <n v="1472"/>
    <n v="210"/>
    <x v="1"/>
    <x v="0"/>
  </r>
  <r>
    <x v="6"/>
    <n v="585"/>
    <n v="378"/>
    <n v="13"/>
    <n v="10"/>
    <n v="1200"/>
    <n v="900"/>
    <n v="5670"/>
    <n v="5880"/>
    <n v="-210"/>
    <n v="420"/>
    <x v="0"/>
    <x v="1"/>
  </r>
  <r>
    <x v="7"/>
    <n v="1090"/>
    <n v="483"/>
    <n v="14"/>
    <n v="10"/>
    <n v="1400"/>
    <n v="1000"/>
    <n v="7728"/>
    <n v="7230"/>
    <n v="498"/>
    <n v="400"/>
    <x v="1"/>
    <x v="0"/>
  </r>
  <r>
    <x v="2"/>
    <n v="830"/>
    <n v="98"/>
    <n v="13.5"/>
    <n v="10"/>
    <n v="1300"/>
    <n v="950"/>
    <n v="1519"/>
    <n v="3230"/>
    <n v="-1711"/>
    <n v="410"/>
    <x v="0"/>
    <x v="1"/>
  </r>
  <r>
    <x v="5"/>
    <n v="1350"/>
    <n v="431"/>
    <n v="15"/>
    <n v="10"/>
    <n v="1250"/>
    <n v="920"/>
    <n v="7327"/>
    <n v="6480"/>
    <n v="847"/>
    <n v="304"/>
    <x v="1"/>
    <x v="0"/>
  </r>
  <r>
    <x v="5"/>
    <n v="1350"/>
    <n v="127"/>
    <n v="15"/>
    <n v="10"/>
    <n v="1250"/>
    <n v="920"/>
    <n v="2159"/>
    <n v="3440"/>
    <n v="-1281"/>
    <n v="304"/>
    <x v="0"/>
    <x v="1"/>
  </r>
  <r>
    <x v="6"/>
    <n v="585"/>
    <n v="218"/>
    <n v="13"/>
    <n v="10"/>
    <n v="1200"/>
    <n v="900"/>
    <n v="3270"/>
    <n v="4280"/>
    <n v="-1010"/>
    <n v="420"/>
    <x v="0"/>
    <x v="0"/>
  </r>
  <r>
    <x v="6"/>
    <n v="585"/>
    <n v="427"/>
    <n v="13"/>
    <n v="10"/>
    <n v="1200"/>
    <n v="900"/>
    <n v="6405"/>
    <n v="6370"/>
    <n v="35"/>
    <n v="420"/>
    <x v="1"/>
    <x v="0"/>
  </r>
  <r>
    <x v="0"/>
    <n v="325"/>
    <n v="239"/>
    <n v="12"/>
    <n v="10"/>
    <n v="1100"/>
    <n v="850"/>
    <n v="3346"/>
    <n v="4340"/>
    <n v="-994"/>
    <n v="490"/>
    <x v="0"/>
    <x v="1"/>
  </r>
  <r>
    <x v="0"/>
    <n v="325"/>
    <n v="419"/>
    <n v="12"/>
    <n v="10"/>
    <n v="1100"/>
    <n v="850"/>
    <n v="5866"/>
    <n v="6140"/>
    <n v="-274"/>
    <n v="490"/>
    <x v="0"/>
    <x v="1"/>
  </r>
  <r>
    <x v="7"/>
    <n v="1090"/>
    <n v="198"/>
    <n v="14"/>
    <n v="10"/>
    <n v="1400"/>
    <n v="1000"/>
    <n v="3168"/>
    <n v="4380"/>
    <n v="-1212"/>
    <n v="400"/>
    <x v="0"/>
    <x v="0"/>
  </r>
  <r>
    <x v="5"/>
    <n v="1350"/>
    <n v="189"/>
    <n v="15"/>
    <n v="10"/>
    <n v="1250"/>
    <n v="920"/>
    <n v="3213"/>
    <n v="4060"/>
    <n v="-847"/>
    <n v="304"/>
    <x v="0"/>
    <x v="0"/>
  </r>
  <r>
    <x v="2"/>
    <n v="830"/>
    <n v="307"/>
    <n v="13.5"/>
    <n v="10"/>
    <n v="1300"/>
    <n v="950"/>
    <n v="4758.5"/>
    <n v="5320"/>
    <n v="-561.5"/>
    <n v="410"/>
    <x v="0"/>
    <x v="0"/>
  </r>
  <r>
    <x v="4"/>
    <n v="830"/>
    <n v="318"/>
    <n v="13"/>
    <n v="10"/>
    <n v="1300"/>
    <n v="900"/>
    <n v="4770"/>
    <n v="5380"/>
    <n v="-610"/>
    <n v="435"/>
    <x v="0"/>
    <x v="1"/>
  </r>
  <r>
    <x v="1"/>
    <n v="1180"/>
    <n v="209"/>
    <n v="14.5"/>
    <n v="10"/>
    <n v="1150"/>
    <n v="880"/>
    <n v="3448.5"/>
    <n v="4120"/>
    <n v="-671.5"/>
    <n v="315"/>
    <x v="0"/>
    <x v="0"/>
  </r>
  <r>
    <x v="0"/>
    <n v="325"/>
    <n v="449"/>
    <n v="12"/>
    <n v="10"/>
    <n v="1100"/>
    <n v="850"/>
    <n v="6286"/>
    <n v="6440"/>
    <n v="-154"/>
    <n v="490"/>
    <x v="0"/>
    <x v="1"/>
  </r>
  <r>
    <x v="3"/>
    <n v="2000"/>
    <n v="337"/>
    <n v="16"/>
    <n v="10"/>
    <n v="1000"/>
    <n v="800"/>
    <n v="6066"/>
    <n v="5170"/>
    <n v="896"/>
    <n v="210"/>
    <x v="1"/>
    <x v="1"/>
  </r>
  <r>
    <x v="5"/>
    <n v="1350"/>
    <n v="275"/>
    <n v="15"/>
    <n v="10"/>
    <n v="1250"/>
    <n v="920"/>
    <n v="4675"/>
    <n v="4920"/>
    <n v="-245"/>
    <n v="304"/>
    <x v="0"/>
    <x v="1"/>
  </r>
  <r>
    <x v="2"/>
    <n v="830"/>
    <n v="59"/>
    <n v="13.5"/>
    <n v="10"/>
    <n v="1300"/>
    <n v="950"/>
    <n v="914.5"/>
    <n v="2840"/>
    <n v="-1925.5"/>
    <n v="410"/>
    <x v="0"/>
    <x v="0"/>
  </r>
  <r>
    <x v="0"/>
    <n v="325"/>
    <n v="322"/>
    <n v="12"/>
    <n v="10"/>
    <n v="1100"/>
    <n v="850"/>
    <n v="4508"/>
    <n v="5170"/>
    <n v="-662"/>
    <n v="490"/>
    <x v="0"/>
    <x v="0"/>
  </r>
  <r>
    <x v="3"/>
    <n v="2000"/>
    <n v="451"/>
    <n v="16"/>
    <n v="10"/>
    <n v="1000"/>
    <n v="800"/>
    <n v="8118"/>
    <n v="6310"/>
    <n v="1808"/>
    <n v="210"/>
    <x v="1"/>
    <x v="0"/>
  </r>
  <r>
    <x v="0"/>
    <n v="325"/>
    <n v="202"/>
    <n v="12"/>
    <n v="10"/>
    <n v="1100"/>
    <n v="850"/>
    <n v="2828"/>
    <n v="3970"/>
    <n v="-1142"/>
    <n v="490"/>
    <x v="0"/>
    <x v="0"/>
  </r>
  <r>
    <x v="3"/>
    <n v="2000"/>
    <n v="364"/>
    <n v="16"/>
    <n v="10"/>
    <n v="1000"/>
    <n v="800"/>
    <n v="6552"/>
    <n v="5440"/>
    <n v="1112"/>
    <n v="210"/>
    <x v="1"/>
    <x v="0"/>
  </r>
  <r>
    <x v="4"/>
    <n v="830"/>
    <n v="173"/>
    <n v="13"/>
    <n v="10"/>
    <n v="1300"/>
    <n v="900"/>
    <n v="2595"/>
    <n v="3930"/>
    <n v="-1335"/>
    <n v="435"/>
    <x v="0"/>
    <x v="1"/>
  </r>
  <r>
    <x v="7"/>
    <n v="1090"/>
    <n v="163"/>
    <n v="14"/>
    <n v="10"/>
    <n v="1400"/>
    <n v="1000"/>
    <n v="2608"/>
    <n v="4030"/>
    <n v="-1422"/>
    <n v="400"/>
    <x v="0"/>
    <x v="0"/>
  </r>
  <r>
    <x v="4"/>
    <n v="830"/>
    <n v="463"/>
    <n v="13"/>
    <n v="10"/>
    <n v="1300"/>
    <n v="900"/>
    <n v="6945"/>
    <n v="6830"/>
    <n v="115"/>
    <n v="435"/>
    <x v="1"/>
    <x v="1"/>
  </r>
  <r>
    <x v="5"/>
    <n v="1350"/>
    <n v="262"/>
    <n v="15"/>
    <n v="10"/>
    <n v="1250"/>
    <n v="920"/>
    <n v="4454"/>
    <n v="4790"/>
    <n v="-336"/>
    <n v="304"/>
    <x v="0"/>
    <x v="0"/>
  </r>
  <r>
    <x v="5"/>
    <n v="1350"/>
    <n v="337"/>
    <n v="15"/>
    <n v="10"/>
    <n v="1250"/>
    <n v="920"/>
    <n v="5729"/>
    <n v="5540"/>
    <n v="189"/>
    <n v="304"/>
    <x v="1"/>
    <x v="0"/>
  </r>
  <r>
    <x v="2"/>
    <n v="830"/>
    <n v="223"/>
    <n v="13.5"/>
    <n v="10"/>
    <n v="1300"/>
    <n v="950"/>
    <n v="3456.5"/>
    <n v="4480"/>
    <n v="-1023.5"/>
    <n v="410"/>
    <x v="0"/>
    <x v="0"/>
  </r>
  <r>
    <x v="6"/>
    <n v="585"/>
    <n v="425"/>
    <n v="13"/>
    <n v="10"/>
    <n v="1200"/>
    <n v="900"/>
    <n v="6375"/>
    <n v="6350"/>
    <n v="25"/>
    <n v="420"/>
    <x v="1"/>
    <x v="0"/>
  </r>
  <r>
    <x v="1"/>
    <n v="1180"/>
    <n v="171"/>
    <n v="14.5"/>
    <n v="10"/>
    <n v="1150"/>
    <n v="880"/>
    <n v="2821.5"/>
    <n v="3740"/>
    <n v="-918.5"/>
    <n v="315"/>
    <x v="0"/>
    <x v="1"/>
  </r>
  <r>
    <x v="3"/>
    <n v="2000"/>
    <n v="271"/>
    <n v="16"/>
    <n v="10"/>
    <n v="1000"/>
    <n v="800"/>
    <n v="4878"/>
    <n v="4510"/>
    <n v="368"/>
    <n v="210"/>
    <x v="1"/>
    <x v="1"/>
  </r>
  <r>
    <x v="0"/>
    <n v="325"/>
    <n v="88"/>
    <n v="12"/>
    <n v="10"/>
    <n v="1100"/>
    <n v="850"/>
    <n v="1232"/>
    <n v="2830"/>
    <n v="-1598"/>
    <n v="490"/>
    <x v="0"/>
    <x v="1"/>
  </r>
  <r>
    <x v="6"/>
    <n v="585"/>
    <n v="317"/>
    <n v="13"/>
    <n v="10"/>
    <n v="1200"/>
    <n v="900"/>
    <n v="4755"/>
    <n v="5270"/>
    <n v="-515"/>
    <n v="420"/>
    <x v="0"/>
    <x v="0"/>
  </r>
  <r>
    <x v="6"/>
    <n v="585"/>
    <n v="480"/>
    <n v="13"/>
    <n v="10"/>
    <n v="1200"/>
    <n v="900"/>
    <n v="7200"/>
    <n v="6900"/>
    <n v="300"/>
    <n v="420"/>
    <x v="1"/>
    <x v="0"/>
  </r>
  <r>
    <x v="7"/>
    <n v="1090"/>
    <n v="198"/>
    <n v="14"/>
    <n v="10"/>
    <n v="1400"/>
    <n v="1000"/>
    <n v="3168"/>
    <n v="4380"/>
    <n v="-1212"/>
    <n v="400"/>
    <x v="0"/>
    <x v="1"/>
  </r>
  <r>
    <x v="1"/>
    <n v="1180"/>
    <n v="198"/>
    <n v="14.5"/>
    <n v="10"/>
    <n v="1150"/>
    <n v="880"/>
    <n v="3267"/>
    <n v="4010"/>
    <n v="-743"/>
    <n v="315"/>
    <x v="0"/>
    <x v="0"/>
  </r>
  <r>
    <x v="4"/>
    <n v="830"/>
    <n v="441"/>
    <n v="13"/>
    <n v="10"/>
    <n v="1300"/>
    <n v="900"/>
    <n v="6615"/>
    <n v="6610"/>
    <n v="5"/>
    <n v="435"/>
    <x v="1"/>
    <x v="0"/>
  </r>
  <r>
    <x v="4"/>
    <n v="830"/>
    <n v="409"/>
    <n v="13"/>
    <n v="10"/>
    <n v="1300"/>
    <n v="900"/>
    <n v="6135"/>
    <n v="6290"/>
    <n v="-155"/>
    <n v="435"/>
    <x v="0"/>
    <x v="1"/>
  </r>
  <r>
    <x v="4"/>
    <n v="830"/>
    <n v="184"/>
    <n v="13"/>
    <n v="10"/>
    <n v="1300"/>
    <n v="900"/>
    <n v="2760"/>
    <n v="4040"/>
    <n v="-1280"/>
    <n v="435"/>
    <x v="0"/>
    <x v="1"/>
  </r>
  <r>
    <x v="0"/>
    <n v="325"/>
    <n v="285"/>
    <n v="12"/>
    <n v="10"/>
    <n v="1100"/>
    <n v="850"/>
    <n v="3990"/>
    <n v="4800"/>
    <n v="-810"/>
    <n v="490"/>
    <x v="0"/>
    <x v="0"/>
  </r>
  <r>
    <x v="3"/>
    <n v="2000"/>
    <n v="252"/>
    <n v="16"/>
    <n v="10"/>
    <n v="1000"/>
    <n v="800"/>
    <n v="4536"/>
    <n v="4320"/>
    <n v="216"/>
    <n v="210"/>
    <x v="1"/>
    <x v="0"/>
  </r>
  <r>
    <x v="3"/>
    <n v="2000"/>
    <n v="135"/>
    <n v="16"/>
    <n v="10"/>
    <n v="1000"/>
    <n v="800"/>
    <n v="2430"/>
    <n v="3150"/>
    <n v="-720"/>
    <n v="210"/>
    <x v="0"/>
    <x v="0"/>
  </r>
  <r>
    <x v="4"/>
    <n v="830"/>
    <n v="284"/>
    <n v="13"/>
    <n v="10"/>
    <n v="1300"/>
    <n v="900"/>
    <n v="4260"/>
    <n v="5040"/>
    <n v="-780"/>
    <n v="435"/>
    <x v="0"/>
    <x v="0"/>
  </r>
  <r>
    <x v="6"/>
    <n v="585"/>
    <n v="71"/>
    <n v="13"/>
    <n v="10"/>
    <n v="1200"/>
    <n v="900"/>
    <n v="1065"/>
    <n v="2810"/>
    <n v="-1745"/>
    <n v="420"/>
    <x v="0"/>
    <x v="1"/>
  </r>
  <r>
    <x v="5"/>
    <n v="1350"/>
    <n v="334"/>
    <n v="15"/>
    <n v="10"/>
    <n v="1250"/>
    <n v="920"/>
    <n v="5678"/>
    <n v="5510"/>
    <n v="168"/>
    <n v="304"/>
    <x v="1"/>
    <x v="0"/>
  </r>
  <r>
    <x v="1"/>
    <n v="1180"/>
    <n v="307"/>
    <n v="14.5"/>
    <n v="10"/>
    <n v="1150"/>
    <n v="880"/>
    <n v="5065.5"/>
    <n v="5100"/>
    <n v="-34.5"/>
    <n v="315"/>
    <x v="0"/>
    <x v="1"/>
  </r>
  <r>
    <x v="1"/>
    <n v="1180"/>
    <n v="262"/>
    <n v="14.5"/>
    <n v="10"/>
    <n v="1150"/>
    <n v="880"/>
    <n v="4323"/>
    <n v="4650"/>
    <n v="-327"/>
    <n v="315"/>
    <x v="0"/>
    <x v="0"/>
  </r>
  <r>
    <x v="0"/>
    <n v="325"/>
    <n v="485"/>
    <n v="12"/>
    <n v="10"/>
    <n v="1100"/>
    <n v="850"/>
    <n v="6790"/>
    <n v="6800"/>
    <n v="-10"/>
    <n v="490"/>
    <x v="0"/>
    <x v="1"/>
  </r>
  <r>
    <x v="2"/>
    <n v="830"/>
    <n v="99"/>
    <n v="13.5"/>
    <n v="10"/>
    <n v="1300"/>
    <n v="950"/>
    <n v="1534.5"/>
    <n v="3240"/>
    <n v="-1705.5"/>
    <n v="410"/>
    <x v="0"/>
    <x v="1"/>
  </r>
  <r>
    <x v="0"/>
    <n v="325"/>
    <n v="456"/>
    <n v="12"/>
    <n v="10"/>
    <n v="1100"/>
    <n v="850"/>
    <n v="6384"/>
    <n v="6510"/>
    <n v="-126"/>
    <n v="490"/>
    <x v="0"/>
    <x v="0"/>
  </r>
  <r>
    <x v="3"/>
    <n v="2000"/>
    <n v="93"/>
    <n v="16"/>
    <n v="10"/>
    <n v="1000"/>
    <n v="800"/>
    <n v="1674"/>
    <n v="2730"/>
    <n v="-1056"/>
    <n v="210"/>
    <x v="0"/>
    <x v="1"/>
  </r>
  <r>
    <x v="1"/>
    <n v="1180"/>
    <n v="327"/>
    <n v="14.5"/>
    <n v="10"/>
    <n v="1150"/>
    <n v="880"/>
    <n v="5395.5"/>
    <n v="5300"/>
    <n v="95.5"/>
    <n v="315"/>
    <x v="1"/>
    <x v="0"/>
  </r>
  <r>
    <x v="2"/>
    <n v="830"/>
    <n v="470"/>
    <n v="13.5"/>
    <n v="10"/>
    <n v="1300"/>
    <n v="950"/>
    <n v="7285"/>
    <n v="6950"/>
    <n v="335"/>
    <n v="410"/>
    <x v="1"/>
    <x v="0"/>
  </r>
  <r>
    <x v="1"/>
    <n v="1180"/>
    <n v="402"/>
    <n v="14.5"/>
    <n v="10"/>
    <n v="1150"/>
    <n v="880"/>
    <n v="6633"/>
    <n v="6050"/>
    <n v="583"/>
    <n v="315"/>
    <x v="1"/>
    <x v="1"/>
  </r>
  <r>
    <x v="3"/>
    <n v="2000"/>
    <n v="52"/>
    <n v="16"/>
    <n v="10"/>
    <n v="1000"/>
    <n v="800"/>
    <n v="936"/>
    <n v="2320"/>
    <n v="-1384"/>
    <n v="210"/>
    <x v="0"/>
    <x v="1"/>
  </r>
  <r>
    <x v="0"/>
    <n v="325"/>
    <n v="167"/>
    <n v="12"/>
    <n v="10"/>
    <n v="1100"/>
    <n v="850"/>
    <n v="2338"/>
    <n v="3620"/>
    <n v="-1282"/>
    <n v="490"/>
    <x v="0"/>
    <x v="1"/>
  </r>
  <r>
    <x v="2"/>
    <n v="830"/>
    <n v="72"/>
    <n v="13.5"/>
    <n v="10"/>
    <n v="1300"/>
    <n v="950"/>
    <n v="1116"/>
    <n v="2970"/>
    <n v="-1854"/>
    <n v="410"/>
    <x v="0"/>
    <x v="0"/>
  </r>
  <r>
    <x v="1"/>
    <n v="1180"/>
    <n v="79"/>
    <n v="14.5"/>
    <n v="10"/>
    <n v="1150"/>
    <n v="880"/>
    <n v="1303.5"/>
    <n v="2820"/>
    <n v="-1516.5"/>
    <n v="315"/>
    <x v="0"/>
    <x v="0"/>
  </r>
  <r>
    <x v="0"/>
    <n v="325"/>
    <n v="157"/>
    <n v="12"/>
    <n v="10"/>
    <n v="1100"/>
    <n v="850"/>
    <n v="2198"/>
    <n v="3520"/>
    <n v="-1322"/>
    <n v="490"/>
    <x v="0"/>
    <x v="1"/>
  </r>
  <r>
    <x v="0"/>
    <n v="325"/>
    <n v="330"/>
    <n v="12"/>
    <n v="10"/>
    <n v="1100"/>
    <n v="850"/>
    <n v="4620"/>
    <n v="5250"/>
    <n v="-630"/>
    <n v="490"/>
    <x v="0"/>
    <x v="1"/>
  </r>
  <r>
    <x v="3"/>
    <n v="2000"/>
    <n v="278"/>
    <n v="16"/>
    <n v="10"/>
    <n v="1000"/>
    <n v="800"/>
    <n v="5004"/>
    <n v="4580"/>
    <n v="424"/>
    <n v="210"/>
    <x v="1"/>
    <x v="0"/>
  </r>
  <r>
    <x v="0"/>
    <n v="325"/>
    <n v="185"/>
    <n v="12"/>
    <n v="10"/>
    <n v="1100"/>
    <n v="850"/>
    <n v="2590"/>
    <n v="3800"/>
    <n v="-1210"/>
    <n v="490"/>
    <x v="0"/>
    <x v="0"/>
  </r>
  <r>
    <x v="7"/>
    <n v="1090"/>
    <n v="235"/>
    <n v="14"/>
    <n v="10"/>
    <n v="1400"/>
    <n v="1000"/>
    <n v="3760"/>
    <n v="4750"/>
    <n v="-990"/>
    <n v="400"/>
    <x v="0"/>
    <x v="0"/>
  </r>
  <r>
    <x v="3"/>
    <n v="2000"/>
    <n v="121"/>
    <n v="16"/>
    <n v="10"/>
    <n v="1000"/>
    <n v="800"/>
    <n v="2178"/>
    <n v="3010"/>
    <n v="-832"/>
    <n v="210"/>
    <x v="0"/>
    <x v="0"/>
  </r>
  <r>
    <x v="6"/>
    <n v="585"/>
    <n v="413"/>
    <n v="13"/>
    <n v="10"/>
    <n v="1200"/>
    <n v="900"/>
    <n v="6195"/>
    <n v="6230"/>
    <n v="-35"/>
    <n v="420"/>
    <x v="0"/>
    <x v="1"/>
  </r>
  <r>
    <x v="1"/>
    <n v="1180"/>
    <n v="52"/>
    <n v="14.5"/>
    <n v="10"/>
    <n v="1150"/>
    <n v="880"/>
    <n v="858"/>
    <n v="2550"/>
    <n v="-1692"/>
    <n v="315"/>
    <x v="0"/>
    <x v="1"/>
  </r>
  <r>
    <x v="6"/>
    <n v="585"/>
    <n v="437"/>
    <n v="13"/>
    <n v="10"/>
    <n v="1200"/>
    <n v="900"/>
    <n v="6555"/>
    <n v="6470"/>
    <n v="85"/>
    <n v="420"/>
    <x v="1"/>
    <x v="1"/>
  </r>
  <r>
    <x v="3"/>
    <n v="2000"/>
    <n v="273"/>
    <n v="16"/>
    <n v="10"/>
    <n v="1000"/>
    <n v="800"/>
    <n v="4914"/>
    <n v="4530"/>
    <n v="384"/>
    <n v="210"/>
    <x v="1"/>
    <x v="1"/>
  </r>
  <r>
    <x v="3"/>
    <n v="2000"/>
    <n v="411"/>
    <n v="16"/>
    <n v="10"/>
    <n v="1000"/>
    <n v="800"/>
    <n v="7398"/>
    <n v="5910"/>
    <n v="1488"/>
    <n v="210"/>
    <x v="1"/>
    <x v="1"/>
  </r>
  <r>
    <x v="7"/>
    <n v="1090"/>
    <n v="59"/>
    <n v="14"/>
    <n v="10"/>
    <n v="1400"/>
    <n v="1000"/>
    <n v="944"/>
    <n v="2990"/>
    <n v="-2046"/>
    <n v="400"/>
    <x v="0"/>
    <x v="1"/>
  </r>
  <r>
    <x v="1"/>
    <n v="1180"/>
    <n v="433"/>
    <n v="14.5"/>
    <n v="10"/>
    <n v="1150"/>
    <n v="880"/>
    <n v="7144.5"/>
    <n v="6360"/>
    <n v="784.5"/>
    <n v="315"/>
    <x v="1"/>
    <x v="0"/>
  </r>
  <r>
    <x v="4"/>
    <n v="830"/>
    <n v="280"/>
    <n v="13"/>
    <n v="10"/>
    <n v="1300"/>
    <n v="900"/>
    <n v="4200"/>
    <n v="5000"/>
    <n v="-800"/>
    <n v="435"/>
    <x v="0"/>
    <x v="0"/>
  </r>
  <r>
    <x v="2"/>
    <n v="830"/>
    <n v="460"/>
    <n v="13.5"/>
    <n v="10"/>
    <n v="1300"/>
    <n v="950"/>
    <n v="7130"/>
    <n v="6850"/>
    <n v="280"/>
    <n v="410"/>
    <x v="1"/>
    <x v="0"/>
  </r>
  <r>
    <x v="7"/>
    <n v="1090"/>
    <n v="474"/>
    <n v="14"/>
    <n v="10"/>
    <n v="1400"/>
    <n v="1000"/>
    <n v="7584"/>
    <n v="7140"/>
    <n v="444"/>
    <n v="400"/>
    <x v="1"/>
    <x v="1"/>
  </r>
  <r>
    <x v="3"/>
    <n v="2000"/>
    <n v="62"/>
    <n v="16"/>
    <n v="10"/>
    <n v="1000"/>
    <n v="800"/>
    <n v="1116"/>
    <n v="2420"/>
    <n v="-1304"/>
    <n v="210"/>
    <x v="0"/>
    <x v="1"/>
  </r>
  <r>
    <x v="6"/>
    <n v="585"/>
    <n v="469"/>
    <n v="13"/>
    <n v="10"/>
    <n v="1200"/>
    <n v="900"/>
    <n v="7035"/>
    <n v="6790"/>
    <n v="245"/>
    <n v="420"/>
    <x v="1"/>
    <x v="0"/>
  </r>
  <r>
    <x v="4"/>
    <n v="830"/>
    <n v="283"/>
    <n v="13"/>
    <n v="10"/>
    <n v="1300"/>
    <n v="900"/>
    <n v="4245"/>
    <n v="5030"/>
    <n v="-785"/>
    <n v="435"/>
    <x v="0"/>
    <x v="0"/>
  </r>
  <r>
    <x v="7"/>
    <n v="1090"/>
    <n v="363"/>
    <n v="14"/>
    <n v="10"/>
    <n v="1400"/>
    <n v="1000"/>
    <n v="5808"/>
    <n v="6030"/>
    <n v="-222"/>
    <n v="400"/>
    <x v="0"/>
    <x v="0"/>
  </r>
  <r>
    <x v="4"/>
    <n v="830"/>
    <n v="61"/>
    <n v="13"/>
    <n v="10"/>
    <n v="1300"/>
    <n v="900"/>
    <n v="915"/>
    <n v="2810"/>
    <n v="-1895"/>
    <n v="435"/>
    <x v="0"/>
    <x v="1"/>
  </r>
  <r>
    <x v="6"/>
    <n v="585"/>
    <n v="63"/>
    <n v="13"/>
    <n v="10"/>
    <n v="1200"/>
    <n v="900"/>
    <n v="945"/>
    <n v="2730"/>
    <n v="-1785"/>
    <n v="420"/>
    <x v="0"/>
    <x v="0"/>
  </r>
  <r>
    <x v="6"/>
    <n v="585"/>
    <n v="467"/>
    <n v="13"/>
    <n v="10"/>
    <n v="1200"/>
    <n v="900"/>
    <n v="7005"/>
    <n v="6770"/>
    <n v="235"/>
    <n v="420"/>
    <x v="1"/>
    <x v="0"/>
  </r>
  <r>
    <x v="1"/>
    <n v="1180"/>
    <n v="426"/>
    <n v="14.5"/>
    <n v="10"/>
    <n v="1150"/>
    <n v="880"/>
    <n v="7029"/>
    <n v="6290"/>
    <n v="739"/>
    <n v="315"/>
    <x v="1"/>
    <x v="0"/>
  </r>
  <r>
    <x v="5"/>
    <n v="1350"/>
    <n v="124"/>
    <n v="15"/>
    <n v="10"/>
    <n v="1250"/>
    <n v="920"/>
    <n v="2108"/>
    <n v="3410"/>
    <n v="-1302"/>
    <n v="304"/>
    <x v="0"/>
    <x v="0"/>
  </r>
  <r>
    <x v="3"/>
    <n v="2000"/>
    <n v="292"/>
    <n v="16"/>
    <n v="10"/>
    <n v="1000"/>
    <n v="800"/>
    <n v="5256"/>
    <n v="4720"/>
    <n v="536"/>
    <n v="210"/>
    <x v="1"/>
    <x v="1"/>
  </r>
  <r>
    <x v="0"/>
    <n v="325"/>
    <n v="119"/>
    <n v="12"/>
    <n v="10"/>
    <n v="1100"/>
    <n v="850"/>
    <n v="1666"/>
    <n v="3140"/>
    <n v="-1474"/>
    <n v="490"/>
    <x v="0"/>
    <x v="0"/>
  </r>
  <r>
    <x v="3"/>
    <n v="2000"/>
    <n v="260"/>
    <n v="16"/>
    <n v="10"/>
    <n v="1000"/>
    <n v="800"/>
    <n v="4680"/>
    <n v="4400"/>
    <n v="280"/>
    <n v="210"/>
    <x v="1"/>
    <x v="1"/>
  </r>
  <r>
    <x v="1"/>
    <n v="1180"/>
    <n v="235"/>
    <n v="14.5"/>
    <n v="10"/>
    <n v="1150"/>
    <n v="880"/>
    <n v="3877.5"/>
    <n v="4380"/>
    <n v="-502.5"/>
    <n v="315"/>
    <x v="0"/>
    <x v="1"/>
  </r>
  <r>
    <x v="5"/>
    <n v="1350"/>
    <n v="160"/>
    <n v="15"/>
    <n v="10"/>
    <n v="1250"/>
    <n v="920"/>
    <n v="2720"/>
    <n v="3770"/>
    <n v="-1050"/>
    <n v="304"/>
    <x v="0"/>
    <x v="0"/>
  </r>
  <r>
    <x v="1"/>
    <n v="1180"/>
    <n v="181"/>
    <n v="14.5"/>
    <n v="10"/>
    <n v="1150"/>
    <n v="880"/>
    <n v="2986.5"/>
    <n v="3840"/>
    <n v="-853.5"/>
    <n v="315"/>
    <x v="0"/>
    <x v="0"/>
  </r>
  <r>
    <x v="5"/>
    <n v="1350"/>
    <n v="443"/>
    <n v="15"/>
    <n v="10"/>
    <n v="1250"/>
    <n v="920"/>
    <n v="7531"/>
    <n v="6600"/>
    <n v="931"/>
    <n v="304"/>
    <x v="1"/>
    <x v="1"/>
  </r>
  <r>
    <x v="3"/>
    <n v="2000"/>
    <n v="276"/>
    <n v="16"/>
    <n v="10"/>
    <n v="1000"/>
    <n v="800"/>
    <n v="4968"/>
    <n v="4560"/>
    <n v="408"/>
    <n v="210"/>
    <x v="1"/>
    <x v="1"/>
  </r>
  <r>
    <x v="7"/>
    <n v="1090"/>
    <n v="342"/>
    <n v="14"/>
    <n v="10"/>
    <n v="1400"/>
    <n v="1000"/>
    <n v="5472"/>
    <n v="5820"/>
    <n v="-348"/>
    <n v="400"/>
    <x v="0"/>
    <x v="1"/>
  </r>
  <r>
    <x v="4"/>
    <n v="830"/>
    <n v="359"/>
    <n v="13"/>
    <n v="10"/>
    <n v="1300"/>
    <n v="900"/>
    <n v="5385"/>
    <n v="5790"/>
    <n v="-405"/>
    <n v="435"/>
    <x v="0"/>
    <x v="1"/>
  </r>
  <r>
    <x v="3"/>
    <n v="2000"/>
    <n v="408"/>
    <n v="16"/>
    <n v="10"/>
    <n v="1000"/>
    <n v="800"/>
    <n v="7344"/>
    <n v="5880"/>
    <n v="1464"/>
    <n v="210"/>
    <x v="1"/>
    <x v="1"/>
  </r>
  <r>
    <x v="1"/>
    <n v="1180"/>
    <n v="251"/>
    <n v="14.5"/>
    <n v="10"/>
    <n v="1150"/>
    <n v="880"/>
    <n v="4141.5"/>
    <n v="4540"/>
    <n v="-398.5"/>
    <n v="315"/>
    <x v="0"/>
    <x v="0"/>
  </r>
  <r>
    <x v="4"/>
    <n v="830"/>
    <n v="479"/>
    <n v="13"/>
    <n v="10"/>
    <n v="1300"/>
    <n v="900"/>
    <n v="7185"/>
    <n v="6990"/>
    <n v="195"/>
    <n v="435"/>
    <x v="1"/>
    <x v="0"/>
  </r>
  <r>
    <x v="5"/>
    <n v="1350"/>
    <n v="237"/>
    <n v="15"/>
    <n v="10"/>
    <n v="1250"/>
    <n v="920"/>
    <n v="4029"/>
    <n v="4540"/>
    <n v="-511"/>
    <n v="304"/>
    <x v="0"/>
    <x v="0"/>
  </r>
  <r>
    <x v="6"/>
    <n v="585"/>
    <n v="478"/>
    <n v="13"/>
    <n v="10"/>
    <n v="1200"/>
    <n v="900"/>
    <n v="7170"/>
    <n v="6880"/>
    <n v="290"/>
    <n v="420"/>
    <x v="1"/>
    <x v="1"/>
  </r>
  <r>
    <x v="5"/>
    <n v="1350"/>
    <n v="322"/>
    <n v="15"/>
    <n v="10"/>
    <n v="1250"/>
    <n v="920"/>
    <n v="5474"/>
    <n v="5390"/>
    <n v="84"/>
    <n v="304"/>
    <x v="1"/>
    <x v="1"/>
  </r>
  <r>
    <x v="0"/>
    <n v="325"/>
    <n v="120"/>
    <n v="12"/>
    <n v="10"/>
    <n v="1100"/>
    <n v="850"/>
    <n v="1680"/>
    <n v="3150"/>
    <n v="-1470"/>
    <n v="490"/>
    <x v="0"/>
    <x v="1"/>
  </r>
  <r>
    <x v="5"/>
    <n v="1350"/>
    <n v="270"/>
    <n v="15"/>
    <n v="10"/>
    <n v="1250"/>
    <n v="920"/>
    <n v="4590"/>
    <n v="4870"/>
    <n v="-280"/>
    <n v="304"/>
    <x v="0"/>
    <x v="0"/>
  </r>
  <r>
    <x v="4"/>
    <n v="830"/>
    <n v="52"/>
    <n v="13"/>
    <n v="10"/>
    <n v="1300"/>
    <n v="900"/>
    <n v="780"/>
    <n v="2720"/>
    <n v="-1940"/>
    <n v="435"/>
    <x v="0"/>
    <x v="0"/>
  </r>
  <r>
    <x v="3"/>
    <n v="2000"/>
    <n v="278"/>
    <n v="16"/>
    <n v="10"/>
    <n v="1000"/>
    <n v="800"/>
    <n v="5004"/>
    <n v="4580"/>
    <n v="424"/>
    <n v="210"/>
    <x v="1"/>
    <x v="0"/>
  </r>
  <r>
    <x v="3"/>
    <n v="2000"/>
    <n v="235"/>
    <n v="16"/>
    <n v="10"/>
    <n v="1000"/>
    <n v="800"/>
    <n v="4230"/>
    <n v="4150"/>
    <n v="80"/>
    <n v="210"/>
    <x v="1"/>
    <x v="0"/>
  </r>
  <r>
    <x v="0"/>
    <n v="325"/>
    <n v="437"/>
    <n v="12"/>
    <n v="10"/>
    <n v="1100"/>
    <n v="850"/>
    <n v="6118"/>
    <n v="6320"/>
    <n v="-202"/>
    <n v="490"/>
    <x v="0"/>
    <x v="0"/>
  </r>
  <r>
    <x v="3"/>
    <n v="2000"/>
    <n v="303"/>
    <n v="16"/>
    <n v="10"/>
    <n v="1000"/>
    <n v="800"/>
    <n v="5454"/>
    <n v="4830"/>
    <n v="624"/>
    <n v="210"/>
    <x v="1"/>
    <x v="0"/>
  </r>
  <r>
    <x v="3"/>
    <n v="2000"/>
    <n v="211"/>
    <n v="16"/>
    <n v="10"/>
    <n v="1000"/>
    <n v="800"/>
    <n v="3798"/>
    <n v="3910"/>
    <n v="-112"/>
    <n v="210"/>
    <x v="1"/>
    <x v="0"/>
  </r>
  <r>
    <x v="4"/>
    <n v="830"/>
    <n v="131"/>
    <n v="13"/>
    <n v="10"/>
    <n v="1300"/>
    <n v="900"/>
    <n v="1965"/>
    <n v="3510"/>
    <n v="-1545"/>
    <n v="435"/>
    <x v="0"/>
    <x v="1"/>
  </r>
  <r>
    <x v="2"/>
    <n v="830"/>
    <n v="208"/>
    <n v="13.5"/>
    <n v="10"/>
    <n v="1300"/>
    <n v="950"/>
    <n v="3224"/>
    <n v="4330"/>
    <n v="-1106"/>
    <n v="410"/>
    <x v="0"/>
    <x v="0"/>
  </r>
  <r>
    <x v="5"/>
    <n v="1350"/>
    <n v="109"/>
    <n v="15"/>
    <n v="10"/>
    <n v="1250"/>
    <n v="920"/>
    <n v="1853"/>
    <n v="3260"/>
    <n v="-1407"/>
    <n v="304"/>
    <x v="0"/>
    <x v="0"/>
  </r>
  <r>
    <x v="2"/>
    <n v="830"/>
    <n v="354"/>
    <n v="13.5"/>
    <n v="10"/>
    <n v="1300"/>
    <n v="950"/>
    <n v="5487"/>
    <n v="5790"/>
    <n v="-303"/>
    <n v="410"/>
    <x v="0"/>
    <x v="0"/>
  </r>
  <r>
    <x v="0"/>
    <n v="325"/>
    <n v="415"/>
    <n v="12"/>
    <n v="10"/>
    <n v="1100"/>
    <n v="850"/>
    <n v="5810"/>
    <n v="6100"/>
    <n v="-290"/>
    <n v="490"/>
    <x v="0"/>
    <x v="1"/>
  </r>
  <r>
    <x v="2"/>
    <n v="830"/>
    <n v="455"/>
    <n v="13.5"/>
    <n v="10"/>
    <n v="1300"/>
    <n v="950"/>
    <n v="7052.5"/>
    <n v="6800"/>
    <n v="252.5"/>
    <n v="410"/>
    <x v="1"/>
    <x v="0"/>
  </r>
  <r>
    <x v="3"/>
    <n v="2000"/>
    <n v="158"/>
    <n v="16"/>
    <n v="10"/>
    <n v="1000"/>
    <n v="800"/>
    <n v="2844"/>
    <n v="3380"/>
    <n v="-536"/>
    <n v="210"/>
    <x v="0"/>
    <x v="1"/>
  </r>
  <r>
    <x v="5"/>
    <n v="1350"/>
    <n v="79"/>
    <n v="15"/>
    <n v="10"/>
    <n v="1250"/>
    <n v="920"/>
    <n v="1343"/>
    <n v="2960"/>
    <n v="-1617"/>
    <n v="304"/>
    <x v="0"/>
    <x v="1"/>
  </r>
  <r>
    <x v="7"/>
    <n v="1090"/>
    <n v="166"/>
    <n v="14"/>
    <n v="10"/>
    <n v="1400"/>
    <n v="1000"/>
    <n v="2656"/>
    <n v="4060"/>
    <n v="-1404"/>
    <n v="400"/>
    <x v="0"/>
    <x v="1"/>
  </r>
  <r>
    <x v="0"/>
    <n v="325"/>
    <n v="405"/>
    <n v="12"/>
    <n v="10"/>
    <n v="1100"/>
    <n v="850"/>
    <n v="5670"/>
    <n v="6000"/>
    <n v="-330"/>
    <n v="490"/>
    <x v="0"/>
    <x v="0"/>
  </r>
  <r>
    <x v="3"/>
    <n v="2000"/>
    <n v="68"/>
    <n v="16"/>
    <n v="10"/>
    <n v="1000"/>
    <n v="800"/>
    <n v="1224"/>
    <n v="2480"/>
    <n v="-1256"/>
    <n v="210"/>
    <x v="0"/>
    <x v="1"/>
  </r>
  <r>
    <x v="3"/>
    <n v="2000"/>
    <n v="222"/>
    <n v="16"/>
    <n v="10"/>
    <n v="1000"/>
    <n v="800"/>
    <n v="3996"/>
    <n v="4020"/>
    <n v="-24"/>
    <n v="210"/>
    <x v="1"/>
    <x v="1"/>
  </r>
  <r>
    <x v="5"/>
    <n v="1350"/>
    <n v="399"/>
    <n v="15"/>
    <n v="10"/>
    <n v="1250"/>
    <n v="920"/>
    <n v="6783"/>
    <n v="6160"/>
    <n v="623"/>
    <n v="304"/>
    <x v="1"/>
    <x v="0"/>
  </r>
  <r>
    <x v="0"/>
    <n v="325"/>
    <n v="162"/>
    <n v="12"/>
    <n v="10"/>
    <n v="1100"/>
    <n v="850"/>
    <n v="2268"/>
    <n v="3570"/>
    <n v="-1302"/>
    <n v="490"/>
    <x v="0"/>
    <x v="1"/>
  </r>
  <r>
    <x v="0"/>
    <n v="325"/>
    <n v="195"/>
    <n v="12"/>
    <n v="10"/>
    <n v="1100"/>
    <n v="850"/>
    <n v="2730"/>
    <n v="3900"/>
    <n v="-1170"/>
    <n v="490"/>
    <x v="0"/>
    <x v="1"/>
  </r>
  <r>
    <x v="0"/>
    <n v="325"/>
    <n v="165"/>
    <n v="12"/>
    <n v="10"/>
    <n v="1100"/>
    <n v="850"/>
    <n v="2310"/>
    <n v="3600"/>
    <n v="-1290"/>
    <n v="490"/>
    <x v="0"/>
    <x v="0"/>
  </r>
  <r>
    <x v="6"/>
    <n v="585"/>
    <n v="300"/>
    <n v="13"/>
    <n v="10"/>
    <n v="1200"/>
    <n v="900"/>
    <n v="4500"/>
    <n v="5100"/>
    <n v="-600"/>
    <n v="420"/>
    <x v="0"/>
    <x v="1"/>
  </r>
  <r>
    <x v="5"/>
    <n v="1350"/>
    <n v="300"/>
    <n v="15"/>
    <n v="10"/>
    <n v="1250"/>
    <n v="920"/>
    <n v="5100"/>
    <n v="5170"/>
    <n v="-70"/>
    <n v="304"/>
    <x v="0"/>
    <x v="0"/>
  </r>
  <r>
    <x v="0"/>
    <n v="325"/>
    <n v="362"/>
    <n v="12"/>
    <n v="10"/>
    <n v="1100"/>
    <n v="850"/>
    <n v="5068"/>
    <n v="5570"/>
    <n v="-502"/>
    <n v="490"/>
    <x v="0"/>
    <x v="1"/>
  </r>
  <r>
    <x v="5"/>
    <n v="1350"/>
    <n v="167"/>
    <n v="15"/>
    <n v="10"/>
    <n v="1250"/>
    <n v="920"/>
    <n v="2839"/>
    <n v="3840"/>
    <n v="-1001"/>
    <n v="304"/>
    <x v="0"/>
    <x v="1"/>
  </r>
  <r>
    <x v="1"/>
    <n v="1180"/>
    <n v="210"/>
    <n v="14.5"/>
    <n v="10"/>
    <n v="1150"/>
    <n v="880"/>
    <n v="3465"/>
    <n v="4130"/>
    <n v="-665"/>
    <n v="315"/>
    <x v="0"/>
    <x v="0"/>
  </r>
  <r>
    <x v="6"/>
    <n v="585"/>
    <n v="247"/>
    <n v="13"/>
    <n v="10"/>
    <n v="1200"/>
    <n v="900"/>
    <n v="3705"/>
    <n v="4570"/>
    <n v="-865"/>
    <n v="420"/>
    <x v="0"/>
    <x v="0"/>
  </r>
  <r>
    <x v="5"/>
    <n v="1350"/>
    <n v="197"/>
    <n v="15"/>
    <n v="10"/>
    <n v="1250"/>
    <n v="920"/>
    <n v="3349"/>
    <n v="4140"/>
    <n v="-791"/>
    <n v="304"/>
    <x v="0"/>
    <x v="1"/>
  </r>
  <r>
    <x v="3"/>
    <n v="2000"/>
    <n v="96"/>
    <n v="16"/>
    <n v="10"/>
    <n v="1000"/>
    <n v="800"/>
    <n v="1728"/>
    <n v="2760"/>
    <n v="-1032"/>
    <n v="210"/>
    <x v="0"/>
    <x v="1"/>
  </r>
  <r>
    <x v="2"/>
    <n v="830"/>
    <n v="448"/>
    <n v="13.5"/>
    <n v="10"/>
    <n v="1300"/>
    <n v="950"/>
    <n v="6944"/>
    <n v="6730"/>
    <n v="214"/>
    <n v="410"/>
    <x v="1"/>
    <x v="1"/>
  </r>
  <r>
    <x v="4"/>
    <n v="830"/>
    <n v="96"/>
    <n v="13"/>
    <n v="10"/>
    <n v="1300"/>
    <n v="900"/>
    <n v="1440"/>
    <n v="3160"/>
    <n v="-1720"/>
    <n v="435"/>
    <x v="0"/>
    <x v="0"/>
  </r>
  <r>
    <x v="4"/>
    <n v="830"/>
    <n v="173"/>
    <n v="13"/>
    <n v="10"/>
    <n v="1300"/>
    <n v="900"/>
    <n v="2595"/>
    <n v="3930"/>
    <n v="-1335"/>
    <n v="435"/>
    <x v="0"/>
    <x v="0"/>
  </r>
  <r>
    <x v="2"/>
    <n v="830"/>
    <n v="408"/>
    <n v="13.5"/>
    <n v="10"/>
    <n v="1300"/>
    <n v="950"/>
    <n v="6324"/>
    <n v="6330"/>
    <n v="-6"/>
    <n v="410"/>
    <x v="0"/>
    <x v="0"/>
  </r>
  <r>
    <x v="6"/>
    <n v="585"/>
    <n v="139"/>
    <n v="13"/>
    <n v="10"/>
    <n v="1200"/>
    <n v="900"/>
    <n v="2085"/>
    <n v="3490"/>
    <n v="-1405"/>
    <n v="420"/>
    <x v="0"/>
    <x v="1"/>
  </r>
  <r>
    <x v="3"/>
    <n v="2000"/>
    <n v="374"/>
    <n v="16"/>
    <n v="10"/>
    <n v="1000"/>
    <n v="800"/>
    <n v="6732"/>
    <n v="5540"/>
    <n v="1192"/>
    <n v="210"/>
    <x v="1"/>
    <x v="0"/>
  </r>
  <r>
    <x v="6"/>
    <n v="585"/>
    <n v="110"/>
    <n v="13"/>
    <n v="10"/>
    <n v="1200"/>
    <n v="900"/>
    <n v="1650"/>
    <n v="3200"/>
    <n v="-1550"/>
    <n v="420"/>
    <x v="0"/>
    <x v="0"/>
  </r>
  <r>
    <x v="7"/>
    <n v="1090"/>
    <n v="99"/>
    <n v="14"/>
    <n v="10"/>
    <n v="1400"/>
    <n v="1000"/>
    <n v="1584"/>
    <n v="3390"/>
    <n v="-1806"/>
    <n v="400"/>
    <x v="0"/>
    <x v="1"/>
  </r>
  <r>
    <x v="2"/>
    <n v="830"/>
    <n v="156"/>
    <n v="13.5"/>
    <n v="10"/>
    <n v="1300"/>
    <n v="950"/>
    <n v="2418"/>
    <n v="3810"/>
    <n v="-1392"/>
    <n v="410"/>
    <x v="0"/>
    <x v="1"/>
  </r>
  <r>
    <x v="6"/>
    <n v="585"/>
    <n v="399"/>
    <n v="13"/>
    <n v="10"/>
    <n v="1200"/>
    <n v="900"/>
    <n v="5985"/>
    <n v="6090"/>
    <n v="-105"/>
    <n v="420"/>
    <x v="0"/>
    <x v="1"/>
  </r>
  <r>
    <x v="4"/>
    <n v="830"/>
    <n v="167"/>
    <n v="13"/>
    <n v="10"/>
    <n v="1300"/>
    <n v="900"/>
    <n v="2505"/>
    <n v="3870"/>
    <n v="-1365"/>
    <n v="435"/>
    <x v="0"/>
    <x v="1"/>
  </r>
  <r>
    <x v="1"/>
    <n v="1180"/>
    <n v="247"/>
    <n v="14.5"/>
    <n v="10"/>
    <n v="1150"/>
    <n v="880"/>
    <n v="4075.5"/>
    <n v="4500"/>
    <n v="-424.5"/>
    <n v="315"/>
    <x v="0"/>
    <x v="1"/>
  </r>
  <r>
    <x v="6"/>
    <n v="585"/>
    <n v="414"/>
    <n v="13"/>
    <n v="10"/>
    <n v="1200"/>
    <n v="900"/>
    <n v="6210"/>
    <n v="6240"/>
    <n v="-30"/>
    <n v="420"/>
    <x v="0"/>
    <x v="1"/>
  </r>
  <r>
    <x v="2"/>
    <n v="830"/>
    <n v="294"/>
    <n v="13.5"/>
    <n v="10"/>
    <n v="1300"/>
    <n v="950"/>
    <n v="4557"/>
    <n v="5190"/>
    <n v="-633"/>
    <n v="410"/>
    <x v="0"/>
    <x v="1"/>
  </r>
  <r>
    <x v="2"/>
    <n v="830"/>
    <n v="475"/>
    <n v="13.5"/>
    <n v="10"/>
    <n v="1300"/>
    <n v="950"/>
    <n v="7362.5"/>
    <n v="7000"/>
    <n v="362.5"/>
    <n v="410"/>
    <x v="1"/>
    <x v="1"/>
  </r>
  <r>
    <x v="2"/>
    <n v="830"/>
    <n v="351"/>
    <n v="13.5"/>
    <n v="10"/>
    <n v="1300"/>
    <n v="950"/>
    <n v="5440.5"/>
    <n v="5760"/>
    <n v="-319.5"/>
    <n v="410"/>
    <x v="0"/>
    <x v="0"/>
  </r>
  <r>
    <x v="7"/>
    <n v="1090"/>
    <n v="118"/>
    <n v="14"/>
    <n v="10"/>
    <n v="1400"/>
    <n v="1000"/>
    <n v="1888"/>
    <n v="3580"/>
    <n v="-1692"/>
    <n v="400"/>
    <x v="0"/>
    <x v="0"/>
  </r>
  <r>
    <x v="1"/>
    <n v="1180"/>
    <n v="369"/>
    <n v="14.5"/>
    <n v="10"/>
    <n v="1150"/>
    <n v="880"/>
    <n v="6088.5"/>
    <n v="5720"/>
    <n v="368.5"/>
    <n v="315"/>
    <x v="1"/>
    <x v="1"/>
  </r>
  <r>
    <x v="1"/>
    <n v="1180"/>
    <n v="98"/>
    <n v="14.5"/>
    <n v="10"/>
    <n v="1150"/>
    <n v="880"/>
    <n v="1617"/>
    <n v="3010"/>
    <n v="-1393"/>
    <n v="315"/>
    <x v="0"/>
    <x v="0"/>
  </r>
  <r>
    <x v="1"/>
    <n v="1180"/>
    <n v="123"/>
    <n v="14.5"/>
    <n v="10"/>
    <n v="1150"/>
    <n v="880"/>
    <n v="2029.5"/>
    <n v="3260"/>
    <n v="-1230.5"/>
    <n v="315"/>
    <x v="0"/>
    <x v="0"/>
  </r>
  <r>
    <x v="3"/>
    <n v="2000"/>
    <n v="310"/>
    <n v="16"/>
    <n v="10"/>
    <n v="1000"/>
    <n v="800"/>
    <n v="5580"/>
    <n v="4900"/>
    <n v="680"/>
    <n v="210"/>
    <x v="1"/>
    <x v="1"/>
  </r>
  <r>
    <x v="5"/>
    <n v="1350"/>
    <n v="119"/>
    <n v="15"/>
    <n v="10"/>
    <n v="1250"/>
    <n v="920"/>
    <n v="2023"/>
    <n v="3360"/>
    <n v="-1337"/>
    <n v="304"/>
    <x v="0"/>
    <x v="0"/>
  </r>
  <r>
    <x v="7"/>
    <n v="1090"/>
    <n v="309"/>
    <n v="14"/>
    <n v="10"/>
    <n v="1400"/>
    <n v="1000"/>
    <n v="4944"/>
    <n v="5490"/>
    <n v="-546"/>
    <n v="400"/>
    <x v="0"/>
    <x v="1"/>
  </r>
  <r>
    <x v="4"/>
    <n v="830"/>
    <n v="280"/>
    <n v="13"/>
    <n v="10"/>
    <n v="1300"/>
    <n v="900"/>
    <n v="4200"/>
    <n v="5000"/>
    <n v="-800"/>
    <n v="435"/>
    <x v="0"/>
    <x v="1"/>
  </r>
  <r>
    <x v="0"/>
    <n v="325"/>
    <n v="468"/>
    <n v="12"/>
    <n v="10"/>
    <n v="1100"/>
    <n v="850"/>
    <n v="6552"/>
    <n v="6630"/>
    <n v="-78"/>
    <n v="490"/>
    <x v="0"/>
    <x v="0"/>
  </r>
  <r>
    <x v="6"/>
    <n v="585"/>
    <n v="329"/>
    <n v="13"/>
    <n v="10"/>
    <n v="1200"/>
    <n v="900"/>
    <n v="4935"/>
    <n v="5390"/>
    <n v="-455"/>
    <n v="420"/>
    <x v="0"/>
    <x v="0"/>
  </r>
  <r>
    <x v="6"/>
    <n v="585"/>
    <n v="149"/>
    <n v="13"/>
    <n v="10"/>
    <n v="1200"/>
    <n v="900"/>
    <n v="2235"/>
    <n v="3590"/>
    <n v="-1355"/>
    <n v="420"/>
    <x v="0"/>
    <x v="1"/>
  </r>
  <r>
    <x v="4"/>
    <n v="830"/>
    <n v="346"/>
    <n v="13"/>
    <n v="10"/>
    <n v="1300"/>
    <n v="900"/>
    <n v="5190"/>
    <n v="5660"/>
    <n v="-470"/>
    <n v="435"/>
    <x v="0"/>
    <x v="0"/>
  </r>
  <r>
    <x v="4"/>
    <n v="830"/>
    <n v="223"/>
    <n v="13"/>
    <n v="10"/>
    <n v="1300"/>
    <n v="900"/>
    <n v="3345"/>
    <n v="4430"/>
    <n v="-1085"/>
    <n v="435"/>
    <x v="0"/>
    <x v="1"/>
  </r>
  <r>
    <x v="5"/>
    <n v="1350"/>
    <n v="413"/>
    <n v="15"/>
    <n v="10"/>
    <n v="1250"/>
    <n v="920"/>
    <n v="7021"/>
    <n v="6300"/>
    <n v="721"/>
    <n v="304"/>
    <x v="1"/>
    <x v="1"/>
  </r>
  <r>
    <x v="5"/>
    <n v="1350"/>
    <n v="106"/>
    <n v="15"/>
    <n v="10"/>
    <n v="1250"/>
    <n v="920"/>
    <n v="1802"/>
    <n v="3230"/>
    <n v="-1428"/>
    <n v="304"/>
    <x v="0"/>
    <x v="1"/>
  </r>
  <r>
    <x v="0"/>
    <n v="325"/>
    <n v="133"/>
    <n v="12"/>
    <n v="10"/>
    <n v="1100"/>
    <n v="850"/>
    <n v="1862"/>
    <n v="3280"/>
    <n v="-1418"/>
    <n v="490"/>
    <x v="0"/>
    <x v="0"/>
  </r>
  <r>
    <x v="3"/>
    <n v="2000"/>
    <n v="85"/>
    <n v="16"/>
    <n v="10"/>
    <n v="1000"/>
    <n v="800"/>
    <n v="1530"/>
    <n v="2650"/>
    <n v="-1120"/>
    <n v="210"/>
    <x v="0"/>
    <x v="0"/>
  </r>
  <r>
    <x v="1"/>
    <n v="1180"/>
    <n v="463"/>
    <n v="14.5"/>
    <n v="10"/>
    <n v="1150"/>
    <n v="880"/>
    <n v="7639.5"/>
    <n v="6660"/>
    <n v="979.5"/>
    <n v="315"/>
    <x v="1"/>
    <x v="0"/>
  </r>
  <r>
    <x v="3"/>
    <n v="2000"/>
    <n v="413"/>
    <n v="16"/>
    <n v="10"/>
    <n v="1000"/>
    <n v="800"/>
    <n v="7434"/>
    <n v="5930"/>
    <n v="1504"/>
    <n v="210"/>
    <x v="1"/>
    <x v="0"/>
  </r>
  <r>
    <x v="7"/>
    <n v="1090"/>
    <n v="463"/>
    <n v="14"/>
    <n v="10"/>
    <n v="1400"/>
    <n v="1000"/>
    <n v="7408"/>
    <n v="7030"/>
    <n v="378"/>
    <n v="400"/>
    <x v="1"/>
    <x v="1"/>
  </r>
  <r>
    <x v="4"/>
    <n v="830"/>
    <n v="269"/>
    <n v="13"/>
    <n v="10"/>
    <n v="1300"/>
    <n v="900"/>
    <n v="4035"/>
    <n v="4890"/>
    <n v="-855"/>
    <n v="435"/>
    <x v="0"/>
    <x v="0"/>
  </r>
  <r>
    <x v="0"/>
    <n v="325"/>
    <n v="212"/>
    <n v="12"/>
    <n v="10"/>
    <n v="1100"/>
    <n v="850"/>
    <n v="2968"/>
    <n v="4070"/>
    <n v="-1102"/>
    <n v="490"/>
    <x v="0"/>
    <x v="0"/>
  </r>
  <r>
    <x v="0"/>
    <n v="325"/>
    <n v="269"/>
    <n v="12"/>
    <n v="10"/>
    <n v="1100"/>
    <n v="850"/>
    <n v="3766"/>
    <n v="4640"/>
    <n v="-874"/>
    <n v="490"/>
    <x v="0"/>
    <x v="0"/>
  </r>
  <r>
    <x v="4"/>
    <n v="830"/>
    <n v="169"/>
    <n v="13"/>
    <n v="10"/>
    <n v="1300"/>
    <n v="900"/>
    <n v="2535"/>
    <n v="3890"/>
    <n v="-1355"/>
    <n v="435"/>
    <x v="0"/>
    <x v="0"/>
  </r>
  <r>
    <x v="7"/>
    <n v="1090"/>
    <n v="385"/>
    <n v="14"/>
    <n v="10"/>
    <n v="1400"/>
    <n v="1000"/>
    <n v="6160"/>
    <n v="6250"/>
    <n v="-90"/>
    <n v="400"/>
    <x v="0"/>
    <x v="0"/>
  </r>
  <r>
    <x v="3"/>
    <n v="2000"/>
    <n v="231"/>
    <n v="16"/>
    <n v="10"/>
    <n v="1000"/>
    <n v="800"/>
    <n v="4158"/>
    <n v="4110"/>
    <n v="48"/>
    <n v="210"/>
    <x v="1"/>
    <x v="1"/>
  </r>
  <r>
    <x v="0"/>
    <n v="325"/>
    <n v="155"/>
    <n v="12"/>
    <n v="10"/>
    <n v="1100"/>
    <n v="850"/>
    <n v="2170"/>
    <n v="3500"/>
    <n v="-1330"/>
    <n v="490"/>
    <x v="0"/>
    <x v="1"/>
  </r>
  <r>
    <x v="6"/>
    <n v="585"/>
    <n v="254"/>
    <n v="13"/>
    <n v="10"/>
    <n v="1200"/>
    <n v="900"/>
    <n v="3810"/>
    <n v="4640"/>
    <n v="-830"/>
    <n v="420"/>
    <x v="0"/>
    <x v="1"/>
  </r>
  <r>
    <x v="4"/>
    <n v="830"/>
    <n v="93"/>
    <n v="13"/>
    <n v="10"/>
    <n v="1300"/>
    <n v="900"/>
    <n v="1395"/>
    <n v="3130"/>
    <n v="-1735"/>
    <n v="435"/>
    <x v="0"/>
    <x v="1"/>
  </r>
  <r>
    <x v="6"/>
    <n v="585"/>
    <n v="350"/>
    <n v="13"/>
    <n v="10"/>
    <n v="1200"/>
    <n v="900"/>
    <n v="5250"/>
    <n v="5600"/>
    <n v="-350"/>
    <n v="420"/>
    <x v="0"/>
    <x v="1"/>
  </r>
  <r>
    <x v="5"/>
    <n v="1350"/>
    <n v="233"/>
    <n v="15"/>
    <n v="10"/>
    <n v="1250"/>
    <n v="920"/>
    <n v="3961"/>
    <n v="4500"/>
    <n v="-539"/>
    <n v="304"/>
    <x v="0"/>
    <x v="0"/>
  </r>
  <r>
    <x v="2"/>
    <n v="830"/>
    <n v="133"/>
    <n v="13.5"/>
    <n v="10"/>
    <n v="1300"/>
    <n v="950"/>
    <n v="2061.5"/>
    <n v="3580"/>
    <n v="-1518.5"/>
    <n v="410"/>
    <x v="0"/>
    <x v="0"/>
  </r>
  <r>
    <x v="7"/>
    <n v="1090"/>
    <n v="299"/>
    <n v="14"/>
    <n v="10"/>
    <n v="1400"/>
    <n v="1000"/>
    <n v="4784"/>
    <n v="5390"/>
    <n v="-606"/>
    <n v="400"/>
    <x v="0"/>
    <x v="1"/>
  </r>
  <r>
    <x v="2"/>
    <n v="830"/>
    <n v="490"/>
    <n v="13.5"/>
    <n v="10"/>
    <n v="1300"/>
    <n v="950"/>
    <n v="7595"/>
    <n v="7150"/>
    <n v="445"/>
    <n v="410"/>
    <x v="1"/>
    <x v="0"/>
  </r>
  <r>
    <x v="1"/>
    <n v="1180"/>
    <n v="245"/>
    <n v="14.5"/>
    <n v="10"/>
    <n v="1150"/>
    <n v="880"/>
    <n v="4042.5"/>
    <n v="4480"/>
    <n v="-437.5"/>
    <n v="315"/>
    <x v="0"/>
    <x v="0"/>
  </r>
  <r>
    <x v="7"/>
    <n v="1090"/>
    <n v="466"/>
    <n v="14"/>
    <n v="10"/>
    <n v="1400"/>
    <n v="1000"/>
    <n v="7456"/>
    <n v="7060"/>
    <n v="396"/>
    <n v="400"/>
    <x v="1"/>
    <x v="1"/>
  </r>
  <r>
    <x v="2"/>
    <n v="830"/>
    <n v="56"/>
    <n v="13.5"/>
    <n v="10"/>
    <n v="1300"/>
    <n v="950"/>
    <n v="868"/>
    <n v="2810"/>
    <n v="-1942"/>
    <n v="410"/>
    <x v="0"/>
    <x v="0"/>
  </r>
  <r>
    <x v="4"/>
    <n v="830"/>
    <n v="176"/>
    <n v="13"/>
    <n v="10"/>
    <n v="1300"/>
    <n v="900"/>
    <n v="2640"/>
    <n v="3960"/>
    <n v="-1320"/>
    <n v="435"/>
    <x v="0"/>
    <x v="0"/>
  </r>
  <r>
    <x v="0"/>
    <n v="325"/>
    <n v="209"/>
    <n v="12"/>
    <n v="10"/>
    <n v="1100"/>
    <n v="850"/>
    <n v="2926"/>
    <n v="4040"/>
    <n v="-1114"/>
    <n v="490"/>
    <x v="0"/>
    <x v="1"/>
  </r>
  <r>
    <x v="3"/>
    <n v="2000"/>
    <n v="252"/>
    <n v="16"/>
    <n v="10"/>
    <n v="1000"/>
    <n v="800"/>
    <n v="4536"/>
    <n v="4320"/>
    <n v="216"/>
    <n v="210"/>
    <x v="1"/>
    <x v="1"/>
  </r>
  <r>
    <x v="5"/>
    <n v="1350"/>
    <n v="192"/>
    <n v="15"/>
    <n v="10"/>
    <n v="1250"/>
    <n v="920"/>
    <n v="3264"/>
    <n v="4090"/>
    <n v="-826"/>
    <n v="304"/>
    <x v="0"/>
    <x v="1"/>
  </r>
  <r>
    <x v="3"/>
    <n v="2000"/>
    <n v="248"/>
    <n v="16"/>
    <n v="10"/>
    <n v="1000"/>
    <n v="800"/>
    <n v="4464"/>
    <n v="4280"/>
    <n v="184"/>
    <n v="210"/>
    <x v="1"/>
    <x v="1"/>
  </r>
  <r>
    <x v="1"/>
    <n v="1180"/>
    <n v="475"/>
    <n v="14.5"/>
    <n v="10"/>
    <n v="1150"/>
    <n v="880"/>
    <n v="7837.5"/>
    <n v="6780"/>
    <n v="1057.5"/>
    <n v="315"/>
    <x v="1"/>
    <x v="1"/>
  </r>
  <r>
    <x v="7"/>
    <n v="1090"/>
    <n v="425"/>
    <n v="14"/>
    <n v="10"/>
    <n v="1400"/>
    <n v="1000"/>
    <n v="6800"/>
    <n v="6650"/>
    <n v="150"/>
    <n v="400"/>
    <x v="1"/>
    <x v="1"/>
  </r>
  <r>
    <x v="3"/>
    <n v="2000"/>
    <n v="191"/>
    <n v="16"/>
    <n v="10"/>
    <n v="1000"/>
    <n v="800"/>
    <n v="3438"/>
    <n v="3710"/>
    <n v="-272"/>
    <n v="210"/>
    <x v="0"/>
    <x v="1"/>
  </r>
  <r>
    <x v="6"/>
    <n v="585"/>
    <n v="214"/>
    <n v="13"/>
    <n v="10"/>
    <n v="1200"/>
    <n v="900"/>
    <n v="3210"/>
    <n v="4240"/>
    <n v="-1030"/>
    <n v="420"/>
    <x v="0"/>
    <x v="1"/>
  </r>
  <r>
    <x v="7"/>
    <n v="1090"/>
    <n v="70"/>
    <n v="14"/>
    <n v="10"/>
    <n v="1400"/>
    <n v="1000"/>
    <n v="1120"/>
    <n v="3100"/>
    <n v="-1980"/>
    <n v="400"/>
    <x v="0"/>
    <x v="1"/>
  </r>
  <r>
    <x v="7"/>
    <n v="1090"/>
    <n v="118"/>
    <n v="14"/>
    <n v="10"/>
    <n v="1400"/>
    <n v="1000"/>
    <n v="1888"/>
    <n v="3580"/>
    <n v="-1692"/>
    <n v="400"/>
    <x v="0"/>
    <x v="1"/>
  </r>
  <r>
    <x v="2"/>
    <n v="830"/>
    <n v="136"/>
    <n v="13.5"/>
    <n v="10"/>
    <n v="1300"/>
    <n v="950"/>
    <n v="2108"/>
    <n v="3610"/>
    <n v="-1502"/>
    <n v="410"/>
    <x v="0"/>
    <x v="1"/>
  </r>
  <r>
    <x v="7"/>
    <n v="1090"/>
    <n v="470"/>
    <n v="14"/>
    <n v="10"/>
    <n v="1400"/>
    <n v="1000"/>
    <n v="7520"/>
    <n v="7100"/>
    <n v="420"/>
    <n v="400"/>
    <x v="1"/>
    <x v="0"/>
  </r>
  <r>
    <x v="3"/>
    <n v="2000"/>
    <n v="354"/>
    <n v="16"/>
    <n v="10"/>
    <n v="1000"/>
    <n v="800"/>
    <n v="6372"/>
    <n v="5340"/>
    <n v="1032"/>
    <n v="210"/>
    <x v="1"/>
    <x v="1"/>
  </r>
  <r>
    <x v="2"/>
    <n v="830"/>
    <n v="420"/>
    <n v="13.5"/>
    <n v="10"/>
    <n v="1300"/>
    <n v="950"/>
    <n v="6510"/>
    <n v="6450"/>
    <n v="60"/>
    <n v="410"/>
    <x v="1"/>
    <x v="0"/>
  </r>
  <r>
    <x v="6"/>
    <n v="585"/>
    <n v="390"/>
    <n v="13"/>
    <n v="10"/>
    <n v="1200"/>
    <n v="900"/>
    <n v="5850"/>
    <n v="6000"/>
    <n v="-150"/>
    <n v="420"/>
    <x v="0"/>
    <x v="0"/>
  </r>
  <r>
    <x v="3"/>
    <n v="2000"/>
    <n v="445"/>
    <n v="16"/>
    <n v="10"/>
    <n v="1000"/>
    <n v="800"/>
    <n v="8010"/>
    <n v="6250"/>
    <n v="1760"/>
    <n v="210"/>
    <x v="1"/>
    <x v="1"/>
  </r>
  <r>
    <x v="6"/>
    <n v="585"/>
    <n v="494"/>
    <n v="13"/>
    <n v="10"/>
    <n v="1200"/>
    <n v="900"/>
    <n v="7410"/>
    <n v="7040"/>
    <n v="370"/>
    <n v="420"/>
    <x v="1"/>
    <x v="0"/>
  </r>
  <r>
    <x v="6"/>
    <n v="585"/>
    <n v="210"/>
    <n v="13"/>
    <n v="10"/>
    <n v="1200"/>
    <n v="900"/>
    <n v="3150"/>
    <n v="4200"/>
    <n v="-1050"/>
    <n v="420"/>
    <x v="0"/>
    <x v="1"/>
  </r>
  <r>
    <x v="7"/>
    <n v="1090"/>
    <n v="166"/>
    <n v="14"/>
    <n v="10"/>
    <n v="1400"/>
    <n v="1000"/>
    <n v="2656"/>
    <n v="4060"/>
    <n v="-1404"/>
    <n v="400"/>
    <x v="0"/>
    <x v="1"/>
  </r>
  <r>
    <x v="5"/>
    <n v="1350"/>
    <n v="432"/>
    <n v="15"/>
    <n v="10"/>
    <n v="1250"/>
    <n v="920"/>
    <n v="7344"/>
    <n v="6490"/>
    <n v="854"/>
    <n v="304"/>
    <x v="1"/>
    <x v="1"/>
  </r>
  <r>
    <x v="7"/>
    <n v="1090"/>
    <n v="376"/>
    <n v="14"/>
    <n v="10"/>
    <n v="1400"/>
    <n v="1000"/>
    <n v="6016"/>
    <n v="6160"/>
    <n v="-144"/>
    <n v="400"/>
    <x v="0"/>
    <x v="0"/>
  </r>
  <r>
    <x v="4"/>
    <n v="830"/>
    <n v="338"/>
    <n v="13"/>
    <n v="10"/>
    <n v="1300"/>
    <n v="900"/>
    <n v="5070"/>
    <n v="5580"/>
    <n v="-510"/>
    <n v="435"/>
    <x v="0"/>
    <x v="0"/>
  </r>
  <r>
    <x v="6"/>
    <n v="585"/>
    <n v="201"/>
    <n v="13"/>
    <n v="10"/>
    <n v="1200"/>
    <n v="900"/>
    <n v="3015"/>
    <n v="4110"/>
    <n v="-1095"/>
    <n v="420"/>
    <x v="0"/>
    <x v="1"/>
  </r>
  <r>
    <x v="1"/>
    <n v="1180"/>
    <n v="110"/>
    <n v="14.5"/>
    <n v="10"/>
    <n v="1150"/>
    <n v="880"/>
    <n v="1815"/>
    <n v="3130"/>
    <n v="-1315"/>
    <n v="315"/>
    <x v="0"/>
    <x v="0"/>
  </r>
  <r>
    <x v="7"/>
    <n v="1090"/>
    <n v="77"/>
    <n v="14"/>
    <n v="10"/>
    <n v="1400"/>
    <n v="1000"/>
    <n v="1232"/>
    <n v="3170"/>
    <n v="-1938"/>
    <n v="400"/>
    <x v="0"/>
    <x v="1"/>
  </r>
  <r>
    <x v="7"/>
    <n v="1090"/>
    <n v="92"/>
    <n v="14"/>
    <n v="10"/>
    <n v="1400"/>
    <n v="1000"/>
    <n v="1472"/>
    <n v="3320"/>
    <n v="-1848"/>
    <n v="400"/>
    <x v="0"/>
    <x v="1"/>
  </r>
  <r>
    <x v="6"/>
    <n v="585"/>
    <n v="472"/>
    <n v="13"/>
    <n v="10"/>
    <n v="1200"/>
    <n v="900"/>
    <n v="7080"/>
    <n v="6820"/>
    <n v="260"/>
    <n v="420"/>
    <x v="1"/>
    <x v="1"/>
  </r>
  <r>
    <x v="4"/>
    <n v="830"/>
    <n v="226"/>
    <n v="13"/>
    <n v="10"/>
    <n v="1300"/>
    <n v="900"/>
    <n v="3390"/>
    <n v="4460"/>
    <n v="-1070"/>
    <n v="435"/>
    <x v="0"/>
    <x v="1"/>
  </r>
  <r>
    <x v="6"/>
    <n v="585"/>
    <n v="147"/>
    <n v="13"/>
    <n v="10"/>
    <n v="1200"/>
    <n v="900"/>
    <n v="2205"/>
    <n v="3570"/>
    <n v="-1365"/>
    <n v="420"/>
    <x v="0"/>
    <x v="0"/>
  </r>
  <r>
    <x v="4"/>
    <n v="830"/>
    <n v="247"/>
    <n v="13"/>
    <n v="10"/>
    <n v="1300"/>
    <n v="900"/>
    <n v="3705"/>
    <n v="4670"/>
    <n v="-965"/>
    <n v="435"/>
    <x v="0"/>
    <x v="0"/>
  </r>
  <r>
    <x v="7"/>
    <n v="1090"/>
    <n v="114"/>
    <n v="14"/>
    <n v="10"/>
    <n v="1400"/>
    <n v="1000"/>
    <n v="1824"/>
    <n v="3540"/>
    <n v="-1716"/>
    <n v="400"/>
    <x v="0"/>
    <x v="1"/>
  </r>
  <r>
    <x v="7"/>
    <n v="1090"/>
    <n v="390"/>
    <n v="14"/>
    <n v="10"/>
    <n v="1400"/>
    <n v="1000"/>
    <n v="6240"/>
    <n v="6300"/>
    <n v="-60"/>
    <n v="400"/>
    <x v="0"/>
    <x v="0"/>
  </r>
  <r>
    <x v="1"/>
    <n v="1180"/>
    <n v="51"/>
    <n v="14.5"/>
    <n v="10"/>
    <n v="1150"/>
    <n v="880"/>
    <n v="841.5"/>
    <n v="2540"/>
    <n v="-1698.5"/>
    <n v="315"/>
    <x v="0"/>
    <x v="0"/>
  </r>
  <r>
    <x v="4"/>
    <n v="830"/>
    <n v="161"/>
    <n v="13"/>
    <n v="10"/>
    <n v="1300"/>
    <n v="900"/>
    <n v="2415"/>
    <n v="3810"/>
    <n v="-1395"/>
    <n v="435"/>
    <x v="0"/>
    <x v="0"/>
  </r>
  <r>
    <x v="6"/>
    <n v="585"/>
    <n v="115"/>
    <n v="13"/>
    <n v="10"/>
    <n v="1200"/>
    <n v="900"/>
    <n v="1725"/>
    <n v="3250"/>
    <n v="-1525"/>
    <n v="420"/>
    <x v="0"/>
    <x v="1"/>
  </r>
  <r>
    <x v="7"/>
    <n v="1090"/>
    <n v="147"/>
    <n v="14"/>
    <n v="10"/>
    <n v="1400"/>
    <n v="1000"/>
    <n v="2352"/>
    <n v="3870"/>
    <n v="-1518"/>
    <n v="400"/>
    <x v="0"/>
    <x v="0"/>
  </r>
  <r>
    <x v="3"/>
    <n v="2000"/>
    <n v="417"/>
    <n v="16"/>
    <n v="10"/>
    <n v="1000"/>
    <n v="800"/>
    <n v="7506"/>
    <n v="5970"/>
    <n v="1536"/>
    <n v="210"/>
    <x v="1"/>
    <x v="1"/>
  </r>
  <r>
    <x v="2"/>
    <n v="830"/>
    <n v="174"/>
    <n v="13.5"/>
    <n v="10"/>
    <n v="1300"/>
    <n v="950"/>
    <n v="2697"/>
    <n v="3990"/>
    <n v="-1293"/>
    <n v="410"/>
    <x v="0"/>
    <x v="0"/>
  </r>
  <r>
    <x v="0"/>
    <n v="325"/>
    <n v="135"/>
    <n v="12"/>
    <n v="10"/>
    <n v="1100"/>
    <n v="850"/>
    <n v="1890"/>
    <n v="3300"/>
    <n v="-1410"/>
    <n v="490"/>
    <x v="0"/>
    <x v="1"/>
  </r>
  <r>
    <x v="5"/>
    <n v="1350"/>
    <n v="393"/>
    <n v="15"/>
    <n v="10"/>
    <n v="1250"/>
    <n v="920"/>
    <n v="6681"/>
    <n v="6100"/>
    <n v="581"/>
    <n v="304"/>
    <x v="1"/>
    <x v="1"/>
  </r>
  <r>
    <x v="0"/>
    <n v="325"/>
    <n v="473"/>
    <n v="12"/>
    <n v="10"/>
    <n v="1100"/>
    <n v="850"/>
    <n v="6622"/>
    <n v="6680"/>
    <n v="-58"/>
    <n v="490"/>
    <x v="0"/>
    <x v="1"/>
  </r>
  <r>
    <x v="4"/>
    <n v="830"/>
    <n v="493"/>
    <n v="13"/>
    <n v="10"/>
    <n v="1300"/>
    <n v="900"/>
    <n v="7395"/>
    <n v="7130"/>
    <n v="265"/>
    <n v="435"/>
    <x v="1"/>
    <x v="0"/>
  </r>
  <r>
    <x v="2"/>
    <n v="830"/>
    <n v="187"/>
    <n v="13.5"/>
    <n v="10"/>
    <n v="1300"/>
    <n v="950"/>
    <n v="2898.5"/>
    <n v="4120"/>
    <n v="-1221.5"/>
    <n v="410"/>
    <x v="0"/>
    <x v="1"/>
  </r>
  <r>
    <x v="2"/>
    <n v="830"/>
    <n v="241"/>
    <n v="13.5"/>
    <n v="10"/>
    <n v="1300"/>
    <n v="950"/>
    <n v="3735.5"/>
    <n v="4660"/>
    <n v="-924.5"/>
    <n v="410"/>
    <x v="0"/>
    <x v="0"/>
  </r>
  <r>
    <x v="2"/>
    <n v="830"/>
    <n v="368"/>
    <n v="13.5"/>
    <n v="10"/>
    <n v="1300"/>
    <n v="950"/>
    <n v="5704"/>
    <n v="5930"/>
    <n v="-226"/>
    <n v="410"/>
    <x v="0"/>
    <x v="0"/>
  </r>
  <r>
    <x v="6"/>
    <n v="585"/>
    <n v="497"/>
    <n v="13"/>
    <n v="10"/>
    <n v="1200"/>
    <n v="900"/>
    <n v="7455"/>
    <n v="7070"/>
    <n v="385"/>
    <n v="420"/>
    <x v="1"/>
    <x v="0"/>
  </r>
  <r>
    <x v="3"/>
    <n v="2000"/>
    <n v="440"/>
    <n v="16"/>
    <n v="10"/>
    <n v="1000"/>
    <n v="800"/>
    <n v="7920"/>
    <n v="6200"/>
    <n v="1720"/>
    <n v="210"/>
    <x v="1"/>
    <x v="0"/>
  </r>
  <r>
    <x v="1"/>
    <n v="1180"/>
    <n v="69"/>
    <n v="14.5"/>
    <n v="10"/>
    <n v="1150"/>
    <n v="880"/>
    <n v="1138.5"/>
    <n v="2720"/>
    <n v="-1581.5"/>
    <n v="315"/>
    <x v="0"/>
    <x v="0"/>
  </r>
  <r>
    <x v="7"/>
    <n v="1090"/>
    <n v="432"/>
    <n v="14"/>
    <n v="10"/>
    <n v="1400"/>
    <n v="1000"/>
    <n v="6912"/>
    <n v="6720"/>
    <n v="192"/>
    <n v="400"/>
    <x v="1"/>
    <x v="0"/>
  </r>
  <r>
    <x v="5"/>
    <n v="1350"/>
    <n v="415"/>
    <n v="15"/>
    <n v="10"/>
    <n v="1250"/>
    <n v="920"/>
    <n v="7055"/>
    <n v="6320"/>
    <n v="735"/>
    <n v="304"/>
    <x v="1"/>
    <x v="1"/>
  </r>
  <r>
    <x v="5"/>
    <n v="1350"/>
    <n v="263"/>
    <n v="15"/>
    <n v="10"/>
    <n v="1250"/>
    <n v="920"/>
    <n v="4471"/>
    <n v="4800"/>
    <n v="-329"/>
    <n v="304"/>
    <x v="0"/>
    <x v="1"/>
  </r>
  <r>
    <x v="0"/>
    <n v="325"/>
    <n v="425"/>
    <n v="12"/>
    <n v="10"/>
    <n v="1100"/>
    <n v="850"/>
    <n v="5950"/>
    <n v="6200"/>
    <n v="-250"/>
    <n v="490"/>
    <x v="0"/>
    <x v="0"/>
  </r>
  <r>
    <x v="3"/>
    <n v="2000"/>
    <n v="262"/>
    <n v="16"/>
    <n v="10"/>
    <n v="1000"/>
    <n v="800"/>
    <n v="4716"/>
    <n v="4420"/>
    <n v="296"/>
    <n v="210"/>
    <x v="1"/>
    <x v="1"/>
  </r>
  <r>
    <x v="0"/>
    <n v="325"/>
    <n v="263"/>
    <n v="12"/>
    <n v="10"/>
    <n v="1100"/>
    <n v="850"/>
    <n v="3682"/>
    <n v="4580"/>
    <n v="-898"/>
    <n v="490"/>
    <x v="0"/>
    <x v="1"/>
  </r>
  <r>
    <x v="5"/>
    <n v="1350"/>
    <n v="141"/>
    <n v="15"/>
    <n v="10"/>
    <n v="1250"/>
    <n v="920"/>
    <n v="2397"/>
    <n v="3580"/>
    <n v="-1183"/>
    <n v="304"/>
    <x v="0"/>
    <x v="1"/>
  </r>
  <r>
    <x v="4"/>
    <n v="830"/>
    <n v="460"/>
    <n v="13"/>
    <n v="10"/>
    <n v="1300"/>
    <n v="900"/>
    <n v="6900"/>
    <n v="6800"/>
    <n v="100"/>
    <n v="435"/>
    <x v="1"/>
    <x v="0"/>
  </r>
  <r>
    <x v="1"/>
    <n v="1180"/>
    <n v="217"/>
    <n v="14.5"/>
    <n v="10"/>
    <n v="1150"/>
    <n v="880"/>
    <n v="3580.5"/>
    <n v="4200"/>
    <n v="-619.5"/>
    <n v="315"/>
    <x v="0"/>
    <x v="0"/>
  </r>
  <r>
    <x v="7"/>
    <n v="1090"/>
    <n v="333"/>
    <n v="14"/>
    <n v="10"/>
    <n v="1400"/>
    <n v="1000"/>
    <n v="5328"/>
    <n v="5730"/>
    <n v="-402"/>
    <n v="400"/>
    <x v="0"/>
    <x v="0"/>
  </r>
  <r>
    <x v="7"/>
    <n v="1090"/>
    <n v="418"/>
    <n v="14"/>
    <n v="10"/>
    <n v="1400"/>
    <n v="1000"/>
    <n v="6688"/>
    <n v="6580"/>
    <n v="108"/>
    <n v="400"/>
    <x v="1"/>
    <x v="0"/>
  </r>
  <r>
    <x v="0"/>
    <n v="325"/>
    <n v="115"/>
    <n v="12"/>
    <n v="10"/>
    <n v="1100"/>
    <n v="850"/>
    <n v="1610"/>
    <n v="3100"/>
    <n v="-1490"/>
    <n v="490"/>
    <x v="0"/>
    <x v="1"/>
  </r>
  <r>
    <x v="6"/>
    <n v="585"/>
    <n v="297"/>
    <n v="13"/>
    <n v="10"/>
    <n v="1200"/>
    <n v="900"/>
    <n v="4455"/>
    <n v="5070"/>
    <n v="-615"/>
    <n v="420"/>
    <x v="0"/>
    <x v="0"/>
  </r>
  <r>
    <x v="4"/>
    <n v="830"/>
    <n v="436"/>
    <n v="13"/>
    <n v="10"/>
    <n v="1300"/>
    <n v="900"/>
    <n v="6540"/>
    <n v="6560"/>
    <n v="-20"/>
    <n v="435"/>
    <x v="1"/>
    <x v="0"/>
  </r>
  <r>
    <x v="3"/>
    <n v="2000"/>
    <n v="93"/>
    <n v="16"/>
    <n v="10"/>
    <n v="1000"/>
    <n v="800"/>
    <n v="1674"/>
    <n v="2730"/>
    <n v="-1056"/>
    <n v="210"/>
    <x v="0"/>
    <x v="0"/>
  </r>
  <r>
    <x v="6"/>
    <n v="585"/>
    <n v="91"/>
    <n v="13"/>
    <n v="10"/>
    <n v="1200"/>
    <n v="900"/>
    <n v="1365"/>
    <n v="3010"/>
    <n v="-1645"/>
    <n v="420"/>
    <x v="0"/>
    <x v="1"/>
  </r>
  <r>
    <x v="5"/>
    <n v="1350"/>
    <n v="276"/>
    <n v="15"/>
    <n v="10"/>
    <n v="1250"/>
    <n v="920"/>
    <n v="4692"/>
    <n v="4930"/>
    <n v="-238"/>
    <n v="304"/>
    <x v="0"/>
    <x v="0"/>
  </r>
  <r>
    <x v="4"/>
    <n v="830"/>
    <n v="216"/>
    <n v="13"/>
    <n v="10"/>
    <n v="1300"/>
    <n v="900"/>
    <n v="3240"/>
    <n v="4360"/>
    <n v="-1120"/>
    <n v="435"/>
    <x v="0"/>
    <x v="0"/>
  </r>
  <r>
    <x v="5"/>
    <n v="1350"/>
    <n v="328"/>
    <n v="15"/>
    <n v="10"/>
    <n v="1250"/>
    <n v="920"/>
    <n v="5576"/>
    <n v="5450"/>
    <n v="126"/>
    <n v="304"/>
    <x v="1"/>
    <x v="0"/>
  </r>
  <r>
    <x v="6"/>
    <n v="585"/>
    <n v="428"/>
    <n v="13"/>
    <n v="10"/>
    <n v="1200"/>
    <n v="900"/>
    <n v="6420"/>
    <n v="6380"/>
    <n v="40"/>
    <n v="420"/>
    <x v="1"/>
    <x v="0"/>
  </r>
  <r>
    <x v="7"/>
    <n v="1090"/>
    <n v="476"/>
    <n v="14"/>
    <n v="10"/>
    <n v="1400"/>
    <n v="1000"/>
    <n v="7616"/>
    <n v="7160"/>
    <n v="456"/>
    <n v="400"/>
    <x v="1"/>
    <x v="1"/>
  </r>
  <r>
    <x v="2"/>
    <n v="830"/>
    <n v="246"/>
    <n v="13.5"/>
    <n v="10"/>
    <n v="1300"/>
    <n v="950"/>
    <n v="3813"/>
    <n v="4710"/>
    <n v="-897"/>
    <n v="410"/>
    <x v="0"/>
    <x v="0"/>
  </r>
  <r>
    <x v="2"/>
    <n v="830"/>
    <n v="316"/>
    <n v="13.5"/>
    <n v="10"/>
    <n v="1300"/>
    <n v="950"/>
    <n v="4898"/>
    <n v="5410"/>
    <n v="-512"/>
    <n v="410"/>
    <x v="0"/>
    <x v="1"/>
  </r>
  <r>
    <x v="3"/>
    <n v="2000"/>
    <n v="317"/>
    <n v="16"/>
    <n v="10"/>
    <n v="1000"/>
    <n v="800"/>
    <n v="5706"/>
    <n v="4970"/>
    <n v="736"/>
    <n v="210"/>
    <x v="1"/>
    <x v="0"/>
  </r>
  <r>
    <x v="7"/>
    <n v="1090"/>
    <n v="57"/>
    <n v="14"/>
    <n v="10"/>
    <n v="1400"/>
    <n v="1000"/>
    <n v="912"/>
    <n v="2970"/>
    <n v="-2058"/>
    <n v="400"/>
    <x v="0"/>
    <x v="1"/>
  </r>
  <r>
    <x v="3"/>
    <n v="2000"/>
    <n v="346"/>
    <n v="16"/>
    <n v="10"/>
    <n v="1000"/>
    <n v="800"/>
    <n v="6228"/>
    <n v="5260"/>
    <n v="968"/>
    <n v="210"/>
    <x v="1"/>
    <x v="1"/>
  </r>
  <r>
    <x v="5"/>
    <n v="1350"/>
    <n v="134"/>
    <n v="15"/>
    <n v="10"/>
    <n v="1250"/>
    <n v="920"/>
    <n v="2278"/>
    <n v="3510"/>
    <n v="-1232"/>
    <n v="304"/>
    <x v="0"/>
    <x v="1"/>
  </r>
  <r>
    <x v="3"/>
    <n v="2000"/>
    <n v="104"/>
    <n v="16"/>
    <n v="10"/>
    <n v="1000"/>
    <n v="800"/>
    <n v="1872"/>
    <n v="2840"/>
    <n v="-968"/>
    <n v="210"/>
    <x v="0"/>
    <x v="0"/>
  </r>
  <r>
    <x v="6"/>
    <n v="585"/>
    <n v="96"/>
    <n v="13"/>
    <n v="10"/>
    <n v="1200"/>
    <n v="900"/>
    <n v="1440"/>
    <n v="3060"/>
    <n v="-1620"/>
    <n v="420"/>
    <x v="0"/>
    <x v="1"/>
  </r>
  <r>
    <x v="0"/>
    <n v="325"/>
    <n v="481"/>
    <n v="12"/>
    <n v="10"/>
    <n v="1100"/>
    <n v="850"/>
    <n v="6734"/>
    <n v="6760"/>
    <n v="-26"/>
    <n v="490"/>
    <x v="0"/>
    <x v="1"/>
  </r>
  <r>
    <x v="4"/>
    <n v="830"/>
    <n v="153"/>
    <n v="13"/>
    <n v="10"/>
    <n v="1300"/>
    <n v="900"/>
    <n v="2295"/>
    <n v="3730"/>
    <n v="-1435"/>
    <n v="435"/>
    <x v="0"/>
    <x v="1"/>
  </r>
  <r>
    <x v="7"/>
    <n v="1090"/>
    <n v="91"/>
    <n v="14"/>
    <n v="10"/>
    <n v="1400"/>
    <n v="1000"/>
    <n v="1456"/>
    <n v="3310"/>
    <n v="-1854"/>
    <n v="400"/>
    <x v="0"/>
    <x v="0"/>
  </r>
  <r>
    <x v="5"/>
    <n v="1350"/>
    <n v="317"/>
    <n v="15"/>
    <n v="10"/>
    <n v="1250"/>
    <n v="920"/>
    <n v="5389"/>
    <n v="5340"/>
    <n v="49"/>
    <n v="304"/>
    <x v="1"/>
    <x v="0"/>
  </r>
  <r>
    <x v="7"/>
    <n v="1090"/>
    <n v="312"/>
    <n v="14"/>
    <n v="10"/>
    <n v="1400"/>
    <n v="1000"/>
    <n v="4992"/>
    <n v="5520"/>
    <n v="-528"/>
    <n v="400"/>
    <x v="0"/>
    <x v="0"/>
  </r>
  <r>
    <x v="3"/>
    <n v="2000"/>
    <n v="436"/>
    <n v="16"/>
    <n v="10"/>
    <n v="1000"/>
    <n v="800"/>
    <n v="7848"/>
    <n v="6160"/>
    <n v="1688"/>
    <n v="210"/>
    <x v="1"/>
    <x v="0"/>
  </r>
  <r>
    <x v="1"/>
    <n v="1180"/>
    <n v="308"/>
    <n v="14.5"/>
    <n v="10"/>
    <n v="1150"/>
    <n v="880"/>
    <n v="5082"/>
    <n v="5110"/>
    <n v="-28"/>
    <n v="315"/>
    <x v="0"/>
    <x v="0"/>
  </r>
  <r>
    <x v="2"/>
    <n v="830"/>
    <n v="163"/>
    <n v="13.5"/>
    <n v="10"/>
    <n v="1300"/>
    <n v="950"/>
    <n v="2526.5"/>
    <n v="3880"/>
    <n v="-1353.5"/>
    <n v="410"/>
    <x v="0"/>
    <x v="1"/>
  </r>
  <r>
    <x v="2"/>
    <n v="830"/>
    <n v="89"/>
    <n v="13.5"/>
    <n v="10"/>
    <n v="1300"/>
    <n v="950"/>
    <n v="1379.5"/>
    <n v="3140"/>
    <n v="-1760.5"/>
    <n v="410"/>
    <x v="0"/>
    <x v="0"/>
  </r>
  <r>
    <x v="4"/>
    <n v="830"/>
    <n v="466"/>
    <n v="13"/>
    <n v="10"/>
    <n v="1300"/>
    <n v="900"/>
    <n v="6990"/>
    <n v="6860"/>
    <n v="130"/>
    <n v="435"/>
    <x v="1"/>
    <x v="1"/>
  </r>
  <r>
    <x v="5"/>
    <n v="1350"/>
    <n v="178"/>
    <n v="15"/>
    <n v="10"/>
    <n v="1250"/>
    <n v="920"/>
    <n v="3026"/>
    <n v="3950"/>
    <n v="-924"/>
    <n v="304"/>
    <x v="0"/>
    <x v="0"/>
  </r>
  <r>
    <x v="0"/>
    <n v="325"/>
    <n v="57"/>
    <n v="12"/>
    <n v="10"/>
    <n v="1100"/>
    <n v="850"/>
    <n v="798"/>
    <n v="2520"/>
    <n v="-1722"/>
    <n v="490"/>
    <x v="0"/>
    <x v="0"/>
  </r>
  <r>
    <x v="1"/>
    <n v="1180"/>
    <n v="465"/>
    <n v="14.5"/>
    <n v="10"/>
    <n v="1150"/>
    <n v="880"/>
    <n v="7672.5"/>
    <n v="6680"/>
    <n v="992.5"/>
    <n v="315"/>
    <x v="1"/>
    <x v="1"/>
  </r>
  <r>
    <x v="5"/>
    <n v="1350"/>
    <n v="225"/>
    <n v="15"/>
    <n v="10"/>
    <n v="1250"/>
    <n v="920"/>
    <n v="3825"/>
    <n v="4420"/>
    <n v="-595"/>
    <n v="304"/>
    <x v="0"/>
    <x v="1"/>
  </r>
  <r>
    <x v="2"/>
    <n v="830"/>
    <n v="150"/>
    <n v="13.5"/>
    <n v="10"/>
    <n v="1300"/>
    <n v="950"/>
    <n v="2325"/>
    <n v="3750"/>
    <n v="-1425"/>
    <n v="410"/>
    <x v="0"/>
    <x v="1"/>
  </r>
  <r>
    <x v="5"/>
    <n v="1350"/>
    <n v="415"/>
    <n v="15"/>
    <n v="10"/>
    <n v="1250"/>
    <n v="920"/>
    <n v="7055"/>
    <n v="6320"/>
    <n v="735"/>
    <n v="304"/>
    <x v="1"/>
    <x v="1"/>
  </r>
  <r>
    <x v="4"/>
    <n v="830"/>
    <n v="324"/>
    <n v="13"/>
    <n v="10"/>
    <n v="1300"/>
    <n v="900"/>
    <n v="4860"/>
    <n v="5440"/>
    <n v="-580"/>
    <n v="435"/>
    <x v="0"/>
    <x v="1"/>
  </r>
  <r>
    <x v="3"/>
    <n v="2000"/>
    <n v="186"/>
    <n v="16"/>
    <n v="10"/>
    <n v="1000"/>
    <n v="800"/>
    <n v="3348"/>
    <n v="3660"/>
    <n v="-312"/>
    <n v="210"/>
    <x v="0"/>
    <x v="0"/>
  </r>
  <r>
    <x v="5"/>
    <n v="1350"/>
    <n v="444"/>
    <n v="15"/>
    <n v="10"/>
    <n v="1250"/>
    <n v="920"/>
    <n v="7548"/>
    <n v="6610"/>
    <n v="938"/>
    <n v="304"/>
    <x v="1"/>
    <x v="0"/>
  </r>
  <r>
    <x v="4"/>
    <n v="830"/>
    <n v="424"/>
    <n v="13"/>
    <n v="10"/>
    <n v="1300"/>
    <n v="900"/>
    <n v="6360"/>
    <n v="6440"/>
    <n v="-80"/>
    <n v="435"/>
    <x v="0"/>
    <x v="0"/>
  </r>
  <r>
    <x v="3"/>
    <n v="2000"/>
    <n v="178"/>
    <n v="16"/>
    <n v="10"/>
    <n v="1000"/>
    <n v="800"/>
    <n v="3204"/>
    <n v="3580"/>
    <n v="-376"/>
    <n v="210"/>
    <x v="0"/>
    <x v="0"/>
  </r>
  <r>
    <x v="0"/>
    <n v="325"/>
    <n v="158"/>
    <n v="12"/>
    <n v="10"/>
    <n v="1100"/>
    <n v="850"/>
    <n v="2212"/>
    <n v="3530"/>
    <n v="-1318"/>
    <n v="490"/>
    <x v="0"/>
    <x v="1"/>
  </r>
  <r>
    <x v="0"/>
    <n v="325"/>
    <n v="70"/>
    <n v="12"/>
    <n v="10"/>
    <n v="1100"/>
    <n v="850"/>
    <n v="980"/>
    <n v="2650"/>
    <n v="-1670"/>
    <n v="490"/>
    <x v="0"/>
    <x v="1"/>
  </r>
  <r>
    <x v="4"/>
    <n v="830"/>
    <n v="318"/>
    <n v="13"/>
    <n v="10"/>
    <n v="1300"/>
    <n v="900"/>
    <n v="4770"/>
    <n v="5380"/>
    <n v="-610"/>
    <n v="435"/>
    <x v="0"/>
    <x v="0"/>
  </r>
  <r>
    <x v="7"/>
    <n v="1090"/>
    <n v="309"/>
    <n v="14"/>
    <n v="10"/>
    <n v="1400"/>
    <n v="1000"/>
    <n v="4944"/>
    <n v="5490"/>
    <n v="-546"/>
    <n v="400"/>
    <x v="0"/>
    <x v="0"/>
  </r>
  <r>
    <x v="5"/>
    <n v="1350"/>
    <n v="151"/>
    <n v="15"/>
    <n v="10"/>
    <n v="1250"/>
    <n v="920"/>
    <n v="2567"/>
    <n v="3680"/>
    <n v="-1113"/>
    <n v="304"/>
    <x v="0"/>
    <x v="0"/>
  </r>
  <r>
    <x v="7"/>
    <n v="1090"/>
    <n v="272"/>
    <n v="14"/>
    <n v="10"/>
    <n v="1400"/>
    <n v="1000"/>
    <n v="4352"/>
    <n v="5120"/>
    <n v="-768"/>
    <n v="400"/>
    <x v="0"/>
    <x v="0"/>
  </r>
  <r>
    <x v="2"/>
    <n v="830"/>
    <n v="296"/>
    <n v="13.5"/>
    <n v="10"/>
    <n v="1300"/>
    <n v="950"/>
    <n v="4588"/>
    <n v="5210"/>
    <n v="-622"/>
    <n v="410"/>
    <x v="0"/>
    <x v="0"/>
  </r>
  <r>
    <x v="3"/>
    <n v="2000"/>
    <n v="332"/>
    <n v="16"/>
    <n v="10"/>
    <n v="1000"/>
    <n v="800"/>
    <n v="5976"/>
    <n v="5120"/>
    <n v="856"/>
    <n v="210"/>
    <x v="1"/>
    <x v="1"/>
  </r>
  <r>
    <x v="1"/>
    <n v="1180"/>
    <n v="74"/>
    <n v="14.5"/>
    <n v="10"/>
    <n v="1150"/>
    <n v="880"/>
    <n v="1221"/>
    <n v="2770"/>
    <n v="-1549"/>
    <n v="315"/>
    <x v="0"/>
    <x v="0"/>
  </r>
  <r>
    <x v="2"/>
    <n v="830"/>
    <n v="402"/>
    <n v="13.5"/>
    <n v="10"/>
    <n v="1300"/>
    <n v="950"/>
    <n v="6231"/>
    <n v="6270"/>
    <n v="-39"/>
    <n v="410"/>
    <x v="0"/>
    <x v="1"/>
  </r>
  <r>
    <x v="5"/>
    <n v="1350"/>
    <n v="330"/>
    <n v="15"/>
    <n v="10"/>
    <n v="1250"/>
    <n v="920"/>
    <n v="5610"/>
    <n v="5470"/>
    <n v="140"/>
    <n v="304"/>
    <x v="1"/>
    <x v="0"/>
  </r>
  <r>
    <x v="5"/>
    <n v="1350"/>
    <n v="467"/>
    <n v="15"/>
    <n v="10"/>
    <n v="1250"/>
    <n v="920"/>
    <n v="7939"/>
    <n v="6840"/>
    <n v="1099"/>
    <n v="304"/>
    <x v="1"/>
    <x v="1"/>
  </r>
  <r>
    <x v="7"/>
    <n v="1090"/>
    <n v="431"/>
    <n v="14"/>
    <n v="10"/>
    <n v="1400"/>
    <n v="1000"/>
    <n v="6896"/>
    <n v="6710"/>
    <n v="186"/>
    <n v="400"/>
    <x v="1"/>
    <x v="1"/>
  </r>
  <r>
    <x v="4"/>
    <n v="830"/>
    <n v="182"/>
    <n v="13"/>
    <n v="10"/>
    <n v="1300"/>
    <n v="900"/>
    <n v="2730"/>
    <n v="4020"/>
    <n v="-1290"/>
    <n v="435"/>
    <x v="0"/>
    <x v="1"/>
  </r>
  <r>
    <x v="2"/>
    <n v="830"/>
    <n v="238"/>
    <n v="13.5"/>
    <n v="10"/>
    <n v="1300"/>
    <n v="950"/>
    <n v="3689"/>
    <n v="4630"/>
    <n v="-941"/>
    <n v="410"/>
    <x v="0"/>
    <x v="0"/>
  </r>
  <r>
    <x v="5"/>
    <n v="1350"/>
    <n v="314"/>
    <n v="15"/>
    <n v="10"/>
    <n v="1250"/>
    <n v="920"/>
    <n v="5338"/>
    <n v="5310"/>
    <n v="28"/>
    <n v="304"/>
    <x v="1"/>
    <x v="1"/>
  </r>
  <r>
    <x v="5"/>
    <n v="1350"/>
    <n v="483"/>
    <n v="15"/>
    <n v="10"/>
    <n v="1250"/>
    <n v="920"/>
    <n v="8211"/>
    <n v="7000"/>
    <n v="1211"/>
    <n v="304"/>
    <x v="1"/>
    <x v="0"/>
  </r>
  <r>
    <x v="4"/>
    <n v="830"/>
    <n v="260"/>
    <n v="13"/>
    <n v="10"/>
    <n v="1300"/>
    <n v="900"/>
    <n v="3900"/>
    <n v="4800"/>
    <n v="-900"/>
    <n v="435"/>
    <x v="0"/>
    <x v="0"/>
  </r>
  <r>
    <x v="5"/>
    <n v="1350"/>
    <n v="477"/>
    <n v="15"/>
    <n v="10"/>
    <n v="1250"/>
    <n v="920"/>
    <n v="8109"/>
    <n v="6940"/>
    <n v="1169"/>
    <n v="304"/>
    <x v="1"/>
    <x v="0"/>
  </r>
  <r>
    <x v="6"/>
    <n v="585"/>
    <n v="444"/>
    <n v="13"/>
    <n v="10"/>
    <n v="1200"/>
    <n v="900"/>
    <n v="6660"/>
    <n v="6540"/>
    <n v="120"/>
    <n v="420"/>
    <x v="1"/>
    <x v="0"/>
  </r>
  <r>
    <x v="7"/>
    <n v="1090"/>
    <n v="480"/>
    <n v="14"/>
    <n v="10"/>
    <n v="1400"/>
    <n v="1000"/>
    <n v="7680"/>
    <n v="7200"/>
    <n v="480"/>
    <n v="400"/>
    <x v="1"/>
    <x v="1"/>
  </r>
  <r>
    <x v="5"/>
    <n v="1350"/>
    <n v="413"/>
    <n v="15"/>
    <n v="10"/>
    <n v="1250"/>
    <n v="920"/>
    <n v="7021"/>
    <n v="6300"/>
    <n v="721"/>
    <n v="304"/>
    <x v="1"/>
    <x v="0"/>
  </r>
  <r>
    <x v="6"/>
    <n v="585"/>
    <n v="262"/>
    <n v="13"/>
    <n v="10"/>
    <n v="1200"/>
    <n v="900"/>
    <n v="3930"/>
    <n v="4720"/>
    <n v="-790"/>
    <n v="420"/>
    <x v="0"/>
    <x v="1"/>
  </r>
  <r>
    <x v="3"/>
    <n v="2000"/>
    <n v="275"/>
    <n v="16"/>
    <n v="10"/>
    <n v="1000"/>
    <n v="800"/>
    <n v="4950"/>
    <n v="4550"/>
    <n v="400"/>
    <n v="210"/>
    <x v="1"/>
    <x v="0"/>
  </r>
  <r>
    <x v="4"/>
    <n v="830"/>
    <n v="180"/>
    <n v="13"/>
    <n v="10"/>
    <n v="1300"/>
    <n v="900"/>
    <n v="2700"/>
    <n v="4000"/>
    <n v="-1300"/>
    <n v="435"/>
    <x v="0"/>
    <x v="1"/>
  </r>
  <r>
    <x v="5"/>
    <n v="1350"/>
    <n v="335"/>
    <n v="15"/>
    <n v="10"/>
    <n v="1250"/>
    <n v="920"/>
    <n v="5695"/>
    <n v="5520"/>
    <n v="175"/>
    <n v="304"/>
    <x v="1"/>
    <x v="1"/>
  </r>
  <r>
    <x v="7"/>
    <n v="1090"/>
    <n v="326"/>
    <n v="14"/>
    <n v="10"/>
    <n v="1400"/>
    <n v="1000"/>
    <n v="5216"/>
    <n v="5660"/>
    <n v="-444"/>
    <n v="400"/>
    <x v="0"/>
    <x v="0"/>
  </r>
  <r>
    <x v="5"/>
    <n v="1350"/>
    <n v="297"/>
    <n v="15"/>
    <n v="10"/>
    <n v="1250"/>
    <n v="920"/>
    <n v="5049"/>
    <n v="5140"/>
    <n v="-91"/>
    <n v="304"/>
    <x v="0"/>
    <x v="1"/>
  </r>
  <r>
    <x v="7"/>
    <n v="1090"/>
    <n v="239"/>
    <n v="14"/>
    <n v="10"/>
    <n v="1400"/>
    <n v="1000"/>
    <n v="3824"/>
    <n v="4790"/>
    <n v="-966"/>
    <n v="400"/>
    <x v="0"/>
    <x v="1"/>
  </r>
  <r>
    <x v="6"/>
    <n v="585"/>
    <n v="212"/>
    <n v="13"/>
    <n v="10"/>
    <n v="1200"/>
    <n v="900"/>
    <n v="3180"/>
    <n v="4220"/>
    <n v="-1040"/>
    <n v="420"/>
    <x v="0"/>
    <x v="1"/>
  </r>
  <r>
    <x v="5"/>
    <n v="1350"/>
    <n v="83"/>
    <n v="15"/>
    <n v="10"/>
    <n v="1250"/>
    <n v="920"/>
    <n v="1411"/>
    <n v="3000"/>
    <n v="-1589"/>
    <n v="304"/>
    <x v="0"/>
    <x v="0"/>
  </r>
  <r>
    <x v="6"/>
    <n v="585"/>
    <n v="356"/>
    <n v="13"/>
    <n v="10"/>
    <n v="1200"/>
    <n v="900"/>
    <n v="5340"/>
    <n v="5660"/>
    <n v="-320"/>
    <n v="420"/>
    <x v="0"/>
    <x v="0"/>
  </r>
  <r>
    <x v="0"/>
    <n v="325"/>
    <n v="387"/>
    <n v="12"/>
    <n v="10"/>
    <n v="1100"/>
    <n v="850"/>
    <n v="5418"/>
    <n v="5820"/>
    <n v="-402"/>
    <n v="490"/>
    <x v="0"/>
    <x v="1"/>
  </r>
  <r>
    <x v="7"/>
    <n v="1090"/>
    <n v="124"/>
    <n v="14"/>
    <n v="10"/>
    <n v="1400"/>
    <n v="1000"/>
    <n v="1984"/>
    <n v="3640"/>
    <n v="-1656"/>
    <n v="400"/>
    <x v="0"/>
    <x v="1"/>
  </r>
  <r>
    <x v="6"/>
    <n v="585"/>
    <n v="328"/>
    <n v="13"/>
    <n v="10"/>
    <n v="1200"/>
    <n v="900"/>
    <n v="4920"/>
    <n v="5380"/>
    <n v="-460"/>
    <n v="420"/>
    <x v="0"/>
    <x v="1"/>
  </r>
  <r>
    <x v="3"/>
    <n v="2000"/>
    <n v="433"/>
    <n v="16"/>
    <n v="10"/>
    <n v="1000"/>
    <n v="800"/>
    <n v="7794"/>
    <n v="6130"/>
    <n v="1664"/>
    <n v="210"/>
    <x v="1"/>
    <x v="0"/>
  </r>
  <r>
    <x v="4"/>
    <n v="830"/>
    <n v="322"/>
    <n v="13"/>
    <n v="10"/>
    <n v="1300"/>
    <n v="900"/>
    <n v="4830"/>
    <n v="5420"/>
    <n v="-590"/>
    <n v="435"/>
    <x v="0"/>
    <x v="1"/>
  </r>
  <r>
    <x v="1"/>
    <n v="1180"/>
    <n v="157"/>
    <n v="14.5"/>
    <n v="10"/>
    <n v="1150"/>
    <n v="880"/>
    <n v="2590.5"/>
    <n v="3600"/>
    <n v="-1009.5"/>
    <n v="315"/>
    <x v="0"/>
    <x v="1"/>
  </r>
  <r>
    <x v="2"/>
    <n v="830"/>
    <n v="399"/>
    <n v="13.5"/>
    <n v="10"/>
    <n v="1300"/>
    <n v="950"/>
    <n v="6184.5"/>
    <n v="6240"/>
    <n v="-55.5"/>
    <n v="410"/>
    <x v="0"/>
    <x v="0"/>
  </r>
  <r>
    <x v="0"/>
    <n v="325"/>
    <n v="396"/>
    <n v="12"/>
    <n v="10"/>
    <n v="1100"/>
    <n v="850"/>
    <n v="5544"/>
    <n v="5910"/>
    <n v="-366"/>
    <n v="490"/>
    <x v="0"/>
    <x v="0"/>
  </r>
  <r>
    <x v="2"/>
    <n v="830"/>
    <n v="338"/>
    <n v="13.5"/>
    <n v="10"/>
    <n v="1300"/>
    <n v="950"/>
    <n v="5239"/>
    <n v="5630"/>
    <n v="-391"/>
    <n v="410"/>
    <x v="0"/>
    <x v="0"/>
  </r>
  <r>
    <x v="5"/>
    <n v="1350"/>
    <n v="430"/>
    <n v="15"/>
    <n v="10"/>
    <n v="1250"/>
    <n v="920"/>
    <n v="7310"/>
    <n v="6470"/>
    <n v="840"/>
    <n v="304"/>
    <x v="1"/>
    <x v="1"/>
  </r>
  <r>
    <x v="3"/>
    <n v="2000"/>
    <n v="467"/>
    <n v="16"/>
    <n v="10"/>
    <n v="1000"/>
    <n v="800"/>
    <n v="8406"/>
    <n v="6470"/>
    <n v="1936"/>
    <n v="210"/>
    <x v="1"/>
    <x v="1"/>
  </r>
  <r>
    <x v="7"/>
    <n v="1090"/>
    <n v="473"/>
    <n v="14"/>
    <n v="10"/>
    <n v="1400"/>
    <n v="1000"/>
    <n v="7568"/>
    <n v="7130"/>
    <n v="438"/>
    <n v="400"/>
    <x v="1"/>
    <x v="1"/>
  </r>
  <r>
    <x v="3"/>
    <n v="2000"/>
    <n v="205"/>
    <n v="16"/>
    <n v="10"/>
    <n v="1000"/>
    <n v="800"/>
    <n v="3690"/>
    <n v="3850"/>
    <n v="-160"/>
    <n v="210"/>
    <x v="0"/>
    <x v="1"/>
  </r>
  <r>
    <x v="0"/>
    <n v="325"/>
    <n v="472"/>
    <n v="12"/>
    <n v="10"/>
    <n v="1100"/>
    <n v="850"/>
    <n v="6608"/>
    <n v="6670"/>
    <n v="-62"/>
    <n v="490"/>
    <x v="0"/>
    <x v="0"/>
  </r>
  <r>
    <x v="4"/>
    <n v="830"/>
    <n v="250"/>
    <n v="13"/>
    <n v="10"/>
    <n v="1300"/>
    <n v="900"/>
    <n v="3750"/>
    <n v="4700"/>
    <n v="-950"/>
    <n v="435"/>
    <x v="0"/>
    <x v="1"/>
  </r>
  <r>
    <x v="5"/>
    <n v="1350"/>
    <n v="173"/>
    <n v="15"/>
    <n v="10"/>
    <n v="1250"/>
    <n v="920"/>
    <n v="2941"/>
    <n v="3900"/>
    <n v="-959"/>
    <n v="304"/>
    <x v="0"/>
    <x v="1"/>
  </r>
  <r>
    <x v="6"/>
    <n v="585"/>
    <n v="296"/>
    <n v="13"/>
    <n v="10"/>
    <n v="1200"/>
    <n v="900"/>
    <n v="4440"/>
    <n v="5060"/>
    <n v="-620"/>
    <n v="420"/>
    <x v="0"/>
    <x v="1"/>
  </r>
  <r>
    <x v="0"/>
    <n v="325"/>
    <n v="177"/>
    <n v="12"/>
    <n v="10"/>
    <n v="1100"/>
    <n v="850"/>
    <n v="2478"/>
    <n v="3720"/>
    <n v="-1242"/>
    <n v="490"/>
    <x v="0"/>
    <x v="1"/>
  </r>
  <r>
    <x v="0"/>
    <n v="325"/>
    <n v="116"/>
    <n v="12"/>
    <n v="10"/>
    <n v="1100"/>
    <n v="850"/>
    <n v="1624"/>
    <n v="3110"/>
    <n v="-1486"/>
    <n v="490"/>
    <x v="0"/>
    <x v="1"/>
  </r>
  <r>
    <x v="5"/>
    <n v="1350"/>
    <n v="491"/>
    <n v="15"/>
    <n v="10"/>
    <n v="1250"/>
    <n v="920"/>
    <n v="8347"/>
    <n v="7080"/>
    <n v="1267"/>
    <n v="304"/>
    <x v="1"/>
    <x v="1"/>
  </r>
  <r>
    <x v="6"/>
    <n v="585"/>
    <n v="352"/>
    <n v="13"/>
    <n v="10"/>
    <n v="1200"/>
    <n v="900"/>
    <n v="5280"/>
    <n v="5620"/>
    <n v="-340"/>
    <n v="420"/>
    <x v="0"/>
    <x v="0"/>
  </r>
  <r>
    <x v="4"/>
    <n v="830"/>
    <n v="192"/>
    <n v="13"/>
    <n v="10"/>
    <n v="1300"/>
    <n v="900"/>
    <n v="2880"/>
    <n v="4120"/>
    <n v="-1240"/>
    <n v="435"/>
    <x v="0"/>
    <x v="1"/>
  </r>
  <r>
    <x v="0"/>
    <n v="325"/>
    <n v="70"/>
    <n v="12"/>
    <n v="10"/>
    <n v="1100"/>
    <n v="850"/>
    <n v="980"/>
    <n v="2650"/>
    <n v="-1670"/>
    <n v="490"/>
    <x v="0"/>
    <x v="1"/>
  </r>
  <r>
    <x v="2"/>
    <n v="830"/>
    <n v="362"/>
    <n v="13.5"/>
    <n v="10"/>
    <n v="1300"/>
    <n v="950"/>
    <n v="5611"/>
    <n v="5870"/>
    <n v="-259"/>
    <n v="410"/>
    <x v="0"/>
    <x v="0"/>
  </r>
  <r>
    <x v="1"/>
    <n v="1180"/>
    <n v="486"/>
    <n v="14.5"/>
    <n v="10"/>
    <n v="1150"/>
    <n v="880"/>
    <n v="8019"/>
    <n v="6890"/>
    <n v="1129"/>
    <n v="315"/>
    <x v="1"/>
    <x v="0"/>
  </r>
  <r>
    <x v="4"/>
    <n v="830"/>
    <n v="191"/>
    <n v="13"/>
    <n v="10"/>
    <n v="1300"/>
    <n v="900"/>
    <n v="2865"/>
    <n v="4110"/>
    <n v="-1245"/>
    <n v="435"/>
    <x v="0"/>
    <x v="0"/>
  </r>
  <r>
    <x v="5"/>
    <n v="1350"/>
    <n v="450"/>
    <n v="15"/>
    <n v="10"/>
    <n v="1250"/>
    <n v="920"/>
    <n v="7650"/>
    <n v="6670"/>
    <n v="980"/>
    <n v="304"/>
    <x v="1"/>
    <x v="1"/>
  </r>
  <r>
    <x v="0"/>
    <n v="325"/>
    <n v="442"/>
    <n v="12"/>
    <n v="10"/>
    <n v="1100"/>
    <n v="850"/>
    <n v="6188"/>
    <n v="6370"/>
    <n v="-182"/>
    <n v="490"/>
    <x v="0"/>
    <x v="0"/>
  </r>
  <r>
    <x v="2"/>
    <n v="830"/>
    <n v="301"/>
    <n v="13.5"/>
    <n v="10"/>
    <n v="1300"/>
    <n v="950"/>
    <n v="4665.5"/>
    <n v="5260"/>
    <n v="-594.5"/>
    <n v="410"/>
    <x v="0"/>
    <x v="0"/>
  </r>
  <r>
    <x v="1"/>
    <n v="1180"/>
    <n v="256"/>
    <n v="14.5"/>
    <n v="10"/>
    <n v="1150"/>
    <n v="880"/>
    <n v="4224"/>
    <n v="4590"/>
    <n v="-366"/>
    <n v="315"/>
    <x v="0"/>
    <x v="0"/>
  </r>
  <r>
    <x v="7"/>
    <n v="1090"/>
    <n v="164"/>
    <n v="14"/>
    <n v="10"/>
    <n v="1400"/>
    <n v="1000"/>
    <n v="2624"/>
    <n v="4040"/>
    <n v="-1416"/>
    <n v="400"/>
    <x v="0"/>
    <x v="0"/>
  </r>
  <r>
    <x v="6"/>
    <n v="585"/>
    <n v="183"/>
    <n v="13"/>
    <n v="10"/>
    <n v="1200"/>
    <n v="900"/>
    <n v="2745"/>
    <n v="3930"/>
    <n v="-1185"/>
    <n v="420"/>
    <x v="0"/>
    <x v="1"/>
  </r>
  <r>
    <x v="2"/>
    <n v="830"/>
    <n v="268"/>
    <n v="13.5"/>
    <n v="10"/>
    <n v="1300"/>
    <n v="950"/>
    <n v="4154"/>
    <n v="4930"/>
    <n v="-776"/>
    <n v="410"/>
    <x v="0"/>
    <x v="1"/>
  </r>
  <r>
    <x v="0"/>
    <n v="325"/>
    <n v="492"/>
    <n v="12"/>
    <n v="10"/>
    <n v="1100"/>
    <n v="850"/>
    <n v="6888"/>
    <n v="6870"/>
    <n v="18"/>
    <n v="490"/>
    <x v="1"/>
    <x v="0"/>
  </r>
  <r>
    <x v="2"/>
    <n v="830"/>
    <n v="403"/>
    <n v="13.5"/>
    <n v="10"/>
    <n v="1300"/>
    <n v="950"/>
    <n v="6246.5"/>
    <n v="6280"/>
    <n v="-33.5"/>
    <n v="410"/>
    <x v="0"/>
    <x v="0"/>
  </r>
  <r>
    <x v="3"/>
    <n v="2000"/>
    <n v="95"/>
    <n v="16"/>
    <n v="10"/>
    <n v="1000"/>
    <n v="800"/>
    <n v="1710"/>
    <n v="2750"/>
    <n v="-1040"/>
    <n v="210"/>
    <x v="0"/>
    <x v="0"/>
  </r>
  <r>
    <x v="4"/>
    <n v="830"/>
    <n v="191"/>
    <n v="13"/>
    <n v="10"/>
    <n v="1300"/>
    <n v="900"/>
    <n v="2865"/>
    <n v="4110"/>
    <n v="-1245"/>
    <n v="435"/>
    <x v="0"/>
    <x v="1"/>
  </r>
  <r>
    <x v="5"/>
    <n v="1350"/>
    <n v="377"/>
    <n v="15"/>
    <n v="10"/>
    <n v="1250"/>
    <n v="920"/>
    <n v="6409"/>
    <n v="5940"/>
    <n v="469"/>
    <n v="304"/>
    <x v="1"/>
    <x v="1"/>
  </r>
  <r>
    <x v="4"/>
    <n v="830"/>
    <n v="84"/>
    <n v="13"/>
    <n v="10"/>
    <n v="1300"/>
    <n v="900"/>
    <n v="1260"/>
    <n v="3040"/>
    <n v="-1780"/>
    <n v="435"/>
    <x v="0"/>
    <x v="0"/>
  </r>
  <r>
    <x v="2"/>
    <n v="830"/>
    <n v="79"/>
    <n v="13.5"/>
    <n v="10"/>
    <n v="1300"/>
    <n v="950"/>
    <n v="1224.5"/>
    <n v="3040"/>
    <n v="-1815.5"/>
    <n v="410"/>
    <x v="0"/>
    <x v="0"/>
  </r>
  <r>
    <x v="0"/>
    <n v="325"/>
    <n v="383"/>
    <n v="12"/>
    <n v="10"/>
    <n v="1100"/>
    <n v="850"/>
    <n v="5362"/>
    <n v="5780"/>
    <n v="-418"/>
    <n v="490"/>
    <x v="0"/>
    <x v="0"/>
  </r>
  <r>
    <x v="2"/>
    <n v="830"/>
    <n v="133"/>
    <n v="13.5"/>
    <n v="10"/>
    <n v="1300"/>
    <n v="950"/>
    <n v="2061.5"/>
    <n v="3580"/>
    <n v="-1518.5"/>
    <n v="410"/>
    <x v="0"/>
    <x v="1"/>
  </r>
  <r>
    <x v="6"/>
    <n v="585"/>
    <n v="330"/>
    <n v="13"/>
    <n v="10"/>
    <n v="1200"/>
    <n v="900"/>
    <n v="4950"/>
    <n v="5400"/>
    <n v="-450"/>
    <n v="420"/>
    <x v="0"/>
    <x v="1"/>
  </r>
  <r>
    <x v="3"/>
    <n v="2000"/>
    <n v="393"/>
    <n v="16"/>
    <n v="10"/>
    <n v="1000"/>
    <n v="800"/>
    <n v="7074"/>
    <n v="5730"/>
    <n v="1344"/>
    <n v="210"/>
    <x v="1"/>
    <x v="0"/>
  </r>
  <r>
    <x v="4"/>
    <n v="830"/>
    <n v="203"/>
    <n v="13"/>
    <n v="10"/>
    <n v="1300"/>
    <n v="900"/>
    <n v="3045"/>
    <n v="4230"/>
    <n v="-1185"/>
    <n v="435"/>
    <x v="0"/>
    <x v="1"/>
  </r>
  <r>
    <x v="4"/>
    <n v="830"/>
    <n v="264"/>
    <n v="13"/>
    <n v="10"/>
    <n v="1300"/>
    <n v="900"/>
    <n v="3960"/>
    <n v="4840"/>
    <n v="-880"/>
    <n v="435"/>
    <x v="0"/>
    <x v="0"/>
  </r>
  <r>
    <x v="4"/>
    <n v="830"/>
    <n v="481"/>
    <n v="13"/>
    <n v="10"/>
    <n v="1300"/>
    <n v="900"/>
    <n v="7215"/>
    <n v="7010"/>
    <n v="205"/>
    <n v="435"/>
    <x v="1"/>
    <x v="1"/>
  </r>
  <r>
    <x v="6"/>
    <n v="585"/>
    <n v="132"/>
    <n v="13"/>
    <n v="10"/>
    <n v="1200"/>
    <n v="900"/>
    <n v="1980"/>
    <n v="3420"/>
    <n v="-1440"/>
    <n v="420"/>
    <x v="0"/>
    <x v="0"/>
  </r>
  <r>
    <x v="4"/>
    <n v="830"/>
    <n v="484"/>
    <n v="13"/>
    <n v="10"/>
    <n v="1300"/>
    <n v="900"/>
    <n v="7260"/>
    <n v="7040"/>
    <n v="220"/>
    <n v="435"/>
    <x v="1"/>
    <x v="1"/>
  </r>
  <r>
    <x v="2"/>
    <n v="830"/>
    <n v="475"/>
    <n v="13.5"/>
    <n v="10"/>
    <n v="1300"/>
    <n v="950"/>
    <n v="7362.5"/>
    <n v="7000"/>
    <n v="362.5"/>
    <n v="410"/>
    <x v="1"/>
    <x v="0"/>
  </r>
  <r>
    <x v="2"/>
    <n v="830"/>
    <n v="250"/>
    <n v="13.5"/>
    <n v="10"/>
    <n v="1300"/>
    <n v="950"/>
    <n v="3875"/>
    <n v="4750"/>
    <n v="-875"/>
    <n v="410"/>
    <x v="0"/>
    <x v="1"/>
  </r>
  <r>
    <x v="5"/>
    <n v="1350"/>
    <n v="222"/>
    <n v="15"/>
    <n v="10"/>
    <n v="1250"/>
    <n v="920"/>
    <n v="3774"/>
    <n v="4390"/>
    <n v="-616"/>
    <n v="304"/>
    <x v="0"/>
    <x v="1"/>
  </r>
  <r>
    <x v="0"/>
    <n v="325"/>
    <n v="255"/>
    <n v="12"/>
    <n v="10"/>
    <n v="1100"/>
    <n v="850"/>
    <n v="3570"/>
    <n v="4500"/>
    <n v="-930"/>
    <n v="490"/>
    <x v="0"/>
    <x v="0"/>
  </r>
  <r>
    <x v="0"/>
    <n v="325"/>
    <n v="122"/>
    <n v="12"/>
    <n v="10"/>
    <n v="1100"/>
    <n v="850"/>
    <n v="1708"/>
    <n v="3170"/>
    <n v="-1462"/>
    <n v="490"/>
    <x v="0"/>
    <x v="0"/>
  </r>
  <r>
    <x v="2"/>
    <n v="830"/>
    <n v="173"/>
    <n v="13.5"/>
    <n v="10"/>
    <n v="1300"/>
    <n v="950"/>
    <n v="2681.5"/>
    <n v="3980"/>
    <n v="-1298.5"/>
    <n v="410"/>
    <x v="0"/>
    <x v="0"/>
  </r>
  <r>
    <x v="0"/>
    <n v="325"/>
    <n v="170"/>
    <n v="12"/>
    <n v="10"/>
    <n v="1100"/>
    <n v="850"/>
    <n v="2380"/>
    <n v="3650"/>
    <n v="-1270"/>
    <n v="490"/>
    <x v="0"/>
    <x v="0"/>
  </r>
  <r>
    <x v="5"/>
    <n v="1350"/>
    <n v="324"/>
    <n v="15"/>
    <n v="10"/>
    <n v="1250"/>
    <n v="920"/>
    <n v="5508"/>
    <n v="5410"/>
    <n v="98"/>
    <n v="304"/>
    <x v="1"/>
    <x v="0"/>
  </r>
  <r>
    <x v="0"/>
    <n v="325"/>
    <n v="447"/>
    <n v="12"/>
    <n v="10"/>
    <n v="1100"/>
    <n v="850"/>
    <n v="6258"/>
    <n v="6420"/>
    <n v="-162"/>
    <n v="490"/>
    <x v="0"/>
    <x v="0"/>
  </r>
  <r>
    <x v="3"/>
    <n v="2000"/>
    <n v="471"/>
    <n v="16"/>
    <n v="10"/>
    <n v="1000"/>
    <n v="800"/>
    <n v="8478"/>
    <n v="6510"/>
    <n v="1968"/>
    <n v="210"/>
    <x v="1"/>
    <x v="0"/>
  </r>
  <r>
    <x v="1"/>
    <n v="1180"/>
    <n v="366"/>
    <n v="14.5"/>
    <n v="10"/>
    <n v="1150"/>
    <n v="880"/>
    <n v="6039"/>
    <n v="5690"/>
    <n v="349"/>
    <n v="315"/>
    <x v="1"/>
    <x v="1"/>
  </r>
  <r>
    <x v="5"/>
    <n v="1350"/>
    <n v="473"/>
    <n v="15"/>
    <n v="10"/>
    <n v="1250"/>
    <n v="920"/>
    <n v="8041"/>
    <n v="6900"/>
    <n v="1141"/>
    <n v="304"/>
    <x v="1"/>
    <x v="1"/>
  </r>
  <r>
    <x v="6"/>
    <n v="585"/>
    <n v="335"/>
    <n v="13"/>
    <n v="10"/>
    <n v="1200"/>
    <n v="900"/>
    <n v="5025"/>
    <n v="5450"/>
    <n v="-425"/>
    <n v="420"/>
    <x v="0"/>
    <x v="0"/>
  </r>
  <r>
    <x v="6"/>
    <n v="585"/>
    <n v="369"/>
    <n v="13"/>
    <n v="10"/>
    <n v="1200"/>
    <n v="900"/>
    <n v="5535"/>
    <n v="5790"/>
    <n v="-255"/>
    <n v="420"/>
    <x v="0"/>
    <x v="1"/>
  </r>
  <r>
    <x v="6"/>
    <n v="585"/>
    <n v="425"/>
    <n v="13"/>
    <n v="10"/>
    <n v="1200"/>
    <n v="900"/>
    <n v="6375"/>
    <n v="6350"/>
    <n v="25"/>
    <n v="420"/>
    <x v="1"/>
    <x v="0"/>
  </r>
  <r>
    <x v="5"/>
    <n v="1350"/>
    <n v="138"/>
    <n v="15"/>
    <n v="10"/>
    <n v="1250"/>
    <n v="920"/>
    <n v="2346"/>
    <n v="3550"/>
    <n v="-1204"/>
    <n v="304"/>
    <x v="0"/>
    <x v="0"/>
  </r>
  <r>
    <x v="4"/>
    <n v="830"/>
    <n v="252"/>
    <n v="13"/>
    <n v="10"/>
    <n v="1300"/>
    <n v="900"/>
    <n v="3780"/>
    <n v="4720"/>
    <n v="-940"/>
    <n v="435"/>
    <x v="0"/>
    <x v="1"/>
  </r>
  <r>
    <x v="1"/>
    <n v="1180"/>
    <n v="276"/>
    <n v="14.5"/>
    <n v="10"/>
    <n v="1150"/>
    <n v="880"/>
    <n v="4554"/>
    <n v="4790"/>
    <n v="-236"/>
    <n v="315"/>
    <x v="0"/>
    <x v="0"/>
  </r>
  <r>
    <x v="6"/>
    <n v="585"/>
    <n v="492"/>
    <n v="13"/>
    <n v="10"/>
    <n v="1200"/>
    <n v="900"/>
    <n v="7380"/>
    <n v="7020"/>
    <n v="360"/>
    <n v="420"/>
    <x v="1"/>
    <x v="0"/>
  </r>
  <r>
    <x v="4"/>
    <n v="830"/>
    <n v="271"/>
    <n v="13"/>
    <n v="10"/>
    <n v="1300"/>
    <n v="900"/>
    <n v="4065"/>
    <n v="4910"/>
    <n v="-845"/>
    <n v="435"/>
    <x v="0"/>
    <x v="1"/>
  </r>
  <r>
    <x v="6"/>
    <n v="585"/>
    <n v="245"/>
    <n v="13"/>
    <n v="10"/>
    <n v="1200"/>
    <n v="900"/>
    <n v="3675"/>
    <n v="4550"/>
    <n v="-875"/>
    <n v="420"/>
    <x v="0"/>
    <x v="1"/>
  </r>
  <r>
    <x v="2"/>
    <n v="830"/>
    <n v="117"/>
    <n v="13.5"/>
    <n v="10"/>
    <n v="1300"/>
    <n v="950"/>
    <n v="1813.5"/>
    <n v="3420"/>
    <n v="-1606.5"/>
    <n v="410"/>
    <x v="0"/>
    <x v="0"/>
  </r>
  <r>
    <x v="5"/>
    <n v="1350"/>
    <n v="313"/>
    <n v="15"/>
    <n v="10"/>
    <n v="1250"/>
    <n v="920"/>
    <n v="5321"/>
    <n v="5300"/>
    <n v="21"/>
    <n v="304"/>
    <x v="1"/>
    <x v="1"/>
  </r>
  <r>
    <x v="7"/>
    <n v="1090"/>
    <n v="410"/>
    <n v="14"/>
    <n v="10"/>
    <n v="1400"/>
    <n v="1000"/>
    <n v="6560"/>
    <n v="6500"/>
    <n v="60"/>
    <n v="400"/>
    <x v="1"/>
    <x v="0"/>
  </r>
  <r>
    <x v="1"/>
    <n v="1180"/>
    <n v="159"/>
    <n v="14.5"/>
    <n v="10"/>
    <n v="1150"/>
    <n v="880"/>
    <n v="2623.5"/>
    <n v="3620"/>
    <n v="-996.5"/>
    <n v="315"/>
    <x v="0"/>
    <x v="1"/>
  </r>
  <r>
    <x v="4"/>
    <n v="830"/>
    <n v="474"/>
    <n v="13"/>
    <n v="10"/>
    <n v="1300"/>
    <n v="900"/>
    <n v="7110"/>
    <n v="6940"/>
    <n v="170"/>
    <n v="435"/>
    <x v="1"/>
    <x v="1"/>
  </r>
  <r>
    <x v="3"/>
    <n v="2000"/>
    <n v="176"/>
    <n v="16"/>
    <n v="10"/>
    <n v="1000"/>
    <n v="800"/>
    <n v="3168"/>
    <n v="3560"/>
    <n v="-392"/>
    <n v="210"/>
    <x v="0"/>
    <x v="0"/>
  </r>
  <r>
    <x v="0"/>
    <n v="325"/>
    <n v="232"/>
    <n v="12"/>
    <n v="10"/>
    <n v="1100"/>
    <n v="850"/>
    <n v="3248"/>
    <n v="4270"/>
    <n v="-1022"/>
    <n v="490"/>
    <x v="0"/>
    <x v="0"/>
  </r>
  <r>
    <x v="3"/>
    <n v="2000"/>
    <n v="111"/>
    <n v="16"/>
    <n v="10"/>
    <n v="1000"/>
    <n v="800"/>
    <n v="1998"/>
    <n v="2910"/>
    <n v="-912"/>
    <n v="210"/>
    <x v="0"/>
    <x v="0"/>
  </r>
  <r>
    <x v="6"/>
    <n v="585"/>
    <n v="481"/>
    <n v="13"/>
    <n v="10"/>
    <n v="1200"/>
    <n v="900"/>
    <n v="7215"/>
    <n v="6910"/>
    <n v="305"/>
    <n v="420"/>
    <x v="1"/>
    <x v="0"/>
  </r>
  <r>
    <x v="4"/>
    <n v="830"/>
    <n v="317"/>
    <n v="13"/>
    <n v="10"/>
    <n v="1300"/>
    <n v="900"/>
    <n v="4755"/>
    <n v="5370"/>
    <n v="-615"/>
    <n v="435"/>
    <x v="0"/>
    <x v="0"/>
  </r>
  <r>
    <x v="2"/>
    <n v="830"/>
    <n v="316"/>
    <n v="13.5"/>
    <n v="10"/>
    <n v="1300"/>
    <n v="950"/>
    <n v="4898"/>
    <n v="5410"/>
    <n v="-512"/>
    <n v="410"/>
    <x v="0"/>
    <x v="1"/>
  </r>
  <r>
    <x v="3"/>
    <n v="2000"/>
    <n v="99"/>
    <n v="16"/>
    <n v="10"/>
    <n v="1000"/>
    <n v="800"/>
    <n v="1782"/>
    <n v="2790"/>
    <n v="-1008"/>
    <n v="210"/>
    <x v="0"/>
    <x v="0"/>
  </r>
  <r>
    <x v="1"/>
    <n v="1180"/>
    <n v="304"/>
    <n v="14.5"/>
    <n v="10"/>
    <n v="1150"/>
    <n v="880"/>
    <n v="5016"/>
    <n v="5070"/>
    <n v="-54"/>
    <n v="315"/>
    <x v="0"/>
    <x v="1"/>
  </r>
  <r>
    <x v="1"/>
    <n v="1180"/>
    <n v="374"/>
    <n v="14.5"/>
    <n v="10"/>
    <n v="1150"/>
    <n v="880"/>
    <n v="6171"/>
    <n v="5770"/>
    <n v="401"/>
    <n v="315"/>
    <x v="1"/>
    <x v="0"/>
  </r>
  <r>
    <x v="3"/>
    <n v="2000"/>
    <n v="325"/>
    <n v="16"/>
    <n v="10"/>
    <n v="1000"/>
    <n v="800"/>
    <n v="5850"/>
    <n v="5050"/>
    <n v="800"/>
    <n v="210"/>
    <x v="1"/>
    <x v="1"/>
  </r>
  <r>
    <x v="1"/>
    <n v="1180"/>
    <n v="221"/>
    <n v="14.5"/>
    <n v="10"/>
    <n v="1150"/>
    <n v="880"/>
    <n v="3646.5"/>
    <n v="4240"/>
    <n v="-593.5"/>
    <n v="315"/>
    <x v="0"/>
    <x v="1"/>
  </r>
  <r>
    <x v="6"/>
    <n v="585"/>
    <n v="250"/>
    <n v="13"/>
    <n v="10"/>
    <n v="1200"/>
    <n v="900"/>
    <n v="3750"/>
    <n v="4600"/>
    <n v="-850"/>
    <n v="420"/>
    <x v="0"/>
    <x v="1"/>
  </r>
  <r>
    <x v="1"/>
    <n v="1180"/>
    <n v="442"/>
    <n v="14.5"/>
    <n v="10"/>
    <n v="1150"/>
    <n v="880"/>
    <n v="7293"/>
    <n v="6450"/>
    <n v="843"/>
    <n v="315"/>
    <x v="1"/>
    <x v="1"/>
  </r>
  <r>
    <x v="5"/>
    <n v="1350"/>
    <n v="84"/>
    <n v="15"/>
    <n v="10"/>
    <n v="1250"/>
    <n v="920"/>
    <n v="1428"/>
    <n v="3010"/>
    <n v="-1582"/>
    <n v="304"/>
    <x v="0"/>
    <x v="0"/>
  </r>
  <r>
    <x v="6"/>
    <n v="585"/>
    <n v="265"/>
    <n v="13"/>
    <n v="10"/>
    <n v="1200"/>
    <n v="900"/>
    <n v="3975"/>
    <n v="4750"/>
    <n v="-775"/>
    <n v="420"/>
    <x v="0"/>
    <x v="0"/>
  </r>
  <r>
    <x v="3"/>
    <n v="2000"/>
    <n v="114"/>
    <n v="16"/>
    <n v="10"/>
    <n v="1000"/>
    <n v="800"/>
    <n v="2052"/>
    <n v="2940"/>
    <n v="-888"/>
    <n v="210"/>
    <x v="0"/>
    <x v="1"/>
  </r>
  <r>
    <x v="3"/>
    <n v="2000"/>
    <n v="350"/>
    <n v="16"/>
    <n v="10"/>
    <n v="1000"/>
    <n v="800"/>
    <n v="6300"/>
    <n v="5300"/>
    <n v="1000"/>
    <n v="210"/>
    <x v="1"/>
    <x v="1"/>
  </r>
  <r>
    <x v="0"/>
    <n v="325"/>
    <n v="480"/>
    <n v="12"/>
    <n v="10"/>
    <n v="1100"/>
    <n v="850"/>
    <n v="6720"/>
    <n v="6750"/>
    <n v="-30"/>
    <n v="490"/>
    <x v="0"/>
    <x v="1"/>
  </r>
  <r>
    <x v="3"/>
    <n v="2000"/>
    <n v="381"/>
    <n v="16"/>
    <n v="10"/>
    <n v="1000"/>
    <n v="800"/>
    <n v="6858"/>
    <n v="5610"/>
    <n v="1248"/>
    <n v="210"/>
    <x v="1"/>
    <x v="1"/>
  </r>
  <r>
    <x v="4"/>
    <n v="830"/>
    <n v="125"/>
    <n v="13"/>
    <n v="10"/>
    <n v="1300"/>
    <n v="900"/>
    <n v="1875"/>
    <n v="3450"/>
    <n v="-1575"/>
    <n v="435"/>
    <x v="0"/>
    <x v="0"/>
  </r>
  <r>
    <x v="4"/>
    <n v="830"/>
    <n v="96"/>
    <n v="13"/>
    <n v="10"/>
    <n v="1300"/>
    <n v="900"/>
    <n v="1440"/>
    <n v="3160"/>
    <n v="-1720"/>
    <n v="435"/>
    <x v="0"/>
    <x v="0"/>
  </r>
  <r>
    <x v="0"/>
    <n v="325"/>
    <n v="410"/>
    <n v="12"/>
    <n v="10"/>
    <n v="1100"/>
    <n v="850"/>
    <n v="5740"/>
    <n v="6050"/>
    <n v="-310"/>
    <n v="490"/>
    <x v="0"/>
    <x v="1"/>
  </r>
  <r>
    <x v="2"/>
    <n v="830"/>
    <n v="75"/>
    <n v="13.5"/>
    <n v="10"/>
    <n v="1300"/>
    <n v="950"/>
    <n v="1162.5"/>
    <n v="3000"/>
    <n v="-1837.5"/>
    <n v="410"/>
    <x v="0"/>
    <x v="0"/>
  </r>
  <r>
    <x v="5"/>
    <n v="1350"/>
    <n v="142"/>
    <n v="15"/>
    <n v="10"/>
    <n v="1250"/>
    <n v="920"/>
    <n v="2414"/>
    <n v="3590"/>
    <n v="-1176"/>
    <n v="304"/>
    <x v="0"/>
    <x v="0"/>
  </r>
  <r>
    <x v="4"/>
    <n v="830"/>
    <n v="281"/>
    <n v="13"/>
    <n v="10"/>
    <n v="1300"/>
    <n v="900"/>
    <n v="4215"/>
    <n v="5010"/>
    <n v="-795"/>
    <n v="435"/>
    <x v="0"/>
    <x v="1"/>
  </r>
  <r>
    <x v="1"/>
    <n v="1180"/>
    <n v="356"/>
    <n v="14.5"/>
    <n v="10"/>
    <n v="1150"/>
    <n v="880"/>
    <n v="5874"/>
    <n v="5590"/>
    <n v="284"/>
    <n v="315"/>
    <x v="1"/>
    <x v="1"/>
  </r>
  <r>
    <x v="4"/>
    <n v="830"/>
    <n v="325"/>
    <n v="13"/>
    <n v="10"/>
    <n v="1300"/>
    <n v="900"/>
    <n v="4875"/>
    <n v="5450"/>
    <n v="-575"/>
    <n v="435"/>
    <x v="0"/>
    <x v="0"/>
  </r>
  <r>
    <x v="6"/>
    <n v="585"/>
    <n v="206"/>
    <n v="13"/>
    <n v="10"/>
    <n v="1200"/>
    <n v="900"/>
    <n v="3090"/>
    <n v="4160"/>
    <n v="-1070"/>
    <n v="420"/>
    <x v="0"/>
    <x v="1"/>
  </r>
  <r>
    <x v="2"/>
    <n v="830"/>
    <n v="181"/>
    <n v="13.5"/>
    <n v="10"/>
    <n v="1300"/>
    <n v="950"/>
    <n v="2805.5"/>
    <n v="4060"/>
    <n v="-1254.5"/>
    <n v="410"/>
    <x v="0"/>
    <x v="0"/>
  </r>
  <r>
    <x v="0"/>
    <n v="325"/>
    <n v="397"/>
    <n v="12"/>
    <n v="10"/>
    <n v="1100"/>
    <n v="850"/>
    <n v="5558"/>
    <n v="5920"/>
    <n v="-362"/>
    <n v="490"/>
    <x v="0"/>
    <x v="0"/>
  </r>
  <r>
    <x v="5"/>
    <n v="1350"/>
    <n v="309"/>
    <n v="15"/>
    <n v="10"/>
    <n v="1250"/>
    <n v="920"/>
    <n v="5253"/>
    <n v="5260"/>
    <n v="-7"/>
    <n v="304"/>
    <x v="1"/>
    <x v="0"/>
  </r>
  <r>
    <x v="4"/>
    <n v="830"/>
    <n v="125"/>
    <n v="13"/>
    <n v="10"/>
    <n v="1300"/>
    <n v="900"/>
    <n v="1875"/>
    <n v="3450"/>
    <n v="-1575"/>
    <n v="435"/>
    <x v="0"/>
    <x v="0"/>
  </r>
  <r>
    <x v="1"/>
    <n v="1180"/>
    <n v="116"/>
    <n v="14.5"/>
    <n v="10"/>
    <n v="1150"/>
    <n v="880"/>
    <n v="1914"/>
    <n v="3190"/>
    <n v="-1276"/>
    <n v="315"/>
    <x v="0"/>
    <x v="1"/>
  </r>
  <r>
    <x v="4"/>
    <n v="830"/>
    <n v="243"/>
    <n v="13"/>
    <n v="10"/>
    <n v="1300"/>
    <n v="900"/>
    <n v="3645"/>
    <n v="4630"/>
    <n v="-985"/>
    <n v="435"/>
    <x v="0"/>
    <x v="0"/>
  </r>
  <r>
    <x v="3"/>
    <n v="2000"/>
    <n v="211"/>
    <n v="16"/>
    <n v="10"/>
    <n v="1000"/>
    <n v="800"/>
    <n v="3798"/>
    <n v="3910"/>
    <n v="-112"/>
    <n v="210"/>
    <x v="1"/>
    <x v="0"/>
  </r>
  <r>
    <x v="2"/>
    <n v="830"/>
    <n v="488"/>
    <n v="13.5"/>
    <n v="10"/>
    <n v="1300"/>
    <n v="950"/>
    <n v="7564"/>
    <n v="7130"/>
    <n v="434"/>
    <n v="410"/>
    <x v="1"/>
    <x v="0"/>
  </r>
  <r>
    <x v="6"/>
    <n v="585"/>
    <n v="306"/>
    <n v="13"/>
    <n v="10"/>
    <n v="1200"/>
    <n v="900"/>
    <n v="4590"/>
    <n v="5160"/>
    <n v="-570"/>
    <n v="420"/>
    <x v="0"/>
    <x v="0"/>
  </r>
  <r>
    <x v="3"/>
    <n v="2000"/>
    <n v="136"/>
    <n v="16"/>
    <n v="10"/>
    <n v="1000"/>
    <n v="800"/>
    <n v="2448"/>
    <n v="3160"/>
    <n v="-712"/>
    <n v="210"/>
    <x v="0"/>
    <x v="0"/>
  </r>
  <r>
    <x v="4"/>
    <n v="830"/>
    <n v="311"/>
    <n v="13"/>
    <n v="10"/>
    <n v="1300"/>
    <n v="900"/>
    <n v="4665"/>
    <n v="5310"/>
    <n v="-645"/>
    <n v="435"/>
    <x v="0"/>
    <x v="1"/>
  </r>
  <r>
    <x v="4"/>
    <n v="830"/>
    <n v="202"/>
    <n v="13"/>
    <n v="10"/>
    <n v="1300"/>
    <n v="900"/>
    <n v="3030"/>
    <n v="4220"/>
    <n v="-1190"/>
    <n v="435"/>
    <x v="0"/>
    <x v="1"/>
  </r>
  <r>
    <x v="7"/>
    <n v="1090"/>
    <n v="450"/>
    <n v="14"/>
    <n v="10"/>
    <n v="1400"/>
    <n v="1000"/>
    <n v="7200"/>
    <n v="6900"/>
    <n v="300"/>
    <n v="400"/>
    <x v="1"/>
    <x v="0"/>
  </r>
  <r>
    <x v="1"/>
    <n v="1180"/>
    <n v="317"/>
    <n v="14.5"/>
    <n v="10"/>
    <n v="1150"/>
    <n v="880"/>
    <n v="5230.5"/>
    <n v="5200"/>
    <n v="30.5"/>
    <n v="315"/>
    <x v="1"/>
    <x v="1"/>
  </r>
  <r>
    <x v="4"/>
    <n v="830"/>
    <n v="267"/>
    <n v="13"/>
    <n v="10"/>
    <n v="1300"/>
    <n v="900"/>
    <n v="4005"/>
    <n v="4870"/>
    <n v="-865"/>
    <n v="435"/>
    <x v="0"/>
    <x v="0"/>
  </r>
  <r>
    <x v="2"/>
    <n v="830"/>
    <n v="185"/>
    <n v="13.5"/>
    <n v="10"/>
    <n v="1300"/>
    <n v="950"/>
    <n v="2867.5"/>
    <n v="4100"/>
    <n v="-1232.5"/>
    <n v="410"/>
    <x v="0"/>
    <x v="1"/>
  </r>
  <r>
    <x v="2"/>
    <n v="830"/>
    <n v="429"/>
    <n v="13.5"/>
    <n v="10"/>
    <n v="1300"/>
    <n v="950"/>
    <n v="6649.5"/>
    <n v="6540"/>
    <n v="109.5"/>
    <n v="410"/>
    <x v="1"/>
    <x v="0"/>
  </r>
  <r>
    <x v="7"/>
    <n v="1090"/>
    <n v="498"/>
    <n v="14"/>
    <n v="10"/>
    <n v="1400"/>
    <n v="1000"/>
    <n v="7968"/>
    <n v="7380"/>
    <n v="588"/>
    <n v="400"/>
    <x v="1"/>
    <x v="0"/>
  </r>
  <r>
    <x v="6"/>
    <n v="585"/>
    <n v="142"/>
    <n v="13"/>
    <n v="10"/>
    <n v="1200"/>
    <n v="900"/>
    <n v="2130"/>
    <n v="3520"/>
    <n v="-1390"/>
    <n v="420"/>
    <x v="0"/>
    <x v="0"/>
  </r>
  <r>
    <x v="1"/>
    <n v="1180"/>
    <n v="290"/>
    <n v="14.5"/>
    <n v="10"/>
    <n v="1150"/>
    <n v="880"/>
    <n v="4785"/>
    <n v="4930"/>
    <n v="-145"/>
    <n v="315"/>
    <x v="0"/>
    <x v="0"/>
  </r>
  <r>
    <x v="2"/>
    <n v="830"/>
    <n v="473"/>
    <n v="13.5"/>
    <n v="10"/>
    <n v="1300"/>
    <n v="950"/>
    <n v="7331.5"/>
    <n v="6980"/>
    <n v="351.5"/>
    <n v="410"/>
    <x v="1"/>
    <x v="0"/>
  </r>
  <r>
    <x v="4"/>
    <n v="830"/>
    <n v="340"/>
    <n v="13"/>
    <n v="10"/>
    <n v="1300"/>
    <n v="900"/>
    <n v="5100"/>
    <n v="5600"/>
    <n v="-500"/>
    <n v="435"/>
    <x v="0"/>
    <x v="0"/>
  </r>
  <r>
    <x v="3"/>
    <n v="2000"/>
    <n v="286"/>
    <n v="16"/>
    <n v="10"/>
    <n v="1000"/>
    <n v="800"/>
    <n v="5148"/>
    <n v="4660"/>
    <n v="488"/>
    <n v="210"/>
    <x v="1"/>
    <x v="0"/>
  </r>
  <r>
    <x v="5"/>
    <n v="1350"/>
    <n v="361"/>
    <n v="15"/>
    <n v="10"/>
    <n v="1250"/>
    <n v="920"/>
    <n v="6137"/>
    <n v="5780"/>
    <n v="357"/>
    <n v="304"/>
    <x v="1"/>
    <x v="0"/>
  </r>
  <r>
    <x v="6"/>
    <n v="585"/>
    <n v="190"/>
    <n v="13"/>
    <n v="10"/>
    <n v="1200"/>
    <n v="900"/>
    <n v="2850"/>
    <n v="4000"/>
    <n v="-1150"/>
    <n v="420"/>
    <x v="0"/>
    <x v="0"/>
  </r>
  <r>
    <x v="1"/>
    <n v="1180"/>
    <n v="98"/>
    <n v="14.5"/>
    <n v="10"/>
    <n v="1150"/>
    <n v="880"/>
    <n v="1617"/>
    <n v="3010"/>
    <n v="-1393"/>
    <n v="315"/>
    <x v="0"/>
    <x v="0"/>
  </r>
  <r>
    <x v="4"/>
    <n v="830"/>
    <n v="418"/>
    <n v="13"/>
    <n v="10"/>
    <n v="1300"/>
    <n v="900"/>
    <n v="6270"/>
    <n v="6380"/>
    <n v="-110"/>
    <n v="435"/>
    <x v="0"/>
    <x v="0"/>
  </r>
  <r>
    <x v="4"/>
    <n v="830"/>
    <n v="185"/>
    <n v="13"/>
    <n v="10"/>
    <n v="1300"/>
    <n v="900"/>
    <n v="2775"/>
    <n v="4050"/>
    <n v="-1275"/>
    <n v="435"/>
    <x v="0"/>
    <x v="0"/>
  </r>
  <r>
    <x v="2"/>
    <n v="830"/>
    <n v="453"/>
    <n v="13.5"/>
    <n v="10"/>
    <n v="1300"/>
    <n v="950"/>
    <n v="7021.5"/>
    <n v="6780"/>
    <n v="241.5"/>
    <n v="410"/>
    <x v="1"/>
    <x v="1"/>
  </r>
  <r>
    <x v="5"/>
    <n v="1350"/>
    <n v="402"/>
    <n v="15"/>
    <n v="10"/>
    <n v="1250"/>
    <n v="920"/>
    <n v="6834"/>
    <n v="6190"/>
    <n v="644"/>
    <n v="304"/>
    <x v="1"/>
    <x v="1"/>
  </r>
  <r>
    <x v="7"/>
    <n v="1090"/>
    <n v="344"/>
    <n v="14"/>
    <n v="10"/>
    <n v="1400"/>
    <n v="1000"/>
    <n v="5504"/>
    <n v="5840"/>
    <n v="-336"/>
    <n v="400"/>
    <x v="0"/>
    <x v="0"/>
  </r>
  <r>
    <x v="1"/>
    <n v="1180"/>
    <n v="294"/>
    <n v="14.5"/>
    <n v="10"/>
    <n v="1150"/>
    <n v="880"/>
    <n v="4851"/>
    <n v="4970"/>
    <n v="-119"/>
    <n v="315"/>
    <x v="0"/>
    <x v="0"/>
  </r>
  <r>
    <x v="6"/>
    <n v="585"/>
    <n v="241"/>
    <n v="13"/>
    <n v="10"/>
    <n v="1200"/>
    <n v="900"/>
    <n v="3615"/>
    <n v="4510"/>
    <n v="-895"/>
    <n v="420"/>
    <x v="0"/>
    <x v="0"/>
  </r>
  <r>
    <x v="4"/>
    <n v="830"/>
    <n v="155"/>
    <n v="13"/>
    <n v="10"/>
    <n v="1300"/>
    <n v="900"/>
    <n v="2325"/>
    <n v="3750"/>
    <n v="-1425"/>
    <n v="435"/>
    <x v="0"/>
    <x v="1"/>
  </r>
  <r>
    <x v="2"/>
    <n v="830"/>
    <n v="359"/>
    <n v="13.5"/>
    <n v="10"/>
    <n v="1300"/>
    <n v="950"/>
    <n v="5564.5"/>
    <n v="5840"/>
    <n v="-275.5"/>
    <n v="410"/>
    <x v="0"/>
    <x v="0"/>
  </r>
  <r>
    <x v="4"/>
    <n v="830"/>
    <n v="282"/>
    <n v="13"/>
    <n v="10"/>
    <n v="1300"/>
    <n v="900"/>
    <n v="4230"/>
    <n v="5020"/>
    <n v="-790"/>
    <n v="435"/>
    <x v="0"/>
    <x v="0"/>
  </r>
  <r>
    <x v="6"/>
    <n v="585"/>
    <n v="393"/>
    <n v="13"/>
    <n v="10"/>
    <n v="1200"/>
    <n v="900"/>
    <n v="5895"/>
    <n v="6030"/>
    <n v="-135"/>
    <n v="420"/>
    <x v="0"/>
    <x v="0"/>
  </r>
  <r>
    <x v="1"/>
    <n v="1180"/>
    <n v="354"/>
    <n v="14.5"/>
    <n v="10"/>
    <n v="1150"/>
    <n v="880"/>
    <n v="5841"/>
    <n v="5570"/>
    <n v="271"/>
    <n v="315"/>
    <x v="1"/>
    <x v="0"/>
  </r>
  <r>
    <x v="6"/>
    <n v="585"/>
    <n v="66"/>
    <n v="13"/>
    <n v="10"/>
    <n v="1200"/>
    <n v="900"/>
    <n v="990"/>
    <n v="2760"/>
    <n v="-1770"/>
    <n v="420"/>
    <x v="0"/>
    <x v="0"/>
  </r>
  <r>
    <x v="3"/>
    <n v="2000"/>
    <n v="326"/>
    <n v="16"/>
    <n v="10"/>
    <n v="1000"/>
    <n v="800"/>
    <n v="5868"/>
    <n v="5060"/>
    <n v="808"/>
    <n v="210"/>
    <x v="1"/>
    <x v="1"/>
  </r>
  <r>
    <x v="2"/>
    <n v="830"/>
    <n v="108"/>
    <n v="13.5"/>
    <n v="10"/>
    <n v="1300"/>
    <n v="950"/>
    <n v="1674"/>
    <n v="3330"/>
    <n v="-1656"/>
    <n v="410"/>
    <x v="0"/>
    <x v="0"/>
  </r>
  <r>
    <x v="0"/>
    <n v="325"/>
    <n v="232"/>
    <n v="12"/>
    <n v="10"/>
    <n v="1100"/>
    <n v="850"/>
    <n v="3248"/>
    <n v="4270"/>
    <n v="-1022"/>
    <n v="490"/>
    <x v="0"/>
    <x v="1"/>
  </r>
  <r>
    <x v="6"/>
    <n v="585"/>
    <n v="88"/>
    <n v="13"/>
    <n v="10"/>
    <n v="1200"/>
    <n v="900"/>
    <n v="1320"/>
    <n v="2980"/>
    <n v="-1660"/>
    <n v="420"/>
    <x v="0"/>
    <x v="0"/>
  </r>
  <r>
    <x v="1"/>
    <n v="1180"/>
    <n v="241"/>
    <n v="14.5"/>
    <n v="10"/>
    <n v="1150"/>
    <n v="880"/>
    <n v="3976.5"/>
    <n v="4440"/>
    <n v="-463.5"/>
    <n v="315"/>
    <x v="0"/>
    <x v="0"/>
  </r>
  <r>
    <x v="2"/>
    <n v="830"/>
    <n v="196"/>
    <n v="13.5"/>
    <n v="10"/>
    <n v="1300"/>
    <n v="950"/>
    <n v="3038"/>
    <n v="4210"/>
    <n v="-1172"/>
    <n v="410"/>
    <x v="0"/>
    <x v="1"/>
  </r>
  <r>
    <x v="2"/>
    <n v="830"/>
    <n v="382"/>
    <n v="13.5"/>
    <n v="10"/>
    <n v="1300"/>
    <n v="950"/>
    <n v="5921"/>
    <n v="6070"/>
    <n v="-149"/>
    <n v="410"/>
    <x v="0"/>
    <x v="0"/>
  </r>
  <r>
    <x v="0"/>
    <n v="325"/>
    <n v="95"/>
    <n v="12"/>
    <n v="10"/>
    <n v="1100"/>
    <n v="850"/>
    <n v="1330"/>
    <n v="2900"/>
    <n v="-1570"/>
    <n v="490"/>
    <x v="0"/>
    <x v="1"/>
  </r>
  <r>
    <x v="1"/>
    <n v="1180"/>
    <n v="50"/>
    <n v="14.5"/>
    <n v="10"/>
    <n v="1150"/>
    <n v="880"/>
    <n v="825"/>
    <n v="2530"/>
    <n v="-1705"/>
    <n v="315"/>
    <x v="0"/>
    <x v="1"/>
  </r>
  <r>
    <x v="3"/>
    <n v="2000"/>
    <n v="157"/>
    <n v="16"/>
    <n v="10"/>
    <n v="1000"/>
    <n v="800"/>
    <n v="2826"/>
    <n v="3370"/>
    <n v="-544"/>
    <n v="210"/>
    <x v="0"/>
    <x v="0"/>
  </r>
  <r>
    <x v="2"/>
    <n v="830"/>
    <n v="381"/>
    <n v="13.5"/>
    <n v="10"/>
    <n v="1300"/>
    <n v="950"/>
    <n v="5905.5"/>
    <n v="6060"/>
    <n v="-154.5"/>
    <n v="410"/>
    <x v="0"/>
    <x v="1"/>
  </r>
  <r>
    <x v="3"/>
    <n v="2000"/>
    <n v="494"/>
    <n v="16"/>
    <n v="10"/>
    <n v="1000"/>
    <n v="800"/>
    <n v="8892"/>
    <n v="6740"/>
    <n v="2152"/>
    <n v="210"/>
    <x v="1"/>
    <x v="0"/>
  </r>
  <r>
    <x v="1"/>
    <n v="1180"/>
    <n v="158"/>
    <n v="14.5"/>
    <n v="10"/>
    <n v="1150"/>
    <n v="880"/>
    <n v="2607"/>
    <n v="3610"/>
    <n v="-1003"/>
    <n v="315"/>
    <x v="0"/>
    <x v="0"/>
  </r>
  <r>
    <x v="5"/>
    <n v="1350"/>
    <n v="494"/>
    <n v="15"/>
    <n v="10"/>
    <n v="1250"/>
    <n v="920"/>
    <n v="8398"/>
    <n v="7110"/>
    <n v="1288"/>
    <n v="304"/>
    <x v="1"/>
    <x v="0"/>
  </r>
  <r>
    <x v="3"/>
    <n v="2000"/>
    <n v="466"/>
    <n v="16"/>
    <n v="10"/>
    <n v="1000"/>
    <n v="800"/>
    <n v="8388"/>
    <n v="6460"/>
    <n v="1928"/>
    <n v="210"/>
    <x v="1"/>
    <x v="0"/>
  </r>
  <r>
    <x v="1"/>
    <n v="1180"/>
    <n v="139"/>
    <n v="14.5"/>
    <n v="10"/>
    <n v="1150"/>
    <n v="880"/>
    <n v="2293.5"/>
    <n v="3420"/>
    <n v="-1126.5"/>
    <n v="315"/>
    <x v="0"/>
    <x v="1"/>
  </r>
  <r>
    <x v="0"/>
    <n v="325"/>
    <n v="299"/>
    <n v="12"/>
    <n v="10"/>
    <n v="1100"/>
    <n v="850"/>
    <n v="4186"/>
    <n v="4940"/>
    <n v="-754"/>
    <n v="490"/>
    <x v="0"/>
    <x v="0"/>
  </r>
  <r>
    <x v="1"/>
    <n v="1180"/>
    <n v="57"/>
    <n v="14.5"/>
    <n v="10"/>
    <n v="1150"/>
    <n v="880"/>
    <n v="940.5"/>
    <n v="2600"/>
    <n v="-1659.5"/>
    <n v="315"/>
    <x v="0"/>
    <x v="0"/>
  </r>
  <r>
    <x v="6"/>
    <n v="585"/>
    <n v="396"/>
    <n v="13"/>
    <n v="10"/>
    <n v="1200"/>
    <n v="900"/>
    <n v="5940"/>
    <n v="6060"/>
    <n v="-120"/>
    <n v="420"/>
    <x v="0"/>
    <x v="0"/>
  </r>
  <r>
    <x v="4"/>
    <n v="830"/>
    <n v="392"/>
    <n v="13"/>
    <n v="10"/>
    <n v="1300"/>
    <n v="900"/>
    <n v="5880"/>
    <n v="6120"/>
    <n v="-240"/>
    <n v="435"/>
    <x v="0"/>
    <x v="0"/>
  </r>
  <r>
    <x v="4"/>
    <n v="830"/>
    <n v="480"/>
    <n v="13"/>
    <n v="10"/>
    <n v="1300"/>
    <n v="900"/>
    <n v="7200"/>
    <n v="7000"/>
    <n v="200"/>
    <n v="435"/>
    <x v="1"/>
    <x v="0"/>
  </r>
  <r>
    <x v="0"/>
    <n v="325"/>
    <n v="226"/>
    <n v="12"/>
    <n v="10"/>
    <n v="1100"/>
    <n v="850"/>
    <n v="3164"/>
    <n v="4210"/>
    <n v="-1046"/>
    <n v="490"/>
    <x v="0"/>
    <x v="1"/>
  </r>
  <r>
    <x v="0"/>
    <n v="325"/>
    <n v="389"/>
    <n v="12"/>
    <n v="10"/>
    <n v="1100"/>
    <n v="850"/>
    <n v="5446"/>
    <n v="5840"/>
    <n v="-394"/>
    <n v="490"/>
    <x v="0"/>
    <x v="0"/>
  </r>
  <r>
    <x v="7"/>
    <n v="1090"/>
    <n v="195"/>
    <n v="14"/>
    <n v="10"/>
    <n v="1400"/>
    <n v="1000"/>
    <n v="3120"/>
    <n v="4350"/>
    <n v="-1230"/>
    <n v="400"/>
    <x v="0"/>
    <x v="0"/>
  </r>
  <r>
    <x v="7"/>
    <n v="1090"/>
    <n v="373"/>
    <n v="14"/>
    <n v="10"/>
    <n v="1400"/>
    <n v="1000"/>
    <n v="5968"/>
    <n v="6130"/>
    <n v="-162"/>
    <n v="400"/>
    <x v="0"/>
    <x v="0"/>
  </r>
  <r>
    <x v="4"/>
    <n v="830"/>
    <n v="210"/>
    <n v="13"/>
    <n v="10"/>
    <n v="1300"/>
    <n v="900"/>
    <n v="3150"/>
    <n v="4300"/>
    <n v="-1150"/>
    <n v="435"/>
    <x v="0"/>
    <x v="0"/>
  </r>
  <r>
    <x v="0"/>
    <n v="325"/>
    <n v="469"/>
    <n v="12"/>
    <n v="10"/>
    <n v="1100"/>
    <n v="850"/>
    <n v="6566"/>
    <n v="6640"/>
    <n v="-74"/>
    <n v="490"/>
    <x v="0"/>
    <x v="0"/>
  </r>
  <r>
    <x v="7"/>
    <n v="1090"/>
    <n v="196"/>
    <n v="14"/>
    <n v="10"/>
    <n v="1400"/>
    <n v="1000"/>
    <n v="3136"/>
    <n v="4360"/>
    <n v="-1224"/>
    <n v="400"/>
    <x v="0"/>
    <x v="1"/>
  </r>
  <r>
    <x v="0"/>
    <n v="325"/>
    <n v="461"/>
    <n v="12"/>
    <n v="10"/>
    <n v="1100"/>
    <n v="850"/>
    <n v="6454"/>
    <n v="6560"/>
    <n v="-106"/>
    <n v="490"/>
    <x v="0"/>
    <x v="0"/>
  </r>
  <r>
    <x v="3"/>
    <n v="2000"/>
    <n v="133"/>
    <n v="16"/>
    <n v="10"/>
    <n v="1000"/>
    <n v="800"/>
    <n v="2394"/>
    <n v="3130"/>
    <n v="-736"/>
    <n v="210"/>
    <x v="0"/>
    <x v="0"/>
  </r>
  <r>
    <x v="6"/>
    <n v="585"/>
    <n v="274"/>
    <n v="13"/>
    <n v="10"/>
    <n v="1200"/>
    <n v="900"/>
    <n v="4110"/>
    <n v="4840"/>
    <n v="-730"/>
    <n v="420"/>
    <x v="0"/>
    <x v="1"/>
  </r>
  <r>
    <x v="5"/>
    <n v="1350"/>
    <n v="427"/>
    <n v="15"/>
    <n v="10"/>
    <n v="1250"/>
    <n v="920"/>
    <n v="7259"/>
    <n v="6440"/>
    <n v="819"/>
    <n v="304"/>
    <x v="1"/>
    <x v="1"/>
  </r>
  <r>
    <x v="2"/>
    <n v="830"/>
    <n v="192"/>
    <n v="13.5"/>
    <n v="10"/>
    <n v="1300"/>
    <n v="950"/>
    <n v="2976"/>
    <n v="4170"/>
    <n v="-1194"/>
    <n v="410"/>
    <x v="0"/>
    <x v="0"/>
  </r>
  <r>
    <x v="6"/>
    <n v="585"/>
    <n v="472"/>
    <n v="13"/>
    <n v="10"/>
    <n v="1200"/>
    <n v="900"/>
    <n v="7080"/>
    <n v="6820"/>
    <n v="260"/>
    <n v="420"/>
    <x v="1"/>
    <x v="0"/>
  </r>
  <r>
    <x v="7"/>
    <n v="1090"/>
    <n v="496"/>
    <n v="14"/>
    <n v="10"/>
    <n v="1400"/>
    <n v="1000"/>
    <n v="7936"/>
    <n v="7360"/>
    <n v="576"/>
    <n v="400"/>
    <x v="1"/>
    <x v="1"/>
  </r>
  <r>
    <x v="1"/>
    <n v="1180"/>
    <n v="154"/>
    <n v="14.5"/>
    <n v="10"/>
    <n v="1150"/>
    <n v="880"/>
    <n v="2541"/>
    <n v="3570"/>
    <n v="-1029"/>
    <n v="315"/>
    <x v="0"/>
    <x v="1"/>
  </r>
  <r>
    <x v="7"/>
    <n v="1090"/>
    <n v="499"/>
    <n v="14"/>
    <n v="10"/>
    <n v="1400"/>
    <n v="1000"/>
    <n v="7984"/>
    <n v="7390"/>
    <n v="594"/>
    <n v="400"/>
    <x v="1"/>
    <x v="0"/>
  </r>
  <r>
    <x v="2"/>
    <n v="830"/>
    <n v="380"/>
    <n v="13.5"/>
    <n v="10"/>
    <n v="1300"/>
    <n v="950"/>
    <n v="5890"/>
    <n v="6050"/>
    <n v="-160"/>
    <n v="410"/>
    <x v="0"/>
    <x v="0"/>
  </r>
  <r>
    <x v="1"/>
    <n v="1180"/>
    <n v="315"/>
    <n v="14.5"/>
    <n v="10"/>
    <n v="1150"/>
    <n v="880"/>
    <n v="5197.5"/>
    <n v="5180"/>
    <n v="17.5"/>
    <n v="315"/>
    <x v="0"/>
    <x v="0"/>
  </r>
  <r>
    <x v="4"/>
    <n v="830"/>
    <n v="259"/>
    <n v="13"/>
    <n v="10"/>
    <n v="1300"/>
    <n v="900"/>
    <n v="3885"/>
    <n v="4790"/>
    <n v="-905"/>
    <n v="435"/>
    <x v="0"/>
    <x v="1"/>
  </r>
  <r>
    <x v="2"/>
    <n v="830"/>
    <n v="167"/>
    <n v="13.5"/>
    <n v="10"/>
    <n v="1300"/>
    <n v="950"/>
    <n v="2588.5"/>
    <n v="3920"/>
    <n v="-1331.5"/>
    <n v="410"/>
    <x v="0"/>
    <x v="1"/>
  </r>
  <r>
    <x v="6"/>
    <n v="585"/>
    <n v="426"/>
    <n v="13"/>
    <n v="10"/>
    <n v="1200"/>
    <n v="900"/>
    <n v="6390"/>
    <n v="6360"/>
    <n v="30"/>
    <n v="420"/>
    <x v="1"/>
    <x v="1"/>
  </r>
  <r>
    <x v="0"/>
    <n v="325"/>
    <n v="77"/>
    <n v="12"/>
    <n v="10"/>
    <n v="1100"/>
    <n v="850"/>
    <n v="1078"/>
    <n v="2720"/>
    <n v="-1642"/>
    <n v="490"/>
    <x v="0"/>
    <x v="1"/>
  </r>
  <r>
    <x v="2"/>
    <n v="830"/>
    <n v="133"/>
    <n v="13.5"/>
    <n v="10"/>
    <n v="1300"/>
    <n v="950"/>
    <n v="2061.5"/>
    <n v="3580"/>
    <n v="-1518.5"/>
    <n v="410"/>
    <x v="0"/>
    <x v="1"/>
  </r>
  <r>
    <x v="4"/>
    <n v="830"/>
    <n v="204"/>
    <n v="13"/>
    <n v="10"/>
    <n v="1300"/>
    <n v="900"/>
    <n v="3060"/>
    <n v="4240"/>
    <n v="-1180"/>
    <n v="435"/>
    <x v="0"/>
    <x v="0"/>
  </r>
  <r>
    <x v="1"/>
    <n v="1180"/>
    <n v="51"/>
    <n v="14.5"/>
    <n v="10"/>
    <n v="1150"/>
    <n v="880"/>
    <n v="841.5"/>
    <n v="2540"/>
    <n v="-1698.5"/>
    <n v="315"/>
    <x v="0"/>
    <x v="0"/>
  </r>
  <r>
    <x v="1"/>
    <n v="1180"/>
    <n v="215"/>
    <n v="14.5"/>
    <n v="10"/>
    <n v="1150"/>
    <n v="880"/>
    <n v="3547.5"/>
    <n v="4180"/>
    <n v="-632.5"/>
    <n v="315"/>
    <x v="0"/>
    <x v="0"/>
  </r>
  <r>
    <x v="2"/>
    <n v="830"/>
    <n v="449"/>
    <n v="13.5"/>
    <n v="10"/>
    <n v="1300"/>
    <n v="950"/>
    <n v="6959.5"/>
    <n v="6740"/>
    <n v="219.5"/>
    <n v="410"/>
    <x v="1"/>
    <x v="0"/>
  </r>
  <r>
    <x v="4"/>
    <n v="830"/>
    <n v="345"/>
    <n v="13"/>
    <n v="10"/>
    <n v="1300"/>
    <n v="900"/>
    <n v="5175"/>
    <n v="5650"/>
    <n v="-475"/>
    <n v="435"/>
    <x v="0"/>
    <x v="1"/>
  </r>
  <r>
    <x v="7"/>
    <n v="1090"/>
    <n v="130"/>
    <n v="14"/>
    <n v="10"/>
    <n v="1400"/>
    <n v="1000"/>
    <n v="2080"/>
    <n v="3700"/>
    <n v="-1620"/>
    <n v="400"/>
    <x v="0"/>
    <x v="1"/>
  </r>
  <r>
    <x v="6"/>
    <n v="585"/>
    <n v="317"/>
    <n v="13"/>
    <n v="10"/>
    <n v="1200"/>
    <n v="900"/>
    <n v="4755"/>
    <n v="5270"/>
    <n v="-515"/>
    <n v="420"/>
    <x v="0"/>
    <x v="0"/>
  </r>
  <r>
    <x v="2"/>
    <n v="830"/>
    <n v="284"/>
    <n v="13.5"/>
    <n v="10"/>
    <n v="1300"/>
    <n v="950"/>
    <n v="4402"/>
    <n v="5090"/>
    <n v="-688"/>
    <n v="410"/>
    <x v="0"/>
    <x v="0"/>
  </r>
  <r>
    <x v="6"/>
    <n v="585"/>
    <n v="360"/>
    <n v="13"/>
    <n v="10"/>
    <n v="1200"/>
    <n v="900"/>
    <n v="5400"/>
    <n v="5700"/>
    <n v="-300"/>
    <n v="420"/>
    <x v="0"/>
    <x v="1"/>
  </r>
  <r>
    <x v="1"/>
    <n v="1180"/>
    <n v="406"/>
    <n v="14.5"/>
    <n v="10"/>
    <n v="1150"/>
    <n v="880"/>
    <n v="6699"/>
    <n v="6090"/>
    <n v="609"/>
    <n v="315"/>
    <x v="1"/>
    <x v="0"/>
  </r>
  <r>
    <x v="1"/>
    <n v="1180"/>
    <n v="111"/>
    <n v="14.5"/>
    <n v="10"/>
    <n v="1150"/>
    <n v="880"/>
    <n v="1831.5"/>
    <n v="3140"/>
    <n v="-1308.5"/>
    <n v="315"/>
    <x v="0"/>
    <x v="0"/>
  </r>
  <r>
    <x v="6"/>
    <n v="585"/>
    <n v="176"/>
    <n v="13"/>
    <n v="10"/>
    <n v="1200"/>
    <n v="900"/>
    <n v="2640"/>
    <n v="3860"/>
    <n v="-1220"/>
    <n v="420"/>
    <x v="0"/>
    <x v="1"/>
  </r>
  <r>
    <x v="0"/>
    <n v="325"/>
    <n v="458"/>
    <n v="12"/>
    <n v="10"/>
    <n v="1100"/>
    <n v="850"/>
    <n v="6412"/>
    <n v="6530"/>
    <n v="-118"/>
    <n v="490"/>
    <x v="0"/>
    <x v="1"/>
  </r>
  <r>
    <x v="0"/>
    <n v="325"/>
    <n v="457"/>
    <n v="12"/>
    <n v="10"/>
    <n v="1100"/>
    <n v="850"/>
    <n v="6398"/>
    <n v="6520"/>
    <n v="-122"/>
    <n v="490"/>
    <x v="0"/>
    <x v="0"/>
  </r>
  <r>
    <x v="6"/>
    <n v="585"/>
    <n v="343"/>
    <n v="13"/>
    <n v="10"/>
    <n v="1200"/>
    <n v="900"/>
    <n v="5145"/>
    <n v="5530"/>
    <n v="-385"/>
    <n v="420"/>
    <x v="0"/>
    <x v="0"/>
  </r>
  <r>
    <x v="5"/>
    <n v="1350"/>
    <n v="326"/>
    <n v="15"/>
    <n v="10"/>
    <n v="1250"/>
    <n v="920"/>
    <n v="5542"/>
    <n v="5430"/>
    <n v="112"/>
    <n v="304"/>
    <x v="1"/>
    <x v="0"/>
  </r>
  <r>
    <x v="4"/>
    <n v="830"/>
    <n v="156"/>
    <n v="13"/>
    <n v="10"/>
    <n v="1300"/>
    <n v="900"/>
    <n v="2340"/>
    <n v="3760"/>
    <n v="-1420"/>
    <n v="435"/>
    <x v="0"/>
    <x v="0"/>
  </r>
  <r>
    <x v="7"/>
    <n v="1090"/>
    <n v="469"/>
    <n v="14"/>
    <n v="10"/>
    <n v="1400"/>
    <n v="1000"/>
    <n v="7504"/>
    <n v="7090"/>
    <n v="414"/>
    <n v="400"/>
    <x v="1"/>
    <x v="0"/>
  </r>
  <r>
    <x v="2"/>
    <n v="830"/>
    <n v="478"/>
    <n v="13.5"/>
    <n v="10"/>
    <n v="1300"/>
    <n v="950"/>
    <n v="7409"/>
    <n v="7030"/>
    <n v="379"/>
    <n v="410"/>
    <x v="1"/>
    <x v="0"/>
  </r>
  <r>
    <x v="0"/>
    <n v="325"/>
    <n v="122"/>
    <n v="12"/>
    <n v="10"/>
    <n v="1100"/>
    <n v="850"/>
    <n v="1708"/>
    <n v="3170"/>
    <n v="-1462"/>
    <n v="490"/>
    <x v="0"/>
    <x v="1"/>
  </r>
  <r>
    <x v="1"/>
    <n v="1180"/>
    <n v="171"/>
    <n v="14.5"/>
    <n v="10"/>
    <n v="1150"/>
    <n v="880"/>
    <n v="2821.5"/>
    <n v="3740"/>
    <n v="-918.5"/>
    <n v="315"/>
    <x v="0"/>
    <x v="1"/>
  </r>
  <r>
    <x v="4"/>
    <n v="830"/>
    <n v="237"/>
    <n v="13"/>
    <n v="10"/>
    <n v="1300"/>
    <n v="900"/>
    <n v="3555"/>
    <n v="4570"/>
    <n v="-1015"/>
    <n v="435"/>
    <x v="0"/>
    <x v="1"/>
  </r>
  <r>
    <x v="5"/>
    <n v="1350"/>
    <n v="403"/>
    <n v="15"/>
    <n v="10"/>
    <n v="1250"/>
    <n v="920"/>
    <n v="6851"/>
    <n v="6200"/>
    <n v="651"/>
    <n v="304"/>
    <x v="1"/>
    <x v="0"/>
  </r>
  <r>
    <x v="3"/>
    <n v="2000"/>
    <n v="244"/>
    <n v="16"/>
    <n v="10"/>
    <n v="1000"/>
    <n v="800"/>
    <n v="4392"/>
    <n v="4240"/>
    <n v="152"/>
    <n v="210"/>
    <x v="1"/>
    <x v="1"/>
  </r>
  <r>
    <x v="5"/>
    <n v="1350"/>
    <n v="221"/>
    <n v="15"/>
    <n v="10"/>
    <n v="1250"/>
    <n v="920"/>
    <n v="3757"/>
    <n v="4380"/>
    <n v="-623"/>
    <n v="304"/>
    <x v="0"/>
    <x v="1"/>
  </r>
  <r>
    <x v="0"/>
    <n v="325"/>
    <n v="90"/>
    <n v="12"/>
    <n v="10"/>
    <n v="1100"/>
    <n v="850"/>
    <n v="1260"/>
    <n v="2850"/>
    <n v="-1590"/>
    <n v="490"/>
    <x v="0"/>
    <x v="1"/>
  </r>
  <r>
    <x v="0"/>
    <n v="325"/>
    <n v="72"/>
    <n v="12"/>
    <n v="10"/>
    <n v="1100"/>
    <n v="850"/>
    <n v="1008"/>
    <n v="2670"/>
    <n v="-1662"/>
    <n v="490"/>
    <x v="0"/>
    <x v="0"/>
  </r>
  <r>
    <x v="3"/>
    <n v="2000"/>
    <n v="124"/>
    <n v="16"/>
    <n v="10"/>
    <n v="1000"/>
    <n v="800"/>
    <n v="2232"/>
    <n v="3040"/>
    <n v="-808"/>
    <n v="210"/>
    <x v="0"/>
    <x v="1"/>
  </r>
  <r>
    <x v="3"/>
    <n v="2000"/>
    <n v="209"/>
    <n v="16"/>
    <n v="10"/>
    <n v="1000"/>
    <n v="800"/>
    <n v="3762"/>
    <n v="3890"/>
    <n v="-128"/>
    <n v="210"/>
    <x v="0"/>
    <x v="0"/>
  </r>
  <r>
    <x v="7"/>
    <n v="1090"/>
    <n v="362"/>
    <n v="14"/>
    <n v="10"/>
    <n v="1400"/>
    <n v="1000"/>
    <n v="5792"/>
    <n v="6020"/>
    <n v="-228"/>
    <n v="400"/>
    <x v="0"/>
    <x v="1"/>
  </r>
  <r>
    <x v="4"/>
    <n v="830"/>
    <n v="149"/>
    <n v="13"/>
    <n v="10"/>
    <n v="1300"/>
    <n v="900"/>
    <n v="2235"/>
    <n v="3690"/>
    <n v="-1455"/>
    <n v="435"/>
    <x v="0"/>
    <x v="0"/>
  </r>
  <r>
    <x v="5"/>
    <n v="1350"/>
    <n v="466"/>
    <n v="15"/>
    <n v="10"/>
    <n v="1250"/>
    <n v="920"/>
    <n v="7922"/>
    <n v="6830"/>
    <n v="1092"/>
    <n v="304"/>
    <x v="1"/>
    <x v="1"/>
  </r>
  <r>
    <x v="3"/>
    <n v="2000"/>
    <n v="216"/>
    <n v="16"/>
    <n v="10"/>
    <n v="1000"/>
    <n v="800"/>
    <n v="3888"/>
    <n v="3960"/>
    <n v="-72"/>
    <n v="210"/>
    <x v="1"/>
    <x v="0"/>
  </r>
  <r>
    <x v="7"/>
    <n v="1090"/>
    <n v="489"/>
    <n v="14"/>
    <n v="10"/>
    <n v="1400"/>
    <n v="1000"/>
    <n v="7824"/>
    <n v="7290"/>
    <n v="534"/>
    <n v="400"/>
    <x v="1"/>
    <x v="0"/>
  </r>
  <r>
    <x v="5"/>
    <n v="1350"/>
    <n v="470"/>
    <n v="15"/>
    <n v="10"/>
    <n v="1250"/>
    <n v="920"/>
    <n v="7990"/>
    <n v="6870"/>
    <n v="1120"/>
    <n v="304"/>
    <x v="1"/>
    <x v="0"/>
  </r>
  <r>
    <x v="0"/>
    <n v="325"/>
    <n v="245"/>
    <n v="12"/>
    <n v="10"/>
    <n v="1100"/>
    <n v="850"/>
    <n v="3430"/>
    <n v="4400"/>
    <n v="-970"/>
    <n v="490"/>
    <x v="0"/>
    <x v="1"/>
  </r>
  <r>
    <x v="1"/>
    <n v="1180"/>
    <n v="105"/>
    <n v="14.5"/>
    <n v="10"/>
    <n v="1150"/>
    <n v="880"/>
    <n v="1732.5"/>
    <n v="3080"/>
    <n v="-1347.5"/>
    <n v="315"/>
    <x v="0"/>
    <x v="0"/>
  </r>
  <r>
    <x v="6"/>
    <n v="585"/>
    <n v="242"/>
    <n v="13"/>
    <n v="10"/>
    <n v="1200"/>
    <n v="900"/>
    <n v="3630"/>
    <n v="4520"/>
    <n v="-890"/>
    <n v="420"/>
    <x v="0"/>
    <x v="1"/>
  </r>
  <r>
    <x v="0"/>
    <n v="325"/>
    <n v="197"/>
    <n v="12"/>
    <n v="10"/>
    <n v="1100"/>
    <n v="850"/>
    <n v="2758"/>
    <n v="3920"/>
    <n v="-1162"/>
    <n v="490"/>
    <x v="0"/>
    <x v="1"/>
  </r>
  <r>
    <x v="2"/>
    <n v="830"/>
    <n v="206"/>
    <n v="13.5"/>
    <n v="10"/>
    <n v="1300"/>
    <n v="950"/>
    <n v="3193"/>
    <n v="4310"/>
    <n v="-1117"/>
    <n v="410"/>
    <x v="0"/>
    <x v="0"/>
  </r>
  <r>
    <x v="7"/>
    <n v="1090"/>
    <n v="493"/>
    <n v="14"/>
    <n v="10"/>
    <n v="1400"/>
    <n v="1000"/>
    <n v="7888"/>
    <n v="7330"/>
    <n v="558"/>
    <n v="400"/>
    <x v="1"/>
    <x v="0"/>
  </r>
  <r>
    <x v="7"/>
    <n v="1090"/>
    <n v="468"/>
    <n v="14"/>
    <n v="10"/>
    <n v="1400"/>
    <n v="1000"/>
    <n v="7488"/>
    <n v="7080"/>
    <n v="408"/>
    <n v="400"/>
    <x v="1"/>
    <x v="1"/>
  </r>
  <r>
    <x v="2"/>
    <n v="830"/>
    <n v="175"/>
    <n v="13.5"/>
    <n v="10"/>
    <n v="1300"/>
    <n v="950"/>
    <n v="2712.5"/>
    <n v="4000"/>
    <n v="-1287.5"/>
    <n v="410"/>
    <x v="0"/>
    <x v="1"/>
  </r>
  <r>
    <x v="2"/>
    <n v="830"/>
    <n v="354"/>
    <n v="13.5"/>
    <n v="10"/>
    <n v="1300"/>
    <n v="950"/>
    <n v="5487"/>
    <n v="5790"/>
    <n v="-303"/>
    <n v="410"/>
    <x v="0"/>
    <x v="1"/>
  </r>
  <r>
    <x v="6"/>
    <n v="585"/>
    <n v="343"/>
    <n v="13"/>
    <n v="10"/>
    <n v="1200"/>
    <n v="900"/>
    <n v="5145"/>
    <n v="5530"/>
    <n v="-385"/>
    <n v="420"/>
    <x v="0"/>
    <x v="0"/>
  </r>
  <r>
    <x v="3"/>
    <n v="2000"/>
    <n v="374"/>
    <n v="16"/>
    <n v="10"/>
    <n v="1000"/>
    <n v="800"/>
    <n v="6732"/>
    <n v="5540"/>
    <n v="1192"/>
    <n v="210"/>
    <x v="1"/>
    <x v="0"/>
  </r>
  <r>
    <x v="3"/>
    <n v="2000"/>
    <n v="467"/>
    <n v="16"/>
    <n v="10"/>
    <n v="1000"/>
    <n v="800"/>
    <n v="8406"/>
    <n v="6470"/>
    <n v="1936"/>
    <n v="210"/>
    <x v="1"/>
    <x v="1"/>
  </r>
  <r>
    <x v="3"/>
    <n v="2000"/>
    <n v="165"/>
    <n v="16"/>
    <n v="10"/>
    <n v="1000"/>
    <n v="800"/>
    <n v="2970"/>
    <n v="3450"/>
    <n v="-480"/>
    <n v="210"/>
    <x v="0"/>
    <x v="1"/>
  </r>
  <r>
    <x v="3"/>
    <n v="2000"/>
    <n v="253"/>
    <n v="16"/>
    <n v="10"/>
    <n v="1000"/>
    <n v="800"/>
    <n v="4554"/>
    <n v="4330"/>
    <n v="224"/>
    <n v="210"/>
    <x v="1"/>
    <x v="0"/>
  </r>
  <r>
    <x v="4"/>
    <n v="830"/>
    <n v="370"/>
    <n v="13"/>
    <n v="10"/>
    <n v="1300"/>
    <n v="900"/>
    <n v="5550"/>
    <n v="5900"/>
    <n v="-350"/>
    <n v="435"/>
    <x v="0"/>
    <x v="0"/>
  </r>
  <r>
    <x v="0"/>
    <n v="325"/>
    <n v="437"/>
    <n v="12"/>
    <n v="10"/>
    <n v="1100"/>
    <n v="850"/>
    <n v="6118"/>
    <n v="6320"/>
    <n v="-202"/>
    <n v="490"/>
    <x v="0"/>
    <x v="0"/>
  </r>
  <r>
    <x v="6"/>
    <n v="585"/>
    <n v="414"/>
    <n v="13"/>
    <n v="10"/>
    <n v="1200"/>
    <n v="900"/>
    <n v="6210"/>
    <n v="6240"/>
    <n v="-30"/>
    <n v="420"/>
    <x v="0"/>
    <x v="0"/>
  </r>
  <r>
    <x v="7"/>
    <n v="1090"/>
    <n v="374"/>
    <n v="14"/>
    <n v="10"/>
    <n v="1400"/>
    <n v="1000"/>
    <n v="5984"/>
    <n v="6140"/>
    <n v="-156"/>
    <n v="400"/>
    <x v="0"/>
    <x v="1"/>
  </r>
  <r>
    <x v="4"/>
    <n v="830"/>
    <n v="425"/>
    <n v="13"/>
    <n v="10"/>
    <n v="1300"/>
    <n v="900"/>
    <n v="6375"/>
    <n v="6450"/>
    <n v="-75"/>
    <n v="435"/>
    <x v="0"/>
    <x v="0"/>
  </r>
  <r>
    <x v="3"/>
    <n v="2000"/>
    <n v="492"/>
    <n v="16"/>
    <n v="10"/>
    <n v="1000"/>
    <n v="800"/>
    <n v="8856"/>
    <n v="6720"/>
    <n v="2136"/>
    <n v="210"/>
    <x v="1"/>
    <x v="1"/>
  </r>
  <r>
    <x v="2"/>
    <n v="830"/>
    <n v="124"/>
    <n v="13.5"/>
    <n v="10"/>
    <n v="1300"/>
    <n v="950"/>
    <n v="1922"/>
    <n v="3490"/>
    <n v="-1568"/>
    <n v="410"/>
    <x v="0"/>
    <x v="0"/>
  </r>
  <r>
    <x v="1"/>
    <n v="1180"/>
    <n v="309"/>
    <n v="14.5"/>
    <n v="10"/>
    <n v="1150"/>
    <n v="880"/>
    <n v="5098.5"/>
    <n v="5120"/>
    <n v="-21.5"/>
    <n v="315"/>
    <x v="0"/>
    <x v="1"/>
  </r>
  <r>
    <x v="7"/>
    <n v="1090"/>
    <n v="204"/>
    <n v="14"/>
    <n v="10"/>
    <n v="1400"/>
    <n v="1000"/>
    <n v="3264"/>
    <n v="4440"/>
    <n v="-1176"/>
    <n v="400"/>
    <x v="0"/>
    <x v="0"/>
  </r>
  <r>
    <x v="4"/>
    <n v="830"/>
    <n v="412"/>
    <n v="13"/>
    <n v="10"/>
    <n v="1300"/>
    <n v="900"/>
    <n v="6180"/>
    <n v="6320"/>
    <n v="-140"/>
    <n v="435"/>
    <x v="0"/>
    <x v="0"/>
  </r>
  <r>
    <x v="3"/>
    <n v="2000"/>
    <n v="283"/>
    <n v="16"/>
    <n v="10"/>
    <n v="1000"/>
    <n v="800"/>
    <n v="5094"/>
    <n v="4630"/>
    <n v="464"/>
    <n v="210"/>
    <x v="1"/>
    <x v="1"/>
  </r>
  <r>
    <x v="2"/>
    <n v="830"/>
    <n v="355"/>
    <n v="13.5"/>
    <n v="10"/>
    <n v="1300"/>
    <n v="950"/>
    <n v="5502.5"/>
    <n v="5800"/>
    <n v="-297.5"/>
    <n v="410"/>
    <x v="0"/>
    <x v="0"/>
  </r>
  <r>
    <x v="4"/>
    <n v="830"/>
    <n v="364"/>
    <n v="13"/>
    <n v="10"/>
    <n v="1300"/>
    <n v="900"/>
    <n v="5460"/>
    <n v="5840"/>
    <n v="-380"/>
    <n v="435"/>
    <x v="0"/>
    <x v="1"/>
  </r>
  <r>
    <x v="1"/>
    <n v="1180"/>
    <n v="448"/>
    <n v="14.5"/>
    <n v="10"/>
    <n v="1150"/>
    <n v="880"/>
    <n v="7392"/>
    <n v="6510"/>
    <n v="882"/>
    <n v="315"/>
    <x v="1"/>
    <x v="1"/>
  </r>
  <r>
    <x v="1"/>
    <n v="1180"/>
    <n v="79"/>
    <n v="14.5"/>
    <n v="10"/>
    <n v="1150"/>
    <n v="880"/>
    <n v="1303.5"/>
    <n v="2820"/>
    <n v="-1516.5"/>
    <n v="315"/>
    <x v="0"/>
    <x v="1"/>
  </r>
  <r>
    <x v="7"/>
    <n v="1090"/>
    <n v="171"/>
    <n v="14"/>
    <n v="10"/>
    <n v="1400"/>
    <n v="1000"/>
    <n v="2736"/>
    <n v="4110"/>
    <n v="-1374"/>
    <n v="400"/>
    <x v="0"/>
    <x v="0"/>
  </r>
  <r>
    <x v="1"/>
    <n v="1180"/>
    <n v="86"/>
    <n v="14.5"/>
    <n v="10"/>
    <n v="1150"/>
    <n v="880"/>
    <n v="1419"/>
    <n v="2890"/>
    <n v="-1471"/>
    <n v="315"/>
    <x v="0"/>
    <x v="1"/>
  </r>
  <r>
    <x v="7"/>
    <n v="1090"/>
    <n v="173"/>
    <n v="14"/>
    <n v="10"/>
    <n v="1400"/>
    <n v="1000"/>
    <n v="2768"/>
    <n v="4130"/>
    <n v="-1362"/>
    <n v="400"/>
    <x v="0"/>
    <x v="0"/>
  </r>
  <r>
    <x v="1"/>
    <n v="1180"/>
    <n v="84"/>
    <n v="14.5"/>
    <n v="10"/>
    <n v="1150"/>
    <n v="880"/>
    <n v="1386"/>
    <n v="2870"/>
    <n v="-1484"/>
    <n v="315"/>
    <x v="0"/>
    <x v="1"/>
  </r>
  <r>
    <x v="0"/>
    <n v="325"/>
    <n v="183"/>
    <n v="12"/>
    <n v="10"/>
    <n v="1100"/>
    <n v="850"/>
    <n v="2562"/>
    <n v="3780"/>
    <n v="-1218"/>
    <n v="490"/>
    <x v="0"/>
    <x v="1"/>
  </r>
  <r>
    <x v="5"/>
    <n v="1350"/>
    <n v="323"/>
    <n v="15"/>
    <n v="10"/>
    <n v="1250"/>
    <n v="920"/>
    <n v="5491"/>
    <n v="5400"/>
    <n v="91"/>
    <n v="304"/>
    <x v="1"/>
    <x v="0"/>
  </r>
  <r>
    <x v="5"/>
    <n v="1350"/>
    <n v="250"/>
    <n v="15"/>
    <n v="10"/>
    <n v="1250"/>
    <n v="920"/>
    <n v="4250"/>
    <n v="4670"/>
    <n v="-420"/>
    <n v="304"/>
    <x v="0"/>
    <x v="0"/>
  </r>
  <r>
    <x v="6"/>
    <n v="585"/>
    <n v="334"/>
    <n v="13"/>
    <n v="10"/>
    <n v="1200"/>
    <n v="900"/>
    <n v="5010"/>
    <n v="5440"/>
    <n v="-430"/>
    <n v="420"/>
    <x v="0"/>
    <x v="0"/>
  </r>
  <r>
    <x v="1"/>
    <n v="1180"/>
    <n v="108"/>
    <n v="14.5"/>
    <n v="10"/>
    <n v="1150"/>
    <n v="880"/>
    <n v="1782"/>
    <n v="3110"/>
    <n v="-1328"/>
    <n v="315"/>
    <x v="0"/>
    <x v="0"/>
  </r>
  <r>
    <x v="0"/>
    <n v="325"/>
    <n v="175"/>
    <n v="12"/>
    <n v="10"/>
    <n v="1100"/>
    <n v="850"/>
    <n v="2450"/>
    <n v="3700"/>
    <n v="-1250"/>
    <n v="490"/>
    <x v="0"/>
    <x v="1"/>
  </r>
  <r>
    <x v="5"/>
    <n v="1350"/>
    <n v="450"/>
    <n v="15"/>
    <n v="10"/>
    <n v="1250"/>
    <n v="920"/>
    <n v="7650"/>
    <n v="6670"/>
    <n v="980"/>
    <n v="304"/>
    <x v="1"/>
    <x v="0"/>
  </r>
  <r>
    <x v="1"/>
    <n v="1180"/>
    <n v="273"/>
    <n v="14.5"/>
    <n v="10"/>
    <n v="1150"/>
    <n v="880"/>
    <n v="4504.5"/>
    <n v="4760"/>
    <n v="-255.5"/>
    <n v="315"/>
    <x v="0"/>
    <x v="1"/>
  </r>
  <r>
    <x v="3"/>
    <n v="2000"/>
    <n v="327"/>
    <n v="16"/>
    <n v="10"/>
    <n v="1000"/>
    <n v="800"/>
    <n v="5886"/>
    <n v="5070"/>
    <n v="816"/>
    <n v="210"/>
    <x v="1"/>
    <x v="1"/>
  </r>
  <r>
    <x v="5"/>
    <n v="1350"/>
    <n v="118"/>
    <n v="15"/>
    <n v="10"/>
    <n v="1250"/>
    <n v="920"/>
    <n v="2006"/>
    <n v="3350"/>
    <n v="-1344"/>
    <n v="304"/>
    <x v="0"/>
    <x v="1"/>
  </r>
  <r>
    <x v="1"/>
    <n v="1180"/>
    <n v="354"/>
    <n v="14.5"/>
    <n v="10"/>
    <n v="1150"/>
    <n v="880"/>
    <n v="5841"/>
    <n v="5570"/>
    <n v="271"/>
    <n v="315"/>
    <x v="1"/>
    <x v="0"/>
  </r>
  <r>
    <x v="1"/>
    <n v="1180"/>
    <n v="211"/>
    <n v="14.5"/>
    <n v="10"/>
    <n v="1150"/>
    <n v="880"/>
    <n v="3481.5"/>
    <n v="4140"/>
    <n v="-658.5"/>
    <n v="315"/>
    <x v="0"/>
    <x v="0"/>
  </r>
  <r>
    <x v="1"/>
    <n v="1180"/>
    <n v="391"/>
    <n v="14.5"/>
    <n v="10"/>
    <n v="1150"/>
    <n v="880"/>
    <n v="6451.5"/>
    <n v="5940"/>
    <n v="511.5"/>
    <n v="315"/>
    <x v="1"/>
    <x v="1"/>
  </r>
  <r>
    <x v="1"/>
    <n v="1180"/>
    <n v="428"/>
    <n v="14.5"/>
    <n v="10"/>
    <n v="1150"/>
    <n v="880"/>
    <n v="7062"/>
    <n v="6310"/>
    <n v="752"/>
    <n v="315"/>
    <x v="1"/>
    <x v="0"/>
  </r>
  <r>
    <x v="0"/>
    <n v="325"/>
    <n v="484"/>
    <n v="12"/>
    <n v="10"/>
    <n v="1100"/>
    <n v="850"/>
    <n v="6776"/>
    <n v="6790"/>
    <n v="-14"/>
    <n v="490"/>
    <x v="0"/>
    <x v="0"/>
  </r>
  <r>
    <x v="2"/>
    <n v="830"/>
    <n v="91"/>
    <n v="13.5"/>
    <n v="10"/>
    <n v="1300"/>
    <n v="950"/>
    <n v="1410.5"/>
    <n v="3160"/>
    <n v="-1749.5"/>
    <n v="410"/>
    <x v="0"/>
    <x v="1"/>
  </r>
  <r>
    <x v="7"/>
    <n v="1090"/>
    <n v="465"/>
    <n v="14"/>
    <n v="10"/>
    <n v="1400"/>
    <n v="1000"/>
    <n v="7440"/>
    <n v="7050"/>
    <n v="390"/>
    <n v="400"/>
    <x v="1"/>
    <x v="0"/>
  </r>
  <r>
    <x v="1"/>
    <n v="1180"/>
    <n v="100"/>
    <n v="14.5"/>
    <n v="10"/>
    <n v="1150"/>
    <n v="880"/>
    <n v="1650"/>
    <n v="3030"/>
    <n v="-1380"/>
    <n v="315"/>
    <x v="0"/>
    <x v="0"/>
  </r>
  <r>
    <x v="7"/>
    <n v="1090"/>
    <n v="390"/>
    <n v="14"/>
    <n v="10"/>
    <n v="1400"/>
    <n v="1000"/>
    <n v="6240"/>
    <n v="6300"/>
    <n v="-60"/>
    <n v="400"/>
    <x v="0"/>
    <x v="1"/>
  </r>
  <r>
    <x v="4"/>
    <n v="830"/>
    <n v="432"/>
    <n v="13"/>
    <n v="10"/>
    <n v="1300"/>
    <n v="900"/>
    <n v="6480"/>
    <n v="6520"/>
    <n v="-40"/>
    <n v="435"/>
    <x v="0"/>
    <x v="1"/>
  </r>
  <r>
    <x v="5"/>
    <n v="1350"/>
    <n v="70"/>
    <n v="15"/>
    <n v="10"/>
    <n v="1250"/>
    <n v="920"/>
    <n v="1190"/>
    <n v="2870"/>
    <n v="-1680"/>
    <n v="304"/>
    <x v="0"/>
    <x v="1"/>
  </r>
  <r>
    <x v="5"/>
    <n v="1350"/>
    <n v="188"/>
    <n v="15"/>
    <n v="10"/>
    <n v="1250"/>
    <n v="920"/>
    <n v="3196"/>
    <n v="4050"/>
    <n v="-854"/>
    <n v="304"/>
    <x v="0"/>
    <x v="0"/>
  </r>
  <r>
    <x v="0"/>
    <n v="325"/>
    <n v="373"/>
    <n v="12"/>
    <n v="10"/>
    <n v="1100"/>
    <n v="850"/>
    <n v="5222"/>
    <n v="5680"/>
    <n v="-458"/>
    <n v="490"/>
    <x v="0"/>
    <x v="1"/>
  </r>
  <r>
    <x v="2"/>
    <n v="830"/>
    <n v="434"/>
    <n v="13.5"/>
    <n v="10"/>
    <n v="1300"/>
    <n v="950"/>
    <n v="6727"/>
    <n v="6590"/>
    <n v="137"/>
    <n v="410"/>
    <x v="1"/>
    <x v="0"/>
  </r>
  <r>
    <x v="5"/>
    <n v="1350"/>
    <n v="496"/>
    <n v="15"/>
    <n v="10"/>
    <n v="1250"/>
    <n v="920"/>
    <n v="8432"/>
    <n v="7130"/>
    <n v="1302"/>
    <n v="304"/>
    <x v="1"/>
    <x v="0"/>
  </r>
  <r>
    <x v="3"/>
    <n v="2000"/>
    <n v="174"/>
    <n v="16"/>
    <n v="10"/>
    <n v="1000"/>
    <n v="800"/>
    <n v="3132"/>
    <n v="3540"/>
    <n v="-408"/>
    <n v="210"/>
    <x v="0"/>
    <x v="1"/>
  </r>
  <r>
    <x v="2"/>
    <n v="830"/>
    <n v="446"/>
    <n v="13.5"/>
    <n v="10"/>
    <n v="1300"/>
    <n v="950"/>
    <n v="6913"/>
    <n v="6710"/>
    <n v="203"/>
    <n v="410"/>
    <x v="1"/>
    <x v="0"/>
  </r>
  <r>
    <x v="0"/>
    <n v="325"/>
    <n v="403"/>
    <n v="12"/>
    <n v="10"/>
    <n v="1100"/>
    <n v="850"/>
    <n v="5642"/>
    <n v="5980"/>
    <n v="-338"/>
    <n v="490"/>
    <x v="0"/>
    <x v="0"/>
  </r>
  <r>
    <x v="2"/>
    <n v="830"/>
    <n v="484"/>
    <n v="13.5"/>
    <n v="10"/>
    <n v="1300"/>
    <n v="950"/>
    <n v="7502"/>
    <n v="7090"/>
    <n v="412"/>
    <n v="410"/>
    <x v="1"/>
    <x v="1"/>
  </r>
  <r>
    <x v="1"/>
    <n v="1180"/>
    <n v="322"/>
    <n v="14.5"/>
    <n v="10"/>
    <n v="1150"/>
    <n v="880"/>
    <n v="5313"/>
    <n v="5250"/>
    <n v="63"/>
    <n v="315"/>
    <x v="1"/>
    <x v="1"/>
  </r>
  <r>
    <x v="2"/>
    <n v="830"/>
    <n v="301"/>
    <n v="13.5"/>
    <n v="10"/>
    <n v="1300"/>
    <n v="950"/>
    <n v="4665.5"/>
    <n v="5260"/>
    <n v="-594.5"/>
    <n v="410"/>
    <x v="0"/>
    <x v="1"/>
  </r>
  <r>
    <x v="7"/>
    <n v="1090"/>
    <n v="153"/>
    <n v="14"/>
    <n v="10"/>
    <n v="1400"/>
    <n v="1000"/>
    <n v="2448"/>
    <n v="3930"/>
    <n v="-1482"/>
    <n v="400"/>
    <x v="0"/>
    <x v="0"/>
  </r>
  <r>
    <x v="4"/>
    <n v="830"/>
    <n v="298"/>
    <n v="13"/>
    <n v="10"/>
    <n v="1300"/>
    <n v="900"/>
    <n v="4470"/>
    <n v="5180"/>
    <n v="-710"/>
    <n v="435"/>
    <x v="0"/>
    <x v="0"/>
  </r>
  <r>
    <x v="3"/>
    <n v="2000"/>
    <n v="299"/>
    <n v="16"/>
    <n v="10"/>
    <n v="1000"/>
    <n v="800"/>
    <n v="5382"/>
    <n v="4790"/>
    <n v="592"/>
    <n v="210"/>
    <x v="1"/>
    <x v="1"/>
  </r>
  <r>
    <x v="2"/>
    <n v="830"/>
    <n v="214"/>
    <n v="13.5"/>
    <n v="10"/>
    <n v="1300"/>
    <n v="950"/>
    <n v="3317"/>
    <n v="4390"/>
    <n v="-1073"/>
    <n v="410"/>
    <x v="0"/>
    <x v="0"/>
  </r>
  <r>
    <x v="0"/>
    <n v="325"/>
    <n v="390"/>
    <n v="12"/>
    <n v="10"/>
    <n v="1100"/>
    <n v="850"/>
    <n v="5460"/>
    <n v="5850"/>
    <n v="-390"/>
    <n v="490"/>
    <x v="0"/>
    <x v="0"/>
  </r>
  <r>
    <x v="3"/>
    <n v="2000"/>
    <n v="333"/>
    <n v="16"/>
    <n v="10"/>
    <n v="1000"/>
    <n v="800"/>
    <n v="5994"/>
    <n v="5130"/>
    <n v="864"/>
    <n v="210"/>
    <x v="1"/>
    <x v="0"/>
  </r>
  <r>
    <x v="1"/>
    <n v="1180"/>
    <n v="194"/>
    <n v="14.5"/>
    <n v="10"/>
    <n v="1150"/>
    <n v="880"/>
    <n v="3201"/>
    <n v="3970"/>
    <n v="-769"/>
    <n v="315"/>
    <x v="0"/>
    <x v="0"/>
  </r>
  <r>
    <x v="1"/>
    <n v="1180"/>
    <n v="213"/>
    <n v="14.5"/>
    <n v="10"/>
    <n v="1150"/>
    <n v="880"/>
    <n v="3514.5"/>
    <n v="4160"/>
    <n v="-645.5"/>
    <n v="315"/>
    <x v="0"/>
    <x v="1"/>
  </r>
  <r>
    <x v="4"/>
    <n v="830"/>
    <n v="196"/>
    <n v="13"/>
    <n v="10"/>
    <n v="1300"/>
    <n v="900"/>
    <n v="2940"/>
    <n v="4160"/>
    <n v="-1220"/>
    <n v="435"/>
    <x v="0"/>
    <x v="1"/>
  </r>
  <r>
    <x v="0"/>
    <n v="325"/>
    <n v="113"/>
    <n v="12"/>
    <n v="10"/>
    <n v="1100"/>
    <n v="850"/>
    <n v="1582"/>
    <n v="3080"/>
    <n v="-1498"/>
    <n v="490"/>
    <x v="0"/>
    <x v="1"/>
  </r>
  <r>
    <x v="2"/>
    <n v="830"/>
    <n v="166"/>
    <n v="13.5"/>
    <n v="10"/>
    <n v="1300"/>
    <n v="950"/>
    <n v="2573"/>
    <n v="3910"/>
    <n v="-1337"/>
    <n v="410"/>
    <x v="0"/>
    <x v="1"/>
  </r>
  <r>
    <x v="7"/>
    <n v="1090"/>
    <n v="316"/>
    <n v="14"/>
    <n v="10"/>
    <n v="1400"/>
    <n v="1000"/>
    <n v="5056"/>
    <n v="5560"/>
    <n v="-504"/>
    <n v="400"/>
    <x v="0"/>
    <x v="0"/>
  </r>
  <r>
    <x v="4"/>
    <n v="830"/>
    <n v="222"/>
    <n v="13"/>
    <n v="10"/>
    <n v="1300"/>
    <n v="900"/>
    <n v="3330"/>
    <n v="4420"/>
    <n v="-1090"/>
    <n v="435"/>
    <x v="0"/>
    <x v="0"/>
  </r>
  <r>
    <x v="0"/>
    <n v="325"/>
    <n v="189"/>
    <n v="12"/>
    <n v="10"/>
    <n v="1100"/>
    <n v="850"/>
    <n v="2646"/>
    <n v="3840"/>
    <n v="-1194"/>
    <n v="490"/>
    <x v="0"/>
    <x v="1"/>
  </r>
  <r>
    <x v="4"/>
    <n v="830"/>
    <n v="198"/>
    <n v="13"/>
    <n v="10"/>
    <n v="1300"/>
    <n v="900"/>
    <n v="2970"/>
    <n v="4180"/>
    <n v="-1210"/>
    <n v="435"/>
    <x v="0"/>
    <x v="1"/>
  </r>
  <r>
    <x v="4"/>
    <n v="830"/>
    <n v="444"/>
    <n v="13"/>
    <n v="10"/>
    <n v="1300"/>
    <n v="900"/>
    <n v="6660"/>
    <n v="6640"/>
    <n v="20"/>
    <n v="435"/>
    <x v="1"/>
    <x v="0"/>
  </r>
  <r>
    <x v="0"/>
    <n v="325"/>
    <n v="54"/>
    <n v="12"/>
    <n v="10"/>
    <n v="1100"/>
    <n v="850"/>
    <n v="756"/>
    <n v="2490"/>
    <n v="-1734"/>
    <n v="490"/>
    <x v="0"/>
    <x v="0"/>
  </r>
  <r>
    <x v="6"/>
    <n v="585"/>
    <n v="233"/>
    <n v="13"/>
    <n v="10"/>
    <n v="1200"/>
    <n v="900"/>
    <n v="3495"/>
    <n v="4430"/>
    <n v="-935"/>
    <n v="420"/>
    <x v="0"/>
    <x v="1"/>
  </r>
  <r>
    <x v="5"/>
    <n v="1350"/>
    <n v="474"/>
    <n v="15"/>
    <n v="10"/>
    <n v="1250"/>
    <n v="920"/>
    <n v="8058"/>
    <n v="6910"/>
    <n v="1148"/>
    <n v="304"/>
    <x v="1"/>
    <x v="1"/>
  </r>
  <r>
    <x v="4"/>
    <n v="830"/>
    <n v="61"/>
    <n v="13"/>
    <n v="10"/>
    <n v="1300"/>
    <n v="900"/>
    <n v="915"/>
    <n v="2810"/>
    <n v="-1895"/>
    <n v="435"/>
    <x v="0"/>
    <x v="1"/>
  </r>
  <r>
    <x v="4"/>
    <n v="830"/>
    <n v="66"/>
    <n v="13"/>
    <n v="10"/>
    <n v="1300"/>
    <n v="900"/>
    <n v="990"/>
    <n v="2860"/>
    <n v="-1870"/>
    <n v="435"/>
    <x v="0"/>
    <x v="0"/>
  </r>
  <r>
    <x v="2"/>
    <n v="830"/>
    <n v="196"/>
    <n v="13.5"/>
    <n v="10"/>
    <n v="1300"/>
    <n v="950"/>
    <n v="3038"/>
    <n v="4210"/>
    <n v="-1172"/>
    <n v="410"/>
    <x v="0"/>
    <x v="0"/>
  </r>
  <r>
    <x v="7"/>
    <n v="1090"/>
    <n v="353"/>
    <n v="14"/>
    <n v="10"/>
    <n v="1400"/>
    <n v="1000"/>
    <n v="5648"/>
    <n v="5930"/>
    <n v="-282"/>
    <n v="400"/>
    <x v="0"/>
    <x v="0"/>
  </r>
  <r>
    <x v="5"/>
    <n v="1350"/>
    <n v="285"/>
    <n v="15"/>
    <n v="10"/>
    <n v="1250"/>
    <n v="920"/>
    <n v="4845"/>
    <n v="5020"/>
    <n v="-175"/>
    <n v="304"/>
    <x v="0"/>
    <x v="1"/>
  </r>
  <r>
    <x v="5"/>
    <n v="1350"/>
    <n v="401"/>
    <n v="15"/>
    <n v="10"/>
    <n v="1250"/>
    <n v="920"/>
    <n v="6817"/>
    <n v="6180"/>
    <n v="637"/>
    <n v="304"/>
    <x v="1"/>
    <x v="1"/>
  </r>
  <r>
    <x v="4"/>
    <n v="830"/>
    <n v="232"/>
    <n v="13"/>
    <n v="10"/>
    <n v="1300"/>
    <n v="900"/>
    <n v="3480"/>
    <n v="4520"/>
    <n v="-1040"/>
    <n v="435"/>
    <x v="0"/>
    <x v="0"/>
  </r>
  <r>
    <x v="7"/>
    <n v="1090"/>
    <n v="277"/>
    <n v="14"/>
    <n v="10"/>
    <n v="1400"/>
    <n v="1000"/>
    <n v="4432"/>
    <n v="5170"/>
    <n v="-738"/>
    <n v="400"/>
    <x v="0"/>
    <x v="1"/>
  </r>
  <r>
    <x v="4"/>
    <n v="830"/>
    <n v="124"/>
    <n v="13"/>
    <n v="10"/>
    <n v="1300"/>
    <n v="900"/>
    <n v="1860"/>
    <n v="3440"/>
    <n v="-1580"/>
    <n v="435"/>
    <x v="0"/>
    <x v="1"/>
  </r>
  <r>
    <x v="6"/>
    <n v="585"/>
    <n v="495"/>
    <n v="13"/>
    <n v="10"/>
    <n v="1200"/>
    <n v="900"/>
    <n v="7425"/>
    <n v="7050"/>
    <n v="375"/>
    <n v="420"/>
    <x v="1"/>
    <x v="0"/>
  </r>
  <r>
    <x v="3"/>
    <n v="2000"/>
    <n v="456"/>
    <n v="16"/>
    <n v="10"/>
    <n v="1000"/>
    <n v="800"/>
    <n v="8208"/>
    <n v="6360"/>
    <n v="1848"/>
    <n v="210"/>
    <x v="1"/>
    <x v="1"/>
  </r>
  <r>
    <x v="0"/>
    <n v="325"/>
    <n v="460"/>
    <n v="12"/>
    <n v="10"/>
    <n v="1100"/>
    <n v="850"/>
    <n v="6440"/>
    <n v="6550"/>
    <n v="-110"/>
    <n v="490"/>
    <x v="0"/>
    <x v="1"/>
  </r>
  <r>
    <x v="2"/>
    <n v="830"/>
    <n v="241"/>
    <n v="13.5"/>
    <n v="10"/>
    <n v="1300"/>
    <n v="950"/>
    <n v="3735.5"/>
    <n v="4660"/>
    <n v="-924.5"/>
    <n v="410"/>
    <x v="0"/>
    <x v="0"/>
  </r>
  <r>
    <x v="6"/>
    <n v="585"/>
    <n v="291"/>
    <n v="13"/>
    <n v="10"/>
    <n v="1200"/>
    <n v="900"/>
    <n v="4365"/>
    <n v="5010"/>
    <n v="-645"/>
    <n v="420"/>
    <x v="0"/>
    <x v="0"/>
  </r>
  <r>
    <x v="6"/>
    <n v="585"/>
    <n v="228"/>
    <n v="13"/>
    <n v="10"/>
    <n v="1200"/>
    <n v="900"/>
    <n v="3420"/>
    <n v="4380"/>
    <n v="-960"/>
    <n v="420"/>
    <x v="0"/>
    <x v="1"/>
  </r>
  <r>
    <x v="1"/>
    <n v="1180"/>
    <n v="268"/>
    <n v="14.5"/>
    <n v="10"/>
    <n v="1150"/>
    <n v="880"/>
    <n v="4422"/>
    <n v="4710"/>
    <n v="-288"/>
    <n v="315"/>
    <x v="0"/>
    <x v="1"/>
  </r>
  <r>
    <x v="7"/>
    <n v="1090"/>
    <n v="141"/>
    <n v="14"/>
    <n v="10"/>
    <n v="1400"/>
    <n v="1000"/>
    <n v="2256"/>
    <n v="3810"/>
    <n v="-1554"/>
    <n v="400"/>
    <x v="0"/>
    <x v="1"/>
  </r>
  <r>
    <x v="2"/>
    <n v="830"/>
    <n v="224"/>
    <n v="13.5"/>
    <n v="10"/>
    <n v="1300"/>
    <n v="950"/>
    <n v="3472"/>
    <n v="4490"/>
    <n v="-1018"/>
    <n v="410"/>
    <x v="0"/>
    <x v="1"/>
  </r>
  <r>
    <x v="0"/>
    <n v="325"/>
    <n v="288"/>
    <n v="12"/>
    <n v="10"/>
    <n v="1100"/>
    <n v="850"/>
    <n v="4032"/>
    <n v="4830"/>
    <n v="-798"/>
    <n v="490"/>
    <x v="0"/>
    <x v="1"/>
  </r>
  <r>
    <x v="5"/>
    <n v="1350"/>
    <n v="440"/>
    <n v="15"/>
    <n v="10"/>
    <n v="1250"/>
    <n v="920"/>
    <n v="7480"/>
    <n v="6570"/>
    <n v="910"/>
    <n v="304"/>
    <x v="1"/>
    <x v="1"/>
  </r>
  <r>
    <x v="1"/>
    <n v="1180"/>
    <n v="212"/>
    <n v="14.5"/>
    <n v="10"/>
    <n v="1150"/>
    <n v="880"/>
    <n v="3498"/>
    <n v="4150"/>
    <n v="-652"/>
    <n v="315"/>
    <x v="0"/>
    <x v="0"/>
  </r>
  <r>
    <x v="3"/>
    <n v="2000"/>
    <n v="378"/>
    <n v="16"/>
    <n v="10"/>
    <n v="1000"/>
    <n v="800"/>
    <n v="6804"/>
    <n v="5580"/>
    <n v="1224"/>
    <n v="210"/>
    <x v="1"/>
    <x v="0"/>
  </r>
  <r>
    <x v="3"/>
    <n v="2000"/>
    <n v="165"/>
    <n v="16"/>
    <n v="10"/>
    <n v="1000"/>
    <n v="800"/>
    <n v="2970"/>
    <n v="3450"/>
    <n v="-480"/>
    <n v="210"/>
    <x v="0"/>
    <x v="1"/>
  </r>
  <r>
    <x v="1"/>
    <n v="1180"/>
    <n v="386"/>
    <n v="14.5"/>
    <n v="10"/>
    <n v="1150"/>
    <n v="880"/>
    <n v="6369"/>
    <n v="5890"/>
    <n v="479"/>
    <n v="315"/>
    <x v="1"/>
    <x v="1"/>
  </r>
  <r>
    <x v="6"/>
    <n v="585"/>
    <n v="418"/>
    <n v="13"/>
    <n v="10"/>
    <n v="1200"/>
    <n v="900"/>
    <n v="6270"/>
    <n v="6280"/>
    <n v="-10"/>
    <n v="420"/>
    <x v="0"/>
    <x v="0"/>
  </r>
  <r>
    <x v="6"/>
    <n v="585"/>
    <n v="401"/>
    <n v="13"/>
    <n v="10"/>
    <n v="1200"/>
    <n v="900"/>
    <n v="6015"/>
    <n v="6110"/>
    <n v="-95"/>
    <n v="420"/>
    <x v="0"/>
    <x v="0"/>
  </r>
  <r>
    <x v="3"/>
    <n v="2000"/>
    <n v="196"/>
    <n v="16"/>
    <n v="10"/>
    <n v="1000"/>
    <n v="800"/>
    <n v="3528"/>
    <n v="3760"/>
    <n v="-232"/>
    <n v="210"/>
    <x v="0"/>
    <x v="1"/>
  </r>
  <r>
    <x v="0"/>
    <n v="325"/>
    <n v="343"/>
    <n v="12"/>
    <n v="10"/>
    <n v="1100"/>
    <n v="850"/>
    <n v="4802"/>
    <n v="5380"/>
    <n v="-578"/>
    <n v="490"/>
    <x v="0"/>
    <x v="0"/>
  </r>
  <r>
    <x v="2"/>
    <n v="830"/>
    <n v="492"/>
    <n v="13.5"/>
    <n v="10"/>
    <n v="1300"/>
    <n v="950"/>
    <n v="7626"/>
    <n v="7170"/>
    <n v="456"/>
    <n v="410"/>
    <x v="1"/>
    <x v="0"/>
  </r>
  <r>
    <x v="1"/>
    <n v="1180"/>
    <n v="62"/>
    <n v="14.5"/>
    <n v="10"/>
    <n v="1150"/>
    <n v="880"/>
    <n v="1023"/>
    <n v="2650"/>
    <n v="-1627"/>
    <n v="315"/>
    <x v="0"/>
    <x v="1"/>
  </r>
  <r>
    <x v="0"/>
    <n v="325"/>
    <n v="238"/>
    <n v="12"/>
    <n v="10"/>
    <n v="1100"/>
    <n v="850"/>
    <n v="3332"/>
    <n v="4330"/>
    <n v="-998"/>
    <n v="490"/>
    <x v="0"/>
    <x v="1"/>
  </r>
  <r>
    <x v="0"/>
    <n v="325"/>
    <n v="257"/>
    <n v="12"/>
    <n v="10"/>
    <n v="1100"/>
    <n v="850"/>
    <n v="3598"/>
    <n v="4520"/>
    <n v="-922"/>
    <n v="490"/>
    <x v="0"/>
    <x v="1"/>
  </r>
  <r>
    <x v="7"/>
    <n v="1090"/>
    <n v="71"/>
    <n v="14"/>
    <n v="10"/>
    <n v="1400"/>
    <n v="1000"/>
    <n v="1136"/>
    <n v="3110"/>
    <n v="-1974"/>
    <n v="400"/>
    <x v="0"/>
    <x v="0"/>
  </r>
  <r>
    <x v="1"/>
    <n v="1180"/>
    <n v="263"/>
    <n v="14.5"/>
    <n v="10"/>
    <n v="1150"/>
    <n v="880"/>
    <n v="4339.5"/>
    <n v="4660"/>
    <n v="-320.5"/>
    <n v="315"/>
    <x v="0"/>
    <x v="0"/>
  </r>
  <r>
    <x v="2"/>
    <n v="830"/>
    <n v="372"/>
    <n v="13.5"/>
    <n v="10"/>
    <n v="1300"/>
    <n v="950"/>
    <n v="5766"/>
    <n v="5970"/>
    <n v="-204"/>
    <n v="410"/>
    <x v="0"/>
    <x v="1"/>
  </r>
  <r>
    <x v="4"/>
    <n v="830"/>
    <n v="443"/>
    <n v="13"/>
    <n v="10"/>
    <n v="1300"/>
    <n v="900"/>
    <n v="6645"/>
    <n v="6630"/>
    <n v="15"/>
    <n v="435"/>
    <x v="1"/>
    <x v="1"/>
  </r>
  <r>
    <x v="7"/>
    <n v="1090"/>
    <n v="369"/>
    <n v="14"/>
    <n v="10"/>
    <n v="1400"/>
    <n v="1000"/>
    <n v="5904"/>
    <n v="6090"/>
    <n v="-186"/>
    <n v="400"/>
    <x v="0"/>
    <x v="0"/>
  </r>
  <r>
    <x v="4"/>
    <n v="830"/>
    <n v="326"/>
    <n v="13"/>
    <n v="10"/>
    <n v="1300"/>
    <n v="900"/>
    <n v="4890"/>
    <n v="5460"/>
    <n v="-570"/>
    <n v="435"/>
    <x v="0"/>
    <x v="1"/>
  </r>
  <r>
    <x v="3"/>
    <n v="2000"/>
    <n v="253"/>
    <n v="16"/>
    <n v="10"/>
    <n v="1000"/>
    <n v="800"/>
    <n v="4554"/>
    <n v="4330"/>
    <n v="224"/>
    <n v="210"/>
    <x v="1"/>
    <x v="1"/>
  </r>
  <r>
    <x v="7"/>
    <n v="1090"/>
    <n v="218"/>
    <n v="14"/>
    <n v="10"/>
    <n v="1400"/>
    <n v="1000"/>
    <n v="3488"/>
    <n v="4580"/>
    <n v="-1092"/>
    <n v="400"/>
    <x v="0"/>
    <x v="1"/>
  </r>
  <r>
    <x v="3"/>
    <n v="2000"/>
    <n v="84"/>
    <n v="16"/>
    <n v="10"/>
    <n v="1000"/>
    <n v="800"/>
    <n v="1512"/>
    <n v="2640"/>
    <n v="-1128"/>
    <n v="210"/>
    <x v="0"/>
    <x v="0"/>
  </r>
  <r>
    <x v="3"/>
    <n v="2000"/>
    <n v="335"/>
    <n v="16"/>
    <n v="10"/>
    <n v="1000"/>
    <n v="800"/>
    <n v="6030"/>
    <n v="5150"/>
    <n v="880"/>
    <n v="210"/>
    <x v="1"/>
    <x v="0"/>
  </r>
  <r>
    <x v="6"/>
    <n v="585"/>
    <n v="271"/>
    <n v="13"/>
    <n v="10"/>
    <n v="1200"/>
    <n v="900"/>
    <n v="4065"/>
    <n v="4810"/>
    <n v="-745"/>
    <n v="420"/>
    <x v="0"/>
    <x v="0"/>
  </r>
  <r>
    <x v="0"/>
    <n v="325"/>
    <n v="212"/>
    <n v="12"/>
    <n v="10"/>
    <n v="1100"/>
    <n v="850"/>
    <n v="2968"/>
    <n v="4070"/>
    <n v="-1102"/>
    <n v="490"/>
    <x v="0"/>
    <x v="0"/>
  </r>
  <r>
    <x v="2"/>
    <n v="830"/>
    <n v="419"/>
    <n v="13.5"/>
    <n v="10"/>
    <n v="1300"/>
    <n v="950"/>
    <n v="6494.5"/>
    <n v="6440"/>
    <n v="54.5"/>
    <n v="410"/>
    <x v="1"/>
    <x v="1"/>
  </r>
  <r>
    <x v="3"/>
    <n v="2000"/>
    <n v="331"/>
    <n v="16"/>
    <n v="10"/>
    <n v="1000"/>
    <n v="800"/>
    <n v="5958"/>
    <n v="5110"/>
    <n v="848"/>
    <n v="210"/>
    <x v="1"/>
    <x v="1"/>
  </r>
  <r>
    <x v="6"/>
    <n v="585"/>
    <n v="376"/>
    <n v="13"/>
    <n v="10"/>
    <n v="1200"/>
    <n v="900"/>
    <n v="5640"/>
    <n v="5860"/>
    <n v="-220"/>
    <n v="420"/>
    <x v="0"/>
    <x v="0"/>
  </r>
  <r>
    <x v="4"/>
    <n v="830"/>
    <n v="184"/>
    <n v="13"/>
    <n v="10"/>
    <n v="1300"/>
    <n v="900"/>
    <n v="2760"/>
    <n v="4040"/>
    <n v="-1280"/>
    <n v="435"/>
    <x v="0"/>
    <x v="1"/>
  </r>
  <r>
    <x v="2"/>
    <n v="830"/>
    <n v="114"/>
    <n v="13.5"/>
    <n v="10"/>
    <n v="1300"/>
    <n v="950"/>
    <n v="1767"/>
    <n v="3390"/>
    <n v="-1623"/>
    <n v="410"/>
    <x v="0"/>
    <x v="1"/>
  </r>
  <r>
    <x v="5"/>
    <n v="1350"/>
    <n v="74"/>
    <n v="15"/>
    <n v="10"/>
    <n v="1250"/>
    <n v="920"/>
    <n v="1258"/>
    <n v="2910"/>
    <n v="-1652"/>
    <n v="304"/>
    <x v="0"/>
    <x v="1"/>
  </r>
  <r>
    <x v="1"/>
    <n v="1180"/>
    <n v="50"/>
    <n v="14.5"/>
    <n v="10"/>
    <n v="1150"/>
    <n v="880"/>
    <n v="825"/>
    <n v="2530"/>
    <n v="-1705"/>
    <n v="315"/>
    <x v="0"/>
    <x v="1"/>
  </r>
  <r>
    <x v="0"/>
    <n v="325"/>
    <n v="86"/>
    <n v="12"/>
    <n v="10"/>
    <n v="1100"/>
    <n v="850"/>
    <n v="1204"/>
    <n v="2810"/>
    <n v="-1606"/>
    <n v="490"/>
    <x v="0"/>
    <x v="1"/>
  </r>
  <r>
    <x v="1"/>
    <n v="1180"/>
    <n v="281"/>
    <n v="14.5"/>
    <n v="10"/>
    <n v="1150"/>
    <n v="880"/>
    <n v="4636.5"/>
    <n v="4840"/>
    <n v="-203.5"/>
    <n v="315"/>
    <x v="0"/>
    <x v="0"/>
  </r>
  <r>
    <x v="3"/>
    <n v="2000"/>
    <n v="438"/>
    <n v="16"/>
    <n v="10"/>
    <n v="1000"/>
    <n v="800"/>
    <n v="7884"/>
    <n v="6180"/>
    <n v="1704"/>
    <n v="210"/>
    <x v="1"/>
    <x v="1"/>
  </r>
  <r>
    <x v="5"/>
    <n v="1350"/>
    <n v="177"/>
    <n v="15"/>
    <n v="10"/>
    <n v="1250"/>
    <n v="920"/>
    <n v="3009"/>
    <n v="3940"/>
    <n v="-931"/>
    <n v="304"/>
    <x v="0"/>
    <x v="1"/>
  </r>
  <r>
    <x v="6"/>
    <n v="585"/>
    <n v="176"/>
    <n v="13"/>
    <n v="10"/>
    <n v="1200"/>
    <n v="900"/>
    <n v="2640"/>
    <n v="3860"/>
    <n v="-1220"/>
    <n v="420"/>
    <x v="0"/>
    <x v="0"/>
  </r>
  <r>
    <x v="6"/>
    <n v="585"/>
    <n v="213"/>
    <n v="13"/>
    <n v="10"/>
    <n v="1200"/>
    <n v="900"/>
    <n v="3195"/>
    <n v="4230"/>
    <n v="-1035"/>
    <n v="420"/>
    <x v="0"/>
    <x v="1"/>
  </r>
  <r>
    <x v="2"/>
    <n v="830"/>
    <n v="243"/>
    <n v="13.5"/>
    <n v="10"/>
    <n v="1300"/>
    <n v="950"/>
    <n v="3766.5"/>
    <n v="4680"/>
    <n v="-913.5"/>
    <n v="410"/>
    <x v="0"/>
    <x v="1"/>
  </r>
  <r>
    <x v="0"/>
    <n v="325"/>
    <n v="153"/>
    <n v="12"/>
    <n v="10"/>
    <n v="1100"/>
    <n v="850"/>
    <n v="2142"/>
    <n v="3480"/>
    <n v="-1338"/>
    <n v="490"/>
    <x v="0"/>
    <x v="1"/>
  </r>
  <r>
    <x v="0"/>
    <n v="325"/>
    <n v="314"/>
    <n v="12"/>
    <n v="10"/>
    <n v="1100"/>
    <n v="850"/>
    <n v="4396"/>
    <n v="5090"/>
    <n v="-694"/>
    <n v="490"/>
    <x v="0"/>
    <x v="0"/>
  </r>
  <r>
    <x v="7"/>
    <n v="1090"/>
    <n v="479"/>
    <n v="14"/>
    <n v="10"/>
    <n v="1400"/>
    <n v="1000"/>
    <n v="7664"/>
    <n v="7190"/>
    <n v="474"/>
    <n v="400"/>
    <x v="1"/>
    <x v="0"/>
  </r>
  <r>
    <x v="4"/>
    <n v="830"/>
    <n v="433"/>
    <n v="13"/>
    <n v="10"/>
    <n v="1300"/>
    <n v="900"/>
    <n v="6495"/>
    <n v="6530"/>
    <n v="-35"/>
    <n v="435"/>
    <x v="0"/>
    <x v="0"/>
  </r>
  <r>
    <x v="5"/>
    <n v="1350"/>
    <n v="463"/>
    <n v="15"/>
    <n v="10"/>
    <n v="1250"/>
    <n v="920"/>
    <n v="7871"/>
    <n v="6800"/>
    <n v="1071"/>
    <n v="304"/>
    <x v="1"/>
    <x v="0"/>
  </r>
  <r>
    <x v="0"/>
    <n v="325"/>
    <n v="407"/>
    <n v="12"/>
    <n v="10"/>
    <n v="1100"/>
    <n v="850"/>
    <n v="5698"/>
    <n v="6020"/>
    <n v="-322"/>
    <n v="490"/>
    <x v="0"/>
    <x v="1"/>
  </r>
  <r>
    <x v="2"/>
    <n v="830"/>
    <n v="404"/>
    <n v="13.5"/>
    <n v="10"/>
    <n v="1300"/>
    <n v="950"/>
    <n v="6262"/>
    <n v="6290"/>
    <n v="-28"/>
    <n v="410"/>
    <x v="0"/>
    <x v="0"/>
  </r>
  <r>
    <x v="3"/>
    <n v="2000"/>
    <n v="308"/>
    <n v="16"/>
    <n v="10"/>
    <n v="1000"/>
    <n v="800"/>
    <n v="5544"/>
    <n v="4880"/>
    <n v="664"/>
    <n v="210"/>
    <x v="1"/>
    <x v="1"/>
  </r>
  <r>
    <x v="4"/>
    <n v="830"/>
    <n v="237"/>
    <n v="13"/>
    <n v="10"/>
    <n v="1300"/>
    <n v="900"/>
    <n v="3555"/>
    <n v="4570"/>
    <n v="-1015"/>
    <n v="435"/>
    <x v="0"/>
    <x v="1"/>
  </r>
  <r>
    <x v="1"/>
    <n v="1180"/>
    <n v="222"/>
    <n v="14.5"/>
    <n v="10"/>
    <n v="1150"/>
    <n v="880"/>
    <n v="3663"/>
    <n v="4250"/>
    <n v="-587"/>
    <n v="315"/>
    <x v="0"/>
    <x v="0"/>
  </r>
  <r>
    <x v="3"/>
    <n v="2000"/>
    <n v="339"/>
    <n v="16"/>
    <n v="10"/>
    <n v="1000"/>
    <n v="800"/>
    <n v="6102"/>
    <n v="5190"/>
    <n v="912"/>
    <n v="210"/>
    <x v="1"/>
    <x v="0"/>
  </r>
  <r>
    <x v="1"/>
    <n v="1180"/>
    <n v="110"/>
    <n v="14.5"/>
    <n v="10"/>
    <n v="1150"/>
    <n v="880"/>
    <n v="1815"/>
    <n v="3130"/>
    <n v="-1315"/>
    <n v="315"/>
    <x v="0"/>
    <x v="0"/>
  </r>
  <r>
    <x v="2"/>
    <n v="830"/>
    <n v="172"/>
    <n v="13.5"/>
    <n v="10"/>
    <n v="1300"/>
    <n v="950"/>
    <n v="2666"/>
    <n v="3970"/>
    <n v="-1304"/>
    <n v="410"/>
    <x v="0"/>
    <x v="1"/>
  </r>
  <r>
    <x v="4"/>
    <n v="830"/>
    <n v="65"/>
    <n v="13"/>
    <n v="10"/>
    <n v="1300"/>
    <n v="900"/>
    <n v="975"/>
    <n v="2850"/>
    <n v="-1875"/>
    <n v="435"/>
    <x v="0"/>
    <x v="0"/>
  </r>
  <r>
    <x v="7"/>
    <n v="1090"/>
    <n v="473"/>
    <n v="14"/>
    <n v="10"/>
    <n v="1400"/>
    <n v="1000"/>
    <n v="7568"/>
    <n v="7130"/>
    <n v="438"/>
    <n v="400"/>
    <x v="1"/>
    <x v="0"/>
  </r>
  <r>
    <x v="6"/>
    <n v="585"/>
    <n v="424"/>
    <n v="13"/>
    <n v="10"/>
    <n v="1200"/>
    <n v="900"/>
    <n v="6360"/>
    <n v="6340"/>
    <n v="20"/>
    <n v="420"/>
    <x v="1"/>
    <x v="1"/>
  </r>
  <r>
    <x v="7"/>
    <n v="1090"/>
    <n v="283"/>
    <n v="14"/>
    <n v="10"/>
    <n v="1400"/>
    <n v="1000"/>
    <n v="4528"/>
    <n v="5230"/>
    <n v="-702"/>
    <n v="400"/>
    <x v="0"/>
    <x v="1"/>
  </r>
  <r>
    <x v="5"/>
    <n v="1350"/>
    <n v="193"/>
    <n v="15"/>
    <n v="10"/>
    <n v="1250"/>
    <n v="920"/>
    <n v="3281"/>
    <n v="4100"/>
    <n v="-819"/>
    <n v="304"/>
    <x v="0"/>
    <x v="0"/>
  </r>
  <r>
    <x v="4"/>
    <n v="830"/>
    <n v="237"/>
    <n v="13"/>
    <n v="10"/>
    <n v="1300"/>
    <n v="900"/>
    <n v="3555"/>
    <n v="4570"/>
    <n v="-1015"/>
    <n v="435"/>
    <x v="0"/>
    <x v="0"/>
  </r>
  <r>
    <x v="7"/>
    <n v="1090"/>
    <n v="499"/>
    <n v="14"/>
    <n v="10"/>
    <n v="1400"/>
    <n v="1000"/>
    <n v="7984"/>
    <n v="7390"/>
    <n v="594"/>
    <n v="400"/>
    <x v="1"/>
    <x v="1"/>
  </r>
  <r>
    <x v="7"/>
    <n v="1090"/>
    <n v="62"/>
    <n v="14"/>
    <n v="10"/>
    <n v="1400"/>
    <n v="1000"/>
    <n v="992"/>
    <n v="3020"/>
    <n v="-2028"/>
    <n v="400"/>
    <x v="0"/>
    <x v="1"/>
  </r>
  <r>
    <x v="3"/>
    <n v="2000"/>
    <n v="160"/>
    <n v="16"/>
    <n v="10"/>
    <n v="1000"/>
    <n v="800"/>
    <n v="2880"/>
    <n v="3400"/>
    <n v="-520"/>
    <n v="210"/>
    <x v="0"/>
    <x v="1"/>
  </r>
  <r>
    <x v="0"/>
    <n v="325"/>
    <n v="339"/>
    <n v="12"/>
    <n v="10"/>
    <n v="1100"/>
    <n v="850"/>
    <n v="4746"/>
    <n v="5340"/>
    <n v="-594"/>
    <n v="490"/>
    <x v="0"/>
    <x v="0"/>
  </r>
  <r>
    <x v="0"/>
    <n v="325"/>
    <n v="441"/>
    <n v="12"/>
    <n v="10"/>
    <n v="1100"/>
    <n v="850"/>
    <n v="6174"/>
    <n v="6360"/>
    <n v="-186"/>
    <n v="490"/>
    <x v="0"/>
    <x v="0"/>
  </r>
  <r>
    <x v="0"/>
    <n v="325"/>
    <n v="169"/>
    <n v="12"/>
    <n v="10"/>
    <n v="1100"/>
    <n v="850"/>
    <n v="2366"/>
    <n v="3640"/>
    <n v="-1274"/>
    <n v="490"/>
    <x v="0"/>
    <x v="0"/>
  </r>
  <r>
    <x v="4"/>
    <n v="830"/>
    <n v="104"/>
    <n v="13"/>
    <n v="10"/>
    <n v="1300"/>
    <n v="900"/>
    <n v="1560"/>
    <n v="3240"/>
    <n v="-1680"/>
    <n v="435"/>
    <x v="0"/>
    <x v="0"/>
  </r>
  <r>
    <x v="2"/>
    <n v="830"/>
    <n v="167"/>
    <n v="13.5"/>
    <n v="10"/>
    <n v="1300"/>
    <n v="950"/>
    <n v="2588.5"/>
    <n v="3920"/>
    <n v="-1331.5"/>
    <n v="410"/>
    <x v="0"/>
    <x v="0"/>
  </r>
  <r>
    <x v="1"/>
    <n v="1180"/>
    <n v="280"/>
    <n v="14.5"/>
    <n v="10"/>
    <n v="1150"/>
    <n v="880"/>
    <n v="4620"/>
    <n v="4830"/>
    <n v="-210"/>
    <n v="315"/>
    <x v="0"/>
    <x v="0"/>
  </r>
  <r>
    <x v="1"/>
    <n v="1180"/>
    <n v="344"/>
    <n v="14.5"/>
    <n v="10"/>
    <n v="1150"/>
    <n v="880"/>
    <n v="5676"/>
    <n v="5470"/>
    <n v="206"/>
    <n v="315"/>
    <x v="1"/>
    <x v="0"/>
  </r>
  <r>
    <x v="6"/>
    <n v="585"/>
    <n v="450"/>
    <n v="13"/>
    <n v="10"/>
    <n v="1200"/>
    <n v="900"/>
    <n v="6750"/>
    <n v="6600"/>
    <n v="150"/>
    <n v="420"/>
    <x v="1"/>
    <x v="1"/>
  </r>
  <r>
    <x v="6"/>
    <n v="585"/>
    <n v="207"/>
    <n v="13"/>
    <n v="10"/>
    <n v="1200"/>
    <n v="900"/>
    <n v="3105"/>
    <n v="4170"/>
    <n v="-1065"/>
    <n v="420"/>
    <x v="0"/>
    <x v="0"/>
  </r>
  <r>
    <x v="1"/>
    <n v="1180"/>
    <n v="318"/>
    <n v="14.5"/>
    <n v="10"/>
    <n v="1150"/>
    <n v="880"/>
    <n v="5247"/>
    <n v="5210"/>
    <n v="37"/>
    <n v="315"/>
    <x v="1"/>
    <x v="1"/>
  </r>
  <r>
    <x v="1"/>
    <n v="1180"/>
    <n v="452"/>
    <n v="14.5"/>
    <n v="10"/>
    <n v="1150"/>
    <n v="880"/>
    <n v="7458"/>
    <n v="6550"/>
    <n v="908"/>
    <n v="315"/>
    <x v="1"/>
    <x v="0"/>
  </r>
  <r>
    <x v="1"/>
    <n v="1180"/>
    <n v="324"/>
    <n v="14.5"/>
    <n v="10"/>
    <n v="1150"/>
    <n v="880"/>
    <n v="5346"/>
    <n v="5270"/>
    <n v="76"/>
    <n v="315"/>
    <x v="1"/>
    <x v="1"/>
  </r>
  <r>
    <x v="6"/>
    <n v="585"/>
    <n v="330"/>
    <n v="13"/>
    <n v="10"/>
    <n v="1200"/>
    <n v="900"/>
    <n v="4950"/>
    <n v="5400"/>
    <n v="-450"/>
    <n v="420"/>
    <x v="0"/>
    <x v="0"/>
  </r>
  <r>
    <x v="4"/>
    <n v="830"/>
    <n v="80"/>
    <n v="13"/>
    <n v="10"/>
    <n v="1300"/>
    <n v="900"/>
    <n v="1200"/>
    <n v="3000"/>
    <n v="-1800"/>
    <n v="435"/>
    <x v="0"/>
    <x v="1"/>
  </r>
  <r>
    <x v="6"/>
    <n v="585"/>
    <n v="232"/>
    <n v="13"/>
    <n v="10"/>
    <n v="1200"/>
    <n v="900"/>
    <n v="3480"/>
    <n v="4420"/>
    <n v="-940"/>
    <n v="420"/>
    <x v="0"/>
    <x v="1"/>
  </r>
  <r>
    <x v="0"/>
    <n v="325"/>
    <n v="81"/>
    <n v="12"/>
    <n v="10"/>
    <n v="1100"/>
    <n v="850"/>
    <n v="1134"/>
    <n v="2760"/>
    <n v="-1626"/>
    <n v="490"/>
    <x v="0"/>
    <x v="0"/>
  </r>
  <r>
    <x v="4"/>
    <n v="830"/>
    <n v="123"/>
    <n v="13"/>
    <n v="10"/>
    <n v="1300"/>
    <n v="900"/>
    <n v="1845"/>
    <n v="3430"/>
    <n v="-1585"/>
    <n v="435"/>
    <x v="0"/>
    <x v="0"/>
  </r>
  <r>
    <x v="7"/>
    <n v="1090"/>
    <n v="103"/>
    <n v="14"/>
    <n v="10"/>
    <n v="1400"/>
    <n v="1000"/>
    <n v="1648"/>
    <n v="3430"/>
    <n v="-1782"/>
    <n v="400"/>
    <x v="0"/>
    <x v="0"/>
  </r>
  <r>
    <x v="5"/>
    <n v="1350"/>
    <n v="197"/>
    <n v="15"/>
    <n v="10"/>
    <n v="1250"/>
    <n v="920"/>
    <n v="3349"/>
    <n v="4140"/>
    <n v="-791"/>
    <n v="304"/>
    <x v="0"/>
    <x v="0"/>
  </r>
  <r>
    <x v="3"/>
    <n v="2000"/>
    <n v="419"/>
    <n v="16"/>
    <n v="10"/>
    <n v="1000"/>
    <n v="800"/>
    <n v="7542"/>
    <n v="5990"/>
    <n v="1552"/>
    <n v="210"/>
    <x v="1"/>
    <x v="1"/>
  </r>
  <r>
    <x v="4"/>
    <n v="830"/>
    <n v="227"/>
    <n v="13"/>
    <n v="10"/>
    <n v="1300"/>
    <n v="900"/>
    <n v="3405"/>
    <n v="4470"/>
    <n v="-1065"/>
    <n v="435"/>
    <x v="0"/>
    <x v="1"/>
  </r>
  <r>
    <x v="5"/>
    <n v="1350"/>
    <n v="415"/>
    <n v="15"/>
    <n v="10"/>
    <n v="1250"/>
    <n v="920"/>
    <n v="7055"/>
    <n v="6320"/>
    <n v="735"/>
    <n v="304"/>
    <x v="1"/>
    <x v="1"/>
  </r>
  <r>
    <x v="5"/>
    <n v="1350"/>
    <n v="102"/>
    <n v="15"/>
    <n v="10"/>
    <n v="1250"/>
    <n v="920"/>
    <n v="1734"/>
    <n v="3190"/>
    <n v="-1456"/>
    <n v="304"/>
    <x v="0"/>
    <x v="0"/>
  </r>
  <r>
    <x v="3"/>
    <n v="2000"/>
    <n v="384"/>
    <n v="16"/>
    <n v="10"/>
    <n v="1000"/>
    <n v="800"/>
    <n v="6912"/>
    <n v="5640"/>
    <n v="1272"/>
    <n v="210"/>
    <x v="1"/>
    <x v="0"/>
  </r>
  <r>
    <x v="4"/>
    <n v="830"/>
    <n v="79"/>
    <n v="13"/>
    <n v="10"/>
    <n v="1300"/>
    <n v="900"/>
    <n v="1185"/>
    <n v="2990"/>
    <n v="-1805"/>
    <n v="435"/>
    <x v="0"/>
    <x v="0"/>
  </r>
  <r>
    <x v="0"/>
    <n v="325"/>
    <n v="309"/>
    <n v="12"/>
    <n v="10"/>
    <n v="1100"/>
    <n v="850"/>
    <n v="4326"/>
    <n v="5040"/>
    <n v="-714"/>
    <n v="490"/>
    <x v="0"/>
    <x v="0"/>
  </r>
  <r>
    <x v="1"/>
    <n v="1180"/>
    <n v="108"/>
    <n v="14.5"/>
    <n v="10"/>
    <n v="1150"/>
    <n v="880"/>
    <n v="1782"/>
    <n v="3110"/>
    <n v="-1328"/>
    <n v="315"/>
    <x v="0"/>
    <x v="1"/>
  </r>
  <r>
    <x v="0"/>
    <n v="325"/>
    <n v="313"/>
    <n v="12"/>
    <n v="10"/>
    <n v="1100"/>
    <n v="850"/>
    <n v="4382"/>
    <n v="5080"/>
    <n v="-698"/>
    <n v="490"/>
    <x v="0"/>
    <x v="1"/>
  </r>
  <r>
    <x v="7"/>
    <n v="1090"/>
    <n v="61"/>
    <n v="14"/>
    <n v="10"/>
    <n v="1400"/>
    <n v="1000"/>
    <n v="976"/>
    <n v="3010"/>
    <n v="-2034"/>
    <n v="400"/>
    <x v="0"/>
    <x v="1"/>
  </r>
  <r>
    <x v="0"/>
    <n v="325"/>
    <n v="464"/>
    <n v="12"/>
    <n v="10"/>
    <n v="1100"/>
    <n v="850"/>
    <n v="6496"/>
    <n v="6590"/>
    <n v="-94"/>
    <n v="490"/>
    <x v="0"/>
    <x v="1"/>
  </r>
  <r>
    <x v="4"/>
    <n v="830"/>
    <n v="339"/>
    <n v="13"/>
    <n v="10"/>
    <n v="1300"/>
    <n v="900"/>
    <n v="5085"/>
    <n v="5590"/>
    <n v="-505"/>
    <n v="435"/>
    <x v="0"/>
    <x v="0"/>
  </r>
  <r>
    <x v="7"/>
    <n v="1090"/>
    <n v="297"/>
    <n v="14"/>
    <n v="10"/>
    <n v="1400"/>
    <n v="1000"/>
    <n v="4752"/>
    <n v="5370"/>
    <n v="-618"/>
    <n v="400"/>
    <x v="0"/>
    <x v="0"/>
  </r>
  <r>
    <x v="7"/>
    <n v="1090"/>
    <n v="176"/>
    <n v="14"/>
    <n v="10"/>
    <n v="1400"/>
    <n v="1000"/>
    <n v="2816"/>
    <n v="4160"/>
    <n v="-1344"/>
    <n v="400"/>
    <x v="0"/>
    <x v="0"/>
  </r>
  <r>
    <x v="2"/>
    <n v="830"/>
    <n v="410"/>
    <n v="13.5"/>
    <n v="10"/>
    <n v="1300"/>
    <n v="950"/>
    <n v="6355"/>
    <n v="6350"/>
    <n v="5"/>
    <n v="410"/>
    <x v="0"/>
    <x v="1"/>
  </r>
  <r>
    <x v="5"/>
    <n v="1350"/>
    <n v="98"/>
    <n v="15"/>
    <n v="10"/>
    <n v="1250"/>
    <n v="920"/>
    <n v="1666"/>
    <n v="3150"/>
    <n v="-1484"/>
    <n v="304"/>
    <x v="0"/>
    <x v="1"/>
  </r>
  <r>
    <x v="0"/>
    <n v="325"/>
    <n v="490"/>
    <n v="12"/>
    <n v="10"/>
    <n v="1100"/>
    <n v="850"/>
    <n v="6860"/>
    <n v="6850"/>
    <n v="10"/>
    <n v="490"/>
    <x v="0"/>
    <x v="1"/>
  </r>
  <r>
    <x v="0"/>
    <n v="325"/>
    <n v="290"/>
    <n v="12"/>
    <n v="10"/>
    <n v="1100"/>
    <n v="850"/>
    <n v="4060"/>
    <n v="4850"/>
    <n v="-790"/>
    <n v="490"/>
    <x v="0"/>
    <x v="0"/>
  </r>
  <r>
    <x v="7"/>
    <n v="1090"/>
    <n v="398"/>
    <n v="14"/>
    <n v="10"/>
    <n v="1400"/>
    <n v="1000"/>
    <n v="6368"/>
    <n v="6380"/>
    <n v="-12"/>
    <n v="400"/>
    <x v="0"/>
    <x v="0"/>
  </r>
  <r>
    <x v="7"/>
    <n v="1090"/>
    <n v="323"/>
    <n v="14"/>
    <n v="10"/>
    <n v="1400"/>
    <n v="1000"/>
    <n v="5168"/>
    <n v="5630"/>
    <n v="-462"/>
    <n v="400"/>
    <x v="0"/>
    <x v="0"/>
  </r>
  <r>
    <x v="3"/>
    <n v="2000"/>
    <n v="263"/>
    <n v="16"/>
    <n v="10"/>
    <n v="1000"/>
    <n v="800"/>
    <n v="4734"/>
    <n v="4430"/>
    <n v="304"/>
    <n v="210"/>
    <x v="1"/>
    <x v="1"/>
  </r>
  <r>
    <x v="4"/>
    <n v="830"/>
    <n v="258"/>
    <n v="13"/>
    <n v="10"/>
    <n v="1300"/>
    <n v="900"/>
    <n v="3870"/>
    <n v="4780"/>
    <n v="-910"/>
    <n v="435"/>
    <x v="0"/>
    <x v="0"/>
  </r>
  <r>
    <x v="0"/>
    <n v="325"/>
    <n v="137"/>
    <n v="12"/>
    <n v="10"/>
    <n v="1100"/>
    <n v="850"/>
    <n v="1918"/>
    <n v="3320"/>
    <n v="-1402"/>
    <n v="490"/>
    <x v="0"/>
    <x v="1"/>
  </r>
  <r>
    <x v="7"/>
    <n v="1090"/>
    <n v="313"/>
    <n v="14"/>
    <n v="10"/>
    <n v="1400"/>
    <n v="1000"/>
    <n v="5008"/>
    <n v="5530"/>
    <n v="-522"/>
    <n v="400"/>
    <x v="0"/>
    <x v="1"/>
  </r>
  <r>
    <x v="6"/>
    <n v="585"/>
    <n v="439"/>
    <n v="13"/>
    <n v="10"/>
    <n v="1200"/>
    <n v="900"/>
    <n v="6585"/>
    <n v="6490"/>
    <n v="95"/>
    <n v="420"/>
    <x v="1"/>
    <x v="0"/>
  </r>
  <r>
    <x v="1"/>
    <n v="1180"/>
    <n v="477"/>
    <n v="14.5"/>
    <n v="10"/>
    <n v="1150"/>
    <n v="880"/>
    <n v="7870.5"/>
    <n v="6800"/>
    <n v="1070.5"/>
    <n v="315"/>
    <x v="1"/>
    <x v="0"/>
  </r>
  <r>
    <x v="6"/>
    <n v="585"/>
    <n v="369"/>
    <n v="13"/>
    <n v="10"/>
    <n v="1200"/>
    <n v="900"/>
    <n v="5535"/>
    <n v="5790"/>
    <n v="-255"/>
    <n v="420"/>
    <x v="0"/>
    <x v="1"/>
  </r>
  <r>
    <x v="1"/>
    <n v="1180"/>
    <n v="205"/>
    <n v="14.5"/>
    <n v="10"/>
    <n v="1150"/>
    <n v="880"/>
    <n v="3382.5"/>
    <n v="4080"/>
    <n v="-697.5"/>
    <n v="315"/>
    <x v="0"/>
    <x v="1"/>
  </r>
  <r>
    <x v="2"/>
    <n v="830"/>
    <n v="170"/>
    <n v="13.5"/>
    <n v="10"/>
    <n v="1300"/>
    <n v="950"/>
    <n v="2635"/>
    <n v="3950"/>
    <n v="-1315"/>
    <n v="410"/>
    <x v="0"/>
    <x v="0"/>
  </r>
  <r>
    <x v="6"/>
    <n v="585"/>
    <n v="156"/>
    <n v="13"/>
    <n v="10"/>
    <n v="1200"/>
    <n v="900"/>
    <n v="2340"/>
    <n v="3660"/>
    <n v="-1320"/>
    <n v="420"/>
    <x v="0"/>
    <x v="1"/>
  </r>
  <r>
    <x v="2"/>
    <n v="830"/>
    <n v="186"/>
    <n v="13.5"/>
    <n v="10"/>
    <n v="1300"/>
    <n v="950"/>
    <n v="2883"/>
    <n v="4110"/>
    <n v="-1227"/>
    <n v="410"/>
    <x v="0"/>
    <x v="0"/>
  </r>
  <r>
    <x v="2"/>
    <n v="830"/>
    <n v="211"/>
    <n v="13.5"/>
    <n v="10"/>
    <n v="1300"/>
    <n v="950"/>
    <n v="3270.5"/>
    <n v="4360"/>
    <n v="-1089.5"/>
    <n v="410"/>
    <x v="0"/>
    <x v="0"/>
  </r>
  <r>
    <x v="5"/>
    <n v="1350"/>
    <n v="149"/>
    <n v="15"/>
    <n v="10"/>
    <n v="1250"/>
    <n v="920"/>
    <n v="2533"/>
    <n v="3660"/>
    <n v="-1127"/>
    <n v="304"/>
    <x v="0"/>
    <x v="0"/>
  </r>
  <r>
    <x v="7"/>
    <n v="1090"/>
    <n v="448"/>
    <n v="14"/>
    <n v="10"/>
    <n v="1400"/>
    <n v="1000"/>
    <n v="7168"/>
    <n v="6880"/>
    <n v="288"/>
    <n v="400"/>
    <x v="1"/>
    <x v="1"/>
  </r>
  <r>
    <x v="2"/>
    <n v="830"/>
    <n v="190"/>
    <n v="13.5"/>
    <n v="10"/>
    <n v="1300"/>
    <n v="950"/>
    <n v="2945"/>
    <n v="4150"/>
    <n v="-1205"/>
    <n v="410"/>
    <x v="0"/>
    <x v="1"/>
  </r>
  <r>
    <x v="2"/>
    <n v="830"/>
    <n v="226"/>
    <n v="13.5"/>
    <n v="10"/>
    <n v="1300"/>
    <n v="950"/>
    <n v="3503"/>
    <n v="4510"/>
    <n v="-1007"/>
    <n v="410"/>
    <x v="0"/>
    <x v="0"/>
  </r>
  <r>
    <x v="4"/>
    <n v="830"/>
    <n v="161"/>
    <n v="13"/>
    <n v="10"/>
    <n v="1300"/>
    <n v="900"/>
    <n v="2415"/>
    <n v="3810"/>
    <n v="-1395"/>
    <n v="435"/>
    <x v="0"/>
    <x v="1"/>
  </r>
  <r>
    <x v="3"/>
    <n v="2000"/>
    <n v="228"/>
    <n v="16"/>
    <n v="10"/>
    <n v="1000"/>
    <n v="800"/>
    <n v="4104"/>
    <n v="4080"/>
    <n v="24"/>
    <n v="210"/>
    <x v="1"/>
    <x v="1"/>
  </r>
  <r>
    <x v="1"/>
    <n v="1180"/>
    <n v="450"/>
    <n v="14.5"/>
    <n v="10"/>
    <n v="1150"/>
    <n v="880"/>
    <n v="7425"/>
    <n v="6530"/>
    <n v="895"/>
    <n v="315"/>
    <x v="1"/>
    <x v="1"/>
  </r>
  <r>
    <x v="7"/>
    <n v="1090"/>
    <n v="267"/>
    <n v="14"/>
    <n v="10"/>
    <n v="1400"/>
    <n v="1000"/>
    <n v="4272"/>
    <n v="5070"/>
    <n v="-798"/>
    <n v="400"/>
    <x v="0"/>
    <x v="0"/>
  </r>
  <r>
    <x v="1"/>
    <n v="1180"/>
    <n v="466"/>
    <n v="14.5"/>
    <n v="10"/>
    <n v="1150"/>
    <n v="880"/>
    <n v="7689"/>
    <n v="6690"/>
    <n v="999"/>
    <n v="315"/>
    <x v="1"/>
    <x v="0"/>
  </r>
  <r>
    <x v="5"/>
    <n v="1350"/>
    <n v="266"/>
    <n v="15"/>
    <n v="10"/>
    <n v="1250"/>
    <n v="920"/>
    <n v="4522"/>
    <n v="4830"/>
    <n v="-308"/>
    <n v="304"/>
    <x v="0"/>
    <x v="0"/>
  </r>
  <r>
    <x v="3"/>
    <n v="2000"/>
    <n v="488"/>
    <n v="16"/>
    <n v="10"/>
    <n v="1000"/>
    <n v="800"/>
    <n v="8784"/>
    <n v="6680"/>
    <n v="2104"/>
    <n v="210"/>
    <x v="1"/>
    <x v="0"/>
  </r>
  <r>
    <x v="7"/>
    <n v="1090"/>
    <n v="224"/>
    <n v="14"/>
    <n v="10"/>
    <n v="1400"/>
    <n v="1000"/>
    <n v="3584"/>
    <n v="4640"/>
    <n v="-1056"/>
    <n v="400"/>
    <x v="0"/>
    <x v="1"/>
  </r>
  <r>
    <x v="0"/>
    <n v="325"/>
    <n v="262"/>
    <n v="12"/>
    <n v="10"/>
    <n v="1100"/>
    <n v="850"/>
    <n v="3668"/>
    <n v="4570"/>
    <n v="-902"/>
    <n v="490"/>
    <x v="0"/>
    <x v="1"/>
  </r>
  <r>
    <x v="1"/>
    <n v="1180"/>
    <n v="284"/>
    <n v="14.5"/>
    <n v="10"/>
    <n v="1150"/>
    <n v="880"/>
    <n v="4686"/>
    <n v="4870"/>
    <n v="-184"/>
    <n v="315"/>
    <x v="0"/>
    <x v="1"/>
  </r>
  <r>
    <x v="1"/>
    <n v="1180"/>
    <n v="150"/>
    <n v="14.5"/>
    <n v="10"/>
    <n v="1150"/>
    <n v="880"/>
    <n v="2475"/>
    <n v="3530"/>
    <n v="-1055"/>
    <n v="315"/>
    <x v="0"/>
    <x v="0"/>
  </r>
  <r>
    <x v="6"/>
    <n v="585"/>
    <n v="73"/>
    <n v="13"/>
    <n v="10"/>
    <n v="1200"/>
    <n v="900"/>
    <n v="1095"/>
    <n v="2830"/>
    <n v="-1735"/>
    <n v="420"/>
    <x v="0"/>
    <x v="0"/>
  </r>
  <r>
    <x v="5"/>
    <n v="1350"/>
    <n v="60"/>
    <n v="15"/>
    <n v="10"/>
    <n v="1250"/>
    <n v="920"/>
    <n v="1020"/>
    <n v="2770"/>
    <n v="-1750"/>
    <n v="304"/>
    <x v="0"/>
    <x v="1"/>
  </r>
  <r>
    <x v="6"/>
    <n v="585"/>
    <n v="480"/>
    <n v="13"/>
    <n v="10"/>
    <n v="1200"/>
    <n v="900"/>
    <n v="7200"/>
    <n v="6900"/>
    <n v="300"/>
    <n v="420"/>
    <x v="1"/>
    <x v="0"/>
  </r>
  <r>
    <x v="6"/>
    <n v="585"/>
    <n v="143"/>
    <n v="13"/>
    <n v="10"/>
    <n v="1200"/>
    <n v="900"/>
    <n v="2145"/>
    <n v="3530"/>
    <n v="-1385"/>
    <n v="420"/>
    <x v="0"/>
    <x v="0"/>
  </r>
  <r>
    <x v="6"/>
    <n v="585"/>
    <n v="70"/>
    <n v="13"/>
    <n v="10"/>
    <n v="1200"/>
    <n v="900"/>
    <n v="1050"/>
    <n v="2800"/>
    <n v="-1750"/>
    <n v="420"/>
    <x v="0"/>
    <x v="1"/>
  </r>
  <r>
    <x v="5"/>
    <n v="1350"/>
    <n v="260"/>
    <n v="15"/>
    <n v="10"/>
    <n v="1250"/>
    <n v="920"/>
    <n v="4420"/>
    <n v="4770"/>
    <n v="-350"/>
    <n v="304"/>
    <x v="0"/>
    <x v="0"/>
  </r>
  <r>
    <x v="5"/>
    <n v="1350"/>
    <n v="342"/>
    <n v="15"/>
    <n v="10"/>
    <n v="1250"/>
    <n v="920"/>
    <n v="5814"/>
    <n v="5590"/>
    <n v="224"/>
    <n v="304"/>
    <x v="1"/>
    <x v="0"/>
  </r>
  <r>
    <x v="7"/>
    <n v="1090"/>
    <n v="450"/>
    <n v="14"/>
    <n v="10"/>
    <n v="1400"/>
    <n v="1000"/>
    <n v="7200"/>
    <n v="6900"/>
    <n v="300"/>
    <n v="400"/>
    <x v="1"/>
    <x v="0"/>
  </r>
  <r>
    <x v="1"/>
    <n v="1180"/>
    <n v="353"/>
    <n v="14.5"/>
    <n v="10"/>
    <n v="1150"/>
    <n v="880"/>
    <n v="5824.5"/>
    <n v="5560"/>
    <n v="264.5"/>
    <n v="315"/>
    <x v="1"/>
    <x v="1"/>
  </r>
  <r>
    <x v="0"/>
    <n v="325"/>
    <n v="77"/>
    <n v="12"/>
    <n v="10"/>
    <n v="1100"/>
    <n v="850"/>
    <n v="1078"/>
    <n v="2720"/>
    <n v="-1642"/>
    <n v="490"/>
    <x v="0"/>
    <x v="1"/>
  </r>
  <r>
    <x v="3"/>
    <n v="2000"/>
    <n v="90"/>
    <n v="16"/>
    <n v="10"/>
    <n v="1000"/>
    <n v="800"/>
    <n v="1620"/>
    <n v="2700"/>
    <n v="-1080"/>
    <n v="210"/>
    <x v="0"/>
    <x v="1"/>
  </r>
  <r>
    <x v="2"/>
    <n v="830"/>
    <n v="352"/>
    <n v="13.5"/>
    <n v="10"/>
    <n v="1300"/>
    <n v="950"/>
    <n v="5456"/>
    <n v="5770"/>
    <n v="-314"/>
    <n v="410"/>
    <x v="0"/>
    <x v="0"/>
  </r>
  <r>
    <x v="3"/>
    <n v="2000"/>
    <n v="195"/>
    <n v="16"/>
    <n v="10"/>
    <n v="1000"/>
    <n v="800"/>
    <n v="3510"/>
    <n v="3750"/>
    <n v="-240"/>
    <n v="210"/>
    <x v="0"/>
    <x v="0"/>
  </r>
  <r>
    <x v="3"/>
    <n v="2000"/>
    <n v="276"/>
    <n v="16"/>
    <n v="10"/>
    <n v="1000"/>
    <n v="800"/>
    <n v="4968"/>
    <n v="4560"/>
    <n v="408"/>
    <n v="210"/>
    <x v="1"/>
    <x v="1"/>
  </r>
  <r>
    <x v="5"/>
    <n v="1350"/>
    <n v="410"/>
    <n v="15"/>
    <n v="10"/>
    <n v="1250"/>
    <n v="920"/>
    <n v="6970"/>
    <n v="6270"/>
    <n v="700"/>
    <n v="304"/>
    <x v="1"/>
    <x v="0"/>
  </r>
  <r>
    <x v="5"/>
    <n v="1350"/>
    <n v="62"/>
    <n v="15"/>
    <n v="10"/>
    <n v="1250"/>
    <n v="920"/>
    <n v="1054"/>
    <n v="2790"/>
    <n v="-1736"/>
    <n v="304"/>
    <x v="0"/>
    <x v="0"/>
  </r>
  <r>
    <x v="7"/>
    <n v="1090"/>
    <n v="278"/>
    <n v="14"/>
    <n v="10"/>
    <n v="1400"/>
    <n v="1000"/>
    <n v="4448"/>
    <n v="5180"/>
    <n v="-732"/>
    <n v="400"/>
    <x v="0"/>
    <x v="1"/>
  </r>
  <r>
    <x v="1"/>
    <n v="1180"/>
    <n v="149"/>
    <n v="14.5"/>
    <n v="10"/>
    <n v="1150"/>
    <n v="880"/>
    <n v="2458.5"/>
    <n v="3520"/>
    <n v="-1061.5"/>
    <n v="315"/>
    <x v="0"/>
    <x v="0"/>
  </r>
  <r>
    <x v="0"/>
    <n v="325"/>
    <n v="435"/>
    <n v="12"/>
    <n v="10"/>
    <n v="1100"/>
    <n v="850"/>
    <n v="6090"/>
    <n v="6300"/>
    <n v="-210"/>
    <n v="490"/>
    <x v="0"/>
    <x v="1"/>
  </r>
  <r>
    <x v="3"/>
    <n v="2000"/>
    <n v="186"/>
    <n v="16"/>
    <n v="10"/>
    <n v="1000"/>
    <n v="800"/>
    <n v="3348"/>
    <n v="3660"/>
    <n v="-312"/>
    <n v="210"/>
    <x v="0"/>
    <x v="0"/>
  </r>
  <r>
    <x v="6"/>
    <n v="585"/>
    <n v="215"/>
    <n v="13"/>
    <n v="10"/>
    <n v="1200"/>
    <n v="900"/>
    <n v="3225"/>
    <n v="4250"/>
    <n v="-1025"/>
    <n v="420"/>
    <x v="0"/>
    <x v="1"/>
  </r>
  <r>
    <x v="2"/>
    <n v="830"/>
    <n v="359"/>
    <n v="13.5"/>
    <n v="10"/>
    <n v="1300"/>
    <n v="950"/>
    <n v="5564.5"/>
    <n v="5840"/>
    <n v="-275.5"/>
    <n v="410"/>
    <x v="0"/>
    <x v="0"/>
  </r>
  <r>
    <x v="3"/>
    <n v="2000"/>
    <n v="149"/>
    <n v="16"/>
    <n v="10"/>
    <n v="1000"/>
    <n v="800"/>
    <n v="2682"/>
    <n v="3290"/>
    <n v="-608"/>
    <n v="210"/>
    <x v="0"/>
    <x v="1"/>
  </r>
  <r>
    <x v="1"/>
    <n v="1180"/>
    <n v="392"/>
    <n v="14.5"/>
    <n v="10"/>
    <n v="1150"/>
    <n v="880"/>
    <n v="6468"/>
    <n v="5950"/>
    <n v="518"/>
    <n v="315"/>
    <x v="1"/>
    <x v="1"/>
  </r>
  <r>
    <x v="1"/>
    <n v="1180"/>
    <n v="286"/>
    <n v="14.5"/>
    <n v="10"/>
    <n v="1150"/>
    <n v="880"/>
    <n v="4719"/>
    <n v="4890"/>
    <n v="-171"/>
    <n v="315"/>
    <x v="0"/>
    <x v="0"/>
  </r>
  <r>
    <x v="7"/>
    <n v="1090"/>
    <n v="442"/>
    <n v="14"/>
    <n v="10"/>
    <n v="1400"/>
    <n v="1000"/>
    <n v="7072"/>
    <n v="6820"/>
    <n v="252"/>
    <n v="400"/>
    <x v="1"/>
    <x v="0"/>
  </r>
  <r>
    <x v="3"/>
    <n v="2000"/>
    <n v="313"/>
    <n v="16"/>
    <n v="10"/>
    <n v="1000"/>
    <n v="800"/>
    <n v="5634"/>
    <n v="4930"/>
    <n v="704"/>
    <n v="210"/>
    <x v="1"/>
    <x v="0"/>
  </r>
  <r>
    <x v="0"/>
    <n v="325"/>
    <n v="341"/>
    <n v="12"/>
    <n v="10"/>
    <n v="1100"/>
    <n v="850"/>
    <n v="4774"/>
    <n v="5360"/>
    <n v="-586"/>
    <n v="490"/>
    <x v="0"/>
    <x v="1"/>
  </r>
  <r>
    <x v="7"/>
    <n v="1090"/>
    <n v="52"/>
    <n v="14"/>
    <n v="10"/>
    <n v="1400"/>
    <n v="1000"/>
    <n v="832"/>
    <n v="2920"/>
    <n v="-2088"/>
    <n v="400"/>
    <x v="0"/>
    <x v="1"/>
  </r>
  <r>
    <x v="5"/>
    <n v="1350"/>
    <n v="375"/>
    <n v="15"/>
    <n v="10"/>
    <n v="1250"/>
    <n v="920"/>
    <n v="6375"/>
    <n v="5920"/>
    <n v="455"/>
    <n v="304"/>
    <x v="1"/>
    <x v="0"/>
  </r>
  <r>
    <x v="5"/>
    <n v="1350"/>
    <n v="477"/>
    <n v="15"/>
    <n v="10"/>
    <n v="1250"/>
    <n v="920"/>
    <n v="8109"/>
    <n v="6940"/>
    <n v="1169"/>
    <n v="304"/>
    <x v="1"/>
    <x v="0"/>
  </r>
  <r>
    <x v="1"/>
    <n v="1180"/>
    <n v="77"/>
    <n v="14.5"/>
    <n v="10"/>
    <n v="1150"/>
    <n v="880"/>
    <n v="1270.5"/>
    <n v="2800"/>
    <n v="-1529.5"/>
    <n v="315"/>
    <x v="0"/>
    <x v="1"/>
  </r>
  <r>
    <x v="3"/>
    <n v="2000"/>
    <n v="359"/>
    <n v="16"/>
    <n v="10"/>
    <n v="1000"/>
    <n v="800"/>
    <n v="6462"/>
    <n v="5390"/>
    <n v="1072"/>
    <n v="210"/>
    <x v="1"/>
    <x v="1"/>
  </r>
  <r>
    <x v="4"/>
    <n v="830"/>
    <n v="114"/>
    <n v="13"/>
    <n v="10"/>
    <n v="1300"/>
    <n v="900"/>
    <n v="1710"/>
    <n v="3340"/>
    <n v="-1630"/>
    <n v="435"/>
    <x v="0"/>
    <x v="0"/>
  </r>
  <r>
    <x v="5"/>
    <n v="1350"/>
    <n v="70"/>
    <n v="15"/>
    <n v="10"/>
    <n v="1250"/>
    <n v="920"/>
    <n v="1190"/>
    <n v="2870"/>
    <n v="-1680"/>
    <n v="304"/>
    <x v="0"/>
    <x v="1"/>
  </r>
  <r>
    <x v="5"/>
    <n v="1350"/>
    <n v="284"/>
    <n v="15"/>
    <n v="10"/>
    <n v="1250"/>
    <n v="920"/>
    <n v="4828"/>
    <n v="5010"/>
    <n v="-182"/>
    <n v="304"/>
    <x v="0"/>
    <x v="0"/>
  </r>
  <r>
    <x v="2"/>
    <n v="830"/>
    <n v="62"/>
    <n v="13.5"/>
    <n v="10"/>
    <n v="1300"/>
    <n v="950"/>
    <n v="961"/>
    <n v="2870"/>
    <n v="-1909"/>
    <n v="410"/>
    <x v="0"/>
    <x v="0"/>
  </r>
  <r>
    <x v="6"/>
    <n v="585"/>
    <n v="98"/>
    <n v="13"/>
    <n v="10"/>
    <n v="1200"/>
    <n v="900"/>
    <n v="1470"/>
    <n v="3080"/>
    <n v="-1610"/>
    <n v="420"/>
    <x v="0"/>
    <x v="1"/>
  </r>
  <r>
    <x v="4"/>
    <n v="830"/>
    <n v="103"/>
    <n v="13"/>
    <n v="10"/>
    <n v="1300"/>
    <n v="900"/>
    <n v="1545"/>
    <n v="3230"/>
    <n v="-1685"/>
    <n v="435"/>
    <x v="0"/>
    <x v="0"/>
  </r>
  <r>
    <x v="7"/>
    <n v="1090"/>
    <n v="102"/>
    <n v="14"/>
    <n v="10"/>
    <n v="1400"/>
    <n v="1000"/>
    <n v="1632"/>
    <n v="3420"/>
    <n v="-1788"/>
    <n v="400"/>
    <x v="0"/>
    <x v="0"/>
  </r>
  <r>
    <x v="5"/>
    <n v="1350"/>
    <n v="352"/>
    <n v="15"/>
    <n v="10"/>
    <n v="1250"/>
    <n v="920"/>
    <n v="5984"/>
    <n v="5690"/>
    <n v="294"/>
    <n v="304"/>
    <x v="1"/>
    <x v="0"/>
  </r>
  <r>
    <x v="1"/>
    <n v="1180"/>
    <n v="123"/>
    <n v="14.5"/>
    <n v="10"/>
    <n v="1150"/>
    <n v="880"/>
    <n v="2029.5"/>
    <n v="3260"/>
    <n v="-1230.5"/>
    <n v="315"/>
    <x v="0"/>
    <x v="0"/>
  </r>
  <r>
    <x v="4"/>
    <n v="830"/>
    <n v="62"/>
    <n v="13"/>
    <n v="10"/>
    <n v="1300"/>
    <n v="900"/>
    <n v="930"/>
    <n v="2820"/>
    <n v="-1890"/>
    <n v="435"/>
    <x v="0"/>
    <x v="0"/>
  </r>
  <r>
    <x v="1"/>
    <n v="1180"/>
    <n v="151"/>
    <n v="14.5"/>
    <n v="10"/>
    <n v="1150"/>
    <n v="880"/>
    <n v="2491.5"/>
    <n v="3540"/>
    <n v="-1048.5"/>
    <n v="315"/>
    <x v="0"/>
    <x v="0"/>
  </r>
  <r>
    <x v="3"/>
    <n v="2000"/>
    <n v="307"/>
    <n v="16"/>
    <n v="10"/>
    <n v="1000"/>
    <n v="800"/>
    <n v="5526"/>
    <n v="4870"/>
    <n v="656"/>
    <n v="210"/>
    <x v="1"/>
    <x v="1"/>
  </r>
  <r>
    <x v="4"/>
    <n v="830"/>
    <n v="386"/>
    <n v="13"/>
    <n v="10"/>
    <n v="1300"/>
    <n v="900"/>
    <n v="5790"/>
    <n v="6060"/>
    <n v="-270"/>
    <n v="435"/>
    <x v="0"/>
    <x v="0"/>
  </r>
  <r>
    <x v="5"/>
    <n v="1350"/>
    <n v="447"/>
    <n v="15"/>
    <n v="10"/>
    <n v="1250"/>
    <n v="920"/>
    <n v="7599"/>
    <n v="6640"/>
    <n v="959"/>
    <n v="304"/>
    <x v="1"/>
    <x v="1"/>
  </r>
  <r>
    <x v="7"/>
    <n v="1090"/>
    <n v="212"/>
    <n v="14"/>
    <n v="10"/>
    <n v="1400"/>
    <n v="1000"/>
    <n v="3392"/>
    <n v="4520"/>
    <n v="-1128"/>
    <n v="400"/>
    <x v="0"/>
    <x v="1"/>
  </r>
  <r>
    <x v="6"/>
    <n v="585"/>
    <n v="436"/>
    <n v="13"/>
    <n v="10"/>
    <n v="1200"/>
    <n v="900"/>
    <n v="6540"/>
    <n v="6460"/>
    <n v="80"/>
    <n v="420"/>
    <x v="1"/>
    <x v="1"/>
  </r>
  <r>
    <x v="0"/>
    <n v="325"/>
    <n v="151"/>
    <n v="12"/>
    <n v="10"/>
    <n v="1100"/>
    <n v="850"/>
    <n v="2114"/>
    <n v="3460"/>
    <n v="-1346"/>
    <n v="490"/>
    <x v="0"/>
    <x v="0"/>
  </r>
  <r>
    <x v="6"/>
    <n v="585"/>
    <n v="317"/>
    <n v="13"/>
    <n v="10"/>
    <n v="1200"/>
    <n v="900"/>
    <n v="4755"/>
    <n v="5270"/>
    <n v="-515"/>
    <n v="420"/>
    <x v="0"/>
    <x v="1"/>
  </r>
  <r>
    <x v="4"/>
    <n v="830"/>
    <n v="421"/>
    <n v="13"/>
    <n v="10"/>
    <n v="1300"/>
    <n v="900"/>
    <n v="6315"/>
    <n v="6410"/>
    <n v="-95"/>
    <n v="435"/>
    <x v="0"/>
    <x v="0"/>
  </r>
  <r>
    <x v="3"/>
    <n v="2000"/>
    <n v="78"/>
    <n v="16"/>
    <n v="10"/>
    <n v="1000"/>
    <n v="800"/>
    <n v="1404"/>
    <n v="2580"/>
    <n v="-1176"/>
    <n v="210"/>
    <x v="0"/>
    <x v="1"/>
  </r>
  <r>
    <x v="2"/>
    <n v="830"/>
    <n v="458"/>
    <n v="13.5"/>
    <n v="10"/>
    <n v="1300"/>
    <n v="950"/>
    <n v="7099"/>
    <n v="6830"/>
    <n v="269"/>
    <n v="410"/>
    <x v="1"/>
    <x v="0"/>
  </r>
  <r>
    <x v="5"/>
    <n v="1350"/>
    <n v="427"/>
    <n v="15"/>
    <n v="10"/>
    <n v="1250"/>
    <n v="920"/>
    <n v="7259"/>
    <n v="6440"/>
    <n v="819"/>
    <n v="304"/>
    <x v="1"/>
    <x v="0"/>
  </r>
  <r>
    <x v="5"/>
    <n v="1350"/>
    <n v="395"/>
    <n v="15"/>
    <n v="10"/>
    <n v="1250"/>
    <n v="920"/>
    <n v="6715"/>
    <n v="6120"/>
    <n v="595"/>
    <n v="304"/>
    <x v="1"/>
    <x v="0"/>
  </r>
  <r>
    <x v="4"/>
    <n v="830"/>
    <n v="370"/>
    <n v="13"/>
    <n v="10"/>
    <n v="1300"/>
    <n v="900"/>
    <n v="5550"/>
    <n v="5900"/>
    <n v="-350"/>
    <n v="435"/>
    <x v="0"/>
    <x v="1"/>
  </r>
  <r>
    <x v="5"/>
    <n v="1350"/>
    <n v="168"/>
    <n v="15"/>
    <n v="10"/>
    <n v="1250"/>
    <n v="920"/>
    <n v="2856"/>
    <n v="3850"/>
    <n v="-994"/>
    <n v="304"/>
    <x v="0"/>
    <x v="0"/>
  </r>
  <r>
    <x v="5"/>
    <n v="1350"/>
    <n v="321"/>
    <n v="15"/>
    <n v="10"/>
    <n v="1250"/>
    <n v="920"/>
    <n v="5457"/>
    <n v="5380"/>
    <n v="77"/>
    <n v="304"/>
    <x v="1"/>
    <x v="1"/>
  </r>
  <r>
    <x v="0"/>
    <n v="325"/>
    <n v="153"/>
    <n v="12"/>
    <n v="10"/>
    <n v="1100"/>
    <n v="850"/>
    <n v="2142"/>
    <n v="3480"/>
    <n v="-1338"/>
    <n v="490"/>
    <x v="0"/>
    <x v="0"/>
  </r>
  <r>
    <x v="5"/>
    <n v="1350"/>
    <n v="235"/>
    <n v="15"/>
    <n v="10"/>
    <n v="1250"/>
    <n v="920"/>
    <n v="3995"/>
    <n v="4520"/>
    <n v="-525"/>
    <n v="304"/>
    <x v="0"/>
    <x v="1"/>
  </r>
  <r>
    <x v="5"/>
    <n v="1350"/>
    <n v="332"/>
    <n v="15"/>
    <n v="10"/>
    <n v="1250"/>
    <n v="920"/>
    <n v="5644"/>
    <n v="5490"/>
    <n v="154"/>
    <n v="304"/>
    <x v="1"/>
    <x v="0"/>
  </r>
  <r>
    <x v="4"/>
    <n v="830"/>
    <n v="230"/>
    <n v="13"/>
    <n v="10"/>
    <n v="1300"/>
    <n v="900"/>
    <n v="3450"/>
    <n v="4500"/>
    <n v="-1050"/>
    <n v="435"/>
    <x v="0"/>
    <x v="0"/>
  </r>
  <r>
    <x v="7"/>
    <n v="1090"/>
    <n v="236"/>
    <n v="14"/>
    <n v="10"/>
    <n v="1400"/>
    <n v="1000"/>
    <n v="3776"/>
    <n v="4760"/>
    <n v="-984"/>
    <n v="400"/>
    <x v="0"/>
    <x v="0"/>
  </r>
  <r>
    <x v="0"/>
    <n v="325"/>
    <n v="271"/>
    <n v="12"/>
    <n v="10"/>
    <n v="1100"/>
    <n v="850"/>
    <n v="3794"/>
    <n v="4660"/>
    <n v="-866"/>
    <n v="490"/>
    <x v="0"/>
    <x v="0"/>
  </r>
  <r>
    <x v="6"/>
    <n v="585"/>
    <n v="211"/>
    <n v="13"/>
    <n v="10"/>
    <n v="1200"/>
    <n v="900"/>
    <n v="3165"/>
    <n v="4210"/>
    <n v="-1045"/>
    <n v="420"/>
    <x v="0"/>
    <x v="1"/>
  </r>
  <r>
    <x v="1"/>
    <n v="1180"/>
    <n v="183"/>
    <n v="14.5"/>
    <n v="10"/>
    <n v="1150"/>
    <n v="880"/>
    <n v="3019.5"/>
    <n v="3860"/>
    <n v="-840.5"/>
    <n v="315"/>
    <x v="0"/>
    <x v="0"/>
  </r>
  <r>
    <x v="0"/>
    <n v="325"/>
    <n v="273"/>
    <n v="12"/>
    <n v="10"/>
    <n v="1100"/>
    <n v="850"/>
    <n v="3822"/>
    <n v="4680"/>
    <n v="-858"/>
    <n v="490"/>
    <x v="0"/>
    <x v="1"/>
  </r>
  <r>
    <x v="1"/>
    <n v="1180"/>
    <n v="202"/>
    <n v="14.5"/>
    <n v="10"/>
    <n v="1150"/>
    <n v="880"/>
    <n v="3333"/>
    <n v="4050"/>
    <n v="-717"/>
    <n v="315"/>
    <x v="0"/>
    <x v="1"/>
  </r>
  <r>
    <x v="6"/>
    <n v="585"/>
    <n v="104"/>
    <n v="13"/>
    <n v="10"/>
    <n v="1200"/>
    <n v="900"/>
    <n v="1560"/>
    <n v="3140"/>
    <n v="-1580"/>
    <n v="420"/>
    <x v="0"/>
    <x v="1"/>
  </r>
  <r>
    <x v="7"/>
    <n v="1090"/>
    <n v="56"/>
    <n v="14"/>
    <n v="10"/>
    <n v="1400"/>
    <n v="1000"/>
    <n v="896"/>
    <n v="2960"/>
    <n v="-2064"/>
    <n v="400"/>
    <x v="0"/>
    <x v="1"/>
  </r>
  <r>
    <x v="5"/>
    <n v="1350"/>
    <n v="362"/>
    <n v="15"/>
    <n v="10"/>
    <n v="1250"/>
    <n v="920"/>
    <n v="6154"/>
    <n v="5790"/>
    <n v="364"/>
    <n v="304"/>
    <x v="1"/>
    <x v="1"/>
  </r>
  <r>
    <x v="4"/>
    <n v="830"/>
    <n v="61"/>
    <n v="13"/>
    <n v="10"/>
    <n v="1300"/>
    <n v="900"/>
    <n v="915"/>
    <n v="2810"/>
    <n v="-1895"/>
    <n v="435"/>
    <x v="0"/>
    <x v="0"/>
  </r>
  <r>
    <x v="3"/>
    <n v="2000"/>
    <n v="257"/>
    <n v="16"/>
    <n v="10"/>
    <n v="1000"/>
    <n v="800"/>
    <n v="4626"/>
    <n v="4370"/>
    <n v="256"/>
    <n v="210"/>
    <x v="1"/>
    <x v="0"/>
  </r>
  <r>
    <x v="2"/>
    <n v="830"/>
    <n v="422"/>
    <n v="13.5"/>
    <n v="10"/>
    <n v="1300"/>
    <n v="950"/>
    <n v="6541"/>
    <n v="6470"/>
    <n v="71"/>
    <n v="410"/>
    <x v="1"/>
    <x v="0"/>
  </r>
  <r>
    <x v="5"/>
    <n v="1350"/>
    <n v="184"/>
    <n v="15"/>
    <n v="10"/>
    <n v="1250"/>
    <n v="920"/>
    <n v="3128"/>
    <n v="4010"/>
    <n v="-882"/>
    <n v="304"/>
    <x v="0"/>
    <x v="1"/>
  </r>
  <r>
    <x v="5"/>
    <n v="1350"/>
    <n v="160"/>
    <n v="15"/>
    <n v="10"/>
    <n v="1250"/>
    <n v="920"/>
    <n v="2720"/>
    <n v="3770"/>
    <n v="-1050"/>
    <n v="304"/>
    <x v="0"/>
    <x v="0"/>
  </r>
  <r>
    <x v="2"/>
    <n v="830"/>
    <n v="209"/>
    <n v="13.5"/>
    <n v="10"/>
    <n v="1300"/>
    <n v="950"/>
    <n v="3239.5"/>
    <n v="4340"/>
    <n v="-1100.5"/>
    <n v="410"/>
    <x v="0"/>
    <x v="0"/>
  </r>
  <r>
    <x v="2"/>
    <n v="830"/>
    <n v="313"/>
    <n v="13.5"/>
    <n v="10"/>
    <n v="1300"/>
    <n v="950"/>
    <n v="4851.5"/>
    <n v="5380"/>
    <n v="-528.5"/>
    <n v="410"/>
    <x v="0"/>
    <x v="1"/>
  </r>
  <r>
    <x v="6"/>
    <n v="585"/>
    <n v="266"/>
    <n v="13"/>
    <n v="10"/>
    <n v="1200"/>
    <n v="900"/>
    <n v="3990"/>
    <n v="4760"/>
    <n v="-770"/>
    <n v="420"/>
    <x v="0"/>
    <x v="1"/>
  </r>
  <r>
    <x v="3"/>
    <n v="2000"/>
    <n v="94"/>
    <n v="16"/>
    <n v="10"/>
    <n v="1000"/>
    <n v="800"/>
    <n v="1692"/>
    <n v="2740"/>
    <n v="-1048"/>
    <n v="210"/>
    <x v="0"/>
    <x v="0"/>
  </r>
  <r>
    <x v="4"/>
    <n v="830"/>
    <n v="108"/>
    <n v="13"/>
    <n v="10"/>
    <n v="1300"/>
    <n v="900"/>
    <n v="1620"/>
    <n v="3280"/>
    <n v="-1660"/>
    <n v="435"/>
    <x v="0"/>
    <x v="1"/>
  </r>
  <r>
    <x v="5"/>
    <n v="1350"/>
    <n v="153"/>
    <n v="15"/>
    <n v="10"/>
    <n v="1250"/>
    <n v="920"/>
    <n v="2601"/>
    <n v="3700"/>
    <n v="-1099"/>
    <n v="304"/>
    <x v="0"/>
    <x v="1"/>
  </r>
  <r>
    <x v="2"/>
    <n v="830"/>
    <n v="462"/>
    <n v="13.5"/>
    <n v="10"/>
    <n v="1300"/>
    <n v="950"/>
    <n v="7161"/>
    <n v="6870"/>
    <n v="291"/>
    <n v="410"/>
    <x v="1"/>
    <x v="1"/>
  </r>
  <r>
    <x v="6"/>
    <n v="585"/>
    <n v="206"/>
    <n v="13"/>
    <n v="10"/>
    <n v="1200"/>
    <n v="900"/>
    <n v="3090"/>
    <n v="4160"/>
    <n v="-1070"/>
    <n v="420"/>
    <x v="0"/>
    <x v="0"/>
  </r>
  <r>
    <x v="7"/>
    <n v="1090"/>
    <n v="275"/>
    <n v="14"/>
    <n v="10"/>
    <n v="1400"/>
    <n v="1000"/>
    <n v="4400"/>
    <n v="5150"/>
    <n v="-750"/>
    <n v="400"/>
    <x v="0"/>
    <x v="0"/>
  </r>
  <r>
    <x v="5"/>
    <n v="1350"/>
    <n v="254"/>
    <n v="15"/>
    <n v="10"/>
    <n v="1250"/>
    <n v="920"/>
    <n v="4318"/>
    <n v="4710"/>
    <n v="-392"/>
    <n v="304"/>
    <x v="0"/>
    <x v="1"/>
  </r>
  <r>
    <x v="0"/>
    <n v="325"/>
    <n v="173"/>
    <n v="12"/>
    <n v="10"/>
    <n v="1100"/>
    <n v="850"/>
    <n v="2422"/>
    <n v="3680"/>
    <n v="-1258"/>
    <n v="490"/>
    <x v="0"/>
    <x v="1"/>
  </r>
  <r>
    <x v="0"/>
    <n v="325"/>
    <n v="477"/>
    <n v="12"/>
    <n v="10"/>
    <n v="1100"/>
    <n v="850"/>
    <n v="6678"/>
    <n v="6720"/>
    <n v="-42"/>
    <n v="490"/>
    <x v="0"/>
    <x v="1"/>
  </r>
  <r>
    <x v="7"/>
    <n v="1090"/>
    <n v="53"/>
    <n v="14"/>
    <n v="10"/>
    <n v="1400"/>
    <n v="1000"/>
    <n v="848"/>
    <n v="2930"/>
    <n v="-2082"/>
    <n v="400"/>
    <x v="0"/>
    <x v="0"/>
  </r>
  <r>
    <x v="7"/>
    <n v="1090"/>
    <n v="153"/>
    <n v="14"/>
    <n v="10"/>
    <n v="1400"/>
    <n v="1000"/>
    <n v="2448"/>
    <n v="3930"/>
    <n v="-1482"/>
    <n v="400"/>
    <x v="0"/>
    <x v="0"/>
  </r>
  <r>
    <x v="6"/>
    <n v="585"/>
    <n v="168"/>
    <n v="13"/>
    <n v="10"/>
    <n v="1200"/>
    <n v="900"/>
    <n v="2520"/>
    <n v="3780"/>
    <n v="-1260"/>
    <n v="420"/>
    <x v="0"/>
    <x v="0"/>
  </r>
  <r>
    <x v="1"/>
    <n v="1180"/>
    <n v="361"/>
    <n v="14.5"/>
    <n v="10"/>
    <n v="1150"/>
    <n v="880"/>
    <n v="5956.5"/>
    <n v="5640"/>
    <n v="316.5"/>
    <n v="315"/>
    <x v="1"/>
    <x v="1"/>
  </r>
  <r>
    <x v="3"/>
    <n v="2000"/>
    <n v="483"/>
    <n v="16"/>
    <n v="10"/>
    <n v="1000"/>
    <n v="800"/>
    <n v="8694"/>
    <n v="6630"/>
    <n v="2064"/>
    <n v="210"/>
    <x v="1"/>
    <x v="1"/>
  </r>
  <r>
    <x v="2"/>
    <n v="830"/>
    <n v="192"/>
    <n v="13.5"/>
    <n v="10"/>
    <n v="1300"/>
    <n v="950"/>
    <n v="2976"/>
    <n v="4170"/>
    <n v="-1194"/>
    <n v="410"/>
    <x v="0"/>
    <x v="1"/>
  </r>
  <r>
    <x v="3"/>
    <n v="2000"/>
    <n v="77"/>
    <n v="16"/>
    <n v="10"/>
    <n v="1000"/>
    <n v="800"/>
    <n v="1386"/>
    <n v="2570"/>
    <n v="-1184"/>
    <n v="210"/>
    <x v="0"/>
    <x v="1"/>
  </r>
  <r>
    <x v="4"/>
    <n v="830"/>
    <n v="282"/>
    <n v="13"/>
    <n v="10"/>
    <n v="1300"/>
    <n v="900"/>
    <n v="4230"/>
    <n v="5020"/>
    <n v="-790"/>
    <n v="435"/>
    <x v="0"/>
    <x v="1"/>
  </r>
  <r>
    <x v="6"/>
    <n v="585"/>
    <n v="108"/>
    <n v="13"/>
    <n v="10"/>
    <n v="1200"/>
    <n v="900"/>
    <n v="1620"/>
    <n v="3180"/>
    <n v="-1560"/>
    <n v="420"/>
    <x v="0"/>
    <x v="1"/>
  </r>
  <r>
    <x v="7"/>
    <n v="1090"/>
    <n v="248"/>
    <n v="14"/>
    <n v="10"/>
    <n v="1400"/>
    <n v="1000"/>
    <n v="3968"/>
    <n v="4880"/>
    <n v="-912"/>
    <n v="400"/>
    <x v="0"/>
    <x v="1"/>
  </r>
  <r>
    <x v="7"/>
    <n v="1090"/>
    <n v="490"/>
    <n v="14"/>
    <n v="10"/>
    <n v="1400"/>
    <n v="1000"/>
    <n v="7840"/>
    <n v="7300"/>
    <n v="540"/>
    <n v="400"/>
    <x v="1"/>
    <x v="0"/>
  </r>
  <r>
    <x v="7"/>
    <n v="1090"/>
    <n v="74"/>
    <n v="14"/>
    <n v="10"/>
    <n v="1400"/>
    <n v="1000"/>
    <n v="1184"/>
    <n v="3140"/>
    <n v="-1956"/>
    <n v="400"/>
    <x v="0"/>
    <x v="1"/>
  </r>
  <r>
    <x v="7"/>
    <n v="1090"/>
    <n v="350"/>
    <n v="14"/>
    <n v="10"/>
    <n v="1400"/>
    <n v="1000"/>
    <n v="5600"/>
    <n v="5900"/>
    <n v="-300"/>
    <n v="400"/>
    <x v="0"/>
    <x v="0"/>
  </r>
  <r>
    <x v="2"/>
    <n v="830"/>
    <n v="316"/>
    <n v="13.5"/>
    <n v="10"/>
    <n v="1300"/>
    <n v="950"/>
    <n v="4898"/>
    <n v="5410"/>
    <n v="-512"/>
    <n v="410"/>
    <x v="0"/>
    <x v="0"/>
  </r>
  <r>
    <x v="1"/>
    <n v="1180"/>
    <n v="230"/>
    <n v="14.5"/>
    <n v="10"/>
    <n v="1150"/>
    <n v="880"/>
    <n v="3795"/>
    <n v="4330"/>
    <n v="-535"/>
    <n v="315"/>
    <x v="0"/>
    <x v="0"/>
  </r>
  <r>
    <x v="3"/>
    <n v="2000"/>
    <n v="409"/>
    <n v="16"/>
    <n v="10"/>
    <n v="1000"/>
    <n v="800"/>
    <n v="7362"/>
    <n v="5890"/>
    <n v="1472"/>
    <n v="210"/>
    <x v="1"/>
    <x v="1"/>
  </r>
  <r>
    <x v="5"/>
    <n v="1350"/>
    <n v="400"/>
    <n v="15"/>
    <n v="10"/>
    <n v="1250"/>
    <n v="920"/>
    <n v="6800"/>
    <n v="6170"/>
    <n v="630"/>
    <n v="304"/>
    <x v="1"/>
    <x v="1"/>
  </r>
  <r>
    <x v="5"/>
    <n v="1350"/>
    <n v="370"/>
    <n v="15"/>
    <n v="10"/>
    <n v="1250"/>
    <n v="920"/>
    <n v="6290"/>
    <n v="5870"/>
    <n v="420"/>
    <n v="304"/>
    <x v="1"/>
    <x v="0"/>
  </r>
  <r>
    <x v="6"/>
    <n v="585"/>
    <n v="224"/>
    <n v="13"/>
    <n v="10"/>
    <n v="1200"/>
    <n v="900"/>
    <n v="3360"/>
    <n v="4340"/>
    <n v="-980"/>
    <n v="420"/>
    <x v="0"/>
    <x v="1"/>
  </r>
  <r>
    <x v="5"/>
    <n v="1350"/>
    <n v="151"/>
    <n v="15"/>
    <n v="10"/>
    <n v="1250"/>
    <n v="920"/>
    <n v="2567"/>
    <n v="3680"/>
    <n v="-1113"/>
    <n v="304"/>
    <x v="0"/>
    <x v="0"/>
  </r>
  <r>
    <x v="3"/>
    <n v="2000"/>
    <n v="487"/>
    <n v="16"/>
    <n v="10"/>
    <n v="1000"/>
    <n v="800"/>
    <n v="8766"/>
    <n v="6670"/>
    <n v="2096"/>
    <n v="210"/>
    <x v="1"/>
    <x v="1"/>
  </r>
  <r>
    <x v="5"/>
    <n v="1350"/>
    <n v="106"/>
    <n v="15"/>
    <n v="10"/>
    <n v="1250"/>
    <n v="920"/>
    <n v="1802"/>
    <n v="3230"/>
    <n v="-1428"/>
    <n v="304"/>
    <x v="0"/>
    <x v="1"/>
  </r>
  <r>
    <x v="0"/>
    <n v="325"/>
    <n v="208"/>
    <n v="12"/>
    <n v="10"/>
    <n v="1100"/>
    <n v="850"/>
    <n v="2912"/>
    <n v="4030"/>
    <n v="-1118"/>
    <n v="490"/>
    <x v="0"/>
    <x v="1"/>
  </r>
  <r>
    <x v="6"/>
    <n v="585"/>
    <n v="223"/>
    <n v="13"/>
    <n v="10"/>
    <n v="1200"/>
    <n v="900"/>
    <n v="3345"/>
    <n v="4330"/>
    <n v="-985"/>
    <n v="420"/>
    <x v="0"/>
    <x v="1"/>
  </r>
  <r>
    <x v="7"/>
    <n v="1090"/>
    <n v="331"/>
    <n v="14"/>
    <n v="10"/>
    <n v="1400"/>
    <n v="1000"/>
    <n v="5296"/>
    <n v="5710"/>
    <n v="-414"/>
    <n v="400"/>
    <x v="0"/>
    <x v="1"/>
  </r>
  <r>
    <x v="6"/>
    <n v="585"/>
    <n v="419"/>
    <n v="13"/>
    <n v="10"/>
    <n v="1200"/>
    <n v="900"/>
    <n v="6285"/>
    <n v="6290"/>
    <n v="-5"/>
    <n v="420"/>
    <x v="0"/>
    <x v="1"/>
  </r>
  <r>
    <x v="1"/>
    <n v="1180"/>
    <n v="133"/>
    <n v="14.5"/>
    <n v="10"/>
    <n v="1150"/>
    <n v="880"/>
    <n v="2194.5"/>
    <n v="3360"/>
    <n v="-1165.5"/>
    <n v="315"/>
    <x v="0"/>
    <x v="0"/>
  </r>
  <r>
    <x v="5"/>
    <n v="1350"/>
    <n v="410"/>
    <n v="15"/>
    <n v="10"/>
    <n v="1250"/>
    <n v="920"/>
    <n v="6970"/>
    <n v="6270"/>
    <n v="700"/>
    <n v="304"/>
    <x v="1"/>
    <x v="1"/>
  </r>
  <r>
    <x v="2"/>
    <n v="830"/>
    <n v="297"/>
    <n v="13.5"/>
    <n v="10"/>
    <n v="1300"/>
    <n v="950"/>
    <n v="4603.5"/>
    <n v="5220"/>
    <n v="-616.5"/>
    <n v="410"/>
    <x v="0"/>
    <x v="1"/>
  </r>
  <r>
    <x v="4"/>
    <n v="830"/>
    <n v="210"/>
    <n v="13"/>
    <n v="10"/>
    <n v="1300"/>
    <n v="900"/>
    <n v="3150"/>
    <n v="4300"/>
    <n v="-1150"/>
    <n v="435"/>
    <x v="0"/>
    <x v="1"/>
  </r>
  <r>
    <x v="7"/>
    <n v="1090"/>
    <n v="471"/>
    <n v="14"/>
    <n v="10"/>
    <n v="1400"/>
    <n v="1000"/>
    <n v="7536"/>
    <n v="7110"/>
    <n v="426"/>
    <n v="400"/>
    <x v="1"/>
    <x v="1"/>
  </r>
  <r>
    <x v="2"/>
    <n v="830"/>
    <n v="275"/>
    <n v="13.5"/>
    <n v="10"/>
    <n v="1300"/>
    <n v="950"/>
    <n v="4262.5"/>
    <n v="5000"/>
    <n v="-737.5"/>
    <n v="410"/>
    <x v="0"/>
    <x v="1"/>
  </r>
  <r>
    <x v="0"/>
    <n v="325"/>
    <n v="273"/>
    <n v="12"/>
    <n v="10"/>
    <n v="1100"/>
    <n v="850"/>
    <n v="3822"/>
    <n v="4680"/>
    <n v="-858"/>
    <n v="490"/>
    <x v="0"/>
    <x v="1"/>
  </r>
  <r>
    <x v="1"/>
    <n v="1180"/>
    <n v="171"/>
    <n v="14.5"/>
    <n v="10"/>
    <n v="1150"/>
    <n v="880"/>
    <n v="2821.5"/>
    <n v="3740"/>
    <n v="-918.5"/>
    <n v="315"/>
    <x v="0"/>
    <x v="0"/>
  </r>
  <r>
    <x v="1"/>
    <n v="1180"/>
    <n v="95"/>
    <n v="14.5"/>
    <n v="10"/>
    <n v="1150"/>
    <n v="880"/>
    <n v="1567.5"/>
    <n v="2980"/>
    <n v="-1412.5"/>
    <n v="315"/>
    <x v="0"/>
    <x v="0"/>
  </r>
  <r>
    <x v="1"/>
    <n v="1180"/>
    <n v="439"/>
    <n v="14.5"/>
    <n v="10"/>
    <n v="1150"/>
    <n v="880"/>
    <n v="7243.5"/>
    <n v="6420"/>
    <n v="823.5"/>
    <n v="315"/>
    <x v="1"/>
    <x v="1"/>
  </r>
  <r>
    <x v="4"/>
    <n v="830"/>
    <n v="111"/>
    <n v="13"/>
    <n v="10"/>
    <n v="1300"/>
    <n v="900"/>
    <n v="1665"/>
    <n v="3310"/>
    <n v="-1645"/>
    <n v="435"/>
    <x v="0"/>
    <x v="0"/>
  </r>
  <r>
    <x v="4"/>
    <n v="830"/>
    <n v="495"/>
    <n v="13"/>
    <n v="10"/>
    <n v="1300"/>
    <n v="900"/>
    <n v="7425"/>
    <n v="7150"/>
    <n v="275"/>
    <n v="435"/>
    <x v="1"/>
    <x v="0"/>
  </r>
  <r>
    <x v="7"/>
    <n v="1090"/>
    <n v="127"/>
    <n v="14"/>
    <n v="10"/>
    <n v="1400"/>
    <n v="1000"/>
    <n v="2032"/>
    <n v="3670"/>
    <n v="-1638"/>
    <n v="400"/>
    <x v="0"/>
    <x v="0"/>
  </r>
  <r>
    <x v="7"/>
    <n v="1090"/>
    <n v="351"/>
    <n v="14"/>
    <n v="10"/>
    <n v="1400"/>
    <n v="1000"/>
    <n v="5616"/>
    <n v="5910"/>
    <n v="-294"/>
    <n v="400"/>
    <x v="0"/>
    <x v="1"/>
  </r>
  <r>
    <x v="1"/>
    <n v="1180"/>
    <n v="272"/>
    <n v="14.5"/>
    <n v="10"/>
    <n v="1150"/>
    <n v="880"/>
    <n v="4488"/>
    <n v="4750"/>
    <n v="-262"/>
    <n v="315"/>
    <x v="0"/>
    <x v="1"/>
  </r>
  <r>
    <x v="4"/>
    <n v="830"/>
    <n v="52"/>
    <n v="13"/>
    <n v="10"/>
    <n v="1300"/>
    <n v="900"/>
    <n v="780"/>
    <n v="2720"/>
    <n v="-1940"/>
    <n v="435"/>
    <x v="0"/>
    <x v="1"/>
  </r>
  <r>
    <x v="4"/>
    <n v="830"/>
    <n v="55"/>
    <n v="13"/>
    <n v="10"/>
    <n v="1300"/>
    <n v="900"/>
    <n v="825"/>
    <n v="2750"/>
    <n v="-1925"/>
    <n v="435"/>
    <x v="0"/>
    <x v="0"/>
  </r>
  <r>
    <x v="1"/>
    <n v="1180"/>
    <n v="57"/>
    <n v="14.5"/>
    <n v="10"/>
    <n v="1150"/>
    <n v="880"/>
    <n v="940.5"/>
    <n v="2600"/>
    <n v="-1659.5"/>
    <n v="315"/>
    <x v="0"/>
    <x v="0"/>
  </r>
  <r>
    <x v="5"/>
    <n v="1350"/>
    <n v="284"/>
    <n v="15"/>
    <n v="10"/>
    <n v="1250"/>
    <n v="920"/>
    <n v="4828"/>
    <n v="5010"/>
    <n v="-182"/>
    <n v="304"/>
    <x v="0"/>
    <x v="1"/>
  </r>
  <r>
    <x v="5"/>
    <n v="1350"/>
    <n v="210"/>
    <n v="15"/>
    <n v="10"/>
    <n v="1250"/>
    <n v="920"/>
    <n v="3570"/>
    <n v="4270"/>
    <n v="-700"/>
    <n v="304"/>
    <x v="0"/>
    <x v="1"/>
  </r>
  <r>
    <x v="6"/>
    <n v="585"/>
    <n v="289"/>
    <n v="13"/>
    <n v="10"/>
    <n v="1200"/>
    <n v="900"/>
    <n v="4335"/>
    <n v="4990"/>
    <n v="-655"/>
    <n v="420"/>
    <x v="0"/>
    <x v="1"/>
  </r>
  <r>
    <x v="2"/>
    <n v="830"/>
    <n v="382"/>
    <n v="13.5"/>
    <n v="10"/>
    <n v="1300"/>
    <n v="950"/>
    <n v="5921"/>
    <n v="6070"/>
    <n v="-149"/>
    <n v="410"/>
    <x v="0"/>
    <x v="0"/>
  </r>
  <r>
    <x v="7"/>
    <n v="1090"/>
    <n v="60"/>
    <n v="14"/>
    <n v="10"/>
    <n v="1400"/>
    <n v="1000"/>
    <n v="960"/>
    <n v="3000"/>
    <n v="-2040"/>
    <n v="400"/>
    <x v="0"/>
    <x v="1"/>
  </r>
  <r>
    <x v="0"/>
    <n v="325"/>
    <n v="205"/>
    <n v="12"/>
    <n v="10"/>
    <n v="1100"/>
    <n v="850"/>
    <n v="2870"/>
    <n v="4000"/>
    <n v="-1130"/>
    <n v="490"/>
    <x v="0"/>
    <x v="0"/>
  </r>
  <r>
    <x v="5"/>
    <n v="1350"/>
    <n v="119"/>
    <n v="15"/>
    <n v="10"/>
    <n v="1250"/>
    <n v="920"/>
    <n v="2023"/>
    <n v="3360"/>
    <n v="-1337"/>
    <n v="304"/>
    <x v="0"/>
    <x v="0"/>
  </r>
  <r>
    <x v="6"/>
    <n v="585"/>
    <n v="321"/>
    <n v="13"/>
    <n v="10"/>
    <n v="1200"/>
    <n v="900"/>
    <n v="4815"/>
    <n v="5310"/>
    <n v="-495"/>
    <n v="420"/>
    <x v="0"/>
    <x v="0"/>
  </r>
  <r>
    <x v="5"/>
    <n v="1350"/>
    <n v="404"/>
    <n v="15"/>
    <n v="10"/>
    <n v="1250"/>
    <n v="920"/>
    <n v="6868"/>
    <n v="6210"/>
    <n v="658"/>
    <n v="304"/>
    <x v="1"/>
    <x v="1"/>
  </r>
  <r>
    <x v="5"/>
    <n v="1350"/>
    <n v="97"/>
    <n v="15"/>
    <n v="10"/>
    <n v="1250"/>
    <n v="920"/>
    <n v="1649"/>
    <n v="3140"/>
    <n v="-1491"/>
    <n v="304"/>
    <x v="0"/>
    <x v="0"/>
  </r>
  <r>
    <x v="3"/>
    <n v="2000"/>
    <n v="369"/>
    <n v="16"/>
    <n v="10"/>
    <n v="1000"/>
    <n v="800"/>
    <n v="6642"/>
    <n v="5490"/>
    <n v="1152"/>
    <n v="210"/>
    <x v="1"/>
    <x v="1"/>
  </r>
  <r>
    <x v="2"/>
    <n v="830"/>
    <n v="139"/>
    <n v="13.5"/>
    <n v="10"/>
    <n v="1300"/>
    <n v="950"/>
    <n v="2154.5"/>
    <n v="3640"/>
    <n v="-1485.5"/>
    <n v="410"/>
    <x v="0"/>
    <x v="1"/>
  </r>
  <r>
    <x v="4"/>
    <n v="830"/>
    <n v="381"/>
    <n v="13"/>
    <n v="10"/>
    <n v="1300"/>
    <n v="900"/>
    <n v="5715"/>
    <n v="6010"/>
    <n v="-295"/>
    <n v="435"/>
    <x v="0"/>
    <x v="0"/>
  </r>
  <r>
    <x v="2"/>
    <n v="830"/>
    <n v="406"/>
    <n v="13.5"/>
    <n v="10"/>
    <n v="1300"/>
    <n v="950"/>
    <n v="6293"/>
    <n v="6310"/>
    <n v="-17"/>
    <n v="410"/>
    <x v="0"/>
    <x v="0"/>
  </r>
  <r>
    <x v="6"/>
    <n v="585"/>
    <n v="323"/>
    <n v="13"/>
    <n v="10"/>
    <n v="1200"/>
    <n v="900"/>
    <n v="4845"/>
    <n v="5330"/>
    <n v="-485"/>
    <n v="420"/>
    <x v="0"/>
    <x v="1"/>
  </r>
  <r>
    <x v="2"/>
    <n v="830"/>
    <n v="360"/>
    <n v="13.5"/>
    <n v="10"/>
    <n v="1300"/>
    <n v="950"/>
    <n v="5580"/>
    <n v="5850"/>
    <n v="-270"/>
    <n v="410"/>
    <x v="0"/>
    <x v="0"/>
  </r>
  <r>
    <x v="4"/>
    <n v="830"/>
    <n v="423"/>
    <n v="13"/>
    <n v="10"/>
    <n v="1300"/>
    <n v="900"/>
    <n v="6345"/>
    <n v="6430"/>
    <n v="-85"/>
    <n v="435"/>
    <x v="0"/>
    <x v="1"/>
  </r>
  <r>
    <x v="7"/>
    <n v="1090"/>
    <n v="203"/>
    <n v="14"/>
    <n v="10"/>
    <n v="1400"/>
    <n v="1000"/>
    <n v="3248"/>
    <n v="4430"/>
    <n v="-1182"/>
    <n v="400"/>
    <x v="0"/>
    <x v="1"/>
  </r>
  <r>
    <x v="4"/>
    <n v="830"/>
    <n v="309"/>
    <n v="13"/>
    <n v="10"/>
    <n v="1300"/>
    <n v="900"/>
    <n v="4635"/>
    <n v="5290"/>
    <n v="-655"/>
    <n v="435"/>
    <x v="0"/>
    <x v="0"/>
  </r>
  <r>
    <x v="5"/>
    <n v="1350"/>
    <n v="420"/>
    <n v="15"/>
    <n v="10"/>
    <n v="1250"/>
    <n v="920"/>
    <n v="7140"/>
    <n v="6370"/>
    <n v="770"/>
    <n v="304"/>
    <x v="1"/>
    <x v="0"/>
  </r>
  <r>
    <x v="1"/>
    <n v="1180"/>
    <n v="108"/>
    <n v="14.5"/>
    <n v="10"/>
    <n v="1150"/>
    <n v="880"/>
    <n v="1782"/>
    <n v="3110"/>
    <n v="-1328"/>
    <n v="315"/>
    <x v="0"/>
    <x v="1"/>
  </r>
  <r>
    <x v="1"/>
    <n v="1180"/>
    <n v="403"/>
    <n v="14.5"/>
    <n v="10"/>
    <n v="1150"/>
    <n v="880"/>
    <n v="6649.5"/>
    <n v="6060"/>
    <n v="589.5"/>
    <n v="315"/>
    <x v="1"/>
    <x v="1"/>
  </r>
  <r>
    <x v="6"/>
    <n v="585"/>
    <n v="156"/>
    <n v="13"/>
    <n v="10"/>
    <n v="1200"/>
    <n v="900"/>
    <n v="2340"/>
    <n v="3660"/>
    <n v="-1320"/>
    <n v="420"/>
    <x v="0"/>
    <x v="1"/>
  </r>
  <r>
    <x v="2"/>
    <n v="830"/>
    <n v="294"/>
    <n v="13.5"/>
    <n v="10"/>
    <n v="1300"/>
    <n v="950"/>
    <n v="4557"/>
    <n v="5190"/>
    <n v="-633"/>
    <n v="410"/>
    <x v="0"/>
    <x v="0"/>
  </r>
  <r>
    <x v="3"/>
    <n v="2000"/>
    <n v="499"/>
    <n v="16"/>
    <n v="10"/>
    <n v="1000"/>
    <n v="800"/>
    <n v="8982"/>
    <n v="6790"/>
    <n v="2192"/>
    <n v="210"/>
    <x v="1"/>
    <x v="0"/>
  </r>
  <r>
    <x v="7"/>
    <n v="1090"/>
    <n v="296"/>
    <n v="14"/>
    <n v="10"/>
    <n v="1400"/>
    <n v="1000"/>
    <n v="4736"/>
    <n v="5360"/>
    <n v="-624"/>
    <n v="400"/>
    <x v="0"/>
    <x v="0"/>
  </r>
  <r>
    <x v="3"/>
    <n v="2000"/>
    <n v="190"/>
    <n v="16"/>
    <n v="10"/>
    <n v="1000"/>
    <n v="800"/>
    <n v="3420"/>
    <n v="3700"/>
    <n v="-280"/>
    <n v="210"/>
    <x v="0"/>
    <x v="0"/>
  </r>
  <r>
    <x v="7"/>
    <n v="1090"/>
    <n v="57"/>
    <n v="14"/>
    <n v="10"/>
    <n v="1400"/>
    <n v="1000"/>
    <n v="912"/>
    <n v="2970"/>
    <n v="-2058"/>
    <n v="400"/>
    <x v="0"/>
    <x v="1"/>
  </r>
  <r>
    <x v="4"/>
    <n v="830"/>
    <n v="401"/>
    <n v="13"/>
    <n v="10"/>
    <n v="1300"/>
    <n v="900"/>
    <n v="6015"/>
    <n v="6210"/>
    <n v="-195"/>
    <n v="435"/>
    <x v="0"/>
    <x v="1"/>
  </r>
  <r>
    <x v="5"/>
    <n v="1350"/>
    <n v="143"/>
    <n v="15"/>
    <n v="10"/>
    <n v="1250"/>
    <n v="920"/>
    <n v="2431"/>
    <n v="3600"/>
    <n v="-1169"/>
    <n v="304"/>
    <x v="0"/>
    <x v="1"/>
  </r>
  <r>
    <x v="6"/>
    <n v="585"/>
    <n v="476"/>
    <n v="13"/>
    <n v="10"/>
    <n v="1200"/>
    <n v="900"/>
    <n v="7140"/>
    <n v="6860"/>
    <n v="280"/>
    <n v="420"/>
    <x v="1"/>
    <x v="1"/>
  </r>
  <r>
    <x v="0"/>
    <n v="325"/>
    <n v="130"/>
    <n v="12"/>
    <n v="10"/>
    <n v="1100"/>
    <n v="850"/>
    <n v="1820"/>
    <n v="3250"/>
    <n v="-1430"/>
    <n v="490"/>
    <x v="0"/>
    <x v="0"/>
  </r>
  <r>
    <x v="2"/>
    <n v="830"/>
    <n v="133"/>
    <n v="13.5"/>
    <n v="10"/>
    <n v="1300"/>
    <n v="950"/>
    <n v="2061.5"/>
    <n v="3580"/>
    <n v="-1518.5"/>
    <n v="410"/>
    <x v="0"/>
    <x v="1"/>
  </r>
  <r>
    <x v="3"/>
    <n v="2000"/>
    <n v="291"/>
    <n v="16"/>
    <n v="10"/>
    <n v="1000"/>
    <n v="800"/>
    <n v="5238"/>
    <n v="4710"/>
    <n v="528"/>
    <n v="210"/>
    <x v="1"/>
    <x v="0"/>
  </r>
  <r>
    <x v="4"/>
    <n v="830"/>
    <n v="142"/>
    <n v="13"/>
    <n v="10"/>
    <n v="1300"/>
    <n v="900"/>
    <n v="2130"/>
    <n v="3620"/>
    <n v="-1490"/>
    <n v="435"/>
    <x v="0"/>
    <x v="1"/>
  </r>
  <r>
    <x v="4"/>
    <n v="830"/>
    <n v="93"/>
    <n v="13"/>
    <n v="10"/>
    <n v="1300"/>
    <n v="900"/>
    <n v="1395"/>
    <n v="3130"/>
    <n v="-1735"/>
    <n v="435"/>
    <x v="0"/>
    <x v="0"/>
  </r>
  <r>
    <x v="6"/>
    <n v="585"/>
    <n v="470"/>
    <n v="13"/>
    <n v="10"/>
    <n v="1200"/>
    <n v="900"/>
    <n v="7050"/>
    <n v="6800"/>
    <n v="250"/>
    <n v="420"/>
    <x v="1"/>
    <x v="1"/>
  </r>
  <r>
    <x v="7"/>
    <n v="1090"/>
    <n v="85"/>
    <n v="14"/>
    <n v="10"/>
    <n v="1400"/>
    <n v="1000"/>
    <n v="1360"/>
    <n v="3250"/>
    <n v="-1890"/>
    <n v="400"/>
    <x v="0"/>
    <x v="0"/>
  </r>
  <r>
    <x v="1"/>
    <n v="1180"/>
    <n v="205"/>
    <n v="14.5"/>
    <n v="10"/>
    <n v="1150"/>
    <n v="880"/>
    <n v="3382.5"/>
    <n v="4080"/>
    <n v="-697.5"/>
    <n v="315"/>
    <x v="0"/>
    <x v="1"/>
  </r>
  <r>
    <x v="7"/>
    <n v="1090"/>
    <n v="304"/>
    <n v="14"/>
    <n v="10"/>
    <n v="1400"/>
    <n v="1000"/>
    <n v="4864"/>
    <n v="5440"/>
    <n v="-576"/>
    <n v="400"/>
    <x v="0"/>
    <x v="0"/>
  </r>
  <r>
    <x v="2"/>
    <n v="830"/>
    <n v="265"/>
    <n v="13.5"/>
    <n v="10"/>
    <n v="1300"/>
    <n v="950"/>
    <n v="4107.5"/>
    <n v="4900"/>
    <n v="-792.5"/>
    <n v="410"/>
    <x v="0"/>
    <x v="0"/>
  </r>
  <r>
    <x v="7"/>
    <n v="1090"/>
    <n v="301"/>
    <n v="14"/>
    <n v="10"/>
    <n v="1400"/>
    <n v="1000"/>
    <n v="4816"/>
    <n v="5410"/>
    <n v="-594"/>
    <n v="400"/>
    <x v="0"/>
    <x v="0"/>
  </r>
  <r>
    <x v="3"/>
    <n v="2000"/>
    <n v="371"/>
    <n v="16"/>
    <n v="10"/>
    <n v="1000"/>
    <n v="800"/>
    <n v="6678"/>
    <n v="5510"/>
    <n v="1168"/>
    <n v="210"/>
    <x v="1"/>
    <x v="1"/>
  </r>
  <r>
    <x v="0"/>
    <n v="325"/>
    <n v="481"/>
    <n v="12"/>
    <n v="10"/>
    <n v="1100"/>
    <n v="850"/>
    <n v="6734"/>
    <n v="6760"/>
    <n v="-26"/>
    <n v="490"/>
    <x v="0"/>
    <x v="0"/>
  </r>
  <r>
    <x v="2"/>
    <n v="830"/>
    <n v="327"/>
    <n v="13.5"/>
    <n v="10"/>
    <n v="1300"/>
    <n v="950"/>
    <n v="5068.5"/>
    <n v="5520"/>
    <n v="-451.5"/>
    <n v="410"/>
    <x v="0"/>
    <x v="1"/>
  </r>
  <r>
    <x v="1"/>
    <n v="1180"/>
    <n v="204"/>
    <n v="14.5"/>
    <n v="10"/>
    <n v="1150"/>
    <n v="880"/>
    <n v="3366"/>
    <n v="4070"/>
    <n v="-704"/>
    <n v="315"/>
    <x v="0"/>
    <x v="0"/>
  </r>
  <r>
    <x v="6"/>
    <n v="585"/>
    <n v="398"/>
    <n v="13"/>
    <n v="10"/>
    <n v="1200"/>
    <n v="900"/>
    <n v="5970"/>
    <n v="6080"/>
    <n v="-110"/>
    <n v="420"/>
    <x v="0"/>
    <x v="0"/>
  </r>
  <r>
    <x v="2"/>
    <n v="830"/>
    <n v="413"/>
    <n v="13.5"/>
    <n v="10"/>
    <n v="1300"/>
    <n v="950"/>
    <n v="6401.5"/>
    <n v="6380"/>
    <n v="21.5"/>
    <n v="410"/>
    <x v="1"/>
    <x v="0"/>
  </r>
  <r>
    <x v="1"/>
    <n v="1180"/>
    <n v="222"/>
    <n v="14.5"/>
    <n v="10"/>
    <n v="1150"/>
    <n v="880"/>
    <n v="3663"/>
    <n v="4250"/>
    <n v="-587"/>
    <n v="315"/>
    <x v="0"/>
    <x v="0"/>
  </r>
  <r>
    <x v="7"/>
    <n v="1090"/>
    <n v="277"/>
    <n v="14"/>
    <n v="10"/>
    <n v="1400"/>
    <n v="1000"/>
    <n v="4432"/>
    <n v="5170"/>
    <n v="-738"/>
    <n v="400"/>
    <x v="0"/>
    <x v="1"/>
  </r>
  <r>
    <x v="6"/>
    <n v="585"/>
    <n v="487"/>
    <n v="13"/>
    <n v="10"/>
    <n v="1200"/>
    <n v="900"/>
    <n v="7305"/>
    <n v="6970"/>
    <n v="335"/>
    <n v="420"/>
    <x v="1"/>
    <x v="0"/>
  </r>
  <r>
    <x v="3"/>
    <n v="2000"/>
    <n v="296"/>
    <n v="16"/>
    <n v="10"/>
    <n v="1000"/>
    <n v="800"/>
    <n v="5328"/>
    <n v="4760"/>
    <n v="568"/>
    <n v="210"/>
    <x v="1"/>
    <x v="0"/>
  </r>
  <r>
    <x v="2"/>
    <n v="830"/>
    <n v="83"/>
    <n v="13.5"/>
    <n v="10"/>
    <n v="1300"/>
    <n v="950"/>
    <n v="1286.5"/>
    <n v="3080"/>
    <n v="-1793.5"/>
    <n v="410"/>
    <x v="0"/>
    <x v="1"/>
  </r>
  <r>
    <x v="2"/>
    <n v="830"/>
    <n v="178"/>
    <n v="13.5"/>
    <n v="10"/>
    <n v="1300"/>
    <n v="950"/>
    <n v="2759"/>
    <n v="4030"/>
    <n v="-1271"/>
    <n v="410"/>
    <x v="0"/>
    <x v="1"/>
  </r>
  <r>
    <x v="3"/>
    <n v="2000"/>
    <n v="138"/>
    <n v="16"/>
    <n v="10"/>
    <n v="1000"/>
    <n v="800"/>
    <n v="2484"/>
    <n v="3180"/>
    <n v="-696"/>
    <n v="210"/>
    <x v="0"/>
    <x v="1"/>
  </r>
  <r>
    <x v="1"/>
    <n v="1180"/>
    <n v="376"/>
    <n v="14.5"/>
    <n v="10"/>
    <n v="1150"/>
    <n v="880"/>
    <n v="6204"/>
    <n v="5790"/>
    <n v="414"/>
    <n v="315"/>
    <x v="1"/>
    <x v="0"/>
  </r>
  <r>
    <x v="6"/>
    <n v="585"/>
    <n v="372"/>
    <n v="13"/>
    <n v="10"/>
    <n v="1200"/>
    <n v="900"/>
    <n v="5580"/>
    <n v="5820"/>
    <n v="-240"/>
    <n v="420"/>
    <x v="0"/>
    <x v="0"/>
  </r>
  <r>
    <x v="5"/>
    <n v="1350"/>
    <n v="453"/>
    <n v="15"/>
    <n v="10"/>
    <n v="1250"/>
    <n v="920"/>
    <n v="7701"/>
    <n v="6700"/>
    <n v="1001"/>
    <n v="304"/>
    <x v="1"/>
    <x v="1"/>
  </r>
  <r>
    <x v="1"/>
    <n v="1180"/>
    <n v="143"/>
    <n v="14.5"/>
    <n v="10"/>
    <n v="1150"/>
    <n v="880"/>
    <n v="2359.5"/>
    <n v="3460"/>
    <n v="-1100.5"/>
    <n v="315"/>
    <x v="0"/>
    <x v="1"/>
  </r>
  <r>
    <x v="2"/>
    <n v="830"/>
    <n v="148"/>
    <n v="13.5"/>
    <n v="10"/>
    <n v="1300"/>
    <n v="950"/>
    <n v="2294"/>
    <n v="3730"/>
    <n v="-1436"/>
    <n v="410"/>
    <x v="0"/>
    <x v="0"/>
  </r>
  <r>
    <x v="6"/>
    <n v="585"/>
    <n v="408"/>
    <n v="13"/>
    <n v="10"/>
    <n v="1200"/>
    <n v="900"/>
    <n v="6120"/>
    <n v="6180"/>
    <n v="-60"/>
    <n v="420"/>
    <x v="0"/>
    <x v="1"/>
  </r>
  <r>
    <x v="2"/>
    <n v="830"/>
    <n v="395"/>
    <n v="13.5"/>
    <n v="10"/>
    <n v="1300"/>
    <n v="950"/>
    <n v="6122.5"/>
    <n v="6200"/>
    <n v="-77.5"/>
    <n v="410"/>
    <x v="0"/>
    <x v="0"/>
  </r>
  <r>
    <x v="4"/>
    <n v="830"/>
    <n v="66"/>
    <n v="13"/>
    <n v="10"/>
    <n v="1300"/>
    <n v="900"/>
    <n v="990"/>
    <n v="2860"/>
    <n v="-1870"/>
    <n v="435"/>
    <x v="0"/>
    <x v="1"/>
  </r>
  <r>
    <x v="7"/>
    <n v="1090"/>
    <n v="222"/>
    <n v="14"/>
    <n v="10"/>
    <n v="1400"/>
    <n v="1000"/>
    <n v="3552"/>
    <n v="4620"/>
    <n v="-1068"/>
    <n v="400"/>
    <x v="0"/>
    <x v="1"/>
  </r>
  <r>
    <x v="5"/>
    <n v="1350"/>
    <n v="398"/>
    <n v="15"/>
    <n v="10"/>
    <n v="1250"/>
    <n v="920"/>
    <n v="6766"/>
    <n v="6150"/>
    <n v="616"/>
    <n v="304"/>
    <x v="1"/>
    <x v="1"/>
  </r>
  <r>
    <x v="5"/>
    <n v="1350"/>
    <n v="230"/>
    <n v="15"/>
    <n v="10"/>
    <n v="1250"/>
    <n v="920"/>
    <n v="3910"/>
    <n v="4470"/>
    <n v="-560"/>
    <n v="304"/>
    <x v="0"/>
    <x v="1"/>
  </r>
  <r>
    <x v="2"/>
    <n v="830"/>
    <n v="131"/>
    <n v="13.5"/>
    <n v="10"/>
    <n v="1300"/>
    <n v="950"/>
    <n v="2030.5"/>
    <n v="3560"/>
    <n v="-1529.5"/>
    <n v="410"/>
    <x v="0"/>
    <x v="0"/>
  </r>
  <r>
    <x v="5"/>
    <n v="1350"/>
    <n v="498"/>
    <n v="15"/>
    <n v="10"/>
    <n v="1250"/>
    <n v="920"/>
    <n v="8466"/>
    <n v="7150"/>
    <n v="1316"/>
    <n v="304"/>
    <x v="1"/>
    <x v="1"/>
  </r>
  <r>
    <x v="7"/>
    <n v="1090"/>
    <n v="306"/>
    <n v="14"/>
    <n v="10"/>
    <n v="1400"/>
    <n v="1000"/>
    <n v="4896"/>
    <n v="5460"/>
    <n v="-564"/>
    <n v="400"/>
    <x v="0"/>
    <x v="1"/>
  </r>
  <r>
    <x v="7"/>
    <n v="1090"/>
    <n v="203"/>
    <n v="14"/>
    <n v="10"/>
    <n v="1400"/>
    <n v="1000"/>
    <n v="3248"/>
    <n v="4430"/>
    <n v="-1182"/>
    <n v="400"/>
    <x v="0"/>
    <x v="0"/>
  </r>
  <r>
    <x v="1"/>
    <n v="1180"/>
    <n v="453"/>
    <n v="14.5"/>
    <n v="10"/>
    <n v="1150"/>
    <n v="880"/>
    <n v="7474.5"/>
    <n v="6560"/>
    <n v="914.5"/>
    <n v="315"/>
    <x v="1"/>
    <x v="0"/>
  </r>
  <r>
    <x v="5"/>
    <n v="1350"/>
    <n v="392"/>
    <n v="15"/>
    <n v="10"/>
    <n v="1250"/>
    <n v="920"/>
    <n v="6664"/>
    <n v="6090"/>
    <n v="574"/>
    <n v="304"/>
    <x v="1"/>
    <x v="1"/>
  </r>
  <r>
    <x v="7"/>
    <n v="1090"/>
    <n v="364"/>
    <n v="14"/>
    <n v="10"/>
    <n v="1400"/>
    <n v="1000"/>
    <n v="5824"/>
    <n v="6040"/>
    <n v="-216"/>
    <n v="400"/>
    <x v="0"/>
    <x v="0"/>
  </r>
  <r>
    <x v="2"/>
    <n v="830"/>
    <n v="90"/>
    <n v="13.5"/>
    <n v="10"/>
    <n v="1300"/>
    <n v="950"/>
    <n v="1395"/>
    <n v="3150"/>
    <n v="-1755"/>
    <n v="410"/>
    <x v="0"/>
    <x v="0"/>
  </r>
  <r>
    <x v="6"/>
    <n v="585"/>
    <n v="438"/>
    <n v="13"/>
    <n v="10"/>
    <n v="1200"/>
    <n v="900"/>
    <n v="6570"/>
    <n v="6480"/>
    <n v="90"/>
    <n v="420"/>
    <x v="1"/>
    <x v="0"/>
  </r>
  <r>
    <x v="7"/>
    <n v="1090"/>
    <n v="242"/>
    <n v="14"/>
    <n v="10"/>
    <n v="1400"/>
    <n v="1000"/>
    <n v="3872"/>
    <n v="4820"/>
    <n v="-948"/>
    <n v="400"/>
    <x v="0"/>
    <x v="1"/>
  </r>
  <r>
    <x v="6"/>
    <n v="585"/>
    <n v="327"/>
    <n v="13"/>
    <n v="10"/>
    <n v="1200"/>
    <n v="900"/>
    <n v="4905"/>
    <n v="5370"/>
    <n v="-465"/>
    <n v="420"/>
    <x v="0"/>
    <x v="1"/>
  </r>
  <r>
    <x v="7"/>
    <n v="1090"/>
    <n v="286"/>
    <n v="14"/>
    <n v="10"/>
    <n v="1400"/>
    <n v="1000"/>
    <n v="4576"/>
    <n v="5260"/>
    <n v="-684"/>
    <n v="400"/>
    <x v="0"/>
    <x v="1"/>
  </r>
  <r>
    <x v="6"/>
    <n v="585"/>
    <n v="270"/>
    <n v="13"/>
    <n v="10"/>
    <n v="1200"/>
    <n v="900"/>
    <n v="4050"/>
    <n v="4800"/>
    <n v="-750"/>
    <n v="420"/>
    <x v="0"/>
    <x v="0"/>
  </r>
  <r>
    <x v="5"/>
    <n v="1350"/>
    <n v="246"/>
    <n v="15"/>
    <n v="10"/>
    <n v="1250"/>
    <n v="920"/>
    <n v="4182"/>
    <n v="4630"/>
    <n v="-448"/>
    <n v="304"/>
    <x v="0"/>
    <x v="0"/>
  </r>
  <r>
    <x v="3"/>
    <n v="2000"/>
    <n v="188"/>
    <n v="16"/>
    <n v="10"/>
    <n v="1000"/>
    <n v="800"/>
    <n v="3384"/>
    <n v="3680"/>
    <n v="-296"/>
    <n v="210"/>
    <x v="0"/>
    <x v="1"/>
  </r>
  <r>
    <x v="3"/>
    <n v="2000"/>
    <n v="484"/>
    <n v="16"/>
    <n v="10"/>
    <n v="1000"/>
    <n v="800"/>
    <n v="8712"/>
    <n v="6640"/>
    <n v="2072"/>
    <n v="210"/>
    <x v="1"/>
    <x v="1"/>
  </r>
  <r>
    <x v="1"/>
    <n v="1180"/>
    <n v="148"/>
    <n v="14.5"/>
    <n v="10"/>
    <n v="1150"/>
    <n v="880"/>
    <n v="2442"/>
    <n v="3510"/>
    <n v="-1068"/>
    <n v="315"/>
    <x v="0"/>
    <x v="1"/>
  </r>
  <r>
    <x v="5"/>
    <n v="1350"/>
    <n v="331"/>
    <n v="15"/>
    <n v="10"/>
    <n v="1250"/>
    <n v="920"/>
    <n v="5627"/>
    <n v="5480"/>
    <n v="147"/>
    <n v="304"/>
    <x v="1"/>
    <x v="1"/>
  </r>
  <r>
    <x v="2"/>
    <n v="830"/>
    <n v="452"/>
    <n v="13.5"/>
    <n v="10"/>
    <n v="1300"/>
    <n v="950"/>
    <n v="7006"/>
    <n v="6770"/>
    <n v="236"/>
    <n v="410"/>
    <x v="1"/>
    <x v="1"/>
  </r>
  <r>
    <x v="1"/>
    <n v="1180"/>
    <n v="237"/>
    <n v="14.5"/>
    <n v="10"/>
    <n v="1150"/>
    <n v="880"/>
    <n v="3910.5"/>
    <n v="4400"/>
    <n v="-489.5"/>
    <n v="315"/>
    <x v="0"/>
    <x v="0"/>
  </r>
  <r>
    <x v="0"/>
    <n v="325"/>
    <n v="352"/>
    <n v="12"/>
    <n v="10"/>
    <n v="1100"/>
    <n v="850"/>
    <n v="4928"/>
    <n v="5470"/>
    <n v="-542"/>
    <n v="490"/>
    <x v="0"/>
    <x v="0"/>
  </r>
  <r>
    <x v="0"/>
    <n v="325"/>
    <n v="376"/>
    <n v="12"/>
    <n v="10"/>
    <n v="1100"/>
    <n v="850"/>
    <n v="5264"/>
    <n v="5710"/>
    <n v="-446"/>
    <n v="490"/>
    <x v="0"/>
    <x v="1"/>
  </r>
  <r>
    <x v="7"/>
    <n v="1090"/>
    <n v="89"/>
    <n v="14"/>
    <n v="10"/>
    <n v="1400"/>
    <n v="1000"/>
    <n v="1424"/>
    <n v="3290"/>
    <n v="-1866"/>
    <n v="400"/>
    <x v="0"/>
    <x v="0"/>
  </r>
  <r>
    <x v="1"/>
    <n v="1180"/>
    <n v="454"/>
    <n v="14.5"/>
    <n v="10"/>
    <n v="1150"/>
    <n v="880"/>
    <n v="7491"/>
    <n v="6570"/>
    <n v="921"/>
    <n v="315"/>
    <x v="1"/>
    <x v="0"/>
  </r>
  <r>
    <x v="4"/>
    <n v="830"/>
    <n v="181"/>
    <n v="13"/>
    <n v="10"/>
    <n v="1300"/>
    <n v="900"/>
    <n v="2715"/>
    <n v="4010"/>
    <n v="-1295"/>
    <n v="435"/>
    <x v="0"/>
    <x v="0"/>
  </r>
  <r>
    <x v="0"/>
    <n v="325"/>
    <n v="411"/>
    <n v="12"/>
    <n v="10"/>
    <n v="1100"/>
    <n v="850"/>
    <n v="5754"/>
    <n v="6060"/>
    <n v="-306"/>
    <n v="490"/>
    <x v="0"/>
    <x v="0"/>
  </r>
  <r>
    <x v="5"/>
    <n v="1350"/>
    <n v="448"/>
    <n v="15"/>
    <n v="10"/>
    <n v="1250"/>
    <n v="920"/>
    <n v="7616"/>
    <n v="6650"/>
    <n v="966"/>
    <n v="304"/>
    <x v="1"/>
    <x v="1"/>
  </r>
  <r>
    <x v="7"/>
    <n v="1090"/>
    <n v="165"/>
    <n v="14"/>
    <n v="10"/>
    <n v="1400"/>
    <n v="1000"/>
    <n v="2640"/>
    <n v="4050"/>
    <n v="-1410"/>
    <n v="400"/>
    <x v="0"/>
    <x v="0"/>
  </r>
  <r>
    <x v="1"/>
    <n v="1180"/>
    <n v="270"/>
    <n v="14.5"/>
    <n v="10"/>
    <n v="1150"/>
    <n v="880"/>
    <n v="4455"/>
    <n v="4730"/>
    <n v="-275"/>
    <n v="315"/>
    <x v="0"/>
    <x v="0"/>
  </r>
  <r>
    <x v="3"/>
    <n v="2000"/>
    <n v="90"/>
    <n v="16"/>
    <n v="10"/>
    <n v="1000"/>
    <n v="800"/>
    <n v="1620"/>
    <n v="2700"/>
    <n v="-1080"/>
    <n v="210"/>
    <x v="0"/>
    <x v="0"/>
  </r>
  <r>
    <x v="3"/>
    <n v="2000"/>
    <n v="196"/>
    <n v="16"/>
    <n v="10"/>
    <n v="1000"/>
    <n v="800"/>
    <n v="3528"/>
    <n v="3760"/>
    <n v="-232"/>
    <n v="210"/>
    <x v="0"/>
    <x v="1"/>
  </r>
  <r>
    <x v="3"/>
    <n v="2000"/>
    <n v="152"/>
    <n v="16"/>
    <n v="10"/>
    <n v="1000"/>
    <n v="800"/>
    <n v="2736"/>
    <n v="3320"/>
    <n v="-584"/>
    <n v="210"/>
    <x v="0"/>
    <x v="1"/>
  </r>
  <r>
    <x v="4"/>
    <n v="830"/>
    <n v="461"/>
    <n v="13"/>
    <n v="10"/>
    <n v="1300"/>
    <n v="900"/>
    <n v="6915"/>
    <n v="6810"/>
    <n v="105"/>
    <n v="435"/>
    <x v="1"/>
    <x v="0"/>
  </r>
  <r>
    <x v="4"/>
    <n v="830"/>
    <n v="373"/>
    <n v="13"/>
    <n v="10"/>
    <n v="1300"/>
    <n v="900"/>
    <n v="5595"/>
    <n v="5930"/>
    <n v="-335"/>
    <n v="435"/>
    <x v="0"/>
    <x v="0"/>
  </r>
  <r>
    <x v="7"/>
    <n v="1090"/>
    <n v="320"/>
    <n v="14"/>
    <n v="10"/>
    <n v="1400"/>
    <n v="1000"/>
    <n v="5120"/>
    <n v="5600"/>
    <n v="-480"/>
    <n v="400"/>
    <x v="0"/>
    <x v="0"/>
  </r>
  <r>
    <x v="2"/>
    <n v="830"/>
    <n v="470"/>
    <n v="13.5"/>
    <n v="10"/>
    <n v="1300"/>
    <n v="950"/>
    <n v="7285"/>
    <n v="6950"/>
    <n v="335"/>
    <n v="410"/>
    <x v="1"/>
    <x v="1"/>
  </r>
  <r>
    <x v="6"/>
    <n v="585"/>
    <n v="244"/>
    <n v="13"/>
    <n v="10"/>
    <n v="1200"/>
    <n v="900"/>
    <n v="3660"/>
    <n v="4540"/>
    <n v="-880"/>
    <n v="420"/>
    <x v="0"/>
    <x v="1"/>
  </r>
  <r>
    <x v="0"/>
    <n v="325"/>
    <n v="329"/>
    <n v="12"/>
    <n v="10"/>
    <n v="1100"/>
    <n v="850"/>
    <n v="4606"/>
    <n v="5240"/>
    <n v="-634"/>
    <n v="490"/>
    <x v="0"/>
    <x v="1"/>
  </r>
  <r>
    <x v="2"/>
    <n v="830"/>
    <n v="89"/>
    <n v="13.5"/>
    <n v="10"/>
    <n v="1300"/>
    <n v="950"/>
    <n v="1379.5"/>
    <n v="3140"/>
    <n v="-1760.5"/>
    <n v="410"/>
    <x v="0"/>
    <x v="0"/>
  </r>
  <r>
    <x v="0"/>
    <n v="325"/>
    <n v="238"/>
    <n v="12"/>
    <n v="10"/>
    <n v="1100"/>
    <n v="850"/>
    <n v="3332"/>
    <n v="4330"/>
    <n v="-998"/>
    <n v="490"/>
    <x v="0"/>
    <x v="1"/>
  </r>
  <r>
    <x v="5"/>
    <n v="1350"/>
    <n v="73"/>
    <n v="15"/>
    <n v="10"/>
    <n v="1250"/>
    <n v="920"/>
    <n v="1241"/>
    <n v="2900"/>
    <n v="-1659"/>
    <n v="304"/>
    <x v="0"/>
    <x v="1"/>
  </r>
  <r>
    <x v="3"/>
    <n v="2000"/>
    <n v="53"/>
    <n v="16"/>
    <n v="10"/>
    <n v="1000"/>
    <n v="800"/>
    <n v="954"/>
    <n v="2330"/>
    <n v="-1376"/>
    <n v="210"/>
    <x v="0"/>
    <x v="1"/>
  </r>
  <r>
    <x v="2"/>
    <n v="830"/>
    <n v="339"/>
    <n v="13.5"/>
    <n v="10"/>
    <n v="1300"/>
    <n v="950"/>
    <n v="5254.5"/>
    <n v="5640"/>
    <n v="-385.5"/>
    <n v="410"/>
    <x v="0"/>
    <x v="1"/>
  </r>
  <r>
    <x v="6"/>
    <n v="585"/>
    <n v="482"/>
    <n v="13"/>
    <n v="10"/>
    <n v="1200"/>
    <n v="900"/>
    <n v="7230"/>
    <n v="6920"/>
    <n v="310"/>
    <n v="420"/>
    <x v="1"/>
    <x v="1"/>
  </r>
  <r>
    <x v="0"/>
    <n v="325"/>
    <n v="230"/>
    <n v="12"/>
    <n v="10"/>
    <n v="1100"/>
    <n v="850"/>
    <n v="3220"/>
    <n v="4250"/>
    <n v="-1030"/>
    <n v="490"/>
    <x v="0"/>
    <x v="0"/>
  </r>
  <r>
    <x v="3"/>
    <n v="2000"/>
    <n v="165"/>
    <n v="16"/>
    <n v="10"/>
    <n v="1000"/>
    <n v="800"/>
    <n v="2970"/>
    <n v="3450"/>
    <n v="-480"/>
    <n v="210"/>
    <x v="0"/>
    <x v="0"/>
  </r>
  <r>
    <x v="0"/>
    <n v="325"/>
    <n v="414"/>
    <n v="12"/>
    <n v="10"/>
    <n v="1100"/>
    <n v="850"/>
    <n v="5796"/>
    <n v="6090"/>
    <n v="-294"/>
    <n v="490"/>
    <x v="0"/>
    <x v="0"/>
  </r>
  <r>
    <x v="1"/>
    <n v="1180"/>
    <n v="400"/>
    <n v="14.5"/>
    <n v="10"/>
    <n v="1150"/>
    <n v="880"/>
    <n v="6600"/>
    <n v="6030"/>
    <n v="570"/>
    <n v="315"/>
    <x v="1"/>
    <x v="0"/>
  </r>
  <r>
    <x v="4"/>
    <n v="830"/>
    <n v="230"/>
    <n v="13"/>
    <n v="10"/>
    <n v="1300"/>
    <n v="900"/>
    <n v="3450"/>
    <n v="4500"/>
    <n v="-1050"/>
    <n v="435"/>
    <x v="0"/>
    <x v="1"/>
  </r>
  <r>
    <x v="4"/>
    <n v="830"/>
    <n v="218"/>
    <n v="13"/>
    <n v="10"/>
    <n v="1300"/>
    <n v="900"/>
    <n v="3270"/>
    <n v="4380"/>
    <n v="-1110"/>
    <n v="435"/>
    <x v="0"/>
    <x v="1"/>
  </r>
  <r>
    <x v="6"/>
    <n v="585"/>
    <n v="298"/>
    <n v="13"/>
    <n v="10"/>
    <n v="1200"/>
    <n v="900"/>
    <n v="4470"/>
    <n v="5080"/>
    <n v="-610"/>
    <n v="420"/>
    <x v="0"/>
    <x v="0"/>
  </r>
  <r>
    <x v="5"/>
    <n v="1350"/>
    <n v="103"/>
    <n v="15"/>
    <n v="10"/>
    <n v="1250"/>
    <n v="920"/>
    <n v="1751"/>
    <n v="3200"/>
    <n v="-1449"/>
    <n v="304"/>
    <x v="0"/>
    <x v="0"/>
  </r>
  <r>
    <x v="4"/>
    <n v="830"/>
    <n v="406"/>
    <n v="13"/>
    <n v="10"/>
    <n v="1300"/>
    <n v="900"/>
    <n v="6090"/>
    <n v="6260"/>
    <n v="-170"/>
    <n v="435"/>
    <x v="0"/>
    <x v="1"/>
  </r>
  <r>
    <x v="6"/>
    <n v="585"/>
    <n v="187"/>
    <n v="13"/>
    <n v="10"/>
    <n v="1200"/>
    <n v="900"/>
    <n v="2805"/>
    <n v="3970"/>
    <n v="-1165"/>
    <n v="420"/>
    <x v="0"/>
    <x v="1"/>
  </r>
  <r>
    <x v="3"/>
    <n v="2000"/>
    <n v="440"/>
    <n v="16"/>
    <n v="10"/>
    <n v="1000"/>
    <n v="800"/>
    <n v="7920"/>
    <n v="6200"/>
    <n v="1720"/>
    <n v="210"/>
    <x v="1"/>
    <x v="1"/>
  </r>
  <r>
    <x v="0"/>
    <n v="325"/>
    <n v="471"/>
    <n v="12"/>
    <n v="10"/>
    <n v="1100"/>
    <n v="850"/>
    <n v="6594"/>
    <n v="6660"/>
    <n v="-66"/>
    <n v="490"/>
    <x v="0"/>
    <x v="0"/>
  </r>
  <r>
    <x v="1"/>
    <n v="1180"/>
    <n v="366"/>
    <n v="14.5"/>
    <n v="10"/>
    <n v="1150"/>
    <n v="880"/>
    <n v="6039"/>
    <n v="5690"/>
    <n v="349"/>
    <n v="315"/>
    <x v="1"/>
    <x v="1"/>
  </r>
  <r>
    <x v="5"/>
    <n v="1350"/>
    <n v="52"/>
    <n v="15"/>
    <n v="10"/>
    <n v="1250"/>
    <n v="920"/>
    <n v="884"/>
    <n v="2690"/>
    <n v="-1806"/>
    <n v="304"/>
    <x v="0"/>
    <x v="1"/>
  </r>
  <r>
    <x v="3"/>
    <n v="2000"/>
    <n v="228"/>
    <n v="16"/>
    <n v="10"/>
    <n v="1000"/>
    <n v="800"/>
    <n v="4104"/>
    <n v="4080"/>
    <n v="24"/>
    <n v="210"/>
    <x v="1"/>
    <x v="0"/>
  </r>
  <r>
    <x v="4"/>
    <n v="830"/>
    <n v="352"/>
    <n v="13"/>
    <n v="10"/>
    <n v="1300"/>
    <n v="900"/>
    <n v="5280"/>
    <n v="5720"/>
    <n v="-440"/>
    <n v="435"/>
    <x v="0"/>
    <x v="1"/>
  </r>
  <r>
    <x v="5"/>
    <n v="1350"/>
    <n v="381"/>
    <n v="15"/>
    <n v="10"/>
    <n v="1250"/>
    <n v="920"/>
    <n v="6477"/>
    <n v="5980"/>
    <n v="497"/>
    <n v="304"/>
    <x v="1"/>
    <x v="0"/>
  </r>
  <r>
    <x v="4"/>
    <n v="830"/>
    <n v="469"/>
    <n v="13"/>
    <n v="10"/>
    <n v="1300"/>
    <n v="900"/>
    <n v="7035"/>
    <n v="6890"/>
    <n v="145"/>
    <n v="435"/>
    <x v="1"/>
    <x v="1"/>
  </r>
  <r>
    <x v="0"/>
    <n v="325"/>
    <n v="218"/>
    <n v="12"/>
    <n v="10"/>
    <n v="1100"/>
    <n v="850"/>
    <n v="3052"/>
    <n v="4130"/>
    <n v="-1078"/>
    <n v="490"/>
    <x v="0"/>
    <x v="1"/>
  </r>
  <r>
    <x v="1"/>
    <n v="1180"/>
    <n v="446"/>
    <n v="14.5"/>
    <n v="10"/>
    <n v="1150"/>
    <n v="880"/>
    <n v="7359"/>
    <n v="6490"/>
    <n v="869"/>
    <n v="315"/>
    <x v="1"/>
    <x v="0"/>
  </r>
  <r>
    <x v="0"/>
    <n v="325"/>
    <n v="363"/>
    <n v="12"/>
    <n v="10"/>
    <n v="1100"/>
    <n v="850"/>
    <n v="5082"/>
    <n v="5580"/>
    <n v="-498"/>
    <n v="490"/>
    <x v="0"/>
    <x v="1"/>
  </r>
  <r>
    <x v="7"/>
    <n v="1090"/>
    <n v="79"/>
    <n v="14"/>
    <n v="10"/>
    <n v="1400"/>
    <n v="1000"/>
    <n v="1264"/>
    <n v="3190"/>
    <n v="-1926"/>
    <n v="400"/>
    <x v="0"/>
    <x v="1"/>
  </r>
  <r>
    <x v="4"/>
    <n v="830"/>
    <n v="406"/>
    <n v="13"/>
    <n v="10"/>
    <n v="1300"/>
    <n v="900"/>
    <n v="6090"/>
    <n v="6260"/>
    <n v="-170"/>
    <n v="435"/>
    <x v="0"/>
    <x v="0"/>
  </r>
  <r>
    <x v="6"/>
    <n v="585"/>
    <n v="161"/>
    <n v="13"/>
    <n v="10"/>
    <n v="1200"/>
    <n v="900"/>
    <n v="2415"/>
    <n v="3710"/>
    <n v="-1295"/>
    <n v="420"/>
    <x v="0"/>
    <x v="0"/>
  </r>
  <r>
    <x v="2"/>
    <n v="830"/>
    <n v="484"/>
    <n v="13.5"/>
    <n v="10"/>
    <n v="1300"/>
    <n v="950"/>
    <n v="7502"/>
    <n v="7090"/>
    <n v="412"/>
    <n v="410"/>
    <x v="1"/>
    <x v="1"/>
  </r>
  <r>
    <x v="4"/>
    <n v="830"/>
    <n v="234"/>
    <n v="13"/>
    <n v="10"/>
    <n v="1300"/>
    <n v="900"/>
    <n v="3510"/>
    <n v="4540"/>
    <n v="-1030"/>
    <n v="435"/>
    <x v="0"/>
    <x v="0"/>
  </r>
  <r>
    <x v="4"/>
    <n v="830"/>
    <n v="428"/>
    <n v="13"/>
    <n v="10"/>
    <n v="1300"/>
    <n v="900"/>
    <n v="6420"/>
    <n v="6480"/>
    <n v="-60"/>
    <n v="435"/>
    <x v="0"/>
    <x v="1"/>
  </r>
  <r>
    <x v="0"/>
    <n v="325"/>
    <n v="423"/>
    <n v="12"/>
    <n v="10"/>
    <n v="1100"/>
    <n v="850"/>
    <n v="5922"/>
    <n v="6180"/>
    <n v="-258"/>
    <n v="490"/>
    <x v="0"/>
    <x v="0"/>
  </r>
  <r>
    <x v="5"/>
    <n v="1350"/>
    <n v="88"/>
    <n v="15"/>
    <n v="10"/>
    <n v="1250"/>
    <n v="920"/>
    <n v="1496"/>
    <n v="3050"/>
    <n v="-1554"/>
    <n v="304"/>
    <x v="0"/>
    <x v="1"/>
  </r>
  <r>
    <x v="3"/>
    <n v="2000"/>
    <n v="71"/>
    <n v="16"/>
    <n v="10"/>
    <n v="1000"/>
    <n v="800"/>
    <n v="1278"/>
    <n v="2510"/>
    <n v="-1232"/>
    <n v="210"/>
    <x v="0"/>
    <x v="0"/>
  </r>
  <r>
    <x v="1"/>
    <n v="1180"/>
    <n v="359"/>
    <n v="14.5"/>
    <n v="10"/>
    <n v="1150"/>
    <n v="880"/>
    <n v="5923.5"/>
    <n v="5620"/>
    <n v="303.5"/>
    <n v="315"/>
    <x v="1"/>
    <x v="1"/>
  </r>
  <r>
    <x v="1"/>
    <n v="1180"/>
    <n v="290"/>
    <n v="14.5"/>
    <n v="10"/>
    <n v="1150"/>
    <n v="880"/>
    <n v="4785"/>
    <n v="4930"/>
    <n v="-145"/>
    <n v="315"/>
    <x v="0"/>
    <x v="1"/>
  </r>
  <r>
    <x v="3"/>
    <n v="2000"/>
    <n v="108"/>
    <n v="16"/>
    <n v="10"/>
    <n v="1000"/>
    <n v="800"/>
    <n v="1944"/>
    <n v="2880"/>
    <n v="-936"/>
    <n v="210"/>
    <x v="0"/>
    <x v="1"/>
  </r>
  <r>
    <x v="0"/>
    <n v="325"/>
    <n v="336"/>
    <n v="12"/>
    <n v="10"/>
    <n v="1100"/>
    <n v="850"/>
    <n v="4704"/>
    <n v="5310"/>
    <n v="-606"/>
    <n v="490"/>
    <x v="0"/>
    <x v="1"/>
  </r>
  <r>
    <x v="7"/>
    <n v="1090"/>
    <n v="251"/>
    <n v="14"/>
    <n v="10"/>
    <n v="1400"/>
    <n v="1000"/>
    <n v="4016"/>
    <n v="4910"/>
    <n v="-894"/>
    <n v="400"/>
    <x v="0"/>
    <x v="1"/>
  </r>
  <r>
    <x v="3"/>
    <n v="2000"/>
    <n v="492"/>
    <n v="16"/>
    <n v="10"/>
    <n v="1000"/>
    <n v="800"/>
    <n v="8856"/>
    <n v="6720"/>
    <n v="2136"/>
    <n v="210"/>
    <x v="1"/>
    <x v="1"/>
  </r>
  <r>
    <x v="7"/>
    <n v="1090"/>
    <n v="304"/>
    <n v="14"/>
    <n v="10"/>
    <n v="1400"/>
    <n v="1000"/>
    <n v="4864"/>
    <n v="5440"/>
    <n v="-576"/>
    <n v="400"/>
    <x v="0"/>
    <x v="0"/>
  </r>
  <r>
    <x v="4"/>
    <n v="830"/>
    <n v="58"/>
    <n v="13"/>
    <n v="10"/>
    <n v="1300"/>
    <n v="900"/>
    <n v="870"/>
    <n v="2780"/>
    <n v="-1910"/>
    <n v="435"/>
    <x v="0"/>
    <x v="0"/>
  </r>
  <r>
    <x v="6"/>
    <n v="585"/>
    <n v="188"/>
    <n v="13"/>
    <n v="10"/>
    <n v="1200"/>
    <n v="900"/>
    <n v="2820"/>
    <n v="3980"/>
    <n v="-1160"/>
    <n v="420"/>
    <x v="0"/>
    <x v="0"/>
  </r>
  <r>
    <x v="3"/>
    <n v="2000"/>
    <n v="59"/>
    <n v="16"/>
    <n v="10"/>
    <n v="1000"/>
    <n v="800"/>
    <n v="1062"/>
    <n v="2390"/>
    <n v="-1328"/>
    <n v="210"/>
    <x v="0"/>
    <x v="0"/>
  </r>
  <r>
    <x v="4"/>
    <n v="830"/>
    <n v="322"/>
    <n v="13"/>
    <n v="10"/>
    <n v="1300"/>
    <n v="900"/>
    <n v="4830"/>
    <n v="5420"/>
    <n v="-590"/>
    <n v="435"/>
    <x v="0"/>
    <x v="1"/>
  </r>
  <r>
    <x v="5"/>
    <n v="1350"/>
    <n v="97"/>
    <n v="15"/>
    <n v="10"/>
    <n v="1250"/>
    <n v="920"/>
    <n v="1649"/>
    <n v="3140"/>
    <n v="-1491"/>
    <n v="304"/>
    <x v="0"/>
    <x v="0"/>
  </r>
  <r>
    <x v="5"/>
    <n v="1350"/>
    <n v="160"/>
    <n v="15"/>
    <n v="10"/>
    <n v="1250"/>
    <n v="920"/>
    <n v="2720"/>
    <n v="3770"/>
    <n v="-1050"/>
    <n v="304"/>
    <x v="0"/>
    <x v="1"/>
  </r>
  <r>
    <x v="6"/>
    <n v="585"/>
    <n v="172"/>
    <n v="13"/>
    <n v="10"/>
    <n v="1200"/>
    <n v="900"/>
    <n v="2580"/>
    <n v="3820"/>
    <n v="-1240"/>
    <n v="420"/>
    <x v="0"/>
    <x v="0"/>
  </r>
  <r>
    <x v="1"/>
    <n v="1180"/>
    <n v="406"/>
    <n v="14.5"/>
    <n v="10"/>
    <n v="1150"/>
    <n v="880"/>
    <n v="6699"/>
    <n v="6090"/>
    <n v="609"/>
    <n v="315"/>
    <x v="1"/>
    <x v="1"/>
  </r>
  <r>
    <x v="4"/>
    <n v="830"/>
    <n v="290"/>
    <n v="13"/>
    <n v="10"/>
    <n v="1300"/>
    <n v="900"/>
    <n v="4350"/>
    <n v="5100"/>
    <n v="-750"/>
    <n v="435"/>
    <x v="0"/>
    <x v="1"/>
  </r>
  <r>
    <x v="6"/>
    <n v="585"/>
    <n v="240"/>
    <n v="13"/>
    <n v="10"/>
    <n v="1200"/>
    <n v="900"/>
    <n v="3600"/>
    <n v="4500"/>
    <n v="-900"/>
    <n v="420"/>
    <x v="0"/>
    <x v="1"/>
  </r>
  <r>
    <x v="6"/>
    <n v="585"/>
    <n v="100"/>
    <n v="13"/>
    <n v="10"/>
    <n v="1200"/>
    <n v="900"/>
    <n v="1500"/>
    <n v="3100"/>
    <n v="-1600"/>
    <n v="420"/>
    <x v="0"/>
    <x v="0"/>
  </r>
  <r>
    <x v="5"/>
    <n v="1350"/>
    <n v="130"/>
    <n v="15"/>
    <n v="10"/>
    <n v="1250"/>
    <n v="920"/>
    <n v="2210"/>
    <n v="3470"/>
    <n v="-1260"/>
    <n v="304"/>
    <x v="0"/>
    <x v="0"/>
  </r>
  <r>
    <x v="6"/>
    <n v="585"/>
    <n v="432"/>
    <n v="13"/>
    <n v="10"/>
    <n v="1200"/>
    <n v="900"/>
    <n v="6480"/>
    <n v="6420"/>
    <n v="60"/>
    <n v="420"/>
    <x v="1"/>
    <x v="0"/>
  </r>
  <r>
    <x v="3"/>
    <n v="2000"/>
    <n v="243"/>
    <n v="16"/>
    <n v="10"/>
    <n v="1000"/>
    <n v="800"/>
    <n v="4374"/>
    <n v="4230"/>
    <n v="144"/>
    <n v="210"/>
    <x v="1"/>
    <x v="0"/>
  </r>
  <r>
    <x v="3"/>
    <n v="2000"/>
    <n v="320"/>
    <n v="16"/>
    <n v="10"/>
    <n v="1000"/>
    <n v="800"/>
    <n v="5760"/>
    <n v="5000"/>
    <n v="760"/>
    <n v="210"/>
    <x v="1"/>
    <x v="1"/>
  </r>
  <r>
    <x v="3"/>
    <n v="2000"/>
    <n v="472"/>
    <n v="16"/>
    <n v="10"/>
    <n v="1000"/>
    <n v="800"/>
    <n v="8496"/>
    <n v="6520"/>
    <n v="1976"/>
    <n v="210"/>
    <x v="1"/>
    <x v="1"/>
  </r>
  <r>
    <x v="2"/>
    <n v="830"/>
    <n v="247"/>
    <n v="13.5"/>
    <n v="10"/>
    <n v="1300"/>
    <n v="950"/>
    <n v="3828.5"/>
    <n v="4720"/>
    <n v="-891.5"/>
    <n v="410"/>
    <x v="0"/>
    <x v="0"/>
  </r>
  <r>
    <x v="6"/>
    <n v="585"/>
    <n v="456"/>
    <n v="13"/>
    <n v="10"/>
    <n v="1200"/>
    <n v="900"/>
    <n v="6840"/>
    <n v="6660"/>
    <n v="180"/>
    <n v="420"/>
    <x v="1"/>
    <x v="0"/>
  </r>
  <r>
    <x v="7"/>
    <n v="1090"/>
    <n v="216"/>
    <n v="14"/>
    <n v="10"/>
    <n v="1400"/>
    <n v="1000"/>
    <n v="3456"/>
    <n v="4560"/>
    <n v="-1104"/>
    <n v="400"/>
    <x v="0"/>
    <x v="1"/>
  </r>
  <r>
    <x v="1"/>
    <n v="1180"/>
    <n v="175"/>
    <n v="14.5"/>
    <n v="10"/>
    <n v="1150"/>
    <n v="880"/>
    <n v="2887.5"/>
    <n v="3780"/>
    <n v="-892.5"/>
    <n v="315"/>
    <x v="0"/>
    <x v="0"/>
  </r>
  <r>
    <x v="6"/>
    <n v="585"/>
    <n v="130"/>
    <n v="13"/>
    <n v="10"/>
    <n v="1200"/>
    <n v="900"/>
    <n v="1950"/>
    <n v="3400"/>
    <n v="-1450"/>
    <n v="420"/>
    <x v="0"/>
    <x v="0"/>
  </r>
  <r>
    <x v="7"/>
    <n v="1090"/>
    <n v="300"/>
    <n v="14"/>
    <n v="10"/>
    <n v="1400"/>
    <n v="1000"/>
    <n v="4800"/>
    <n v="5400"/>
    <n v="-600"/>
    <n v="400"/>
    <x v="0"/>
    <x v="0"/>
  </r>
  <r>
    <x v="6"/>
    <n v="585"/>
    <n v="122"/>
    <n v="13"/>
    <n v="10"/>
    <n v="1200"/>
    <n v="900"/>
    <n v="1830"/>
    <n v="3320"/>
    <n v="-1490"/>
    <n v="420"/>
    <x v="0"/>
    <x v="0"/>
  </r>
  <r>
    <x v="1"/>
    <n v="1180"/>
    <n v="119"/>
    <n v="14.5"/>
    <n v="10"/>
    <n v="1150"/>
    <n v="880"/>
    <n v="1963.5"/>
    <n v="3220"/>
    <n v="-1256.5"/>
    <n v="315"/>
    <x v="0"/>
    <x v="0"/>
  </r>
  <r>
    <x v="4"/>
    <n v="830"/>
    <n v="389"/>
    <n v="13"/>
    <n v="10"/>
    <n v="1300"/>
    <n v="900"/>
    <n v="5835"/>
    <n v="6090"/>
    <n v="-255"/>
    <n v="435"/>
    <x v="0"/>
    <x v="1"/>
  </r>
  <r>
    <x v="5"/>
    <n v="1350"/>
    <n v="294"/>
    <n v="15"/>
    <n v="10"/>
    <n v="1250"/>
    <n v="920"/>
    <n v="4998"/>
    <n v="5110"/>
    <n v="-112"/>
    <n v="304"/>
    <x v="0"/>
    <x v="0"/>
  </r>
  <r>
    <x v="2"/>
    <n v="830"/>
    <n v="386"/>
    <n v="13.5"/>
    <n v="10"/>
    <n v="1300"/>
    <n v="950"/>
    <n v="5983"/>
    <n v="6110"/>
    <n v="-127"/>
    <n v="410"/>
    <x v="0"/>
    <x v="1"/>
  </r>
  <r>
    <x v="0"/>
    <n v="325"/>
    <n v="98"/>
    <n v="12"/>
    <n v="10"/>
    <n v="1100"/>
    <n v="850"/>
    <n v="1372"/>
    <n v="2930"/>
    <n v="-1558"/>
    <n v="490"/>
    <x v="0"/>
    <x v="1"/>
  </r>
  <r>
    <x v="5"/>
    <n v="1350"/>
    <n v="417"/>
    <n v="15"/>
    <n v="10"/>
    <n v="1250"/>
    <n v="920"/>
    <n v="7089"/>
    <n v="6340"/>
    <n v="749"/>
    <n v="304"/>
    <x v="1"/>
    <x v="1"/>
  </r>
  <r>
    <x v="0"/>
    <n v="325"/>
    <n v="158"/>
    <n v="12"/>
    <n v="10"/>
    <n v="1100"/>
    <n v="850"/>
    <n v="2212"/>
    <n v="3530"/>
    <n v="-1318"/>
    <n v="490"/>
    <x v="0"/>
    <x v="1"/>
  </r>
  <r>
    <x v="0"/>
    <n v="325"/>
    <n v="241"/>
    <n v="12"/>
    <n v="10"/>
    <n v="1100"/>
    <n v="850"/>
    <n v="3374"/>
    <n v="4360"/>
    <n v="-986"/>
    <n v="490"/>
    <x v="0"/>
    <x v="1"/>
  </r>
  <r>
    <x v="6"/>
    <n v="585"/>
    <n v="386"/>
    <n v="13"/>
    <n v="10"/>
    <n v="1200"/>
    <n v="900"/>
    <n v="5790"/>
    <n v="5960"/>
    <n v="-170"/>
    <n v="420"/>
    <x v="0"/>
    <x v="0"/>
  </r>
  <r>
    <x v="2"/>
    <n v="830"/>
    <n v="320"/>
    <n v="13.5"/>
    <n v="10"/>
    <n v="1300"/>
    <n v="950"/>
    <n v="4960"/>
    <n v="5450"/>
    <n v="-490"/>
    <n v="410"/>
    <x v="0"/>
    <x v="0"/>
  </r>
  <r>
    <x v="5"/>
    <n v="1350"/>
    <n v="81"/>
    <n v="15"/>
    <n v="10"/>
    <n v="1250"/>
    <n v="920"/>
    <n v="1377"/>
    <n v="2980"/>
    <n v="-1603"/>
    <n v="304"/>
    <x v="0"/>
    <x v="1"/>
  </r>
  <r>
    <x v="3"/>
    <n v="2000"/>
    <n v="177"/>
    <n v="16"/>
    <n v="10"/>
    <n v="1000"/>
    <n v="800"/>
    <n v="3186"/>
    <n v="3570"/>
    <n v="-384"/>
    <n v="210"/>
    <x v="0"/>
    <x v="0"/>
  </r>
  <r>
    <x v="5"/>
    <n v="1350"/>
    <n v="451"/>
    <n v="15"/>
    <n v="10"/>
    <n v="1250"/>
    <n v="920"/>
    <n v="7667"/>
    <n v="6680"/>
    <n v="987"/>
    <n v="304"/>
    <x v="1"/>
    <x v="0"/>
  </r>
  <r>
    <x v="6"/>
    <n v="585"/>
    <n v="388"/>
    <n v="13"/>
    <n v="10"/>
    <n v="1200"/>
    <n v="900"/>
    <n v="5820"/>
    <n v="5980"/>
    <n v="-160"/>
    <n v="420"/>
    <x v="0"/>
    <x v="1"/>
  </r>
  <r>
    <x v="2"/>
    <n v="830"/>
    <n v="421"/>
    <n v="13.5"/>
    <n v="10"/>
    <n v="1300"/>
    <n v="950"/>
    <n v="6525.5"/>
    <n v="6460"/>
    <n v="65.5"/>
    <n v="410"/>
    <x v="1"/>
    <x v="0"/>
  </r>
  <r>
    <x v="2"/>
    <n v="830"/>
    <n v="127"/>
    <n v="13.5"/>
    <n v="10"/>
    <n v="1300"/>
    <n v="950"/>
    <n v="1968.5"/>
    <n v="3520"/>
    <n v="-1551.5"/>
    <n v="410"/>
    <x v="0"/>
    <x v="1"/>
  </r>
  <r>
    <x v="7"/>
    <n v="1090"/>
    <n v="338"/>
    <n v="14"/>
    <n v="10"/>
    <n v="1400"/>
    <n v="1000"/>
    <n v="5408"/>
    <n v="5780"/>
    <n v="-372"/>
    <n v="400"/>
    <x v="0"/>
    <x v="1"/>
  </r>
  <r>
    <x v="4"/>
    <n v="830"/>
    <n v="211"/>
    <n v="13"/>
    <n v="10"/>
    <n v="1300"/>
    <n v="900"/>
    <n v="3165"/>
    <n v="4310"/>
    <n v="-1145"/>
    <n v="435"/>
    <x v="0"/>
    <x v="0"/>
  </r>
  <r>
    <x v="1"/>
    <n v="1180"/>
    <n v="296"/>
    <n v="14.5"/>
    <n v="10"/>
    <n v="1150"/>
    <n v="880"/>
    <n v="4884"/>
    <n v="4990"/>
    <n v="-106"/>
    <n v="315"/>
    <x v="0"/>
    <x v="0"/>
  </r>
  <r>
    <x v="5"/>
    <n v="1350"/>
    <n v="265"/>
    <n v="15"/>
    <n v="10"/>
    <n v="1250"/>
    <n v="920"/>
    <n v="4505"/>
    <n v="4820"/>
    <n v="-315"/>
    <n v="304"/>
    <x v="0"/>
    <x v="1"/>
  </r>
  <r>
    <x v="2"/>
    <n v="830"/>
    <n v="462"/>
    <n v="13.5"/>
    <n v="10"/>
    <n v="1300"/>
    <n v="950"/>
    <n v="7161"/>
    <n v="6870"/>
    <n v="291"/>
    <n v="410"/>
    <x v="1"/>
    <x v="0"/>
  </r>
  <r>
    <x v="2"/>
    <n v="830"/>
    <n v="439"/>
    <n v="13.5"/>
    <n v="10"/>
    <n v="1300"/>
    <n v="950"/>
    <n v="6804.5"/>
    <n v="6640"/>
    <n v="164.5"/>
    <n v="410"/>
    <x v="1"/>
    <x v="0"/>
  </r>
  <r>
    <x v="6"/>
    <n v="585"/>
    <n v="482"/>
    <n v="13"/>
    <n v="10"/>
    <n v="1200"/>
    <n v="900"/>
    <n v="7230"/>
    <n v="6920"/>
    <n v="310"/>
    <n v="420"/>
    <x v="1"/>
    <x v="0"/>
  </r>
  <r>
    <x v="3"/>
    <n v="2000"/>
    <n v="388"/>
    <n v="16"/>
    <n v="10"/>
    <n v="1000"/>
    <n v="800"/>
    <n v="6984"/>
    <n v="5680"/>
    <n v="1304"/>
    <n v="210"/>
    <x v="1"/>
    <x v="1"/>
  </r>
  <r>
    <x v="1"/>
    <n v="1180"/>
    <n v="242"/>
    <n v="14.5"/>
    <n v="10"/>
    <n v="1150"/>
    <n v="880"/>
    <n v="3993"/>
    <n v="4450"/>
    <n v="-457"/>
    <n v="315"/>
    <x v="0"/>
    <x v="1"/>
  </r>
  <r>
    <x v="1"/>
    <n v="1180"/>
    <n v="332"/>
    <n v="14.5"/>
    <n v="10"/>
    <n v="1150"/>
    <n v="880"/>
    <n v="5478"/>
    <n v="5350"/>
    <n v="128"/>
    <n v="315"/>
    <x v="1"/>
    <x v="0"/>
  </r>
  <r>
    <x v="3"/>
    <n v="2000"/>
    <n v="439"/>
    <n v="16"/>
    <n v="10"/>
    <n v="1000"/>
    <n v="800"/>
    <n v="7902"/>
    <n v="6190"/>
    <n v="1712"/>
    <n v="210"/>
    <x v="1"/>
    <x v="1"/>
  </r>
  <r>
    <x v="3"/>
    <n v="2000"/>
    <n v="62"/>
    <n v="16"/>
    <n v="10"/>
    <n v="1000"/>
    <n v="800"/>
    <n v="1116"/>
    <n v="2420"/>
    <n v="-1304"/>
    <n v="210"/>
    <x v="0"/>
    <x v="0"/>
  </r>
  <r>
    <x v="3"/>
    <n v="2000"/>
    <n v="369"/>
    <n v="16"/>
    <n v="10"/>
    <n v="1000"/>
    <n v="800"/>
    <n v="6642"/>
    <n v="5490"/>
    <n v="1152"/>
    <n v="210"/>
    <x v="1"/>
    <x v="0"/>
  </r>
  <r>
    <x v="4"/>
    <n v="830"/>
    <n v="196"/>
    <n v="13"/>
    <n v="10"/>
    <n v="1300"/>
    <n v="900"/>
    <n v="2940"/>
    <n v="4160"/>
    <n v="-1220"/>
    <n v="435"/>
    <x v="0"/>
    <x v="1"/>
  </r>
  <r>
    <x v="5"/>
    <n v="1350"/>
    <n v="129"/>
    <n v="15"/>
    <n v="10"/>
    <n v="1250"/>
    <n v="920"/>
    <n v="2193"/>
    <n v="3460"/>
    <n v="-1267"/>
    <n v="304"/>
    <x v="0"/>
    <x v="1"/>
  </r>
  <r>
    <x v="2"/>
    <n v="830"/>
    <n v="92"/>
    <n v="13.5"/>
    <n v="10"/>
    <n v="1300"/>
    <n v="950"/>
    <n v="1426"/>
    <n v="3170"/>
    <n v="-1744"/>
    <n v="410"/>
    <x v="0"/>
    <x v="1"/>
  </r>
  <r>
    <x v="7"/>
    <n v="1090"/>
    <n v="138"/>
    <n v="14"/>
    <n v="10"/>
    <n v="1400"/>
    <n v="1000"/>
    <n v="2208"/>
    <n v="3780"/>
    <n v="-1572"/>
    <n v="400"/>
    <x v="0"/>
    <x v="1"/>
  </r>
  <r>
    <x v="5"/>
    <n v="1350"/>
    <n v="144"/>
    <n v="15"/>
    <n v="10"/>
    <n v="1250"/>
    <n v="920"/>
    <n v="2448"/>
    <n v="3610"/>
    <n v="-1162"/>
    <n v="304"/>
    <x v="0"/>
    <x v="0"/>
  </r>
  <r>
    <x v="5"/>
    <n v="1350"/>
    <n v="477"/>
    <n v="15"/>
    <n v="10"/>
    <n v="1250"/>
    <n v="920"/>
    <n v="8109"/>
    <n v="6940"/>
    <n v="1169"/>
    <n v="304"/>
    <x v="1"/>
    <x v="1"/>
  </r>
  <r>
    <x v="0"/>
    <n v="325"/>
    <n v="51"/>
    <n v="12"/>
    <n v="10"/>
    <n v="1100"/>
    <n v="850"/>
    <n v="714"/>
    <n v="2460"/>
    <n v="-1746"/>
    <n v="490"/>
    <x v="0"/>
    <x v="0"/>
  </r>
  <r>
    <x v="3"/>
    <n v="2000"/>
    <n v="71"/>
    <n v="16"/>
    <n v="10"/>
    <n v="1000"/>
    <n v="800"/>
    <n v="1278"/>
    <n v="2510"/>
    <n v="-1232"/>
    <n v="210"/>
    <x v="0"/>
    <x v="0"/>
  </r>
  <r>
    <x v="2"/>
    <n v="830"/>
    <n v="362"/>
    <n v="13.5"/>
    <n v="10"/>
    <n v="1300"/>
    <n v="950"/>
    <n v="5611"/>
    <n v="5870"/>
    <n v="-259"/>
    <n v="410"/>
    <x v="0"/>
    <x v="0"/>
  </r>
  <r>
    <x v="1"/>
    <n v="1180"/>
    <n v="377"/>
    <n v="14.5"/>
    <n v="10"/>
    <n v="1150"/>
    <n v="880"/>
    <n v="6220.5"/>
    <n v="5800"/>
    <n v="420.5"/>
    <n v="315"/>
    <x v="1"/>
    <x v="0"/>
  </r>
  <r>
    <x v="0"/>
    <n v="325"/>
    <n v="255"/>
    <n v="12"/>
    <n v="10"/>
    <n v="1100"/>
    <n v="850"/>
    <n v="3570"/>
    <n v="4500"/>
    <n v="-930"/>
    <n v="490"/>
    <x v="0"/>
    <x v="0"/>
  </r>
  <r>
    <x v="3"/>
    <n v="2000"/>
    <n v="424"/>
    <n v="16"/>
    <n v="10"/>
    <n v="1000"/>
    <n v="800"/>
    <n v="7632"/>
    <n v="6040"/>
    <n v="1592"/>
    <n v="210"/>
    <x v="1"/>
    <x v="0"/>
  </r>
  <r>
    <x v="2"/>
    <n v="830"/>
    <n v="163"/>
    <n v="13.5"/>
    <n v="10"/>
    <n v="1300"/>
    <n v="950"/>
    <n v="2526.5"/>
    <n v="3880"/>
    <n v="-1353.5"/>
    <n v="410"/>
    <x v="0"/>
    <x v="0"/>
  </r>
  <r>
    <x v="3"/>
    <n v="2000"/>
    <n v="132"/>
    <n v="16"/>
    <n v="10"/>
    <n v="1000"/>
    <n v="800"/>
    <n v="2376"/>
    <n v="3120"/>
    <n v="-744"/>
    <n v="210"/>
    <x v="0"/>
    <x v="0"/>
  </r>
  <r>
    <x v="2"/>
    <n v="830"/>
    <n v="259"/>
    <n v="13.5"/>
    <n v="10"/>
    <n v="1300"/>
    <n v="950"/>
    <n v="4014.5"/>
    <n v="4840"/>
    <n v="-825.5"/>
    <n v="410"/>
    <x v="0"/>
    <x v="1"/>
  </r>
  <r>
    <x v="5"/>
    <n v="1350"/>
    <n v="377"/>
    <n v="15"/>
    <n v="10"/>
    <n v="1250"/>
    <n v="920"/>
    <n v="6409"/>
    <n v="5940"/>
    <n v="469"/>
    <n v="304"/>
    <x v="1"/>
    <x v="0"/>
  </r>
  <r>
    <x v="5"/>
    <n v="1350"/>
    <n v="162"/>
    <n v="15"/>
    <n v="10"/>
    <n v="1250"/>
    <n v="920"/>
    <n v="2754"/>
    <n v="3790"/>
    <n v="-1036"/>
    <n v="304"/>
    <x v="0"/>
    <x v="0"/>
  </r>
  <r>
    <x v="5"/>
    <n v="1350"/>
    <n v="175"/>
    <n v="15"/>
    <n v="10"/>
    <n v="1250"/>
    <n v="920"/>
    <n v="2975"/>
    <n v="3920"/>
    <n v="-945"/>
    <n v="304"/>
    <x v="0"/>
    <x v="0"/>
  </r>
  <r>
    <x v="1"/>
    <n v="1180"/>
    <n v="380"/>
    <n v="14.5"/>
    <n v="10"/>
    <n v="1150"/>
    <n v="880"/>
    <n v="6270"/>
    <n v="5830"/>
    <n v="440"/>
    <n v="315"/>
    <x v="1"/>
    <x v="0"/>
  </r>
  <r>
    <x v="1"/>
    <n v="1180"/>
    <n v="332"/>
    <n v="14.5"/>
    <n v="10"/>
    <n v="1150"/>
    <n v="880"/>
    <n v="5478"/>
    <n v="5350"/>
    <n v="128"/>
    <n v="315"/>
    <x v="1"/>
    <x v="0"/>
  </r>
  <r>
    <x v="5"/>
    <n v="1350"/>
    <n v="450"/>
    <n v="15"/>
    <n v="10"/>
    <n v="1250"/>
    <n v="920"/>
    <n v="7650"/>
    <n v="6670"/>
    <n v="980"/>
    <n v="304"/>
    <x v="1"/>
    <x v="0"/>
  </r>
  <r>
    <x v="4"/>
    <n v="830"/>
    <n v="146"/>
    <n v="13"/>
    <n v="10"/>
    <n v="1300"/>
    <n v="900"/>
    <n v="2190"/>
    <n v="3660"/>
    <n v="-1470"/>
    <n v="435"/>
    <x v="0"/>
    <x v="0"/>
  </r>
  <r>
    <x v="1"/>
    <n v="1180"/>
    <n v="106"/>
    <n v="14.5"/>
    <n v="10"/>
    <n v="1150"/>
    <n v="880"/>
    <n v="1749"/>
    <n v="3090"/>
    <n v="-1341"/>
    <n v="315"/>
    <x v="0"/>
    <x v="1"/>
  </r>
  <r>
    <x v="5"/>
    <n v="1350"/>
    <n v="383"/>
    <n v="15"/>
    <n v="10"/>
    <n v="1250"/>
    <n v="920"/>
    <n v="6511"/>
    <n v="6000"/>
    <n v="511"/>
    <n v="304"/>
    <x v="1"/>
    <x v="0"/>
  </r>
  <r>
    <x v="1"/>
    <n v="1180"/>
    <n v="167"/>
    <n v="14.5"/>
    <n v="10"/>
    <n v="1150"/>
    <n v="880"/>
    <n v="2755.5"/>
    <n v="3700"/>
    <n v="-944.5"/>
    <n v="315"/>
    <x v="0"/>
    <x v="1"/>
  </r>
  <r>
    <x v="3"/>
    <n v="2000"/>
    <n v="108"/>
    <n v="16"/>
    <n v="10"/>
    <n v="1000"/>
    <n v="800"/>
    <n v="1944"/>
    <n v="2880"/>
    <n v="-936"/>
    <n v="210"/>
    <x v="0"/>
    <x v="1"/>
  </r>
  <r>
    <x v="6"/>
    <n v="585"/>
    <n v="367"/>
    <n v="13"/>
    <n v="10"/>
    <n v="1200"/>
    <n v="900"/>
    <n v="5505"/>
    <n v="5770"/>
    <n v="-265"/>
    <n v="420"/>
    <x v="0"/>
    <x v="0"/>
  </r>
  <r>
    <x v="7"/>
    <n v="1090"/>
    <n v="417"/>
    <n v="14"/>
    <n v="10"/>
    <n v="1400"/>
    <n v="1000"/>
    <n v="6672"/>
    <n v="6570"/>
    <n v="102"/>
    <n v="400"/>
    <x v="1"/>
    <x v="1"/>
  </r>
  <r>
    <x v="6"/>
    <n v="585"/>
    <n v="68"/>
    <n v="13"/>
    <n v="10"/>
    <n v="1200"/>
    <n v="900"/>
    <n v="1020"/>
    <n v="2780"/>
    <n v="-1760"/>
    <n v="420"/>
    <x v="0"/>
    <x v="0"/>
  </r>
  <r>
    <x v="4"/>
    <n v="830"/>
    <n v="246"/>
    <n v="13"/>
    <n v="10"/>
    <n v="1300"/>
    <n v="900"/>
    <n v="3690"/>
    <n v="4660"/>
    <n v="-970"/>
    <n v="435"/>
    <x v="0"/>
    <x v="0"/>
  </r>
  <r>
    <x v="2"/>
    <n v="830"/>
    <n v="499"/>
    <n v="13.5"/>
    <n v="10"/>
    <n v="1300"/>
    <n v="950"/>
    <n v="7734.5"/>
    <n v="7240"/>
    <n v="494.5"/>
    <n v="410"/>
    <x v="1"/>
    <x v="1"/>
  </r>
  <r>
    <x v="4"/>
    <n v="830"/>
    <n v="96"/>
    <n v="13"/>
    <n v="10"/>
    <n v="1300"/>
    <n v="900"/>
    <n v="1440"/>
    <n v="3160"/>
    <n v="-1720"/>
    <n v="435"/>
    <x v="0"/>
    <x v="1"/>
  </r>
  <r>
    <x v="0"/>
    <n v="325"/>
    <n v="338"/>
    <n v="12"/>
    <n v="10"/>
    <n v="1100"/>
    <n v="850"/>
    <n v="4732"/>
    <n v="5330"/>
    <n v="-598"/>
    <n v="490"/>
    <x v="0"/>
    <x v="1"/>
  </r>
  <r>
    <x v="1"/>
    <n v="1180"/>
    <n v="133"/>
    <n v="14.5"/>
    <n v="10"/>
    <n v="1150"/>
    <n v="880"/>
    <n v="2194.5"/>
    <n v="3360"/>
    <n v="-1165.5"/>
    <n v="315"/>
    <x v="0"/>
    <x v="1"/>
  </r>
  <r>
    <x v="4"/>
    <n v="830"/>
    <n v="440"/>
    <n v="13"/>
    <n v="10"/>
    <n v="1300"/>
    <n v="900"/>
    <n v="6600"/>
    <n v="6600"/>
    <n v="0"/>
    <n v="435"/>
    <x v="1"/>
    <x v="0"/>
  </r>
  <r>
    <x v="0"/>
    <n v="325"/>
    <n v="264"/>
    <n v="12"/>
    <n v="10"/>
    <n v="1100"/>
    <n v="850"/>
    <n v="3696"/>
    <n v="4590"/>
    <n v="-894"/>
    <n v="490"/>
    <x v="0"/>
    <x v="0"/>
  </r>
  <r>
    <x v="4"/>
    <n v="830"/>
    <n v="264"/>
    <n v="13"/>
    <n v="10"/>
    <n v="1300"/>
    <n v="900"/>
    <n v="3960"/>
    <n v="4840"/>
    <n v="-880"/>
    <n v="435"/>
    <x v="0"/>
    <x v="0"/>
  </r>
  <r>
    <x v="2"/>
    <n v="830"/>
    <n v="177"/>
    <n v="13.5"/>
    <n v="10"/>
    <n v="1300"/>
    <n v="950"/>
    <n v="2743.5"/>
    <n v="4020"/>
    <n v="-1276.5"/>
    <n v="410"/>
    <x v="0"/>
    <x v="1"/>
  </r>
  <r>
    <x v="4"/>
    <n v="830"/>
    <n v="297"/>
    <n v="13"/>
    <n v="10"/>
    <n v="1300"/>
    <n v="900"/>
    <n v="4455"/>
    <n v="5170"/>
    <n v="-715"/>
    <n v="435"/>
    <x v="0"/>
    <x v="1"/>
  </r>
  <r>
    <x v="5"/>
    <n v="1350"/>
    <n v="78"/>
    <n v="15"/>
    <n v="10"/>
    <n v="1250"/>
    <n v="920"/>
    <n v="1326"/>
    <n v="2950"/>
    <n v="-1624"/>
    <n v="304"/>
    <x v="0"/>
    <x v="1"/>
  </r>
  <r>
    <x v="3"/>
    <n v="2000"/>
    <n v="387"/>
    <n v="16"/>
    <n v="10"/>
    <n v="1000"/>
    <n v="800"/>
    <n v="6966"/>
    <n v="5670"/>
    <n v="1296"/>
    <n v="210"/>
    <x v="1"/>
    <x v="0"/>
  </r>
  <r>
    <x v="0"/>
    <n v="325"/>
    <n v="251"/>
    <n v="12"/>
    <n v="10"/>
    <n v="1100"/>
    <n v="850"/>
    <n v="3514"/>
    <n v="4460"/>
    <n v="-946"/>
    <n v="490"/>
    <x v="0"/>
    <x v="0"/>
  </r>
  <r>
    <x v="6"/>
    <n v="585"/>
    <n v="106"/>
    <n v="13"/>
    <n v="10"/>
    <n v="1200"/>
    <n v="900"/>
    <n v="1590"/>
    <n v="3160"/>
    <n v="-1570"/>
    <n v="420"/>
    <x v="0"/>
    <x v="1"/>
  </r>
  <r>
    <x v="3"/>
    <n v="2000"/>
    <n v="267"/>
    <n v="16"/>
    <n v="10"/>
    <n v="1000"/>
    <n v="800"/>
    <n v="4806"/>
    <n v="4470"/>
    <n v="336"/>
    <n v="210"/>
    <x v="1"/>
    <x v="0"/>
  </r>
  <r>
    <x v="4"/>
    <n v="830"/>
    <n v="206"/>
    <n v="13"/>
    <n v="10"/>
    <n v="1300"/>
    <n v="900"/>
    <n v="3090"/>
    <n v="4260"/>
    <n v="-1170"/>
    <n v="435"/>
    <x v="0"/>
    <x v="0"/>
  </r>
  <r>
    <x v="7"/>
    <n v="1090"/>
    <n v="66"/>
    <n v="14"/>
    <n v="10"/>
    <n v="1400"/>
    <n v="1000"/>
    <n v="1056"/>
    <n v="3060"/>
    <n v="-2004"/>
    <n v="400"/>
    <x v="0"/>
    <x v="0"/>
  </r>
  <r>
    <x v="7"/>
    <n v="1090"/>
    <n v="55"/>
    <n v="14"/>
    <n v="10"/>
    <n v="1400"/>
    <n v="1000"/>
    <n v="880"/>
    <n v="2950"/>
    <n v="-2070"/>
    <n v="400"/>
    <x v="0"/>
    <x v="0"/>
  </r>
  <r>
    <x v="7"/>
    <n v="1090"/>
    <n v="374"/>
    <n v="14"/>
    <n v="10"/>
    <n v="1400"/>
    <n v="1000"/>
    <n v="5984"/>
    <n v="6140"/>
    <n v="-156"/>
    <n v="400"/>
    <x v="0"/>
    <x v="1"/>
  </r>
  <r>
    <x v="5"/>
    <n v="1350"/>
    <n v="367"/>
    <n v="15"/>
    <n v="10"/>
    <n v="1250"/>
    <n v="920"/>
    <n v="6239"/>
    <n v="5840"/>
    <n v="399"/>
    <n v="304"/>
    <x v="1"/>
    <x v="1"/>
  </r>
  <r>
    <x v="6"/>
    <n v="585"/>
    <n v="131"/>
    <n v="13"/>
    <n v="10"/>
    <n v="1200"/>
    <n v="900"/>
    <n v="1965"/>
    <n v="3410"/>
    <n v="-1445"/>
    <n v="420"/>
    <x v="0"/>
    <x v="0"/>
  </r>
  <r>
    <x v="7"/>
    <n v="1090"/>
    <n v="474"/>
    <n v="14"/>
    <n v="10"/>
    <n v="1400"/>
    <n v="1000"/>
    <n v="7584"/>
    <n v="7140"/>
    <n v="444"/>
    <n v="400"/>
    <x v="1"/>
    <x v="1"/>
  </r>
  <r>
    <x v="6"/>
    <n v="585"/>
    <n v="268"/>
    <n v="13"/>
    <n v="10"/>
    <n v="1200"/>
    <n v="900"/>
    <n v="4020"/>
    <n v="4780"/>
    <n v="-760"/>
    <n v="420"/>
    <x v="0"/>
    <x v="1"/>
  </r>
  <r>
    <x v="6"/>
    <n v="585"/>
    <n v="253"/>
    <n v="13"/>
    <n v="10"/>
    <n v="1200"/>
    <n v="900"/>
    <n v="3795"/>
    <n v="4630"/>
    <n v="-835"/>
    <n v="420"/>
    <x v="0"/>
    <x v="1"/>
  </r>
  <r>
    <x v="0"/>
    <n v="325"/>
    <n v="436"/>
    <n v="12"/>
    <n v="10"/>
    <n v="1100"/>
    <n v="850"/>
    <n v="6104"/>
    <n v="6310"/>
    <n v="-206"/>
    <n v="490"/>
    <x v="0"/>
    <x v="1"/>
  </r>
  <r>
    <x v="7"/>
    <n v="1090"/>
    <n v="147"/>
    <n v="14"/>
    <n v="10"/>
    <n v="1400"/>
    <n v="1000"/>
    <n v="2352"/>
    <n v="3870"/>
    <n v="-1518"/>
    <n v="400"/>
    <x v="0"/>
    <x v="0"/>
  </r>
  <r>
    <x v="6"/>
    <n v="585"/>
    <n v="340"/>
    <n v="13"/>
    <n v="10"/>
    <n v="1200"/>
    <n v="900"/>
    <n v="5100"/>
    <n v="5500"/>
    <n v="-400"/>
    <n v="420"/>
    <x v="0"/>
    <x v="0"/>
  </r>
  <r>
    <x v="3"/>
    <n v="2000"/>
    <n v="51"/>
    <n v="16"/>
    <n v="10"/>
    <n v="1000"/>
    <n v="800"/>
    <n v="918"/>
    <n v="2310"/>
    <n v="-1392"/>
    <n v="210"/>
    <x v="0"/>
    <x v="0"/>
  </r>
  <r>
    <x v="5"/>
    <n v="1350"/>
    <n v="329"/>
    <n v="15"/>
    <n v="10"/>
    <n v="1250"/>
    <n v="920"/>
    <n v="5593"/>
    <n v="5460"/>
    <n v="133"/>
    <n v="304"/>
    <x v="1"/>
    <x v="0"/>
  </r>
  <r>
    <x v="7"/>
    <n v="1090"/>
    <n v="215"/>
    <n v="14"/>
    <n v="10"/>
    <n v="1400"/>
    <n v="1000"/>
    <n v="3440"/>
    <n v="4550"/>
    <n v="-1110"/>
    <n v="400"/>
    <x v="0"/>
    <x v="1"/>
  </r>
  <r>
    <x v="4"/>
    <n v="830"/>
    <n v="203"/>
    <n v="13"/>
    <n v="10"/>
    <n v="1300"/>
    <n v="900"/>
    <n v="3045"/>
    <n v="4230"/>
    <n v="-1185"/>
    <n v="435"/>
    <x v="0"/>
    <x v="1"/>
  </r>
  <r>
    <x v="2"/>
    <n v="830"/>
    <n v="488"/>
    <n v="13.5"/>
    <n v="10"/>
    <n v="1300"/>
    <n v="950"/>
    <n v="7564"/>
    <n v="7130"/>
    <n v="434"/>
    <n v="410"/>
    <x v="1"/>
    <x v="0"/>
  </r>
  <r>
    <x v="0"/>
    <n v="325"/>
    <n v="268"/>
    <n v="12"/>
    <n v="10"/>
    <n v="1100"/>
    <n v="850"/>
    <n v="3752"/>
    <n v="4630"/>
    <n v="-878"/>
    <n v="490"/>
    <x v="0"/>
    <x v="0"/>
  </r>
  <r>
    <x v="1"/>
    <n v="1180"/>
    <n v="279"/>
    <n v="14.5"/>
    <n v="10"/>
    <n v="1150"/>
    <n v="880"/>
    <n v="4603.5"/>
    <n v="4820"/>
    <n v="-216.5"/>
    <n v="315"/>
    <x v="0"/>
    <x v="1"/>
  </r>
  <r>
    <x v="5"/>
    <n v="1350"/>
    <n v="90"/>
    <n v="15"/>
    <n v="10"/>
    <n v="1250"/>
    <n v="920"/>
    <n v="1530"/>
    <n v="3070"/>
    <n v="-1540"/>
    <n v="304"/>
    <x v="0"/>
    <x v="0"/>
  </r>
  <r>
    <x v="4"/>
    <n v="830"/>
    <n v="197"/>
    <n v="13"/>
    <n v="10"/>
    <n v="1300"/>
    <n v="900"/>
    <n v="2955"/>
    <n v="4170"/>
    <n v="-1215"/>
    <n v="435"/>
    <x v="0"/>
    <x v="0"/>
  </r>
  <r>
    <x v="5"/>
    <n v="1350"/>
    <n v="452"/>
    <n v="15"/>
    <n v="10"/>
    <n v="1250"/>
    <n v="920"/>
    <n v="7684"/>
    <n v="6690"/>
    <n v="994"/>
    <n v="304"/>
    <x v="1"/>
    <x v="0"/>
  </r>
  <r>
    <x v="5"/>
    <n v="1350"/>
    <n v="416"/>
    <n v="15"/>
    <n v="10"/>
    <n v="1250"/>
    <n v="920"/>
    <n v="7072"/>
    <n v="6330"/>
    <n v="742"/>
    <n v="304"/>
    <x v="1"/>
    <x v="0"/>
  </r>
  <r>
    <x v="7"/>
    <n v="1090"/>
    <n v="463"/>
    <n v="14"/>
    <n v="10"/>
    <n v="1400"/>
    <n v="1000"/>
    <n v="7408"/>
    <n v="7030"/>
    <n v="378"/>
    <n v="400"/>
    <x v="1"/>
    <x v="1"/>
  </r>
  <r>
    <x v="1"/>
    <n v="1180"/>
    <n v="339"/>
    <n v="14.5"/>
    <n v="10"/>
    <n v="1150"/>
    <n v="880"/>
    <n v="5593.5"/>
    <n v="5420"/>
    <n v="173.5"/>
    <n v="315"/>
    <x v="1"/>
    <x v="1"/>
  </r>
  <r>
    <x v="4"/>
    <n v="830"/>
    <n v="372"/>
    <n v="13"/>
    <n v="10"/>
    <n v="1300"/>
    <n v="900"/>
    <n v="5580"/>
    <n v="5920"/>
    <n v="-340"/>
    <n v="435"/>
    <x v="0"/>
    <x v="0"/>
  </r>
  <r>
    <x v="4"/>
    <n v="830"/>
    <n v="256"/>
    <n v="13"/>
    <n v="10"/>
    <n v="1300"/>
    <n v="900"/>
    <n v="3840"/>
    <n v="4760"/>
    <n v="-920"/>
    <n v="435"/>
    <x v="0"/>
    <x v="0"/>
  </r>
  <r>
    <x v="2"/>
    <n v="830"/>
    <n v="315"/>
    <n v="13.5"/>
    <n v="10"/>
    <n v="1300"/>
    <n v="950"/>
    <n v="4882.5"/>
    <n v="5400"/>
    <n v="-517.5"/>
    <n v="410"/>
    <x v="0"/>
    <x v="0"/>
  </r>
  <r>
    <x v="6"/>
    <n v="585"/>
    <n v="401"/>
    <n v="13"/>
    <n v="10"/>
    <n v="1200"/>
    <n v="900"/>
    <n v="6015"/>
    <n v="6110"/>
    <n v="-95"/>
    <n v="420"/>
    <x v="0"/>
    <x v="1"/>
  </r>
  <r>
    <x v="3"/>
    <n v="2000"/>
    <n v="375"/>
    <n v="16"/>
    <n v="10"/>
    <n v="1000"/>
    <n v="800"/>
    <n v="6750"/>
    <n v="5550"/>
    <n v="1200"/>
    <n v="210"/>
    <x v="1"/>
    <x v="1"/>
  </r>
  <r>
    <x v="6"/>
    <n v="585"/>
    <n v="492"/>
    <n v="13"/>
    <n v="10"/>
    <n v="1200"/>
    <n v="900"/>
    <n v="7380"/>
    <n v="7020"/>
    <n v="360"/>
    <n v="420"/>
    <x v="1"/>
    <x v="1"/>
  </r>
  <r>
    <x v="5"/>
    <n v="1350"/>
    <n v="108"/>
    <n v="15"/>
    <n v="10"/>
    <n v="1250"/>
    <n v="920"/>
    <n v="1836"/>
    <n v="3250"/>
    <n v="-1414"/>
    <n v="304"/>
    <x v="0"/>
    <x v="0"/>
  </r>
  <r>
    <x v="5"/>
    <n v="1350"/>
    <n v="307"/>
    <n v="15"/>
    <n v="10"/>
    <n v="1250"/>
    <n v="920"/>
    <n v="5219"/>
    <n v="5240"/>
    <n v="-21"/>
    <n v="304"/>
    <x v="1"/>
    <x v="1"/>
  </r>
  <r>
    <x v="1"/>
    <n v="1180"/>
    <n v="114"/>
    <n v="14.5"/>
    <n v="10"/>
    <n v="1150"/>
    <n v="880"/>
    <n v="1881"/>
    <n v="3170"/>
    <n v="-1289"/>
    <n v="315"/>
    <x v="0"/>
    <x v="1"/>
  </r>
  <r>
    <x v="2"/>
    <n v="830"/>
    <n v="203"/>
    <n v="13.5"/>
    <n v="10"/>
    <n v="1300"/>
    <n v="950"/>
    <n v="3146.5"/>
    <n v="4280"/>
    <n v="-1133.5"/>
    <n v="410"/>
    <x v="0"/>
    <x v="0"/>
  </r>
  <r>
    <x v="6"/>
    <n v="585"/>
    <n v="315"/>
    <n v="13"/>
    <n v="10"/>
    <n v="1200"/>
    <n v="900"/>
    <n v="4725"/>
    <n v="5250"/>
    <n v="-525"/>
    <n v="420"/>
    <x v="0"/>
    <x v="0"/>
  </r>
  <r>
    <x v="1"/>
    <n v="1180"/>
    <n v="128"/>
    <n v="14.5"/>
    <n v="10"/>
    <n v="1150"/>
    <n v="880"/>
    <n v="2112"/>
    <n v="3310"/>
    <n v="-1198"/>
    <n v="315"/>
    <x v="0"/>
    <x v="0"/>
  </r>
  <r>
    <x v="2"/>
    <n v="830"/>
    <n v="199"/>
    <n v="13.5"/>
    <n v="10"/>
    <n v="1300"/>
    <n v="950"/>
    <n v="3084.5"/>
    <n v="4240"/>
    <n v="-1155.5"/>
    <n v="410"/>
    <x v="0"/>
    <x v="1"/>
  </r>
  <r>
    <x v="2"/>
    <n v="830"/>
    <n v="97"/>
    <n v="13.5"/>
    <n v="10"/>
    <n v="1300"/>
    <n v="950"/>
    <n v="1503.5"/>
    <n v="3220"/>
    <n v="-1716.5"/>
    <n v="410"/>
    <x v="0"/>
    <x v="1"/>
  </r>
  <r>
    <x v="1"/>
    <n v="1180"/>
    <n v="428"/>
    <n v="14.5"/>
    <n v="10"/>
    <n v="1150"/>
    <n v="880"/>
    <n v="7062"/>
    <n v="6310"/>
    <n v="752"/>
    <n v="315"/>
    <x v="1"/>
    <x v="1"/>
  </r>
  <r>
    <x v="3"/>
    <n v="2000"/>
    <n v="327"/>
    <n v="16"/>
    <n v="10"/>
    <n v="1000"/>
    <n v="800"/>
    <n v="5886"/>
    <n v="5070"/>
    <n v="816"/>
    <n v="210"/>
    <x v="1"/>
    <x v="1"/>
  </r>
  <r>
    <x v="5"/>
    <n v="1350"/>
    <n v="147"/>
    <n v="15"/>
    <n v="10"/>
    <n v="1250"/>
    <n v="920"/>
    <n v="2499"/>
    <n v="3640"/>
    <n v="-1141"/>
    <n v="304"/>
    <x v="0"/>
    <x v="1"/>
  </r>
  <r>
    <x v="4"/>
    <n v="830"/>
    <n v="74"/>
    <n v="13"/>
    <n v="10"/>
    <n v="1300"/>
    <n v="900"/>
    <n v="1110"/>
    <n v="2940"/>
    <n v="-1830"/>
    <n v="435"/>
    <x v="0"/>
    <x v="1"/>
  </r>
  <r>
    <x v="1"/>
    <n v="1180"/>
    <n v="333"/>
    <n v="14.5"/>
    <n v="10"/>
    <n v="1150"/>
    <n v="880"/>
    <n v="5494.5"/>
    <n v="5360"/>
    <n v="134.5"/>
    <n v="315"/>
    <x v="1"/>
    <x v="0"/>
  </r>
  <r>
    <x v="6"/>
    <n v="585"/>
    <n v="418"/>
    <n v="13"/>
    <n v="10"/>
    <n v="1200"/>
    <n v="900"/>
    <n v="6270"/>
    <n v="6280"/>
    <n v="-10"/>
    <n v="420"/>
    <x v="0"/>
    <x v="1"/>
  </r>
  <r>
    <x v="1"/>
    <n v="1180"/>
    <n v="117"/>
    <n v="14.5"/>
    <n v="10"/>
    <n v="1150"/>
    <n v="880"/>
    <n v="1930.5"/>
    <n v="3200"/>
    <n v="-1269.5"/>
    <n v="315"/>
    <x v="0"/>
    <x v="0"/>
  </r>
  <r>
    <x v="0"/>
    <n v="325"/>
    <n v="354"/>
    <n v="12"/>
    <n v="10"/>
    <n v="1100"/>
    <n v="850"/>
    <n v="4956"/>
    <n v="5490"/>
    <n v="-534"/>
    <n v="490"/>
    <x v="0"/>
    <x v="1"/>
  </r>
  <r>
    <x v="6"/>
    <n v="585"/>
    <n v="213"/>
    <n v="13"/>
    <n v="10"/>
    <n v="1200"/>
    <n v="900"/>
    <n v="3195"/>
    <n v="4230"/>
    <n v="-1035"/>
    <n v="420"/>
    <x v="0"/>
    <x v="0"/>
  </r>
  <r>
    <x v="2"/>
    <n v="830"/>
    <n v="434"/>
    <n v="13.5"/>
    <n v="10"/>
    <n v="1300"/>
    <n v="950"/>
    <n v="6727"/>
    <n v="6590"/>
    <n v="137"/>
    <n v="410"/>
    <x v="1"/>
    <x v="1"/>
  </r>
  <r>
    <x v="7"/>
    <n v="1090"/>
    <n v="469"/>
    <n v="14"/>
    <n v="10"/>
    <n v="1400"/>
    <n v="1000"/>
    <n v="7504"/>
    <n v="7090"/>
    <n v="414"/>
    <n v="400"/>
    <x v="1"/>
    <x v="0"/>
  </r>
  <r>
    <x v="6"/>
    <n v="585"/>
    <n v="286"/>
    <n v="13"/>
    <n v="10"/>
    <n v="1200"/>
    <n v="900"/>
    <n v="4290"/>
    <n v="4960"/>
    <n v="-670"/>
    <n v="420"/>
    <x v="0"/>
    <x v="1"/>
  </r>
  <r>
    <x v="4"/>
    <n v="830"/>
    <n v="155"/>
    <n v="13"/>
    <n v="10"/>
    <n v="1300"/>
    <n v="900"/>
    <n v="2325"/>
    <n v="3750"/>
    <n v="-1425"/>
    <n v="435"/>
    <x v="0"/>
    <x v="0"/>
  </r>
  <r>
    <x v="3"/>
    <n v="2000"/>
    <n v="337"/>
    <n v="16"/>
    <n v="10"/>
    <n v="1000"/>
    <n v="800"/>
    <n v="6066"/>
    <n v="5170"/>
    <n v="896"/>
    <n v="210"/>
    <x v="1"/>
    <x v="1"/>
  </r>
  <r>
    <x v="4"/>
    <n v="830"/>
    <n v="225"/>
    <n v="13"/>
    <n v="10"/>
    <n v="1300"/>
    <n v="900"/>
    <n v="3375"/>
    <n v="4450"/>
    <n v="-1075"/>
    <n v="435"/>
    <x v="0"/>
    <x v="1"/>
  </r>
  <r>
    <x v="4"/>
    <n v="830"/>
    <n v="194"/>
    <n v="13"/>
    <n v="10"/>
    <n v="1300"/>
    <n v="900"/>
    <n v="2910"/>
    <n v="4140"/>
    <n v="-1230"/>
    <n v="435"/>
    <x v="0"/>
    <x v="0"/>
  </r>
  <r>
    <x v="7"/>
    <n v="1090"/>
    <n v="419"/>
    <n v="14"/>
    <n v="10"/>
    <n v="1400"/>
    <n v="1000"/>
    <n v="6704"/>
    <n v="6590"/>
    <n v="114"/>
    <n v="400"/>
    <x v="1"/>
    <x v="1"/>
  </r>
  <r>
    <x v="2"/>
    <n v="830"/>
    <n v="103"/>
    <n v="13.5"/>
    <n v="10"/>
    <n v="1300"/>
    <n v="950"/>
    <n v="1596.5"/>
    <n v="3280"/>
    <n v="-1683.5"/>
    <n v="410"/>
    <x v="0"/>
    <x v="0"/>
  </r>
  <r>
    <x v="7"/>
    <n v="1090"/>
    <n v="468"/>
    <n v="14"/>
    <n v="10"/>
    <n v="1400"/>
    <n v="1000"/>
    <n v="7488"/>
    <n v="7080"/>
    <n v="408"/>
    <n v="400"/>
    <x v="1"/>
    <x v="0"/>
  </r>
  <r>
    <x v="5"/>
    <n v="1350"/>
    <n v="390"/>
    <n v="15"/>
    <n v="10"/>
    <n v="1250"/>
    <n v="920"/>
    <n v="6630"/>
    <n v="6070"/>
    <n v="560"/>
    <n v="304"/>
    <x v="1"/>
    <x v="0"/>
  </r>
  <r>
    <x v="0"/>
    <n v="325"/>
    <n v="458"/>
    <n v="12"/>
    <n v="10"/>
    <n v="1100"/>
    <n v="850"/>
    <n v="6412"/>
    <n v="6530"/>
    <n v="-118"/>
    <n v="490"/>
    <x v="0"/>
    <x v="0"/>
  </r>
  <r>
    <x v="5"/>
    <n v="1350"/>
    <n v="416"/>
    <n v="15"/>
    <n v="10"/>
    <n v="1250"/>
    <n v="920"/>
    <n v="7072"/>
    <n v="6330"/>
    <n v="742"/>
    <n v="304"/>
    <x v="1"/>
    <x v="0"/>
  </r>
  <r>
    <x v="0"/>
    <n v="325"/>
    <n v="181"/>
    <n v="12"/>
    <n v="10"/>
    <n v="1100"/>
    <n v="850"/>
    <n v="2534"/>
    <n v="3760"/>
    <n v="-1226"/>
    <n v="490"/>
    <x v="0"/>
    <x v="0"/>
  </r>
  <r>
    <x v="1"/>
    <n v="1180"/>
    <n v="428"/>
    <n v="14.5"/>
    <n v="10"/>
    <n v="1150"/>
    <n v="880"/>
    <n v="7062"/>
    <n v="6310"/>
    <n v="752"/>
    <n v="315"/>
    <x v="1"/>
    <x v="1"/>
  </r>
  <r>
    <x v="6"/>
    <n v="585"/>
    <n v="460"/>
    <n v="13"/>
    <n v="10"/>
    <n v="1200"/>
    <n v="900"/>
    <n v="6900"/>
    <n v="6700"/>
    <n v="200"/>
    <n v="420"/>
    <x v="1"/>
    <x v="0"/>
  </r>
  <r>
    <x v="7"/>
    <n v="1090"/>
    <n v="452"/>
    <n v="14"/>
    <n v="10"/>
    <n v="1400"/>
    <n v="1000"/>
    <n v="7232"/>
    <n v="6920"/>
    <n v="312"/>
    <n v="400"/>
    <x v="1"/>
    <x v="1"/>
  </r>
  <r>
    <x v="3"/>
    <n v="2000"/>
    <n v="397"/>
    <n v="16"/>
    <n v="10"/>
    <n v="1000"/>
    <n v="800"/>
    <n v="7146"/>
    <n v="5770"/>
    <n v="1376"/>
    <n v="210"/>
    <x v="1"/>
    <x v="1"/>
  </r>
  <r>
    <x v="6"/>
    <n v="585"/>
    <n v="92"/>
    <n v="13"/>
    <n v="10"/>
    <n v="1200"/>
    <n v="900"/>
    <n v="1380"/>
    <n v="3020"/>
    <n v="-1640"/>
    <n v="420"/>
    <x v="0"/>
    <x v="1"/>
  </r>
  <r>
    <x v="6"/>
    <n v="585"/>
    <n v="90"/>
    <n v="13"/>
    <n v="10"/>
    <n v="1200"/>
    <n v="900"/>
    <n v="1350"/>
    <n v="3000"/>
    <n v="-1650"/>
    <n v="420"/>
    <x v="0"/>
    <x v="0"/>
  </r>
  <r>
    <x v="7"/>
    <n v="1090"/>
    <n v="483"/>
    <n v="14"/>
    <n v="10"/>
    <n v="1400"/>
    <n v="1000"/>
    <n v="7728"/>
    <n v="7230"/>
    <n v="498"/>
    <n v="400"/>
    <x v="1"/>
    <x v="0"/>
  </r>
  <r>
    <x v="5"/>
    <n v="1350"/>
    <n v="217"/>
    <n v="15"/>
    <n v="10"/>
    <n v="1250"/>
    <n v="920"/>
    <n v="3689"/>
    <n v="4340"/>
    <n v="-651"/>
    <n v="304"/>
    <x v="0"/>
    <x v="0"/>
  </r>
  <r>
    <x v="0"/>
    <n v="325"/>
    <n v="418"/>
    <n v="12"/>
    <n v="10"/>
    <n v="1100"/>
    <n v="850"/>
    <n v="5852"/>
    <n v="6130"/>
    <n v="-278"/>
    <n v="490"/>
    <x v="0"/>
    <x v="0"/>
  </r>
  <r>
    <x v="1"/>
    <n v="1180"/>
    <n v="200"/>
    <n v="14.5"/>
    <n v="10"/>
    <n v="1150"/>
    <n v="880"/>
    <n v="3300"/>
    <n v="4030"/>
    <n v="-730"/>
    <n v="315"/>
    <x v="0"/>
    <x v="0"/>
  </r>
  <r>
    <x v="0"/>
    <n v="325"/>
    <n v="485"/>
    <n v="12"/>
    <n v="10"/>
    <n v="1100"/>
    <n v="850"/>
    <n v="6790"/>
    <n v="6800"/>
    <n v="-10"/>
    <n v="490"/>
    <x v="0"/>
    <x v="1"/>
  </r>
  <r>
    <x v="0"/>
    <n v="325"/>
    <n v="112"/>
    <n v="12"/>
    <n v="10"/>
    <n v="1100"/>
    <n v="850"/>
    <n v="1568"/>
    <n v="3070"/>
    <n v="-1502"/>
    <n v="490"/>
    <x v="0"/>
    <x v="1"/>
  </r>
  <r>
    <x v="6"/>
    <n v="585"/>
    <n v="415"/>
    <n v="13"/>
    <n v="10"/>
    <n v="1200"/>
    <n v="900"/>
    <n v="6225"/>
    <n v="6250"/>
    <n v="-25"/>
    <n v="420"/>
    <x v="0"/>
    <x v="0"/>
  </r>
  <r>
    <x v="1"/>
    <n v="1180"/>
    <n v="348"/>
    <n v="14.5"/>
    <n v="10"/>
    <n v="1150"/>
    <n v="880"/>
    <n v="5742"/>
    <n v="5510"/>
    <n v="232"/>
    <n v="315"/>
    <x v="1"/>
    <x v="1"/>
  </r>
  <r>
    <x v="3"/>
    <n v="2000"/>
    <n v="339"/>
    <n v="16"/>
    <n v="10"/>
    <n v="1000"/>
    <n v="800"/>
    <n v="6102"/>
    <n v="5190"/>
    <n v="912"/>
    <n v="210"/>
    <x v="1"/>
    <x v="1"/>
  </r>
  <r>
    <x v="3"/>
    <n v="2000"/>
    <n v="252"/>
    <n v="16"/>
    <n v="10"/>
    <n v="1000"/>
    <n v="800"/>
    <n v="4536"/>
    <n v="4320"/>
    <n v="216"/>
    <n v="210"/>
    <x v="1"/>
    <x v="0"/>
  </r>
  <r>
    <x v="1"/>
    <n v="1180"/>
    <n v="483"/>
    <n v="14.5"/>
    <n v="10"/>
    <n v="1150"/>
    <n v="880"/>
    <n v="7969.5"/>
    <n v="6860"/>
    <n v="1109.5"/>
    <n v="315"/>
    <x v="1"/>
    <x v="0"/>
  </r>
  <r>
    <x v="2"/>
    <n v="830"/>
    <n v="367"/>
    <n v="13.5"/>
    <n v="10"/>
    <n v="1300"/>
    <n v="950"/>
    <n v="5688.5"/>
    <n v="5920"/>
    <n v="-231.5"/>
    <n v="410"/>
    <x v="0"/>
    <x v="0"/>
  </r>
  <r>
    <x v="7"/>
    <n v="1090"/>
    <n v="210"/>
    <n v="14"/>
    <n v="10"/>
    <n v="1400"/>
    <n v="1000"/>
    <n v="3360"/>
    <n v="4500"/>
    <n v="-1140"/>
    <n v="400"/>
    <x v="0"/>
    <x v="1"/>
  </r>
  <r>
    <x v="2"/>
    <n v="830"/>
    <n v="65"/>
    <n v="13.5"/>
    <n v="10"/>
    <n v="1300"/>
    <n v="950"/>
    <n v="1007.5"/>
    <n v="2900"/>
    <n v="-1892.5"/>
    <n v="410"/>
    <x v="0"/>
    <x v="1"/>
  </r>
  <r>
    <x v="7"/>
    <n v="1090"/>
    <n v="143"/>
    <n v="14"/>
    <n v="10"/>
    <n v="1400"/>
    <n v="1000"/>
    <n v="2288"/>
    <n v="3830"/>
    <n v="-1542"/>
    <n v="400"/>
    <x v="0"/>
    <x v="1"/>
  </r>
  <r>
    <x v="3"/>
    <n v="2000"/>
    <n v="187"/>
    <n v="16"/>
    <n v="10"/>
    <n v="1000"/>
    <n v="800"/>
    <n v="3366"/>
    <n v="3670"/>
    <n v="-304"/>
    <n v="210"/>
    <x v="0"/>
    <x v="1"/>
  </r>
  <r>
    <x v="7"/>
    <n v="1090"/>
    <n v="87"/>
    <n v="14"/>
    <n v="10"/>
    <n v="1400"/>
    <n v="1000"/>
    <n v="1392"/>
    <n v="3270"/>
    <n v="-1878"/>
    <n v="400"/>
    <x v="0"/>
    <x v="0"/>
  </r>
  <r>
    <x v="0"/>
    <n v="325"/>
    <n v="324"/>
    <n v="12"/>
    <n v="10"/>
    <n v="1100"/>
    <n v="850"/>
    <n v="4536"/>
    <n v="5190"/>
    <n v="-654"/>
    <n v="490"/>
    <x v="0"/>
    <x v="0"/>
  </r>
  <r>
    <x v="5"/>
    <n v="1350"/>
    <n v="492"/>
    <n v="15"/>
    <n v="10"/>
    <n v="1250"/>
    <n v="920"/>
    <n v="8364"/>
    <n v="7090"/>
    <n v="1274"/>
    <n v="304"/>
    <x v="1"/>
    <x v="0"/>
  </r>
  <r>
    <x v="0"/>
    <n v="325"/>
    <n v="126"/>
    <n v="12"/>
    <n v="10"/>
    <n v="1100"/>
    <n v="850"/>
    <n v="1764"/>
    <n v="3210"/>
    <n v="-1446"/>
    <n v="490"/>
    <x v="0"/>
    <x v="1"/>
  </r>
  <r>
    <x v="3"/>
    <n v="2000"/>
    <n v="223"/>
    <n v="16"/>
    <n v="10"/>
    <n v="1000"/>
    <n v="800"/>
    <n v="4014"/>
    <n v="4030"/>
    <n v="-16"/>
    <n v="210"/>
    <x v="1"/>
    <x v="1"/>
  </r>
  <r>
    <x v="2"/>
    <n v="830"/>
    <n v="407"/>
    <n v="13.5"/>
    <n v="10"/>
    <n v="1300"/>
    <n v="950"/>
    <n v="6308.5"/>
    <n v="6320"/>
    <n v="-11.5"/>
    <n v="410"/>
    <x v="0"/>
    <x v="0"/>
  </r>
  <r>
    <x v="6"/>
    <n v="585"/>
    <n v="425"/>
    <n v="13"/>
    <n v="10"/>
    <n v="1200"/>
    <n v="900"/>
    <n v="6375"/>
    <n v="6350"/>
    <n v="25"/>
    <n v="420"/>
    <x v="1"/>
    <x v="1"/>
  </r>
  <r>
    <x v="2"/>
    <n v="830"/>
    <n v="287"/>
    <n v="13.5"/>
    <n v="10"/>
    <n v="1300"/>
    <n v="950"/>
    <n v="4448.5"/>
    <n v="5120"/>
    <n v="-671.5"/>
    <n v="410"/>
    <x v="0"/>
    <x v="1"/>
  </r>
  <r>
    <x v="3"/>
    <n v="2000"/>
    <n v="228"/>
    <n v="16"/>
    <n v="10"/>
    <n v="1000"/>
    <n v="800"/>
    <n v="4104"/>
    <n v="4080"/>
    <n v="24"/>
    <n v="210"/>
    <x v="1"/>
    <x v="0"/>
  </r>
  <r>
    <x v="4"/>
    <n v="830"/>
    <n v="258"/>
    <n v="13"/>
    <n v="10"/>
    <n v="1300"/>
    <n v="900"/>
    <n v="3870"/>
    <n v="4780"/>
    <n v="-910"/>
    <n v="435"/>
    <x v="0"/>
    <x v="0"/>
  </r>
  <r>
    <x v="6"/>
    <n v="585"/>
    <n v="439"/>
    <n v="13"/>
    <n v="10"/>
    <n v="1200"/>
    <n v="900"/>
    <n v="6585"/>
    <n v="6490"/>
    <n v="95"/>
    <n v="420"/>
    <x v="1"/>
    <x v="0"/>
  </r>
  <r>
    <x v="2"/>
    <n v="830"/>
    <n v="394"/>
    <n v="13.5"/>
    <n v="10"/>
    <n v="1300"/>
    <n v="950"/>
    <n v="6107"/>
    <n v="6190"/>
    <n v="-83"/>
    <n v="410"/>
    <x v="0"/>
    <x v="1"/>
  </r>
  <r>
    <x v="0"/>
    <n v="325"/>
    <n v="418"/>
    <n v="12"/>
    <n v="10"/>
    <n v="1100"/>
    <n v="850"/>
    <n v="5852"/>
    <n v="6130"/>
    <n v="-278"/>
    <n v="490"/>
    <x v="0"/>
    <x v="0"/>
  </r>
  <r>
    <x v="5"/>
    <n v="1350"/>
    <n v="333"/>
    <n v="15"/>
    <n v="10"/>
    <n v="1250"/>
    <n v="920"/>
    <n v="5661"/>
    <n v="5500"/>
    <n v="161"/>
    <n v="304"/>
    <x v="1"/>
    <x v="0"/>
  </r>
  <r>
    <x v="6"/>
    <n v="585"/>
    <n v="231"/>
    <n v="13"/>
    <n v="10"/>
    <n v="1200"/>
    <n v="900"/>
    <n v="3465"/>
    <n v="4410"/>
    <n v="-945"/>
    <n v="420"/>
    <x v="0"/>
    <x v="0"/>
  </r>
  <r>
    <x v="1"/>
    <n v="1180"/>
    <n v="186"/>
    <n v="14.5"/>
    <n v="10"/>
    <n v="1150"/>
    <n v="880"/>
    <n v="3069"/>
    <n v="3890"/>
    <n v="-821"/>
    <n v="315"/>
    <x v="0"/>
    <x v="0"/>
  </r>
  <r>
    <x v="7"/>
    <n v="1090"/>
    <n v="105"/>
    <n v="14"/>
    <n v="10"/>
    <n v="1400"/>
    <n v="1000"/>
    <n v="1680"/>
    <n v="3450"/>
    <n v="-1770"/>
    <n v="400"/>
    <x v="0"/>
    <x v="1"/>
  </r>
  <r>
    <x v="2"/>
    <n v="830"/>
    <n v="390"/>
    <n v="13.5"/>
    <n v="10"/>
    <n v="1300"/>
    <n v="950"/>
    <n v="6045"/>
    <n v="6150"/>
    <n v="-105"/>
    <n v="410"/>
    <x v="0"/>
    <x v="1"/>
  </r>
  <r>
    <x v="7"/>
    <n v="1090"/>
    <n v="494"/>
    <n v="14"/>
    <n v="10"/>
    <n v="1400"/>
    <n v="1000"/>
    <n v="7904"/>
    <n v="7340"/>
    <n v="564"/>
    <n v="400"/>
    <x v="1"/>
    <x v="0"/>
  </r>
  <r>
    <x v="7"/>
    <n v="1090"/>
    <n v="412"/>
    <n v="14"/>
    <n v="10"/>
    <n v="1400"/>
    <n v="1000"/>
    <n v="6592"/>
    <n v="6520"/>
    <n v="72"/>
    <n v="400"/>
    <x v="1"/>
    <x v="0"/>
  </r>
  <r>
    <x v="2"/>
    <n v="830"/>
    <n v="237"/>
    <n v="13.5"/>
    <n v="10"/>
    <n v="1300"/>
    <n v="950"/>
    <n v="3673.5"/>
    <n v="4620"/>
    <n v="-946.5"/>
    <n v="410"/>
    <x v="0"/>
    <x v="1"/>
  </r>
  <r>
    <x v="4"/>
    <n v="830"/>
    <n v="217"/>
    <n v="13"/>
    <n v="10"/>
    <n v="1300"/>
    <n v="900"/>
    <n v="3255"/>
    <n v="4370"/>
    <n v="-1115"/>
    <n v="435"/>
    <x v="0"/>
    <x v="1"/>
  </r>
  <r>
    <x v="5"/>
    <n v="1350"/>
    <n v="163"/>
    <n v="15"/>
    <n v="10"/>
    <n v="1250"/>
    <n v="920"/>
    <n v="2771"/>
    <n v="3800"/>
    <n v="-1029"/>
    <n v="304"/>
    <x v="0"/>
    <x v="0"/>
  </r>
  <r>
    <x v="5"/>
    <n v="1350"/>
    <n v="156"/>
    <n v="15"/>
    <n v="10"/>
    <n v="1250"/>
    <n v="920"/>
    <n v="2652"/>
    <n v="3730"/>
    <n v="-1078"/>
    <n v="304"/>
    <x v="0"/>
    <x v="0"/>
  </r>
  <r>
    <x v="1"/>
    <n v="1180"/>
    <n v="384"/>
    <n v="14.5"/>
    <n v="10"/>
    <n v="1150"/>
    <n v="880"/>
    <n v="6336"/>
    <n v="5870"/>
    <n v="466"/>
    <n v="315"/>
    <x v="1"/>
    <x v="0"/>
  </r>
  <r>
    <x v="5"/>
    <n v="1350"/>
    <n v="67"/>
    <n v="15"/>
    <n v="10"/>
    <n v="1250"/>
    <n v="920"/>
    <n v="1139"/>
    <n v="2840"/>
    <n v="-1701"/>
    <n v="304"/>
    <x v="0"/>
    <x v="1"/>
  </r>
  <r>
    <x v="7"/>
    <n v="1090"/>
    <n v="112"/>
    <n v="14"/>
    <n v="10"/>
    <n v="1400"/>
    <n v="1000"/>
    <n v="1792"/>
    <n v="3520"/>
    <n v="-1728"/>
    <n v="400"/>
    <x v="0"/>
    <x v="1"/>
  </r>
  <r>
    <x v="4"/>
    <n v="830"/>
    <n v="188"/>
    <n v="13"/>
    <n v="10"/>
    <n v="1300"/>
    <n v="900"/>
    <n v="2820"/>
    <n v="4080"/>
    <n v="-1260"/>
    <n v="435"/>
    <x v="0"/>
    <x v="0"/>
  </r>
  <r>
    <x v="7"/>
    <n v="1090"/>
    <n v="234"/>
    <n v="14"/>
    <n v="10"/>
    <n v="1400"/>
    <n v="1000"/>
    <n v="3744"/>
    <n v="4740"/>
    <n v="-996"/>
    <n v="400"/>
    <x v="0"/>
    <x v="0"/>
  </r>
  <r>
    <x v="1"/>
    <n v="1180"/>
    <n v="309"/>
    <n v="14.5"/>
    <n v="10"/>
    <n v="1150"/>
    <n v="880"/>
    <n v="5098.5"/>
    <n v="5120"/>
    <n v="-21.5"/>
    <n v="315"/>
    <x v="0"/>
    <x v="0"/>
  </r>
  <r>
    <x v="4"/>
    <n v="830"/>
    <n v="305"/>
    <n v="13"/>
    <n v="10"/>
    <n v="1300"/>
    <n v="900"/>
    <n v="4575"/>
    <n v="5250"/>
    <n v="-675"/>
    <n v="435"/>
    <x v="0"/>
    <x v="0"/>
  </r>
  <r>
    <x v="0"/>
    <n v="325"/>
    <n v="110"/>
    <n v="12"/>
    <n v="10"/>
    <n v="1100"/>
    <n v="850"/>
    <n v="1540"/>
    <n v="3050"/>
    <n v="-1510"/>
    <n v="490"/>
    <x v="0"/>
    <x v="1"/>
  </r>
  <r>
    <x v="2"/>
    <n v="830"/>
    <n v="359"/>
    <n v="13.5"/>
    <n v="10"/>
    <n v="1300"/>
    <n v="950"/>
    <n v="5564.5"/>
    <n v="5840"/>
    <n v="-275.5"/>
    <n v="410"/>
    <x v="0"/>
    <x v="0"/>
  </r>
  <r>
    <x v="3"/>
    <n v="2000"/>
    <n v="373"/>
    <n v="16"/>
    <n v="10"/>
    <n v="1000"/>
    <n v="800"/>
    <n v="6714"/>
    <n v="5530"/>
    <n v="1184"/>
    <n v="210"/>
    <x v="1"/>
    <x v="1"/>
  </r>
  <r>
    <x v="5"/>
    <n v="1350"/>
    <n v="256"/>
    <n v="15"/>
    <n v="10"/>
    <n v="1250"/>
    <n v="920"/>
    <n v="4352"/>
    <n v="4730"/>
    <n v="-378"/>
    <n v="304"/>
    <x v="0"/>
    <x v="1"/>
  </r>
  <r>
    <x v="6"/>
    <n v="585"/>
    <n v="360"/>
    <n v="13"/>
    <n v="10"/>
    <n v="1200"/>
    <n v="900"/>
    <n v="5400"/>
    <n v="5700"/>
    <n v="-300"/>
    <n v="420"/>
    <x v="0"/>
    <x v="0"/>
  </r>
  <r>
    <x v="2"/>
    <n v="830"/>
    <n v="471"/>
    <n v="13.5"/>
    <n v="10"/>
    <n v="1300"/>
    <n v="950"/>
    <n v="7300.5"/>
    <n v="6960"/>
    <n v="340.5"/>
    <n v="410"/>
    <x v="1"/>
    <x v="1"/>
  </r>
  <r>
    <x v="7"/>
    <n v="1090"/>
    <n v="170"/>
    <n v="14"/>
    <n v="10"/>
    <n v="1400"/>
    <n v="1000"/>
    <n v="2720"/>
    <n v="4100"/>
    <n v="-1380"/>
    <n v="400"/>
    <x v="0"/>
    <x v="0"/>
  </r>
  <r>
    <x v="6"/>
    <n v="585"/>
    <n v="151"/>
    <n v="13"/>
    <n v="10"/>
    <n v="1200"/>
    <n v="900"/>
    <n v="2265"/>
    <n v="3610"/>
    <n v="-1345"/>
    <n v="420"/>
    <x v="0"/>
    <x v="1"/>
  </r>
  <r>
    <x v="4"/>
    <n v="830"/>
    <n v="390"/>
    <n v="13"/>
    <n v="10"/>
    <n v="1300"/>
    <n v="900"/>
    <n v="5850"/>
    <n v="6100"/>
    <n v="-250"/>
    <n v="435"/>
    <x v="0"/>
    <x v="1"/>
  </r>
  <r>
    <x v="3"/>
    <n v="2000"/>
    <n v="462"/>
    <n v="16"/>
    <n v="10"/>
    <n v="1000"/>
    <n v="800"/>
    <n v="8316"/>
    <n v="6420"/>
    <n v="1896"/>
    <n v="210"/>
    <x v="1"/>
    <x v="1"/>
  </r>
  <r>
    <x v="1"/>
    <n v="1180"/>
    <n v="251"/>
    <n v="14.5"/>
    <n v="10"/>
    <n v="1150"/>
    <n v="880"/>
    <n v="4141.5"/>
    <n v="4540"/>
    <n v="-398.5"/>
    <n v="315"/>
    <x v="0"/>
    <x v="0"/>
  </r>
  <r>
    <x v="5"/>
    <n v="1350"/>
    <n v="70"/>
    <n v="15"/>
    <n v="10"/>
    <n v="1250"/>
    <n v="920"/>
    <n v="1190"/>
    <n v="2870"/>
    <n v="-1680"/>
    <n v="304"/>
    <x v="0"/>
    <x v="0"/>
  </r>
  <r>
    <x v="7"/>
    <n v="1090"/>
    <n v="158"/>
    <n v="14"/>
    <n v="10"/>
    <n v="1400"/>
    <n v="1000"/>
    <n v="2528"/>
    <n v="3980"/>
    <n v="-1452"/>
    <n v="400"/>
    <x v="0"/>
    <x v="0"/>
  </r>
  <r>
    <x v="0"/>
    <n v="325"/>
    <n v="133"/>
    <n v="12"/>
    <n v="10"/>
    <n v="1100"/>
    <n v="850"/>
    <n v="1862"/>
    <n v="3280"/>
    <n v="-1418"/>
    <n v="490"/>
    <x v="0"/>
    <x v="0"/>
  </r>
  <r>
    <x v="2"/>
    <n v="830"/>
    <n v="340"/>
    <n v="13.5"/>
    <n v="10"/>
    <n v="1300"/>
    <n v="950"/>
    <n v="5270"/>
    <n v="5650"/>
    <n v="-380"/>
    <n v="410"/>
    <x v="0"/>
    <x v="0"/>
  </r>
  <r>
    <x v="5"/>
    <n v="1350"/>
    <n v="118"/>
    <n v="15"/>
    <n v="10"/>
    <n v="1250"/>
    <n v="920"/>
    <n v="2006"/>
    <n v="3350"/>
    <n v="-1344"/>
    <n v="304"/>
    <x v="0"/>
    <x v="0"/>
  </r>
  <r>
    <x v="6"/>
    <n v="585"/>
    <n v="245"/>
    <n v="13"/>
    <n v="10"/>
    <n v="1200"/>
    <n v="900"/>
    <n v="3675"/>
    <n v="4550"/>
    <n v="-875"/>
    <n v="420"/>
    <x v="0"/>
    <x v="0"/>
  </r>
  <r>
    <x v="5"/>
    <n v="1350"/>
    <n v="493"/>
    <n v="15"/>
    <n v="10"/>
    <n v="1250"/>
    <n v="920"/>
    <n v="8381"/>
    <n v="7100"/>
    <n v="1281"/>
    <n v="304"/>
    <x v="1"/>
    <x v="1"/>
  </r>
  <r>
    <x v="2"/>
    <n v="830"/>
    <n v="361"/>
    <n v="13.5"/>
    <n v="10"/>
    <n v="1300"/>
    <n v="950"/>
    <n v="5595.5"/>
    <n v="5860"/>
    <n v="-264.5"/>
    <n v="410"/>
    <x v="0"/>
    <x v="1"/>
  </r>
  <r>
    <x v="7"/>
    <n v="1090"/>
    <n v="72"/>
    <n v="14"/>
    <n v="10"/>
    <n v="1400"/>
    <n v="1000"/>
    <n v="1152"/>
    <n v="3120"/>
    <n v="-1968"/>
    <n v="400"/>
    <x v="0"/>
    <x v="1"/>
  </r>
  <r>
    <x v="6"/>
    <n v="585"/>
    <n v="326"/>
    <n v="13"/>
    <n v="10"/>
    <n v="1200"/>
    <n v="900"/>
    <n v="4890"/>
    <n v="5360"/>
    <n v="-470"/>
    <n v="420"/>
    <x v="0"/>
    <x v="1"/>
  </r>
  <r>
    <x v="1"/>
    <n v="1180"/>
    <n v="368"/>
    <n v="14.5"/>
    <n v="10"/>
    <n v="1150"/>
    <n v="880"/>
    <n v="6072"/>
    <n v="5710"/>
    <n v="362"/>
    <n v="315"/>
    <x v="1"/>
    <x v="0"/>
  </r>
  <r>
    <x v="7"/>
    <n v="1090"/>
    <n v="101"/>
    <n v="14"/>
    <n v="10"/>
    <n v="1400"/>
    <n v="1000"/>
    <n v="1616"/>
    <n v="3410"/>
    <n v="-1794"/>
    <n v="400"/>
    <x v="0"/>
    <x v="0"/>
  </r>
  <r>
    <x v="3"/>
    <n v="2000"/>
    <n v="202"/>
    <n v="16"/>
    <n v="10"/>
    <n v="1000"/>
    <n v="800"/>
    <n v="3636"/>
    <n v="3820"/>
    <n v="-184"/>
    <n v="210"/>
    <x v="0"/>
    <x v="1"/>
  </r>
  <r>
    <x v="1"/>
    <n v="1180"/>
    <n v="360"/>
    <n v="14.5"/>
    <n v="10"/>
    <n v="1150"/>
    <n v="880"/>
    <n v="5940"/>
    <n v="5630"/>
    <n v="310"/>
    <n v="315"/>
    <x v="1"/>
    <x v="1"/>
  </r>
  <r>
    <x v="4"/>
    <n v="830"/>
    <n v="81"/>
    <n v="13"/>
    <n v="10"/>
    <n v="1300"/>
    <n v="900"/>
    <n v="1215"/>
    <n v="3010"/>
    <n v="-1795"/>
    <n v="435"/>
    <x v="0"/>
    <x v="0"/>
  </r>
  <r>
    <x v="0"/>
    <n v="325"/>
    <n v="401"/>
    <n v="12"/>
    <n v="10"/>
    <n v="1100"/>
    <n v="850"/>
    <n v="5614"/>
    <n v="5960"/>
    <n v="-346"/>
    <n v="490"/>
    <x v="0"/>
    <x v="0"/>
  </r>
  <r>
    <x v="1"/>
    <n v="1180"/>
    <n v="85"/>
    <n v="14.5"/>
    <n v="10"/>
    <n v="1150"/>
    <n v="880"/>
    <n v="1402.5"/>
    <n v="2880"/>
    <n v="-1477.5"/>
    <n v="315"/>
    <x v="0"/>
    <x v="0"/>
  </r>
  <r>
    <x v="4"/>
    <n v="830"/>
    <n v="226"/>
    <n v="13"/>
    <n v="10"/>
    <n v="1300"/>
    <n v="900"/>
    <n v="3390"/>
    <n v="4460"/>
    <n v="-1070"/>
    <n v="435"/>
    <x v="0"/>
    <x v="1"/>
  </r>
  <r>
    <x v="7"/>
    <n v="1090"/>
    <n v="363"/>
    <n v="14"/>
    <n v="10"/>
    <n v="1400"/>
    <n v="1000"/>
    <n v="5808"/>
    <n v="6030"/>
    <n v="-222"/>
    <n v="400"/>
    <x v="0"/>
    <x v="1"/>
  </r>
  <r>
    <x v="0"/>
    <n v="325"/>
    <n v="385"/>
    <n v="12"/>
    <n v="10"/>
    <n v="1100"/>
    <n v="850"/>
    <n v="5390"/>
    <n v="5800"/>
    <n v="-410"/>
    <n v="490"/>
    <x v="0"/>
    <x v="1"/>
  </r>
  <r>
    <x v="6"/>
    <n v="585"/>
    <n v="418"/>
    <n v="13"/>
    <n v="10"/>
    <n v="1200"/>
    <n v="900"/>
    <n v="6270"/>
    <n v="6280"/>
    <n v="-10"/>
    <n v="420"/>
    <x v="0"/>
    <x v="1"/>
  </r>
  <r>
    <x v="1"/>
    <n v="1180"/>
    <n v="366"/>
    <n v="14.5"/>
    <n v="10"/>
    <n v="1150"/>
    <n v="880"/>
    <n v="6039"/>
    <n v="5690"/>
    <n v="349"/>
    <n v="315"/>
    <x v="1"/>
    <x v="0"/>
  </r>
  <r>
    <x v="6"/>
    <n v="585"/>
    <n v="55"/>
    <n v="13"/>
    <n v="10"/>
    <n v="1200"/>
    <n v="900"/>
    <n v="825"/>
    <n v="2650"/>
    <n v="-1825"/>
    <n v="420"/>
    <x v="0"/>
    <x v="0"/>
  </r>
  <r>
    <x v="2"/>
    <n v="830"/>
    <n v="158"/>
    <n v="13.5"/>
    <n v="10"/>
    <n v="1300"/>
    <n v="950"/>
    <n v="2449"/>
    <n v="3830"/>
    <n v="-1381"/>
    <n v="410"/>
    <x v="0"/>
    <x v="1"/>
  </r>
  <r>
    <x v="2"/>
    <n v="830"/>
    <n v="88"/>
    <n v="13.5"/>
    <n v="10"/>
    <n v="1300"/>
    <n v="950"/>
    <n v="1364"/>
    <n v="3130"/>
    <n v="-1766"/>
    <n v="410"/>
    <x v="0"/>
    <x v="1"/>
  </r>
  <r>
    <x v="4"/>
    <n v="830"/>
    <n v="474"/>
    <n v="13"/>
    <n v="10"/>
    <n v="1300"/>
    <n v="900"/>
    <n v="7110"/>
    <n v="6940"/>
    <n v="170"/>
    <n v="435"/>
    <x v="1"/>
    <x v="1"/>
  </r>
  <r>
    <x v="4"/>
    <n v="830"/>
    <n v="310"/>
    <n v="13"/>
    <n v="10"/>
    <n v="1300"/>
    <n v="900"/>
    <n v="4650"/>
    <n v="5300"/>
    <n v="-650"/>
    <n v="435"/>
    <x v="0"/>
    <x v="1"/>
  </r>
  <r>
    <x v="7"/>
    <n v="1090"/>
    <n v="136"/>
    <n v="14"/>
    <n v="10"/>
    <n v="1400"/>
    <n v="1000"/>
    <n v="2176"/>
    <n v="3760"/>
    <n v="-1584"/>
    <n v="400"/>
    <x v="0"/>
    <x v="1"/>
  </r>
  <r>
    <x v="6"/>
    <n v="585"/>
    <n v="125"/>
    <n v="13"/>
    <n v="10"/>
    <n v="1200"/>
    <n v="900"/>
    <n v="1875"/>
    <n v="3350"/>
    <n v="-1475"/>
    <n v="420"/>
    <x v="0"/>
    <x v="1"/>
  </r>
  <r>
    <x v="0"/>
    <n v="325"/>
    <n v="463"/>
    <n v="12"/>
    <n v="10"/>
    <n v="1100"/>
    <n v="850"/>
    <n v="6482"/>
    <n v="6580"/>
    <n v="-98"/>
    <n v="490"/>
    <x v="0"/>
    <x v="1"/>
  </r>
  <r>
    <x v="6"/>
    <n v="585"/>
    <n v="432"/>
    <n v="13"/>
    <n v="10"/>
    <n v="1200"/>
    <n v="900"/>
    <n v="6480"/>
    <n v="6420"/>
    <n v="60"/>
    <n v="420"/>
    <x v="1"/>
    <x v="1"/>
  </r>
  <r>
    <x v="4"/>
    <n v="830"/>
    <n v="334"/>
    <n v="13"/>
    <n v="10"/>
    <n v="1300"/>
    <n v="900"/>
    <n v="5010"/>
    <n v="5540"/>
    <n v="-530"/>
    <n v="435"/>
    <x v="0"/>
    <x v="1"/>
  </r>
  <r>
    <x v="0"/>
    <n v="325"/>
    <n v="214"/>
    <n v="12"/>
    <n v="10"/>
    <n v="1100"/>
    <n v="850"/>
    <n v="2996"/>
    <n v="4090"/>
    <n v="-1094"/>
    <n v="490"/>
    <x v="0"/>
    <x v="1"/>
  </r>
  <r>
    <x v="0"/>
    <n v="325"/>
    <n v="190"/>
    <n v="12"/>
    <n v="10"/>
    <n v="1100"/>
    <n v="850"/>
    <n v="2660"/>
    <n v="3850"/>
    <n v="-1190"/>
    <n v="490"/>
    <x v="0"/>
    <x v="1"/>
  </r>
  <r>
    <x v="3"/>
    <n v="2000"/>
    <n v="95"/>
    <n v="16"/>
    <n v="10"/>
    <n v="1000"/>
    <n v="800"/>
    <n v="1710"/>
    <n v="2750"/>
    <n v="-1040"/>
    <n v="210"/>
    <x v="0"/>
    <x v="1"/>
  </r>
  <r>
    <x v="5"/>
    <n v="1350"/>
    <n v="161"/>
    <n v="15"/>
    <n v="10"/>
    <n v="1250"/>
    <n v="920"/>
    <n v="2737"/>
    <n v="3780"/>
    <n v="-1043"/>
    <n v="304"/>
    <x v="0"/>
    <x v="0"/>
  </r>
  <r>
    <x v="0"/>
    <n v="325"/>
    <n v="94"/>
    <n v="12"/>
    <n v="10"/>
    <n v="1100"/>
    <n v="850"/>
    <n v="1316"/>
    <n v="2890"/>
    <n v="-1574"/>
    <n v="490"/>
    <x v="0"/>
    <x v="0"/>
  </r>
  <r>
    <x v="6"/>
    <n v="585"/>
    <n v="296"/>
    <n v="13"/>
    <n v="10"/>
    <n v="1200"/>
    <n v="900"/>
    <n v="4440"/>
    <n v="5060"/>
    <n v="-620"/>
    <n v="420"/>
    <x v="0"/>
    <x v="1"/>
  </r>
  <r>
    <x v="3"/>
    <n v="2000"/>
    <n v="134"/>
    <n v="16"/>
    <n v="10"/>
    <n v="1000"/>
    <n v="800"/>
    <n v="2412"/>
    <n v="3140"/>
    <n v="-728"/>
    <n v="210"/>
    <x v="0"/>
    <x v="1"/>
  </r>
  <r>
    <x v="7"/>
    <n v="1090"/>
    <n v="183"/>
    <n v="14"/>
    <n v="10"/>
    <n v="1400"/>
    <n v="1000"/>
    <n v="2928"/>
    <n v="4230"/>
    <n v="-1302"/>
    <n v="400"/>
    <x v="0"/>
    <x v="1"/>
  </r>
  <r>
    <x v="5"/>
    <n v="1350"/>
    <n v="67"/>
    <n v="15"/>
    <n v="10"/>
    <n v="1250"/>
    <n v="920"/>
    <n v="1139"/>
    <n v="2840"/>
    <n v="-1701"/>
    <n v="304"/>
    <x v="0"/>
    <x v="1"/>
  </r>
  <r>
    <x v="4"/>
    <n v="830"/>
    <n v="199"/>
    <n v="13"/>
    <n v="10"/>
    <n v="1300"/>
    <n v="900"/>
    <n v="2985"/>
    <n v="4190"/>
    <n v="-1205"/>
    <n v="435"/>
    <x v="0"/>
    <x v="1"/>
  </r>
  <r>
    <x v="4"/>
    <n v="830"/>
    <n v="338"/>
    <n v="13"/>
    <n v="10"/>
    <n v="1300"/>
    <n v="900"/>
    <n v="5070"/>
    <n v="5580"/>
    <n v="-510"/>
    <n v="435"/>
    <x v="0"/>
    <x v="0"/>
  </r>
  <r>
    <x v="4"/>
    <n v="830"/>
    <n v="258"/>
    <n v="13"/>
    <n v="10"/>
    <n v="1300"/>
    <n v="900"/>
    <n v="3870"/>
    <n v="4780"/>
    <n v="-910"/>
    <n v="435"/>
    <x v="0"/>
    <x v="0"/>
  </r>
  <r>
    <x v="4"/>
    <n v="830"/>
    <n v="284"/>
    <n v="13"/>
    <n v="10"/>
    <n v="1300"/>
    <n v="900"/>
    <n v="4260"/>
    <n v="5040"/>
    <n v="-780"/>
    <n v="435"/>
    <x v="0"/>
    <x v="1"/>
  </r>
  <r>
    <x v="3"/>
    <n v="2000"/>
    <n v="475"/>
    <n v="16"/>
    <n v="10"/>
    <n v="1000"/>
    <n v="800"/>
    <n v="8550"/>
    <n v="6550"/>
    <n v="2000"/>
    <n v="210"/>
    <x v="1"/>
    <x v="1"/>
  </r>
  <r>
    <x v="2"/>
    <n v="830"/>
    <n v="171"/>
    <n v="13.5"/>
    <n v="10"/>
    <n v="1300"/>
    <n v="950"/>
    <n v="2650.5"/>
    <n v="3960"/>
    <n v="-1309.5"/>
    <n v="410"/>
    <x v="0"/>
    <x v="1"/>
  </r>
  <r>
    <x v="7"/>
    <n v="1090"/>
    <n v="164"/>
    <n v="14"/>
    <n v="10"/>
    <n v="1400"/>
    <n v="1000"/>
    <n v="2624"/>
    <n v="4040"/>
    <n v="-1416"/>
    <n v="400"/>
    <x v="0"/>
    <x v="1"/>
  </r>
  <r>
    <x v="5"/>
    <n v="1350"/>
    <n v="211"/>
    <n v="15"/>
    <n v="10"/>
    <n v="1250"/>
    <n v="920"/>
    <n v="3587"/>
    <n v="4280"/>
    <n v="-693"/>
    <n v="304"/>
    <x v="0"/>
    <x v="1"/>
  </r>
  <r>
    <x v="6"/>
    <n v="585"/>
    <n v="283"/>
    <n v="13"/>
    <n v="10"/>
    <n v="1200"/>
    <n v="900"/>
    <n v="4245"/>
    <n v="4930"/>
    <n v="-685"/>
    <n v="420"/>
    <x v="0"/>
    <x v="0"/>
  </r>
  <r>
    <x v="5"/>
    <n v="1350"/>
    <n v="60"/>
    <n v="15"/>
    <n v="10"/>
    <n v="1250"/>
    <n v="920"/>
    <n v="1020"/>
    <n v="2770"/>
    <n v="-1750"/>
    <n v="304"/>
    <x v="0"/>
    <x v="1"/>
  </r>
  <r>
    <x v="4"/>
    <n v="830"/>
    <n v="216"/>
    <n v="13"/>
    <n v="10"/>
    <n v="1300"/>
    <n v="900"/>
    <n v="3240"/>
    <n v="4360"/>
    <n v="-1120"/>
    <n v="435"/>
    <x v="0"/>
    <x v="1"/>
  </r>
  <r>
    <x v="0"/>
    <n v="325"/>
    <n v="96"/>
    <n v="12"/>
    <n v="10"/>
    <n v="1100"/>
    <n v="850"/>
    <n v="1344"/>
    <n v="2910"/>
    <n v="-1566"/>
    <n v="490"/>
    <x v="0"/>
    <x v="0"/>
  </r>
  <r>
    <x v="4"/>
    <n v="830"/>
    <n v="176"/>
    <n v="13"/>
    <n v="10"/>
    <n v="1300"/>
    <n v="900"/>
    <n v="2640"/>
    <n v="3960"/>
    <n v="-1320"/>
    <n v="435"/>
    <x v="0"/>
    <x v="0"/>
  </r>
  <r>
    <x v="2"/>
    <n v="830"/>
    <n v="167"/>
    <n v="13.5"/>
    <n v="10"/>
    <n v="1300"/>
    <n v="950"/>
    <n v="2588.5"/>
    <n v="3920"/>
    <n v="-1331.5"/>
    <n v="410"/>
    <x v="0"/>
    <x v="1"/>
  </r>
  <r>
    <x v="0"/>
    <n v="325"/>
    <n v="431"/>
    <n v="12"/>
    <n v="10"/>
    <n v="1100"/>
    <n v="850"/>
    <n v="6034"/>
    <n v="6260"/>
    <n v="-226"/>
    <n v="490"/>
    <x v="0"/>
    <x v="1"/>
  </r>
  <r>
    <x v="5"/>
    <n v="1350"/>
    <n v="201"/>
    <n v="15"/>
    <n v="10"/>
    <n v="1250"/>
    <n v="920"/>
    <n v="3417"/>
    <n v="4180"/>
    <n v="-763"/>
    <n v="304"/>
    <x v="0"/>
    <x v="1"/>
  </r>
  <r>
    <x v="3"/>
    <n v="2000"/>
    <n v="412"/>
    <n v="16"/>
    <n v="10"/>
    <n v="1000"/>
    <n v="800"/>
    <n v="7416"/>
    <n v="5920"/>
    <n v="1496"/>
    <n v="210"/>
    <x v="1"/>
    <x v="0"/>
  </r>
  <r>
    <x v="1"/>
    <n v="1180"/>
    <n v="186"/>
    <n v="14.5"/>
    <n v="10"/>
    <n v="1150"/>
    <n v="880"/>
    <n v="3069"/>
    <n v="3890"/>
    <n v="-821"/>
    <n v="315"/>
    <x v="0"/>
    <x v="0"/>
  </r>
  <r>
    <x v="0"/>
    <n v="325"/>
    <n v="338"/>
    <n v="12"/>
    <n v="10"/>
    <n v="1100"/>
    <n v="850"/>
    <n v="4732"/>
    <n v="5330"/>
    <n v="-598"/>
    <n v="490"/>
    <x v="0"/>
    <x v="0"/>
  </r>
  <r>
    <x v="4"/>
    <n v="830"/>
    <n v="68"/>
    <n v="13"/>
    <n v="10"/>
    <n v="1300"/>
    <n v="900"/>
    <n v="1020"/>
    <n v="2880"/>
    <n v="-1860"/>
    <n v="435"/>
    <x v="0"/>
    <x v="0"/>
  </r>
  <r>
    <x v="2"/>
    <n v="830"/>
    <n v="379"/>
    <n v="13.5"/>
    <n v="10"/>
    <n v="1300"/>
    <n v="950"/>
    <n v="5874.5"/>
    <n v="6040"/>
    <n v="-165.5"/>
    <n v="410"/>
    <x v="0"/>
    <x v="0"/>
  </r>
  <r>
    <x v="3"/>
    <n v="2000"/>
    <n v="224"/>
    <n v="16"/>
    <n v="10"/>
    <n v="1000"/>
    <n v="800"/>
    <n v="4032"/>
    <n v="4040"/>
    <n v="-8"/>
    <n v="210"/>
    <x v="1"/>
    <x v="1"/>
  </r>
  <r>
    <x v="7"/>
    <n v="1090"/>
    <n v="498"/>
    <n v="14"/>
    <n v="10"/>
    <n v="1400"/>
    <n v="1000"/>
    <n v="7968"/>
    <n v="7380"/>
    <n v="588"/>
    <n v="400"/>
    <x v="1"/>
    <x v="1"/>
  </r>
  <r>
    <x v="1"/>
    <n v="1180"/>
    <n v="483"/>
    <n v="14.5"/>
    <n v="10"/>
    <n v="1150"/>
    <n v="880"/>
    <n v="7969.5"/>
    <n v="6860"/>
    <n v="1109.5"/>
    <n v="315"/>
    <x v="1"/>
    <x v="0"/>
  </r>
  <r>
    <x v="7"/>
    <n v="1090"/>
    <n v="190"/>
    <n v="14"/>
    <n v="10"/>
    <n v="1400"/>
    <n v="1000"/>
    <n v="3040"/>
    <n v="4300"/>
    <n v="-1260"/>
    <n v="400"/>
    <x v="0"/>
    <x v="0"/>
  </r>
  <r>
    <x v="4"/>
    <n v="830"/>
    <n v="434"/>
    <n v="13"/>
    <n v="10"/>
    <n v="1300"/>
    <n v="900"/>
    <n v="6510"/>
    <n v="6540"/>
    <n v="-30"/>
    <n v="435"/>
    <x v="0"/>
    <x v="1"/>
  </r>
  <r>
    <x v="7"/>
    <n v="1090"/>
    <n v="142"/>
    <n v="14"/>
    <n v="10"/>
    <n v="1400"/>
    <n v="1000"/>
    <n v="2272"/>
    <n v="3820"/>
    <n v="-1548"/>
    <n v="400"/>
    <x v="0"/>
    <x v="0"/>
  </r>
  <r>
    <x v="3"/>
    <n v="2000"/>
    <n v="288"/>
    <n v="16"/>
    <n v="10"/>
    <n v="1000"/>
    <n v="800"/>
    <n v="5184"/>
    <n v="4680"/>
    <n v="504"/>
    <n v="210"/>
    <x v="1"/>
    <x v="0"/>
  </r>
  <r>
    <x v="1"/>
    <n v="1180"/>
    <n v="97"/>
    <n v="14.5"/>
    <n v="10"/>
    <n v="1150"/>
    <n v="880"/>
    <n v="1600.5"/>
    <n v="3000"/>
    <n v="-1399.5"/>
    <n v="315"/>
    <x v="0"/>
    <x v="0"/>
  </r>
  <r>
    <x v="6"/>
    <n v="585"/>
    <n v="294"/>
    <n v="13"/>
    <n v="10"/>
    <n v="1200"/>
    <n v="900"/>
    <n v="4410"/>
    <n v="5040"/>
    <n v="-630"/>
    <n v="420"/>
    <x v="0"/>
    <x v="1"/>
  </r>
  <r>
    <x v="3"/>
    <n v="2000"/>
    <n v="366"/>
    <n v="16"/>
    <n v="10"/>
    <n v="1000"/>
    <n v="800"/>
    <n v="6588"/>
    <n v="5460"/>
    <n v="1128"/>
    <n v="210"/>
    <x v="1"/>
    <x v="1"/>
  </r>
  <r>
    <x v="1"/>
    <n v="1180"/>
    <n v="344"/>
    <n v="14.5"/>
    <n v="10"/>
    <n v="1150"/>
    <n v="880"/>
    <n v="5676"/>
    <n v="5470"/>
    <n v="206"/>
    <n v="315"/>
    <x v="1"/>
    <x v="0"/>
  </r>
  <r>
    <x v="3"/>
    <n v="2000"/>
    <n v="393"/>
    <n v="16"/>
    <n v="10"/>
    <n v="1000"/>
    <n v="800"/>
    <n v="7074"/>
    <n v="5730"/>
    <n v="1344"/>
    <n v="210"/>
    <x v="1"/>
    <x v="1"/>
  </r>
  <r>
    <x v="7"/>
    <n v="1090"/>
    <n v="66"/>
    <n v="14"/>
    <n v="10"/>
    <n v="1400"/>
    <n v="1000"/>
    <n v="1056"/>
    <n v="3060"/>
    <n v="-2004"/>
    <n v="400"/>
    <x v="0"/>
    <x v="1"/>
  </r>
  <r>
    <x v="0"/>
    <n v="325"/>
    <n v="318"/>
    <n v="12"/>
    <n v="10"/>
    <n v="1100"/>
    <n v="850"/>
    <n v="4452"/>
    <n v="5130"/>
    <n v="-678"/>
    <n v="490"/>
    <x v="0"/>
    <x v="1"/>
  </r>
  <r>
    <x v="1"/>
    <n v="1180"/>
    <n v="331"/>
    <n v="14.5"/>
    <n v="10"/>
    <n v="1150"/>
    <n v="880"/>
    <n v="5461.5"/>
    <n v="5340"/>
    <n v="121.5"/>
    <n v="315"/>
    <x v="1"/>
    <x v="0"/>
  </r>
  <r>
    <x v="6"/>
    <n v="585"/>
    <n v="56"/>
    <n v="13"/>
    <n v="10"/>
    <n v="1200"/>
    <n v="900"/>
    <n v="840"/>
    <n v="2660"/>
    <n v="-1820"/>
    <n v="420"/>
    <x v="0"/>
    <x v="0"/>
  </r>
  <r>
    <x v="7"/>
    <n v="1090"/>
    <n v="354"/>
    <n v="14"/>
    <n v="10"/>
    <n v="1400"/>
    <n v="1000"/>
    <n v="5664"/>
    <n v="5940"/>
    <n v="-276"/>
    <n v="400"/>
    <x v="0"/>
    <x v="1"/>
  </r>
  <r>
    <x v="0"/>
    <n v="325"/>
    <n v="358"/>
    <n v="12"/>
    <n v="10"/>
    <n v="1100"/>
    <n v="850"/>
    <n v="5012"/>
    <n v="5530"/>
    <n v="-518"/>
    <n v="490"/>
    <x v="0"/>
    <x v="1"/>
  </r>
  <r>
    <x v="6"/>
    <n v="585"/>
    <n v="290"/>
    <n v="13"/>
    <n v="10"/>
    <n v="1200"/>
    <n v="900"/>
    <n v="4350"/>
    <n v="5000"/>
    <n v="-650"/>
    <n v="420"/>
    <x v="0"/>
    <x v="0"/>
  </r>
  <r>
    <x v="4"/>
    <n v="830"/>
    <n v="66"/>
    <n v="13"/>
    <n v="10"/>
    <n v="1300"/>
    <n v="900"/>
    <n v="990"/>
    <n v="2860"/>
    <n v="-1870"/>
    <n v="435"/>
    <x v="0"/>
    <x v="1"/>
  </r>
  <r>
    <x v="2"/>
    <n v="830"/>
    <n v="74"/>
    <n v="13.5"/>
    <n v="10"/>
    <n v="1300"/>
    <n v="950"/>
    <n v="1147"/>
    <n v="2990"/>
    <n v="-1843"/>
    <n v="410"/>
    <x v="0"/>
    <x v="1"/>
  </r>
  <r>
    <x v="2"/>
    <n v="830"/>
    <n v="302"/>
    <n v="13.5"/>
    <n v="10"/>
    <n v="1300"/>
    <n v="950"/>
    <n v="4681"/>
    <n v="5270"/>
    <n v="-589"/>
    <n v="410"/>
    <x v="0"/>
    <x v="0"/>
  </r>
  <r>
    <x v="2"/>
    <n v="830"/>
    <n v="256"/>
    <n v="13.5"/>
    <n v="10"/>
    <n v="1300"/>
    <n v="950"/>
    <n v="3968"/>
    <n v="4810"/>
    <n v="-842"/>
    <n v="410"/>
    <x v="0"/>
    <x v="0"/>
  </r>
  <r>
    <x v="1"/>
    <n v="1180"/>
    <n v="166"/>
    <n v="14.5"/>
    <n v="10"/>
    <n v="1150"/>
    <n v="880"/>
    <n v="2739"/>
    <n v="3690"/>
    <n v="-951"/>
    <n v="315"/>
    <x v="0"/>
    <x v="0"/>
  </r>
  <r>
    <x v="2"/>
    <n v="830"/>
    <n v="465"/>
    <n v="13.5"/>
    <n v="10"/>
    <n v="1300"/>
    <n v="950"/>
    <n v="7207.5"/>
    <n v="6900"/>
    <n v="307.5"/>
    <n v="410"/>
    <x v="1"/>
    <x v="1"/>
  </r>
  <r>
    <x v="7"/>
    <n v="1090"/>
    <n v="429"/>
    <n v="14"/>
    <n v="10"/>
    <n v="1400"/>
    <n v="1000"/>
    <n v="6864"/>
    <n v="6690"/>
    <n v="174"/>
    <n v="400"/>
    <x v="1"/>
    <x v="1"/>
  </r>
  <r>
    <x v="3"/>
    <n v="2000"/>
    <n v="74"/>
    <n v="16"/>
    <n v="10"/>
    <n v="1000"/>
    <n v="800"/>
    <n v="1332"/>
    <n v="2540"/>
    <n v="-1208"/>
    <n v="210"/>
    <x v="0"/>
    <x v="1"/>
  </r>
  <r>
    <x v="4"/>
    <n v="830"/>
    <n v="205"/>
    <n v="13"/>
    <n v="10"/>
    <n v="1300"/>
    <n v="900"/>
    <n v="3075"/>
    <n v="4250"/>
    <n v="-1175"/>
    <n v="435"/>
    <x v="0"/>
    <x v="1"/>
  </r>
  <r>
    <x v="6"/>
    <n v="585"/>
    <n v="169"/>
    <n v="13"/>
    <n v="10"/>
    <n v="1200"/>
    <n v="900"/>
    <n v="2535"/>
    <n v="3790"/>
    <n v="-1255"/>
    <n v="420"/>
    <x v="0"/>
    <x v="0"/>
  </r>
  <r>
    <x v="3"/>
    <n v="2000"/>
    <n v="370"/>
    <n v="16"/>
    <n v="10"/>
    <n v="1000"/>
    <n v="800"/>
    <n v="6660"/>
    <n v="5500"/>
    <n v="1160"/>
    <n v="210"/>
    <x v="1"/>
    <x v="0"/>
  </r>
  <r>
    <x v="1"/>
    <n v="1180"/>
    <n v="135"/>
    <n v="14.5"/>
    <n v="10"/>
    <n v="1150"/>
    <n v="880"/>
    <n v="2227.5"/>
    <n v="3380"/>
    <n v="-1152.5"/>
    <n v="315"/>
    <x v="0"/>
    <x v="0"/>
  </r>
  <r>
    <x v="3"/>
    <n v="2000"/>
    <n v="474"/>
    <n v="16"/>
    <n v="10"/>
    <n v="1000"/>
    <n v="800"/>
    <n v="8532"/>
    <n v="6540"/>
    <n v="1992"/>
    <n v="210"/>
    <x v="1"/>
    <x v="0"/>
  </r>
  <r>
    <x v="2"/>
    <n v="830"/>
    <n v="413"/>
    <n v="13.5"/>
    <n v="10"/>
    <n v="1300"/>
    <n v="950"/>
    <n v="6401.5"/>
    <n v="6380"/>
    <n v="21.5"/>
    <n v="410"/>
    <x v="1"/>
    <x v="1"/>
  </r>
  <r>
    <x v="2"/>
    <n v="830"/>
    <n v="167"/>
    <n v="13.5"/>
    <n v="10"/>
    <n v="1300"/>
    <n v="950"/>
    <n v="2588.5"/>
    <n v="3920"/>
    <n v="-1331.5"/>
    <n v="410"/>
    <x v="0"/>
    <x v="1"/>
  </r>
  <r>
    <x v="6"/>
    <n v="585"/>
    <n v="248"/>
    <n v="13"/>
    <n v="10"/>
    <n v="1200"/>
    <n v="900"/>
    <n v="3720"/>
    <n v="4580"/>
    <n v="-860"/>
    <n v="420"/>
    <x v="0"/>
    <x v="1"/>
  </r>
  <r>
    <x v="4"/>
    <n v="830"/>
    <n v="462"/>
    <n v="13"/>
    <n v="10"/>
    <n v="1300"/>
    <n v="900"/>
    <n v="6930"/>
    <n v="6820"/>
    <n v="110"/>
    <n v="435"/>
    <x v="1"/>
    <x v="0"/>
  </r>
  <r>
    <x v="2"/>
    <n v="830"/>
    <n v="196"/>
    <n v="13.5"/>
    <n v="10"/>
    <n v="1300"/>
    <n v="950"/>
    <n v="3038"/>
    <n v="4210"/>
    <n v="-1172"/>
    <n v="410"/>
    <x v="0"/>
    <x v="1"/>
  </r>
  <r>
    <x v="7"/>
    <n v="1090"/>
    <n v="474"/>
    <n v="14"/>
    <n v="10"/>
    <n v="1400"/>
    <n v="1000"/>
    <n v="7584"/>
    <n v="7140"/>
    <n v="444"/>
    <n v="400"/>
    <x v="1"/>
    <x v="1"/>
  </r>
  <r>
    <x v="1"/>
    <n v="1180"/>
    <n v="320"/>
    <n v="14.5"/>
    <n v="10"/>
    <n v="1150"/>
    <n v="880"/>
    <n v="5280"/>
    <n v="5230"/>
    <n v="50"/>
    <n v="315"/>
    <x v="1"/>
    <x v="1"/>
  </r>
  <r>
    <x v="2"/>
    <n v="830"/>
    <n v="188"/>
    <n v="13.5"/>
    <n v="10"/>
    <n v="1300"/>
    <n v="950"/>
    <n v="2914"/>
    <n v="4130"/>
    <n v="-1216"/>
    <n v="410"/>
    <x v="0"/>
    <x v="1"/>
  </r>
  <r>
    <x v="1"/>
    <n v="1180"/>
    <n v="479"/>
    <n v="14.5"/>
    <n v="10"/>
    <n v="1150"/>
    <n v="880"/>
    <n v="7903.5"/>
    <n v="6820"/>
    <n v="1083.5"/>
    <n v="315"/>
    <x v="1"/>
    <x v="0"/>
  </r>
  <r>
    <x v="4"/>
    <n v="830"/>
    <n v="106"/>
    <n v="13"/>
    <n v="10"/>
    <n v="1300"/>
    <n v="900"/>
    <n v="1590"/>
    <n v="3260"/>
    <n v="-1670"/>
    <n v="435"/>
    <x v="0"/>
    <x v="1"/>
  </r>
  <r>
    <x v="3"/>
    <n v="2000"/>
    <n v="195"/>
    <n v="16"/>
    <n v="10"/>
    <n v="1000"/>
    <n v="800"/>
    <n v="3510"/>
    <n v="3750"/>
    <n v="-240"/>
    <n v="210"/>
    <x v="0"/>
    <x v="0"/>
  </r>
  <r>
    <x v="2"/>
    <n v="830"/>
    <n v="433"/>
    <n v="13.5"/>
    <n v="10"/>
    <n v="1300"/>
    <n v="950"/>
    <n v="6711.5"/>
    <n v="6580"/>
    <n v="131.5"/>
    <n v="410"/>
    <x v="1"/>
    <x v="0"/>
  </r>
  <r>
    <x v="3"/>
    <n v="2000"/>
    <n v="243"/>
    <n v="16"/>
    <n v="10"/>
    <n v="1000"/>
    <n v="800"/>
    <n v="4374"/>
    <n v="4230"/>
    <n v="144"/>
    <n v="210"/>
    <x v="1"/>
    <x v="1"/>
  </r>
  <r>
    <x v="3"/>
    <n v="2000"/>
    <n v="185"/>
    <n v="16"/>
    <n v="10"/>
    <n v="1000"/>
    <n v="800"/>
    <n v="3330"/>
    <n v="3650"/>
    <n v="-320"/>
    <n v="210"/>
    <x v="0"/>
    <x v="0"/>
  </r>
  <r>
    <x v="4"/>
    <n v="830"/>
    <n v="55"/>
    <n v="13"/>
    <n v="10"/>
    <n v="1300"/>
    <n v="900"/>
    <n v="825"/>
    <n v="2750"/>
    <n v="-1925"/>
    <n v="435"/>
    <x v="0"/>
    <x v="1"/>
  </r>
  <r>
    <x v="5"/>
    <n v="1350"/>
    <n v="288"/>
    <n v="15"/>
    <n v="10"/>
    <n v="1250"/>
    <n v="920"/>
    <n v="4896"/>
    <n v="5050"/>
    <n v="-154"/>
    <n v="304"/>
    <x v="0"/>
    <x v="0"/>
  </r>
  <r>
    <x v="6"/>
    <n v="585"/>
    <n v="409"/>
    <n v="13"/>
    <n v="10"/>
    <n v="1200"/>
    <n v="900"/>
    <n v="6135"/>
    <n v="6190"/>
    <n v="-55"/>
    <n v="420"/>
    <x v="0"/>
    <x v="0"/>
  </r>
  <r>
    <x v="5"/>
    <n v="1350"/>
    <n v="384"/>
    <n v="15"/>
    <n v="10"/>
    <n v="1250"/>
    <n v="920"/>
    <n v="6528"/>
    <n v="6010"/>
    <n v="518"/>
    <n v="304"/>
    <x v="1"/>
    <x v="1"/>
  </r>
  <r>
    <x v="5"/>
    <n v="1350"/>
    <n v="165"/>
    <n v="15"/>
    <n v="10"/>
    <n v="1250"/>
    <n v="920"/>
    <n v="2805"/>
    <n v="3820"/>
    <n v="-1015"/>
    <n v="304"/>
    <x v="0"/>
    <x v="1"/>
  </r>
  <r>
    <x v="6"/>
    <n v="585"/>
    <n v="98"/>
    <n v="13"/>
    <n v="10"/>
    <n v="1200"/>
    <n v="900"/>
    <n v="1470"/>
    <n v="3080"/>
    <n v="-1610"/>
    <n v="420"/>
    <x v="0"/>
    <x v="0"/>
  </r>
  <r>
    <x v="1"/>
    <n v="1180"/>
    <n v="131"/>
    <n v="14.5"/>
    <n v="10"/>
    <n v="1150"/>
    <n v="880"/>
    <n v="2161.5"/>
    <n v="3340"/>
    <n v="-1178.5"/>
    <n v="315"/>
    <x v="0"/>
    <x v="0"/>
  </r>
  <r>
    <x v="7"/>
    <n v="1090"/>
    <n v="382"/>
    <n v="14"/>
    <n v="10"/>
    <n v="1400"/>
    <n v="1000"/>
    <n v="6112"/>
    <n v="6220"/>
    <n v="-108"/>
    <n v="400"/>
    <x v="0"/>
    <x v="1"/>
  </r>
  <r>
    <x v="1"/>
    <n v="1180"/>
    <n v="384"/>
    <n v="14.5"/>
    <n v="10"/>
    <n v="1150"/>
    <n v="880"/>
    <n v="6336"/>
    <n v="5870"/>
    <n v="466"/>
    <n v="315"/>
    <x v="1"/>
    <x v="0"/>
  </r>
  <r>
    <x v="5"/>
    <n v="1350"/>
    <n v="497"/>
    <n v="15"/>
    <n v="10"/>
    <n v="1250"/>
    <n v="920"/>
    <n v="8449"/>
    <n v="7140"/>
    <n v="1309"/>
    <n v="304"/>
    <x v="1"/>
    <x v="0"/>
  </r>
  <r>
    <x v="1"/>
    <n v="1180"/>
    <n v="172"/>
    <n v="14.5"/>
    <n v="10"/>
    <n v="1150"/>
    <n v="880"/>
    <n v="2838"/>
    <n v="3750"/>
    <n v="-912"/>
    <n v="315"/>
    <x v="0"/>
    <x v="0"/>
  </r>
  <r>
    <x v="7"/>
    <n v="1090"/>
    <n v="270"/>
    <n v="14"/>
    <n v="10"/>
    <n v="1400"/>
    <n v="1000"/>
    <n v="4320"/>
    <n v="5100"/>
    <n v="-780"/>
    <n v="400"/>
    <x v="0"/>
    <x v="0"/>
  </r>
  <r>
    <x v="2"/>
    <n v="830"/>
    <n v="388"/>
    <n v="13.5"/>
    <n v="10"/>
    <n v="1300"/>
    <n v="950"/>
    <n v="6014"/>
    <n v="6130"/>
    <n v="-116"/>
    <n v="410"/>
    <x v="0"/>
    <x v="0"/>
  </r>
  <r>
    <x v="2"/>
    <n v="830"/>
    <n v="231"/>
    <n v="13.5"/>
    <n v="10"/>
    <n v="1300"/>
    <n v="950"/>
    <n v="3580.5"/>
    <n v="4560"/>
    <n v="-979.5"/>
    <n v="410"/>
    <x v="0"/>
    <x v="0"/>
  </r>
  <r>
    <x v="4"/>
    <n v="830"/>
    <n v="369"/>
    <n v="13"/>
    <n v="10"/>
    <n v="1300"/>
    <n v="900"/>
    <n v="5535"/>
    <n v="5890"/>
    <n v="-355"/>
    <n v="435"/>
    <x v="0"/>
    <x v="1"/>
  </r>
  <r>
    <x v="3"/>
    <n v="2000"/>
    <n v="108"/>
    <n v="16"/>
    <n v="10"/>
    <n v="1000"/>
    <n v="800"/>
    <n v="1944"/>
    <n v="2880"/>
    <n v="-936"/>
    <n v="210"/>
    <x v="0"/>
    <x v="0"/>
  </r>
  <r>
    <x v="0"/>
    <n v="325"/>
    <n v="111"/>
    <n v="12"/>
    <n v="10"/>
    <n v="1100"/>
    <n v="850"/>
    <n v="1554"/>
    <n v="3060"/>
    <n v="-1506"/>
    <n v="490"/>
    <x v="0"/>
    <x v="1"/>
  </r>
  <r>
    <x v="5"/>
    <n v="1350"/>
    <n v="109"/>
    <n v="15"/>
    <n v="10"/>
    <n v="1250"/>
    <n v="920"/>
    <n v="1853"/>
    <n v="3260"/>
    <n v="-1407"/>
    <n v="304"/>
    <x v="0"/>
    <x v="1"/>
  </r>
  <r>
    <x v="5"/>
    <n v="1350"/>
    <n v="380"/>
    <n v="15"/>
    <n v="10"/>
    <n v="1250"/>
    <n v="920"/>
    <n v="6460"/>
    <n v="5970"/>
    <n v="490"/>
    <n v="304"/>
    <x v="1"/>
    <x v="1"/>
  </r>
  <r>
    <x v="7"/>
    <n v="1090"/>
    <n v="156"/>
    <n v="14"/>
    <n v="10"/>
    <n v="1400"/>
    <n v="1000"/>
    <n v="2496"/>
    <n v="3960"/>
    <n v="-1464"/>
    <n v="400"/>
    <x v="0"/>
    <x v="1"/>
  </r>
  <r>
    <x v="3"/>
    <n v="2000"/>
    <n v="396"/>
    <n v="16"/>
    <n v="10"/>
    <n v="1000"/>
    <n v="800"/>
    <n v="7128"/>
    <n v="5760"/>
    <n v="1368"/>
    <n v="210"/>
    <x v="1"/>
    <x v="0"/>
  </r>
  <r>
    <x v="4"/>
    <n v="830"/>
    <n v="284"/>
    <n v="13"/>
    <n v="10"/>
    <n v="1300"/>
    <n v="900"/>
    <n v="4260"/>
    <n v="5040"/>
    <n v="-780"/>
    <n v="435"/>
    <x v="0"/>
    <x v="1"/>
  </r>
  <r>
    <x v="7"/>
    <n v="1090"/>
    <n v="111"/>
    <n v="14"/>
    <n v="10"/>
    <n v="1400"/>
    <n v="1000"/>
    <n v="1776"/>
    <n v="3510"/>
    <n v="-1734"/>
    <n v="400"/>
    <x v="0"/>
    <x v="0"/>
  </r>
  <r>
    <x v="3"/>
    <n v="2000"/>
    <n v="98"/>
    <n v="16"/>
    <n v="10"/>
    <n v="1000"/>
    <n v="800"/>
    <n v="1764"/>
    <n v="2780"/>
    <n v="-1016"/>
    <n v="210"/>
    <x v="0"/>
    <x v="0"/>
  </r>
  <r>
    <x v="6"/>
    <n v="585"/>
    <n v="397"/>
    <n v="13"/>
    <n v="10"/>
    <n v="1200"/>
    <n v="900"/>
    <n v="5955"/>
    <n v="6070"/>
    <n v="-115"/>
    <n v="420"/>
    <x v="0"/>
    <x v="1"/>
  </r>
  <r>
    <x v="0"/>
    <n v="325"/>
    <n v="173"/>
    <n v="12"/>
    <n v="10"/>
    <n v="1100"/>
    <n v="850"/>
    <n v="2422"/>
    <n v="3680"/>
    <n v="-1258"/>
    <n v="490"/>
    <x v="0"/>
    <x v="1"/>
  </r>
  <r>
    <x v="7"/>
    <n v="1090"/>
    <n v="366"/>
    <n v="14"/>
    <n v="10"/>
    <n v="1400"/>
    <n v="1000"/>
    <n v="5856"/>
    <n v="6060"/>
    <n v="-204"/>
    <n v="400"/>
    <x v="0"/>
    <x v="0"/>
  </r>
  <r>
    <x v="3"/>
    <n v="2000"/>
    <n v="256"/>
    <n v="16"/>
    <n v="10"/>
    <n v="1000"/>
    <n v="800"/>
    <n v="4608"/>
    <n v="4360"/>
    <n v="248"/>
    <n v="210"/>
    <x v="1"/>
    <x v="0"/>
  </r>
  <r>
    <x v="3"/>
    <n v="2000"/>
    <n v="458"/>
    <n v="16"/>
    <n v="10"/>
    <n v="1000"/>
    <n v="800"/>
    <n v="8244"/>
    <n v="6380"/>
    <n v="1864"/>
    <n v="210"/>
    <x v="1"/>
    <x v="1"/>
  </r>
  <r>
    <x v="5"/>
    <n v="1350"/>
    <n v="185"/>
    <n v="15"/>
    <n v="10"/>
    <n v="1250"/>
    <n v="920"/>
    <n v="3145"/>
    <n v="4020"/>
    <n v="-875"/>
    <n v="304"/>
    <x v="0"/>
    <x v="0"/>
  </r>
  <r>
    <x v="6"/>
    <n v="585"/>
    <n v="299"/>
    <n v="13"/>
    <n v="10"/>
    <n v="1200"/>
    <n v="900"/>
    <n v="4485"/>
    <n v="5090"/>
    <n v="-605"/>
    <n v="420"/>
    <x v="0"/>
    <x v="1"/>
  </r>
  <r>
    <x v="7"/>
    <n v="1090"/>
    <n v="406"/>
    <n v="14"/>
    <n v="10"/>
    <n v="1400"/>
    <n v="1000"/>
    <n v="6496"/>
    <n v="6460"/>
    <n v="36"/>
    <n v="400"/>
    <x v="1"/>
    <x v="0"/>
  </r>
  <r>
    <x v="3"/>
    <n v="2000"/>
    <n v="478"/>
    <n v="16"/>
    <n v="10"/>
    <n v="1000"/>
    <n v="800"/>
    <n v="8604"/>
    <n v="6580"/>
    <n v="2024"/>
    <n v="210"/>
    <x v="1"/>
    <x v="0"/>
  </r>
  <r>
    <x v="4"/>
    <n v="830"/>
    <n v="344"/>
    <n v="13"/>
    <n v="10"/>
    <n v="1300"/>
    <n v="900"/>
    <n v="5160"/>
    <n v="5640"/>
    <n v="-480"/>
    <n v="435"/>
    <x v="0"/>
    <x v="1"/>
  </r>
  <r>
    <x v="3"/>
    <n v="2000"/>
    <n v="363"/>
    <n v="16"/>
    <n v="10"/>
    <n v="1000"/>
    <n v="800"/>
    <n v="6534"/>
    <n v="5430"/>
    <n v="1104"/>
    <n v="210"/>
    <x v="1"/>
    <x v="0"/>
  </r>
  <r>
    <x v="5"/>
    <n v="1350"/>
    <n v="258"/>
    <n v="15"/>
    <n v="10"/>
    <n v="1250"/>
    <n v="920"/>
    <n v="4386"/>
    <n v="4750"/>
    <n v="-364"/>
    <n v="304"/>
    <x v="0"/>
    <x v="1"/>
  </r>
  <r>
    <x v="2"/>
    <n v="830"/>
    <n v="260"/>
    <n v="13.5"/>
    <n v="10"/>
    <n v="1300"/>
    <n v="950"/>
    <n v="4030"/>
    <n v="4850"/>
    <n v="-820"/>
    <n v="410"/>
    <x v="0"/>
    <x v="0"/>
  </r>
  <r>
    <x v="3"/>
    <n v="2000"/>
    <n v="93"/>
    <n v="16"/>
    <n v="10"/>
    <n v="1000"/>
    <n v="800"/>
    <n v="1674"/>
    <n v="2730"/>
    <n v="-1056"/>
    <n v="210"/>
    <x v="0"/>
    <x v="0"/>
  </r>
  <r>
    <x v="1"/>
    <n v="1180"/>
    <n v="108"/>
    <n v="14.5"/>
    <n v="10"/>
    <n v="1150"/>
    <n v="880"/>
    <n v="1782"/>
    <n v="3110"/>
    <n v="-1328"/>
    <n v="315"/>
    <x v="0"/>
    <x v="1"/>
  </r>
  <r>
    <x v="0"/>
    <n v="325"/>
    <n v="141"/>
    <n v="12"/>
    <n v="10"/>
    <n v="1100"/>
    <n v="850"/>
    <n v="1974"/>
    <n v="3360"/>
    <n v="-1386"/>
    <n v="490"/>
    <x v="0"/>
    <x v="0"/>
  </r>
  <r>
    <x v="6"/>
    <n v="585"/>
    <n v="432"/>
    <n v="13"/>
    <n v="10"/>
    <n v="1200"/>
    <n v="900"/>
    <n v="6480"/>
    <n v="6420"/>
    <n v="60"/>
    <n v="420"/>
    <x v="1"/>
    <x v="1"/>
  </r>
  <r>
    <x v="5"/>
    <n v="1350"/>
    <n v="439"/>
    <n v="15"/>
    <n v="10"/>
    <n v="1250"/>
    <n v="920"/>
    <n v="7463"/>
    <n v="6560"/>
    <n v="903"/>
    <n v="304"/>
    <x v="1"/>
    <x v="1"/>
  </r>
  <r>
    <x v="1"/>
    <n v="1180"/>
    <n v="491"/>
    <n v="14.5"/>
    <n v="10"/>
    <n v="1150"/>
    <n v="880"/>
    <n v="8101.5"/>
    <n v="6940"/>
    <n v="1161.5"/>
    <n v="315"/>
    <x v="1"/>
    <x v="1"/>
  </r>
  <r>
    <x v="6"/>
    <n v="585"/>
    <n v="449"/>
    <n v="13"/>
    <n v="10"/>
    <n v="1200"/>
    <n v="900"/>
    <n v="6735"/>
    <n v="6590"/>
    <n v="145"/>
    <n v="420"/>
    <x v="1"/>
    <x v="1"/>
  </r>
  <r>
    <x v="0"/>
    <n v="325"/>
    <n v="436"/>
    <n v="12"/>
    <n v="10"/>
    <n v="1100"/>
    <n v="850"/>
    <n v="6104"/>
    <n v="6310"/>
    <n v="-206"/>
    <n v="490"/>
    <x v="0"/>
    <x v="1"/>
  </r>
  <r>
    <x v="1"/>
    <n v="1180"/>
    <n v="113"/>
    <n v="14.5"/>
    <n v="10"/>
    <n v="1150"/>
    <n v="880"/>
    <n v="1864.5"/>
    <n v="3160"/>
    <n v="-1295.5"/>
    <n v="315"/>
    <x v="0"/>
    <x v="0"/>
  </r>
  <r>
    <x v="7"/>
    <n v="1090"/>
    <n v="341"/>
    <n v="14"/>
    <n v="10"/>
    <n v="1400"/>
    <n v="1000"/>
    <n v="5456"/>
    <n v="5810"/>
    <n v="-354"/>
    <n v="400"/>
    <x v="0"/>
    <x v="0"/>
  </r>
  <r>
    <x v="7"/>
    <n v="1090"/>
    <n v="294"/>
    <n v="14"/>
    <n v="10"/>
    <n v="1400"/>
    <n v="1000"/>
    <n v="4704"/>
    <n v="5340"/>
    <n v="-636"/>
    <n v="400"/>
    <x v="0"/>
    <x v="0"/>
  </r>
  <r>
    <x v="4"/>
    <n v="830"/>
    <n v="111"/>
    <n v="13"/>
    <n v="10"/>
    <n v="1300"/>
    <n v="900"/>
    <n v="1665"/>
    <n v="3310"/>
    <n v="-1645"/>
    <n v="435"/>
    <x v="0"/>
    <x v="1"/>
  </r>
  <r>
    <x v="7"/>
    <n v="1090"/>
    <n v="381"/>
    <n v="14"/>
    <n v="10"/>
    <n v="1400"/>
    <n v="1000"/>
    <n v="6096"/>
    <n v="6210"/>
    <n v="-114"/>
    <n v="400"/>
    <x v="0"/>
    <x v="0"/>
  </r>
  <r>
    <x v="7"/>
    <n v="1090"/>
    <n v="494"/>
    <n v="14"/>
    <n v="10"/>
    <n v="1400"/>
    <n v="1000"/>
    <n v="7904"/>
    <n v="7340"/>
    <n v="564"/>
    <n v="400"/>
    <x v="1"/>
    <x v="0"/>
  </r>
  <r>
    <x v="1"/>
    <n v="1180"/>
    <n v="316"/>
    <n v="14.5"/>
    <n v="10"/>
    <n v="1150"/>
    <n v="880"/>
    <n v="5214"/>
    <n v="5190"/>
    <n v="24"/>
    <n v="315"/>
    <x v="1"/>
    <x v="1"/>
  </r>
  <r>
    <x v="4"/>
    <n v="830"/>
    <n v="65"/>
    <n v="13"/>
    <n v="10"/>
    <n v="1300"/>
    <n v="900"/>
    <n v="975"/>
    <n v="2850"/>
    <n v="-1875"/>
    <n v="435"/>
    <x v="0"/>
    <x v="1"/>
  </r>
  <r>
    <x v="3"/>
    <n v="2000"/>
    <n v="153"/>
    <n v="16"/>
    <n v="10"/>
    <n v="1000"/>
    <n v="800"/>
    <n v="2754"/>
    <n v="3330"/>
    <n v="-576"/>
    <n v="210"/>
    <x v="0"/>
    <x v="1"/>
  </r>
  <r>
    <x v="2"/>
    <n v="830"/>
    <n v="362"/>
    <n v="13.5"/>
    <n v="10"/>
    <n v="1300"/>
    <n v="950"/>
    <n v="5611"/>
    <n v="5870"/>
    <n v="-259"/>
    <n v="410"/>
    <x v="0"/>
    <x v="1"/>
  </r>
  <r>
    <x v="3"/>
    <n v="2000"/>
    <n v="286"/>
    <n v="16"/>
    <n v="10"/>
    <n v="1000"/>
    <n v="800"/>
    <n v="5148"/>
    <n v="4660"/>
    <n v="488"/>
    <n v="210"/>
    <x v="1"/>
    <x v="0"/>
  </r>
  <r>
    <x v="2"/>
    <n v="830"/>
    <n v="435"/>
    <n v="13.5"/>
    <n v="10"/>
    <n v="1300"/>
    <n v="950"/>
    <n v="6742.5"/>
    <n v="6600"/>
    <n v="142.5"/>
    <n v="410"/>
    <x v="1"/>
    <x v="0"/>
  </r>
  <r>
    <x v="4"/>
    <n v="830"/>
    <n v="271"/>
    <n v="13"/>
    <n v="10"/>
    <n v="1300"/>
    <n v="900"/>
    <n v="4065"/>
    <n v="4910"/>
    <n v="-845"/>
    <n v="435"/>
    <x v="0"/>
    <x v="1"/>
  </r>
  <r>
    <x v="5"/>
    <n v="1350"/>
    <n v="187"/>
    <n v="15"/>
    <n v="10"/>
    <n v="1250"/>
    <n v="920"/>
    <n v="3179"/>
    <n v="4040"/>
    <n v="-861"/>
    <n v="304"/>
    <x v="0"/>
    <x v="1"/>
  </r>
  <r>
    <x v="5"/>
    <n v="1350"/>
    <n v="444"/>
    <n v="15"/>
    <n v="10"/>
    <n v="1250"/>
    <n v="920"/>
    <n v="7548"/>
    <n v="6610"/>
    <n v="938"/>
    <n v="304"/>
    <x v="1"/>
    <x v="0"/>
  </r>
  <r>
    <x v="0"/>
    <n v="325"/>
    <n v="385"/>
    <n v="12"/>
    <n v="10"/>
    <n v="1100"/>
    <n v="850"/>
    <n v="5390"/>
    <n v="5800"/>
    <n v="-410"/>
    <n v="490"/>
    <x v="0"/>
    <x v="1"/>
  </r>
  <r>
    <x v="6"/>
    <n v="585"/>
    <n v="267"/>
    <n v="13"/>
    <n v="10"/>
    <n v="1200"/>
    <n v="900"/>
    <n v="4005"/>
    <n v="4770"/>
    <n v="-765"/>
    <n v="420"/>
    <x v="0"/>
    <x v="1"/>
  </r>
  <r>
    <x v="7"/>
    <n v="1090"/>
    <n v="227"/>
    <n v="14"/>
    <n v="10"/>
    <n v="1400"/>
    <n v="1000"/>
    <n v="3632"/>
    <n v="4670"/>
    <n v="-1038"/>
    <n v="400"/>
    <x v="0"/>
    <x v="1"/>
  </r>
  <r>
    <x v="5"/>
    <n v="1350"/>
    <n v="420"/>
    <n v="15"/>
    <n v="10"/>
    <n v="1250"/>
    <n v="920"/>
    <n v="7140"/>
    <n v="6370"/>
    <n v="770"/>
    <n v="304"/>
    <x v="1"/>
    <x v="0"/>
  </r>
  <r>
    <x v="7"/>
    <n v="1090"/>
    <n v="328"/>
    <n v="14"/>
    <n v="10"/>
    <n v="1400"/>
    <n v="1000"/>
    <n v="5248"/>
    <n v="5680"/>
    <n v="-432"/>
    <n v="400"/>
    <x v="0"/>
    <x v="0"/>
  </r>
  <r>
    <x v="7"/>
    <n v="1090"/>
    <n v="367"/>
    <n v="14"/>
    <n v="10"/>
    <n v="1400"/>
    <n v="1000"/>
    <n v="5872"/>
    <n v="6070"/>
    <n v="-198"/>
    <n v="400"/>
    <x v="0"/>
    <x v="1"/>
  </r>
  <r>
    <x v="3"/>
    <n v="2000"/>
    <n v="418"/>
    <n v="16"/>
    <n v="10"/>
    <n v="1000"/>
    <n v="800"/>
    <n v="7524"/>
    <n v="5980"/>
    <n v="1544"/>
    <n v="210"/>
    <x v="1"/>
    <x v="1"/>
  </r>
  <r>
    <x v="3"/>
    <n v="2000"/>
    <n v="111"/>
    <n v="16"/>
    <n v="10"/>
    <n v="1000"/>
    <n v="800"/>
    <n v="1998"/>
    <n v="2910"/>
    <n v="-912"/>
    <n v="210"/>
    <x v="0"/>
    <x v="0"/>
  </r>
  <r>
    <x v="4"/>
    <n v="830"/>
    <n v="288"/>
    <n v="13"/>
    <n v="10"/>
    <n v="1300"/>
    <n v="900"/>
    <n v="4320"/>
    <n v="5080"/>
    <n v="-760"/>
    <n v="435"/>
    <x v="0"/>
    <x v="0"/>
  </r>
  <r>
    <x v="2"/>
    <n v="830"/>
    <n v="215"/>
    <n v="13.5"/>
    <n v="10"/>
    <n v="1300"/>
    <n v="950"/>
    <n v="3332.5"/>
    <n v="4400"/>
    <n v="-1067.5"/>
    <n v="410"/>
    <x v="0"/>
    <x v="1"/>
  </r>
  <r>
    <x v="2"/>
    <n v="830"/>
    <n v="271"/>
    <n v="13.5"/>
    <n v="10"/>
    <n v="1300"/>
    <n v="950"/>
    <n v="4200.5"/>
    <n v="4960"/>
    <n v="-759.5"/>
    <n v="410"/>
    <x v="0"/>
    <x v="0"/>
  </r>
  <r>
    <x v="1"/>
    <n v="1180"/>
    <n v="178"/>
    <n v="14.5"/>
    <n v="10"/>
    <n v="1150"/>
    <n v="880"/>
    <n v="2937"/>
    <n v="3810"/>
    <n v="-873"/>
    <n v="315"/>
    <x v="0"/>
    <x v="1"/>
  </r>
  <r>
    <x v="4"/>
    <n v="830"/>
    <n v="222"/>
    <n v="13"/>
    <n v="10"/>
    <n v="1300"/>
    <n v="900"/>
    <n v="3330"/>
    <n v="4420"/>
    <n v="-1090"/>
    <n v="435"/>
    <x v="0"/>
    <x v="1"/>
  </r>
  <r>
    <x v="3"/>
    <n v="2000"/>
    <n v="205"/>
    <n v="16"/>
    <n v="10"/>
    <n v="1000"/>
    <n v="800"/>
    <n v="3690"/>
    <n v="3850"/>
    <n v="-160"/>
    <n v="210"/>
    <x v="0"/>
    <x v="0"/>
  </r>
  <r>
    <x v="1"/>
    <n v="1180"/>
    <n v="427"/>
    <n v="14.5"/>
    <n v="10"/>
    <n v="1150"/>
    <n v="880"/>
    <n v="7045.5"/>
    <n v="6300"/>
    <n v="745.5"/>
    <n v="315"/>
    <x v="1"/>
    <x v="1"/>
  </r>
  <r>
    <x v="4"/>
    <n v="830"/>
    <n v="318"/>
    <n v="13"/>
    <n v="10"/>
    <n v="1300"/>
    <n v="900"/>
    <n v="4770"/>
    <n v="5380"/>
    <n v="-610"/>
    <n v="435"/>
    <x v="0"/>
    <x v="0"/>
  </r>
  <r>
    <x v="2"/>
    <n v="830"/>
    <n v="405"/>
    <n v="13.5"/>
    <n v="10"/>
    <n v="1300"/>
    <n v="950"/>
    <n v="6277.5"/>
    <n v="6300"/>
    <n v="-22.5"/>
    <n v="410"/>
    <x v="0"/>
    <x v="0"/>
  </r>
  <r>
    <x v="0"/>
    <n v="325"/>
    <n v="327"/>
    <n v="12"/>
    <n v="10"/>
    <n v="1100"/>
    <n v="850"/>
    <n v="4578"/>
    <n v="5220"/>
    <n v="-642"/>
    <n v="490"/>
    <x v="0"/>
    <x v="0"/>
  </r>
  <r>
    <x v="7"/>
    <n v="1090"/>
    <n v="486"/>
    <n v="14"/>
    <n v="10"/>
    <n v="1400"/>
    <n v="1000"/>
    <n v="7776"/>
    <n v="7260"/>
    <n v="516"/>
    <n v="400"/>
    <x v="1"/>
    <x v="1"/>
  </r>
  <r>
    <x v="0"/>
    <n v="325"/>
    <n v="256"/>
    <n v="12"/>
    <n v="10"/>
    <n v="1100"/>
    <n v="850"/>
    <n v="3584"/>
    <n v="4510"/>
    <n v="-926"/>
    <n v="490"/>
    <x v="0"/>
    <x v="0"/>
  </r>
  <r>
    <x v="5"/>
    <n v="1350"/>
    <n v="328"/>
    <n v="15"/>
    <n v="10"/>
    <n v="1250"/>
    <n v="920"/>
    <n v="5576"/>
    <n v="5450"/>
    <n v="126"/>
    <n v="304"/>
    <x v="1"/>
    <x v="0"/>
  </r>
  <r>
    <x v="0"/>
    <n v="325"/>
    <n v="375"/>
    <n v="12"/>
    <n v="10"/>
    <n v="1100"/>
    <n v="850"/>
    <n v="5250"/>
    <n v="5700"/>
    <n v="-450"/>
    <n v="490"/>
    <x v="0"/>
    <x v="1"/>
  </r>
  <r>
    <x v="3"/>
    <n v="2000"/>
    <n v="389"/>
    <n v="16"/>
    <n v="10"/>
    <n v="1000"/>
    <n v="800"/>
    <n v="7002"/>
    <n v="5690"/>
    <n v="1312"/>
    <n v="210"/>
    <x v="1"/>
    <x v="1"/>
  </r>
  <r>
    <x v="7"/>
    <n v="1090"/>
    <n v="406"/>
    <n v="14"/>
    <n v="10"/>
    <n v="1400"/>
    <n v="1000"/>
    <n v="6496"/>
    <n v="6460"/>
    <n v="36"/>
    <n v="400"/>
    <x v="1"/>
    <x v="0"/>
  </r>
  <r>
    <x v="5"/>
    <n v="1350"/>
    <n v="253"/>
    <n v="15"/>
    <n v="10"/>
    <n v="1250"/>
    <n v="920"/>
    <n v="4301"/>
    <n v="4700"/>
    <n v="-399"/>
    <n v="304"/>
    <x v="0"/>
    <x v="1"/>
  </r>
  <r>
    <x v="6"/>
    <n v="585"/>
    <n v="77"/>
    <n v="13"/>
    <n v="10"/>
    <n v="1200"/>
    <n v="900"/>
    <n v="1155"/>
    <n v="2870"/>
    <n v="-1715"/>
    <n v="420"/>
    <x v="0"/>
    <x v="1"/>
  </r>
  <r>
    <x v="3"/>
    <n v="2000"/>
    <n v="306"/>
    <n v="16"/>
    <n v="10"/>
    <n v="1000"/>
    <n v="800"/>
    <n v="5508"/>
    <n v="4860"/>
    <n v="648"/>
    <n v="210"/>
    <x v="1"/>
    <x v="1"/>
  </r>
  <r>
    <x v="1"/>
    <n v="1180"/>
    <n v="112"/>
    <n v="14.5"/>
    <n v="10"/>
    <n v="1150"/>
    <n v="880"/>
    <n v="1848"/>
    <n v="3150"/>
    <n v="-1302"/>
    <n v="315"/>
    <x v="0"/>
    <x v="1"/>
  </r>
  <r>
    <x v="4"/>
    <n v="830"/>
    <n v="119"/>
    <n v="13"/>
    <n v="10"/>
    <n v="1300"/>
    <n v="900"/>
    <n v="1785"/>
    <n v="3390"/>
    <n v="-1605"/>
    <n v="435"/>
    <x v="0"/>
    <x v="0"/>
  </r>
  <r>
    <x v="1"/>
    <n v="1180"/>
    <n v="454"/>
    <n v="14.5"/>
    <n v="10"/>
    <n v="1150"/>
    <n v="880"/>
    <n v="7491"/>
    <n v="6570"/>
    <n v="921"/>
    <n v="315"/>
    <x v="1"/>
    <x v="0"/>
  </r>
  <r>
    <x v="3"/>
    <n v="2000"/>
    <n v="212"/>
    <n v="16"/>
    <n v="10"/>
    <n v="1000"/>
    <n v="800"/>
    <n v="3816"/>
    <n v="3920"/>
    <n v="-104"/>
    <n v="210"/>
    <x v="1"/>
    <x v="1"/>
  </r>
  <r>
    <x v="0"/>
    <n v="325"/>
    <n v="54"/>
    <n v="12"/>
    <n v="10"/>
    <n v="1100"/>
    <n v="850"/>
    <n v="756"/>
    <n v="2490"/>
    <n v="-1734"/>
    <n v="490"/>
    <x v="0"/>
    <x v="0"/>
  </r>
  <r>
    <x v="5"/>
    <n v="1350"/>
    <n v="169"/>
    <n v="15"/>
    <n v="10"/>
    <n v="1250"/>
    <n v="920"/>
    <n v="2873"/>
    <n v="3860"/>
    <n v="-987"/>
    <n v="304"/>
    <x v="0"/>
    <x v="0"/>
  </r>
  <r>
    <x v="4"/>
    <n v="830"/>
    <n v="227"/>
    <n v="13"/>
    <n v="10"/>
    <n v="1300"/>
    <n v="900"/>
    <n v="3405"/>
    <n v="4470"/>
    <n v="-1065"/>
    <n v="435"/>
    <x v="0"/>
    <x v="1"/>
  </r>
  <r>
    <x v="3"/>
    <n v="2000"/>
    <n v="439"/>
    <n v="16"/>
    <n v="10"/>
    <n v="1000"/>
    <n v="800"/>
    <n v="7902"/>
    <n v="6190"/>
    <n v="1712"/>
    <n v="210"/>
    <x v="1"/>
    <x v="0"/>
  </r>
  <r>
    <x v="6"/>
    <n v="585"/>
    <n v="105"/>
    <n v="13"/>
    <n v="10"/>
    <n v="1200"/>
    <n v="900"/>
    <n v="1575"/>
    <n v="3150"/>
    <n v="-1575"/>
    <n v="420"/>
    <x v="0"/>
    <x v="0"/>
  </r>
  <r>
    <x v="4"/>
    <n v="830"/>
    <n v="236"/>
    <n v="13"/>
    <n v="10"/>
    <n v="1300"/>
    <n v="900"/>
    <n v="3540"/>
    <n v="4560"/>
    <n v="-1020"/>
    <n v="435"/>
    <x v="0"/>
    <x v="1"/>
  </r>
  <r>
    <x v="3"/>
    <n v="2000"/>
    <n v="281"/>
    <n v="16"/>
    <n v="10"/>
    <n v="1000"/>
    <n v="800"/>
    <n v="5058"/>
    <n v="4610"/>
    <n v="448"/>
    <n v="210"/>
    <x v="1"/>
    <x v="1"/>
  </r>
  <r>
    <x v="0"/>
    <n v="325"/>
    <n v="462"/>
    <n v="12"/>
    <n v="10"/>
    <n v="1100"/>
    <n v="850"/>
    <n v="6468"/>
    <n v="6570"/>
    <n v="-102"/>
    <n v="490"/>
    <x v="0"/>
    <x v="0"/>
  </r>
  <r>
    <x v="0"/>
    <n v="325"/>
    <n v="153"/>
    <n v="12"/>
    <n v="10"/>
    <n v="1100"/>
    <n v="850"/>
    <n v="2142"/>
    <n v="3480"/>
    <n v="-1338"/>
    <n v="490"/>
    <x v="0"/>
    <x v="0"/>
  </r>
  <r>
    <x v="1"/>
    <n v="1180"/>
    <n v="279"/>
    <n v="14.5"/>
    <n v="10"/>
    <n v="1150"/>
    <n v="880"/>
    <n v="4603.5"/>
    <n v="4820"/>
    <n v="-216.5"/>
    <n v="315"/>
    <x v="0"/>
    <x v="0"/>
  </r>
  <r>
    <x v="7"/>
    <n v="1090"/>
    <n v="307"/>
    <n v="14"/>
    <n v="10"/>
    <n v="1400"/>
    <n v="1000"/>
    <n v="4912"/>
    <n v="5470"/>
    <n v="-558"/>
    <n v="400"/>
    <x v="0"/>
    <x v="1"/>
  </r>
  <r>
    <x v="3"/>
    <n v="2000"/>
    <n v="380"/>
    <n v="16"/>
    <n v="10"/>
    <n v="1000"/>
    <n v="800"/>
    <n v="6840"/>
    <n v="5600"/>
    <n v="1240"/>
    <n v="210"/>
    <x v="1"/>
    <x v="1"/>
  </r>
  <r>
    <x v="6"/>
    <n v="585"/>
    <n v="231"/>
    <n v="13"/>
    <n v="10"/>
    <n v="1200"/>
    <n v="900"/>
    <n v="3465"/>
    <n v="4410"/>
    <n v="-945"/>
    <n v="420"/>
    <x v="0"/>
    <x v="0"/>
  </r>
  <r>
    <x v="1"/>
    <n v="1180"/>
    <n v="305"/>
    <n v="14.5"/>
    <n v="10"/>
    <n v="1150"/>
    <n v="880"/>
    <n v="5032.5"/>
    <n v="5080"/>
    <n v="-47.5"/>
    <n v="315"/>
    <x v="0"/>
    <x v="1"/>
  </r>
  <r>
    <x v="4"/>
    <n v="830"/>
    <n v="225"/>
    <n v="13"/>
    <n v="10"/>
    <n v="1300"/>
    <n v="900"/>
    <n v="3375"/>
    <n v="4450"/>
    <n v="-1075"/>
    <n v="435"/>
    <x v="0"/>
    <x v="1"/>
  </r>
  <r>
    <x v="2"/>
    <n v="830"/>
    <n v="325"/>
    <n v="13.5"/>
    <n v="10"/>
    <n v="1300"/>
    <n v="950"/>
    <n v="5037.5"/>
    <n v="5500"/>
    <n v="-462.5"/>
    <n v="410"/>
    <x v="0"/>
    <x v="0"/>
  </r>
  <r>
    <x v="5"/>
    <n v="1350"/>
    <n v="348"/>
    <n v="15"/>
    <n v="10"/>
    <n v="1250"/>
    <n v="920"/>
    <n v="5916"/>
    <n v="5650"/>
    <n v="266"/>
    <n v="304"/>
    <x v="1"/>
    <x v="1"/>
  </r>
  <r>
    <x v="1"/>
    <n v="1180"/>
    <n v="336"/>
    <n v="14.5"/>
    <n v="10"/>
    <n v="1150"/>
    <n v="880"/>
    <n v="5544"/>
    <n v="5390"/>
    <n v="154"/>
    <n v="315"/>
    <x v="1"/>
    <x v="0"/>
  </r>
  <r>
    <x v="2"/>
    <n v="830"/>
    <n v="110"/>
    <n v="13.5"/>
    <n v="10"/>
    <n v="1300"/>
    <n v="950"/>
    <n v="1705"/>
    <n v="3350"/>
    <n v="-1645"/>
    <n v="410"/>
    <x v="0"/>
    <x v="1"/>
  </r>
  <r>
    <x v="7"/>
    <n v="1090"/>
    <n v="414"/>
    <n v="14"/>
    <n v="10"/>
    <n v="1400"/>
    <n v="1000"/>
    <n v="6624"/>
    <n v="6540"/>
    <n v="84"/>
    <n v="400"/>
    <x v="1"/>
    <x v="0"/>
  </r>
  <r>
    <x v="2"/>
    <n v="830"/>
    <n v="212"/>
    <n v="13.5"/>
    <n v="10"/>
    <n v="1300"/>
    <n v="950"/>
    <n v="3286"/>
    <n v="4370"/>
    <n v="-1084"/>
    <n v="410"/>
    <x v="0"/>
    <x v="0"/>
  </r>
  <r>
    <x v="0"/>
    <n v="325"/>
    <n v="192"/>
    <n v="12"/>
    <n v="10"/>
    <n v="1100"/>
    <n v="850"/>
    <n v="2688"/>
    <n v="3870"/>
    <n v="-1182"/>
    <n v="490"/>
    <x v="0"/>
    <x v="0"/>
  </r>
  <r>
    <x v="3"/>
    <n v="2000"/>
    <n v="302"/>
    <n v="16"/>
    <n v="10"/>
    <n v="1000"/>
    <n v="800"/>
    <n v="5436"/>
    <n v="4820"/>
    <n v="616"/>
    <n v="210"/>
    <x v="1"/>
    <x v="1"/>
  </r>
  <r>
    <x v="1"/>
    <n v="1180"/>
    <n v="418"/>
    <n v="14.5"/>
    <n v="10"/>
    <n v="1150"/>
    <n v="880"/>
    <n v="6897"/>
    <n v="6210"/>
    <n v="687"/>
    <n v="315"/>
    <x v="1"/>
    <x v="1"/>
  </r>
  <r>
    <x v="2"/>
    <n v="830"/>
    <n v="236"/>
    <n v="13.5"/>
    <n v="10"/>
    <n v="1300"/>
    <n v="950"/>
    <n v="3658"/>
    <n v="4610"/>
    <n v="-952"/>
    <n v="410"/>
    <x v="0"/>
    <x v="1"/>
  </r>
  <r>
    <x v="1"/>
    <n v="1180"/>
    <n v="487"/>
    <n v="14.5"/>
    <n v="10"/>
    <n v="1150"/>
    <n v="880"/>
    <n v="8035.5"/>
    <n v="6900"/>
    <n v="1135.5"/>
    <n v="315"/>
    <x v="1"/>
    <x v="1"/>
  </r>
  <r>
    <x v="2"/>
    <n v="830"/>
    <n v="463"/>
    <n v="13.5"/>
    <n v="10"/>
    <n v="1300"/>
    <n v="950"/>
    <n v="7176.5"/>
    <n v="6880"/>
    <n v="296.5"/>
    <n v="410"/>
    <x v="1"/>
    <x v="0"/>
  </r>
  <r>
    <x v="0"/>
    <n v="325"/>
    <n v="353"/>
    <n v="12"/>
    <n v="10"/>
    <n v="1100"/>
    <n v="850"/>
    <n v="4942"/>
    <n v="5480"/>
    <n v="-538"/>
    <n v="490"/>
    <x v="0"/>
    <x v="0"/>
  </r>
  <r>
    <x v="1"/>
    <n v="1180"/>
    <n v="340"/>
    <n v="14.5"/>
    <n v="10"/>
    <n v="1150"/>
    <n v="880"/>
    <n v="5610"/>
    <n v="5430"/>
    <n v="180"/>
    <n v="315"/>
    <x v="1"/>
    <x v="0"/>
  </r>
  <r>
    <x v="4"/>
    <n v="830"/>
    <n v="215"/>
    <n v="13"/>
    <n v="10"/>
    <n v="1300"/>
    <n v="900"/>
    <n v="3225"/>
    <n v="4350"/>
    <n v="-1125"/>
    <n v="435"/>
    <x v="0"/>
    <x v="1"/>
  </r>
  <r>
    <x v="0"/>
    <n v="325"/>
    <n v="457"/>
    <n v="12"/>
    <n v="10"/>
    <n v="1100"/>
    <n v="850"/>
    <n v="6398"/>
    <n v="6520"/>
    <n v="-122"/>
    <n v="490"/>
    <x v="0"/>
    <x v="0"/>
  </r>
  <r>
    <x v="7"/>
    <n v="1090"/>
    <n v="482"/>
    <n v="14"/>
    <n v="10"/>
    <n v="1400"/>
    <n v="1000"/>
    <n v="7712"/>
    <n v="7220"/>
    <n v="492"/>
    <n v="400"/>
    <x v="1"/>
    <x v="0"/>
  </r>
  <r>
    <x v="3"/>
    <n v="2000"/>
    <n v="405"/>
    <n v="16"/>
    <n v="10"/>
    <n v="1000"/>
    <n v="800"/>
    <n v="7290"/>
    <n v="5850"/>
    <n v="1440"/>
    <n v="210"/>
    <x v="1"/>
    <x v="1"/>
  </r>
  <r>
    <x v="3"/>
    <n v="2000"/>
    <n v="232"/>
    <n v="16"/>
    <n v="10"/>
    <n v="1000"/>
    <n v="800"/>
    <n v="4176"/>
    <n v="4120"/>
    <n v="56"/>
    <n v="210"/>
    <x v="1"/>
    <x v="0"/>
  </r>
  <r>
    <x v="0"/>
    <n v="325"/>
    <n v="305"/>
    <n v="12"/>
    <n v="10"/>
    <n v="1100"/>
    <n v="850"/>
    <n v="4270"/>
    <n v="5000"/>
    <n v="-730"/>
    <n v="490"/>
    <x v="0"/>
    <x v="0"/>
  </r>
  <r>
    <x v="2"/>
    <n v="830"/>
    <n v="491"/>
    <n v="13.5"/>
    <n v="10"/>
    <n v="1300"/>
    <n v="950"/>
    <n v="7610.5"/>
    <n v="7160"/>
    <n v="450.5"/>
    <n v="410"/>
    <x v="1"/>
    <x v="0"/>
  </r>
  <r>
    <x v="2"/>
    <n v="830"/>
    <n v="52"/>
    <n v="13.5"/>
    <n v="10"/>
    <n v="1300"/>
    <n v="950"/>
    <n v="806"/>
    <n v="2770"/>
    <n v="-1964"/>
    <n v="410"/>
    <x v="0"/>
    <x v="1"/>
  </r>
  <r>
    <x v="3"/>
    <n v="2000"/>
    <n v="246"/>
    <n v="16"/>
    <n v="10"/>
    <n v="1000"/>
    <n v="800"/>
    <n v="4428"/>
    <n v="4260"/>
    <n v="168"/>
    <n v="210"/>
    <x v="1"/>
    <x v="0"/>
  </r>
  <r>
    <x v="1"/>
    <n v="1180"/>
    <n v="174"/>
    <n v="14.5"/>
    <n v="10"/>
    <n v="1150"/>
    <n v="880"/>
    <n v="2871"/>
    <n v="3770"/>
    <n v="-899"/>
    <n v="315"/>
    <x v="0"/>
    <x v="1"/>
  </r>
  <r>
    <x v="7"/>
    <n v="1090"/>
    <n v="388"/>
    <n v="14"/>
    <n v="10"/>
    <n v="1400"/>
    <n v="1000"/>
    <n v="6208"/>
    <n v="6280"/>
    <n v="-72"/>
    <n v="400"/>
    <x v="0"/>
    <x v="0"/>
  </r>
  <r>
    <x v="6"/>
    <n v="585"/>
    <n v="117"/>
    <n v="13"/>
    <n v="10"/>
    <n v="1200"/>
    <n v="900"/>
    <n v="1755"/>
    <n v="3270"/>
    <n v="-1515"/>
    <n v="420"/>
    <x v="0"/>
    <x v="0"/>
  </r>
  <r>
    <x v="1"/>
    <n v="1180"/>
    <n v="78"/>
    <n v="14.5"/>
    <n v="10"/>
    <n v="1150"/>
    <n v="880"/>
    <n v="1287"/>
    <n v="2810"/>
    <n v="-1523"/>
    <n v="315"/>
    <x v="0"/>
    <x v="0"/>
  </r>
  <r>
    <x v="0"/>
    <n v="325"/>
    <n v="68"/>
    <n v="12"/>
    <n v="10"/>
    <n v="1100"/>
    <n v="850"/>
    <n v="952"/>
    <n v="2630"/>
    <n v="-1678"/>
    <n v="490"/>
    <x v="0"/>
    <x v="0"/>
  </r>
  <r>
    <x v="2"/>
    <n v="830"/>
    <n v="499"/>
    <n v="13.5"/>
    <n v="10"/>
    <n v="1300"/>
    <n v="950"/>
    <n v="7734.5"/>
    <n v="7240"/>
    <n v="494.5"/>
    <n v="410"/>
    <x v="1"/>
    <x v="0"/>
  </r>
  <r>
    <x v="7"/>
    <n v="1090"/>
    <n v="110"/>
    <n v="14"/>
    <n v="10"/>
    <n v="1400"/>
    <n v="1000"/>
    <n v="1760"/>
    <n v="3500"/>
    <n v="-1740"/>
    <n v="400"/>
    <x v="0"/>
    <x v="0"/>
  </r>
  <r>
    <x v="2"/>
    <n v="830"/>
    <n v="202"/>
    <n v="13.5"/>
    <n v="10"/>
    <n v="1300"/>
    <n v="950"/>
    <n v="3131"/>
    <n v="4270"/>
    <n v="-1139"/>
    <n v="410"/>
    <x v="0"/>
    <x v="1"/>
  </r>
  <r>
    <x v="5"/>
    <n v="1350"/>
    <n v="97"/>
    <n v="15"/>
    <n v="10"/>
    <n v="1250"/>
    <n v="920"/>
    <n v="1649"/>
    <n v="3140"/>
    <n v="-1491"/>
    <n v="304"/>
    <x v="0"/>
    <x v="0"/>
  </r>
  <r>
    <x v="2"/>
    <n v="830"/>
    <n v="392"/>
    <n v="13.5"/>
    <n v="10"/>
    <n v="1300"/>
    <n v="950"/>
    <n v="6076"/>
    <n v="6170"/>
    <n v="-94"/>
    <n v="410"/>
    <x v="0"/>
    <x v="0"/>
  </r>
  <r>
    <x v="3"/>
    <n v="2000"/>
    <n v="188"/>
    <n v="16"/>
    <n v="10"/>
    <n v="1000"/>
    <n v="800"/>
    <n v="3384"/>
    <n v="3680"/>
    <n v="-296"/>
    <n v="210"/>
    <x v="0"/>
    <x v="1"/>
  </r>
  <r>
    <x v="4"/>
    <n v="830"/>
    <n v="232"/>
    <n v="13"/>
    <n v="10"/>
    <n v="1300"/>
    <n v="900"/>
    <n v="3480"/>
    <n v="4520"/>
    <n v="-1040"/>
    <n v="435"/>
    <x v="0"/>
    <x v="0"/>
  </r>
  <r>
    <x v="5"/>
    <n v="1350"/>
    <n v="246"/>
    <n v="15"/>
    <n v="10"/>
    <n v="1250"/>
    <n v="920"/>
    <n v="4182"/>
    <n v="4630"/>
    <n v="-448"/>
    <n v="304"/>
    <x v="0"/>
    <x v="0"/>
  </r>
  <r>
    <x v="0"/>
    <n v="325"/>
    <n v="364"/>
    <n v="12"/>
    <n v="10"/>
    <n v="1100"/>
    <n v="850"/>
    <n v="5096"/>
    <n v="5590"/>
    <n v="-494"/>
    <n v="490"/>
    <x v="0"/>
    <x v="1"/>
  </r>
  <r>
    <x v="1"/>
    <n v="1180"/>
    <n v="100"/>
    <n v="14.5"/>
    <n v="10"/>
    <n v="1150"/>
    <n v="880"/>
    <n v="1650"/>
    <n v="3030"/>
    <n v="-1380"/>
    <n v="315"/>
    <x v="0"/>
    <x v="0"/>
  </r>
  <r>
    <x v="1"/>
    <n v="1180"/>
    <n v="317"/>
    <n v="14.5"/>
    <n v="10"/>
    <n v="1150"/>
    <n v="880"/>
    <n v="5230.5"/>
    <n v="5200"/>
    <n v="30.5"/>
    <n v="315"/>
    <x v="1"/>
    <x v="0"/>
  </r>
  <r>
    <x v="7"/>
    <n v="1090"/>
    <n v="437"/>
    <n v="14"/>
    <n v="10"/>
    <n v="1400"/>
    <n v="1000"/>
    <n v="6992"/>
    <n v="6770"/>
    <n v="222"/>
    <n v="400"/>
    <x v="1"/>
    <x v="1"/>
  </r>
  <r>
    <x v="4"/>
    <n v="830"/>
    <n v="162"/>
    <n v="13"/>
    <n v="10"/>
    <n v="1300"/>
    <n v="900"/>
    <n v="2430"/>
    <n v="3820"/>
    <n v="-1390"/>
    <n v="435"/>
    <x v="0"/>
    <x v="1"/>
  </r>
  <r>
    <x v="7"/>
    <n v="1090"/>
    <n v="215"/>
    <n v="14"/>
    <n v="10"/>
    <n v="1400"/>
    <n v="1000"/>
    <n v="3440"/>
    <n v="4550"/>
    <n v="-1110"/>
    <n v="400"/>
    <x v="0"/>
    <x v="1"/>
  </r>
  <r>
    <x v="6"/>
    <n v="585"/>
    <n v="63"/>
    <n v="13"/>
    <n v="10"/>
    <n v="1200"/>
    <n v="900"/>
    <n v="945"/>
    <n v="2730"/>
    <n v="-1785"/>
    <n v="420"/>
    <x v="0"/>
    <x v="1"/>
  </r>
  <r>
    <x v="2"/>
    <n v="830"/>
    <n v="337"/>
    <n v="13.5"/>
    <n v="10"/>
    <n v="1300"/>
    <n v="950"/>
    <n v="5223.5"/>
    <n v="5620"/>
    <n v="-396.5"/>
    <n v="410"/>
    <x v="0"/>
    <x v="0"/>
  </r>
  <r>
    <x v="2"/>
    <n v="830"/>
    <n v="238"/>
    <n v="13.5"/>
    <n v="10"/>
    <n v="1300"/>
    <n v="950"/>
    <n v="3689"/>
    <n v="4630"/>
    <n v="-941"/>
    <n v="410"/>
    <x v="0"/>
    <x v="1"/>
  </r>
  <r>
    <x v="7"/>
    <n v="1090"/>
    <n v="204"/>
    <n v="14"/>
    <n v="10"/>
    <n v="1400"/>
    <n v="1000"/>
    <n v="3264"/>
    <n v="4440"/>
    <n v="-1176"/>
    <n v="400"/>
    <x v="0"/>
    <x v="0"/>
  </r>
  <r>
    <x v="0"/>
    <n v="325"/>
    <n v="231"/>
    <n v="12"/>
    <n v="10"/>
    <n v="1100"/>
    <n v="850"/>
    <n v="3234"/>
    <n v="4260"/>
    <n v="-1026"/>
    <n v="490"/>
    <x v="0"/>
    <x v="1"/>
  </r>
  <r>
    <x v="7"/>
    <n v="1090"/>
    <n v="425"/>
    <n v="14"/>
    <n v="10"/>
    <n v="1400"/>
    <n v="1000"/>
    <n v="6800"/>
    <n v="6650"/>
    <n v="150"/>
    <n v="400"/>
    <x v="1"/>
    <x v="0"/>
  </r>
  <r>
    <x v="0"/>
    <n v="325"/>
    <n v="124"/>
    <n v="12"/>
    <n v="10"/>
    <n v="1100"/>
    <n v="850"/>
    <n v="1736"/>
    <n v="3190"/>
    <n v="-1454"/>
    <n v="490"/>
    <x v="0"/>
    <x v="0"/>
  </r>
  <r>
    <x v="1"/>
    <n v="1180"/>
    <n v="477"/>
    <n v="14.5"/>
    <n v="10"/>
    <n v="1150"/>
    <n v="880"/>
    <n v="7870.5"/>
    <n v="6800"/>
    <n v="1070.5"/>
    <n v="315"/>
    <x v="1"/>
    <x v="1"/>
  </r>
  <r>
    <x v="1"/>
    <n v="1180"/>
    <n v="392"/>
    <n v="14.5"/>
    <n v="10"/>
    <n v="1150"/>
    <n v="880"/>
    <n v="6468"/>
    <n v="5950"/>
    <n v="518"/>
    <n v="315"/>
    <x v="1"/>
    <x v="0"/>
  </r>
  <r>
    <x v="6"/>
    <n v="585"/>
    <n v="108"/>
    <n v="13"/>
    <n v="10"/>
    <n v="1200"/>
    <n v="900"/>
    <n v="1620"/>
    <n v="3180"/>
    <n v="-1560"/>
    <n v="420"/>
    <x v="0"/>
    <x v="0"/>
  </r>
  <r>
    <x v="0"/>
    <n v="325"/>
    <n v="394"/>
    <n v="12"/>
    <n v="10"/>
    <n v="1100"/>
    <n v="850"/>
    <n v="5516"/>
    <n v="5890"/>
    <n v="-374"/>
    <n v="490"/>
    <x v="0"/>
    <x v="0"/>
  </r>
  <r>
    <x v="6"/>
    <n v="585"/>
    <n v="231"/>
    <n v="13"/>
    <n v="10"/>
    <n v="1200"/>
    <n v="900"/>
    <n v="3465"/>
    <n v="4410"/>
    <n v="-945"/>
    <n v="420"/>
    <x v="0"/>
    <x v="1"/>
  </r>
  <r>
    <x v="7"/>
    <n v="1090"/>
    <n v="455"/>
    <n v="14"/>
    <n v="10"/>
    <n v="1400"/>
    <n v="1000"/>
    <n v="7280"/>
    <n v="6950"/>
    <n v="330"/>
    <n v="400"/>
    <x v="1"/>
    <x v="0"/>
  </r>
  <r>
    <x v="2"/>
    <n v="830"/>
    <n v="370"/>
    <n v="13.5"/>
    <n v="10"/>
    <n v="1300"/>
    <n v="950"/>
    <n v="5735"/>
    <n v="5950"/>
    <n v="-215"/>
    <n v="410"/>
    <x v="0"/>
    <x v="0"/>
  </r>
  <r>
    <x v="3"/>
    <n v="2000"/>
    <n v="376"/>
    <n v="16"/>
    <n v="10"/>
    <n v="1000"/>
    <n v="800"/>
    <n v="6768"/>
    <n v="5560"/>
    <n v="1208"/>
    <n v="210"/>
    <x v="1"/>
    <x v="0"/>
  </r>
  <r>
    <x v="5"/>
    <n v="1350"/>
    <n v="242"/>
    <n v="15"/>
    <n v="10"/>
    <n v="1250"/>
    <n v="920"/>
    <n v="4114"/>
    <n v="4590"/>
    <n v="-476"/>
    <n v="304"/>
    <x v="0"/>
    <x v="1"/>
  </r>
  <r>
    <x v="0"/>
    <n v="325"/>
    <n v="153"/>
    <n v="12"/>
    <n v="10"/>
    <n v="1100"/>
    <n v="850"/>
    <n v="2142"/>
    <n v="3480"/>
    <n v="-1338"/>
    <n v="490"/>
    <x v="0"/>
    <x v="1"/>
  </r>
  <r>
    <x v="5"/>
    <n v="1350"/>
    <n v="455"/>
    <n v="15"/>
    <n v="10"/>
    <n v="1250"/>
    <n v="920"/>
    <n v="7735"/>
    <n v="6720"/>
    <n v="1015"/>
    <n v="304"/>
    <x v="1"/>
    <x v="1"/>
  </r>
  <r>
    <x v="4"/>
    <n v="830"/>
    <n v="291"/>
    <n v="13"/>
    <n v="10"/>
    <n v="1300"/>
    <n v="900"/>
    <n v="4365"/>
    <n v="5110"/>
    <n v="-745"/>
    <n v="435"/>
    <x v="0"/>
    <x v="1"/>
  </r>
  <r>
    <x v="0"/>
    <n v="325"/>
    <n v="258"/>
    <n v="12"/>
    <n v="10"/>
    <n v="1100"/>
    <n v="850"/>
    <n v="3612"/>
    <n v="4530"/>
    <n v="-918"/>
    <n v="490"/>
    <x v="0"/>
    <x v="0"/>
  </r>
  <r>
    <x v="1"/>
    <n v="1180"/>
    <n v="479"/>
    <n v="14.5"/>
    <n v="10"/>
    <n v="1150"/>
    <n v="880"/>
    <n v="7903.5"/>
    <n v="6820"/>
    <n v="1083.5"/>
    <n v="315"/>
    <x v="1"/>
    <x v="1"/>
  </r>
  <r>
    <x v="4"/>
    <n v="830"/>
    <n v="483"/>
    <n v="13"/>
    <n v="10"/>
    <n v="1300"/>
    <n v="900"/>
    <n v="7245"/>
    <n v="7030"/>
    <n v="215"/>
    <n v="435"/>
    <x v="1"/>
    <x v="0"/>
  </r>
  <r>
    <x v="5"/>
    <n v="1350"/>
    <n v="483"/>
    <n v="15"/>
    <n v="10"/>
    <n v="1250"/>
    <n v="920"/>
    <n v="8211"/>
    <n v="7000"/>
    <n v="1211"/>
    <n v="304"/>
    <x v="1"/>
    <x v="1"/>
  </r>
  <r>
    <x v="3"/>
    <n v="2000"/>
    <n v="466"/>
    <n v="16"/>
    <n v="10"/>
    <n v="1000"/>
    <n v="800"/>
    <n v="8388"/>
    <n v="6460"/>
    <n v="1928"/>
    <n v="210"/>
    <x v="1"/>
    <x v="0"/>
  </r>
  <r>
    <x v="0"/>
    <n v="325"/>
    <n v="108"/>
    <n v="12"/>
    <n v="10"/>
    <n v="1100"/>
    <n v="850"/>
    <n v="1512"/>
    <n v="3030"/>
    <n v="-1518"/>
    <n v="490"/>
    <x v="0"/>
    <x v="0"/>
  </r>
  <r>
    <x v="2"/>
    <n v="830"/>
    <n v="256"/>
    <n v="13.5"/>
    <n v="10"/>
    <n v="1300"/>
    <n v="950"/>
    <n v="3968"/>
    <n v="4810"/>
    <n v="-842"/>
    <n v="410"/>
    <x v="0"/>
    <x v="0"/>
  </r>
  <r>
    <x v="5"/>
    <n v="1350"/>
    <n v="345"/>
    <n v="15"/>
    <n v="10"/>
    <n v="1250"/>
    <n v="920"/>
    <n v="5865"/>
    <n v="5620"/>
    <n v="245"/>
    <n v="304"/>
    <x v="1"/>
    <x v="0"/>
  </r>
  <r>
    <x v="4"/>
    <n v="830"/>
    <n v="69"/>
    <n v="13"/>
    <n v="10"/>
    <n v="1300"/>
    <n v="900"/>
    <n v="1035"/>
    <n v="2890"/>
    <n v="-1855"/>
    <n v="435"/>
    <x v="0"/>
    <x v="1"/>
  </r>
  <r>
    <x v="4"/>
    <n v="830"/>
    <n v="215"/>
    <n v="13"/>
    <n v="10"/>
    <n v="1300"/>
    <n v="900"/>
    <n v="3225"/>
    <n v="4350"/>
    <n v="-1125"/>
    <n v="435"/>
    <x v="0"/>
    <x v="0"/>
  </r>
  <r>
    <x v="2"/>
    <n v="830"/>
    <n v="205"/>
    <n v="13.5"/>
    <n v="10"/>
    <n v="1300"/>
    <n v="950"/>
    <n v="3177.5"/>
    <n v="4300"/>
    <n v="-1122.5"/>
    <n v="410"/>
    <x v="0"/>
    <x v="1"/>
  </r>
  <r>
    <x v="3"/>
    <n v="2000"/>
    <n v="139"/>
    <n v="16"/>
    <n v="10"/>
    <n v="1000"/>
    <n v="800"/>
    <n v="2502"/>
    <n v="3190"/>
    <n v="-688"/>
    <n v="210"/>
    <x v="0"/>
    <x v="1"/>
  </r>
  <r>
    <x v="4"/>
    <n v="830"/>
    <n v="62"/>
    <n v="13"/>
    <n v="10"/>
    <n v="1300"/>
    <n v="900"/>
    <n v="930"/>
    <n v="2820"/>
    <n v="-1890"/>
    <n v="435"/>
    <x v="0"/>
    <x v="1"/>
  </r>
  <r>
    <x v="1"/>
    <n v="1180"/>
    <n v="371"/>
    <n v="14.5"/>
    <n v="10"/>
    <n v="1150"/>
    <n v="880"/>
    <n v="6121.5"/>
    <n v="5740"/>
    <n v="381.5"/>
    <n v="315"/>
    <x v="1"/>
    <x v="0"/>
  </r>
  <r>
    <x v="1"/>
    <n v="1180"/>
    <n v="482"/>
    <n v="14.5"/>
    <n v="10"/>
    <n v="1150"/>
    <n v="880"/>
    <n v="7953"/>
    <n v="6850"/>
    <n v="1103"/>
    <n v="315"/>
    <x v="1"/>
    <x v="1"/>
  </r>
  <r>
    <x v="4"/>
    <n v="830"/>
    <n v="371"/>
    <n v="13"/>
    <n v="10"/>
    <n v="1300"/>
    <n v="900"/>
    <n v="5565"/>
    <n v="5910"/>
    <n v="-345"/>
    <n v="435"/>
    <x v="0"/>
    <x v="0"/>
  </r>
  <r>
    <x v="5"/>
    <n v="1350"/>
    <n v="487"/>
    <n v="15"/>
    <n v="10"/>
    <n v="1250"/>
    <n v="920"/>
    <n v="8279"/>
    <n v="7040"/>
    <n v="1239"/>
    <n v="304"/>
    <x v="1"/>
    <x v="1"/>
  </r>
  <r>
    <x v="7"/>
    <n v="1090"/>
    <n v="124"/>
    <n v="14"/>
    <n v="10"/>
    <n v="1400"/>
    <n v="1000"/>
    <n v="1984"/>
    <n v="3640"/>
    <n v="-1656"/>
    <n v="400"/>
    <x v="0"/>
    <x v="0"/>
  </r>
  <r>
    <x v="3"/>
    <n v="2000"/>
    <n v="413"/>
    <n v="16"/>
    <n v="10"/>
    <n v="1000"/>
    <n v="800"/>
    <n v="7434"/>
    <n v="5930"/>
    <n v="1504"/>
    <n v="210"/>
    <x v="1"/>
    <x v="1"/>
  </r>
  <r>
    <x v="3"/>
    <n v="2000"/>
    <n v="348"/>
    <n v="16"/>
    <n v="10"/>
    <n v="1000"/>
    <n v="800"/>
    <n v="6264"/>
    <n v="5280"/>
    <n v="984"/>
    <n v="210"/>
    <x v="1"/>
    <x v="1"/>
  </r>
  <r>
    <x v="4"/>
    <n v="830"/>
    <n v="197"/>
    <n v="13"/>
    <n v="10"/>
    <n v="1300"/>
    <n v="900"/>
    <n v="2955"/>
    <n v="4170"/>
    <n v="-1215"/>
    <n v="435"/>
    <x v="0"/>
    <x v="1"/>
  </r>
  <r>
    <x v="3"/>
    <n v="2000"/>
    <n v="78"/>
    <n v="16"/>
    <n v="10"/>
    <n v="1000"/>
    <n v="800"/>
    <n v="1404"/>
    <n v="2580"/>
    <n v="-1176"/>
    <n v="210"/>
    <x v="0"/>
    <x v="0"/>
  </r>
  <r>
    <x v="3"/>
    <n v="2000"/>
    <n v="463"/>
    <n v="16"/>
    <n v="10"/>
    <n v="1000"/>
    <n v="800"/>
    <n v="8334"/>
    <n v="6430"/>
    <n v="1904"/>
    <n v="210"/>
    <x v="1"/>
    <x v="0"/>
  </r>
  <r>
    <x v="6"/>
    <n v="585"/>
    <n v="177"/>
    <n v="13"/>
    <n v="10"/>
    <n v="1200"/>
    <n v="900"/>
    <n v="2655"/>
    <n v="3870"/>
    <n v="-1215"/>
    <n v="420"/>
    <x v="0"/>
    <x v="0"/>
  </r>
  <r>
    <x v="5"/>
    <n v="1350"/>
    <n v="165"/>
    <n v="15"/>
    <n v="10"/>
    <n v="1250"/>
    <n v="920"/>
    <n v="2805"/>
    <n v="3820"/>
    <n v="-1015"/>
    <n v="304"/>
    <x v="0"/>
    <x v="0"/>
  </r>
  <r>
    <x v="0"/>
    <n v="325"/>
    <n v="193"/>
    <n v="12"/>
    <n v="10"/>
    <n v="1100"/>
    <n v="850"/>
    <n v="2702"/>
    <n v="3880"/>
    <n v="-1178"/>
    <n v="490"/>
    <x v="0"/>
    <x v="0"/>
  </r>
  <r>
    <x v="4"/>
    <n v="830"/>
    <n v="367"/>
    <n v="13"/>
    <n v="10"/>
    <n v="1300"/>
    <n v="900"/>
    <n v="5505"/>
    <n v="5870"/>
    <n v="-365"/>
    <n v="435"/>
    <x v="0"/>
    <x v="0"/>
  </r>
  <r>
    <x v="2"/>
    <n v="830"/>
    <n v="56"/>
    <n v="13.5"/>
    <n v="10"/>
    <n v="1300"/>
    <n v="950"/>
    <n v="868"/>
    <n v="2810"/>
    <n v="-1942"/>
    <n v="410"/>
    <x v="0"/>
    <x v="0"/>
  </r>
  <r>
    <x v="3"/>
    <n v="2000"/>
    <n v="94"/>
    <n v="16"/>
    <n v="10"/>
    <n v="1000"/>
    <n v="800"/>
    <n v="1692"/>
    <n v="2740"/>
    <n v="-1048"/>
    <n v="210"/>
    <x v="0"/>
    <x v="1"/>
  </r>
  <r>
    <x v="2"/>
    <n v="830"/>
    <n v="288"/>
    <n v="13.5"/>
    <n v="10"/>
    <n v="1300"/>
    <n v="950"/>
    <n v="4464"/>
    <n v="5130"/>
    <n v="-666"/>
    <n v="410"/>
    <x v="0"/>
    <x v="0"/>
  </r>
  <r>
    <x v="3"/>
    <n v="2000"/>
    <n v="481"/>
    <n v="16"/>
    <n v="10"/>
    <n v="1000"/>
    <n v="800"/>
    <n v="8658"/>
    <n v="6610"/>
    <n v="2048"/>
    <n v="210"/>
    <x v="1"/>
    <x v="1"/>
  </r>
  <r>
    <x v="2"/>
    <n v="830"/>
    <n v="230"/>
    <n v="13.5"/>
    <n v="10"/>
    <n v="1300"/>
    <n v="950"/>
    <n v="3565"/>
    <n v="4550"/>
    <n v="-985"/>
    <n v="410"/>
    <x v="0"/>
    <x v="1"/>
  </r>
  <r>
    <x v="0"/>
    <n v="325"/>
    <n v="137"/>
    <n v="12"/>
    <n v="10"/>
    <n v="1100"/>
    <n v="850"/>
    <n v="1918"/>
    <n v="3320"/>
    <n v="-1402"/>
    <n v="490"/>
    <x v="0"/>
    <x v="0"/>
  </r>
  <r>
    <x v="3"/>
    <n v="2000"/>
    <n v="122"/>
    <n v="16"/>
    <n v="10"/>
    <n v="1000"/>
    <n v="800"/>
    <n v="2196"/>
    <n v="3020"/>
    <n v="-824"/>
    <n v="210"/>
    <x v="0"/>
    <x v="1"/>
  </r>
  <r>
    <x v="2"/>
    <n v="830"/>
    <n v="228"/>
    <n v="13.5"/>
    <n v="10"/>
    <n v="1300"/>
    <n v="950"/>
    <n v="3534"/>
    <n v="4530"/>
    <n v="-996"/>
    <n v="410"/>
    <x v="0"/>
    <x v="1"/>
  </r>
  <r>
    <x v="5"/>
    <n v="1350"/>
    <n v="342"/>
    <n v="15"/>
    <n v="10"/>
    <n v="1250"/>
    <n v="920"/>
    <n v="5814"/>
    <n v="5590"/>
    <n v="224"/>
    <n v="304"/>
    <x v="1"/>
    <x v="1"/>
  </r>
  <r>
    <x v="7"/>
    <n v="1090"/>
    <n v="288"/>
    <n v="14"/>
    <n v="10"/>
    <n v="1400"/>
    <n v="1000"/>
    <n v="4608"/>
    <n v="5280"/>
    <n v="-672"/>
    <n v="400"/>
    <x v="0"/>
    <x v="0"/>
  </r>
  <r>
    <x v="0"/>
    <n v="325"/>
    <n v="168"/>
    <n v="12"/>
    <n v="10"/>
    <n v="1100"/>
    <n v="850"/>
    <n v="2352"/>
    <n v="3630"/>
    <n v="-1278"/>
    <n v="490"/>
    <x v="0"/>
    <x v="0"/>
  </r>
  <r>
    <x v="6"/>
    <n v="585"/>
    <n v="313"/>
    <n v="13"/>
    <n v="10"/>
    <n v="1200"/>
    <n v="900"/>
    <n v="4695"/>
    <n v="5230"/>
    <n v="-535"/>
    <n v="420"/>
    <x v="0"/>
    <x v="0"/>
  </r>
  <r>
    <x v="0"/>
    <n v="325"/>
    <n v="144"/>
    <n v="12"/>
    <n v="10"/>
    <n v="1100"/>
    <n v="850"/>
    <n v="2016"/>
    <n v="3390"/>
    <n v="-1374"/>
    <n v="490"/>
    <x v="0"/>
    <x v="1"/>
  </r>
  <r>
    <x v="1"/>
    <n v="1180"/>
    <n v="271"/>
    <n v="14.5"/>
    <n v="10"/>
    <n v="1150"/>
    <n v="880"/>
    <n v="4471.5"/>
    <n v="4740"/>
    <n v="-268.5"/>
    <n v="315"/>
    <x v="0"/>
    <x v="0"/>
  </r>
  <r>
    <x v="4"/>
    <n v="830"/>
    <n v="325"/>
    <n v="13"/>
    <n v="10"/>
    <n v="1300"/>
    <n v="900"/>
    <n v="4875"/>
    <n v="5450"/>
    <n v="-575"/>
    <n v="435"/>
    <x v="0"/>
    <x v="0"/>
  </r>
  <r>
    <x v="5"/>
    <n v="1350"/>
    <n v="280"/>
    <n v="15"/>
    <n v="10"/>
    <n v="1250"/>
    <n v="920"/>
    <n v="4760"/>
    <n v="4970"/>
    <n v="-210"/>
    <n v="304"/>
    <x v="0"/>
    <x v="1"/>
  </r>
  <r>
    <x v="1"/>
    <n v="1180"/>
    <n v="168"/>
    <n v="14.5"/>
    <n v="10"/>
    <n v="1150"/>
    <n v="880"/>
    <n v="2772"/>
    <n v="3710"/>
    <n v="-938"/>
    <n v="315"/>
    <x v="0"/>
    <x v="0"/>
  </r>
  <r>
    <x v="5"/>
    <n v="1350"/>
    <n v="482"/>
    <n v="15"/>
    <n v="10"/>
    <n v="1250"/>
    <n v="920"/>
    <n v="8194"/>
    <n v="6990"/>
    <n v="1204"/>
    <n v="304"/>
    <x v="1"/>
    <x v="0"/>
  </r>
  <r>
    <x v="6"/>
    <n v="585"/>
    <n v="113"/>
    <n v="13"/>
    <n v="10"/>
    <n v="1200"/>
    <n v="900"/>
    <n v="1695"/>
    <n v="3230"/>
    <n v="-1535"/>
    <n v="420"/>
    <x v="0"/>
    <x v="1"/>
  </r>
  <r>
    <x v="7"/>
    <n v="1090"/>
    <n v="399"/>
    <n v="14"/>
    <n v="10"/>
    <n v="1400"/>
    <n v="1000"/>
    <n v="6384"/>
    <n v="6390"/>
    <n v="-6"/>
    <n v="400"/>
    <x v="0"/>
    <x v="0"/>
  </r>
  <r>
    <x v="1"/>
    <n v="1180"/>
    <n v="452"/>
    <n v="14.5"/>
    <n v="10"/>
    <n v="1150"/>
    <n v="880"/>
    <n v="7458"/>
    <n v="6550"/>
    <n v="908"/>
    <n v="315"/>
    <x v="1"/>
    <x v="1"/>
  </r>
  <r>
    <x v="4"/>
    <n v="830"/>
    <n v="60"/>
    <n v="13"/>
    <n v="10"/>
    <n v="1300"/>
    <n v="900"/>
    <n v="900"/>
    <n v="2800"/>
    <n v="-1900"/>
    <n v="435"/>
    <x v="0"/>
    <x v="0"/>
  </r>
  <r>
    <x v="7"/>
    <n v="1090"/>
    <n v="483"/>
    <n v="14"/>
    <n v="10"/>
    <n v="1400"/>
    <n v="1000"/>
    <n v="7728"/>
    <n v="7230"/>
    <n v="498"/>
    <n v="400"/>
    <x v="1"/>
    <x v="0"/>
  </r>
  <r>
    <x v="0"/>
    <n v="325"/>
    <n v="413"/>
    <n v="12"/>
    <n v="10"/>
    <n v="1100"/>
    <n v="850"/>
    <n v="5782"/>
    <n v="6080"/>
    <n v="-298"/>
    <n v="490"/>
    <x v="0"/>
    <x v="0"/>
  </r>
  <r>
    <x v="7"/>
    <n v="1090"/>
    <n v="339"/>
    <n v="14"/>
    <n v="10"/>
    <n v="1400"/>
    <n v="1000"/>
    <n v="5424"/>
    <n v="5790"/>
    <n v="-366"/>
    <n v="400"/>
    <x v="0"/>
    <x v="1"/>
  </r>
  <r>
    <x v="2"/>
    <n v="830"/>
    <n v="325"/>
    <n v="13.5"/>
    <n v="10"/>
    <n v="1300"/>
    <n v="950"/>
    <n v="5037.5"/>
    <n v="5500"/>
    <n v="-462.5"/>
    <n v="410"/>
    <x v="0"/>
    <x v="1"/>
  </r>
  <r>
    <x v="7"/>
    <n v="1090"/>
    <n v="407"/>
    <n v="14"/>
    <n v="10"/>
    <n v="1400"/>
    <n v="1000"/>
    <n v="6512"/>
    <n v="6470"/>
    <n v="42"/>
    <n v="400"/>
    <x v="1"/>
    <x v="1"/>
  </r>
  <r>
    <x v="3"/>
    <n v="2000"/>
    <n v="443"/>
    <n v="16"/>
    <n v="10"/>
    <n v="1000"/>
    <n v="800"/>
    <n v="7974"/>
    <n v="6230"/>
    <n v="1744"/>
    <n v="210"/>
    <x v="1"/>
    <x v="1"/>
  </r>
  <r>
    <x v="3"/>
    <n v="2000"/>
    <n v="101"/>
    <n v="16"/>
    <n v="10"/>
    <n v="1000"/>
    <n v="800"/>
    <n v="1818"/>
    <n v="2810"/>
    <n v="-992"/>
    <n v="210"/>
    <x v="0"/>
    <x v="0"/>
  </r>
  <r>
    <x v="0"/>
    <n v="325"/>
    <n v="133"/>
    <n v="12"/>
    <n v="10"/>
    <n v="1100"/>
    <n v="850"/>
    <n v="1862"/>
    <n v="3280"/>
    <n v="-1418"/>
    <n v="490"/>
    <x v="0"/>
    <x v="1"/>
  </r>
  <r>
    <x v="2"/>
    <n v="830"/>
    <n v="342"/>
    <n v="13.5"/>
    <n v="10"/>
    <n v="1300"/>
    <n v="950"/>
    <n v="5301"/>
    <n v="5670"/>
    <n v="-369"/>
    <n v="410"/>
    <x v="0"/>
    <x v="0"/>
  </r>
  <r>
    <x v="4"/>
    <n v="830"/>
    <n v="345"/>
    <n v="13"/>
    <n v="10"/>
    <n v="1300"/>
    <n v="900"/>
    <n v="5175"/>
    <n v="5650"/>
    <n v="-475"/>
    <n v="435"/>
    <x v="0"/>
    <x v="1"/>
  </r>
  <r>
    <x v="3"/>
    <n v="2000"/>
    <n v="345"/>
    <n v="16"/>
    <n v="10"/>
    <n v="1000"/>
    <n v="800"/>
    <n v="6210"/>
    <n v="5250"/>
    <n v="960"/>
    <n v="210"/>
    <x v="1"/>
    <x v="0"/>
  </r>
  <r>
    <x v="5"/>
    <n v="1350"/>
    <n v="105"/>
    <n v="15"/>
    <n v="10"/>
    <n v="1250"/>
    <n v="920"/>
    <n v="1785"/>
    <n v="3220"/>
    <n v="-1435"/>
    <n v="304"/>
    <x v="0"/>
    <x v="0"/>
  </r>
  <r>
    <x v="0"/>
    <n v="325"/>
    <n v="409"/>
    <n v="12"/>
    <n v="10"/>
    <n v="1100"/>
    <n v="850"/>
    <n v="5726"/>
    <n v="6040"/>
    <n v="-314"/>
    <n v="490"/>
    <x v="0"/>
    <x v="0"/>
  </r>
  <r>
    <x v="2"/>
    <n v="830"/>
    <n v="159"/>
    <n v="13.5"/>
    <n v="10"/>
    <n v="1300"/>
    <n v="950"/>
    <n v="2464.5"/>
    <n v="3840"/>
    <n v="-1375.5"/>
    <n v="410"/>
    <x v="0"/>
    <x v="0"/>
  </r>
  <r>
    <x v="3"/>
    <n v="2000"/>
    <n v="441"/>
    <n v="16"/>
    <n v="10"/>
    <n v="1000"/>
    <n v="800"/>
    <n v="7938"/>
    <n v="6210"/>
    <n v="1728"/>
    <n v="210"/>
    <x v="1"/>
    <x v="1"/>
  </r>
  <r>
    <x v="1"/>
    <n v="1180"/>
    <n v="399"/>
    <n v="14.5"/>
    <n v="10"/>
    <n v="1150"/>
    <n v="880"/>
    <n v="6583.5"/>
    <n v="6020"/>
    <n v="563.5"/>
    <n v="315"/>
    <x v="1"/>
    <x v="1"/>
  </r>
  <r>
    <x v="3"/>
    <n v="2000"/>
    <n v="109"/>
    <n v="16"/>
    <n v="10"/>
    <n v="1000"/>
    <n v="800"/>
    <n v="1962"/>
    <n v="2890"/>
    <n v="-928"/>
    <n v="210"/>
    <x v="0"/>
    <x v="0"/>
  </r>
  <r>
    <x v="7"/>
    <n v="1090"/>
    <n v="88"/>
    <n v="14"/>
    <n v="10"/>
    <n v="1400"/>
    <n v="1000"/>
    <n v="1408"/>
    <n v="3280"/>
    <n v="-1872"/>
    <n v="400"/>
    <x v="0"/>
    <x v="0"/>
  </r>
  <r>
    <x v="5"/>
    <n v="1350"/>
    <n v="98"/>
    <n v="15"/>
    <n v="10"/>
    <n v="1250"/>
    <n v="920"/>
    <n v="1666"/>
    <n v="3150"/>
    <n v="-1484"/>
    <n v="304"/>
    <x v="0"/>
    <x v="0"/>
  </r>
  <r>
    <x v="5"/>
    <n v="1350"/>
    <n v="174"/>
    <n v="15"/>
    <n v="10"/>
    <n v="1250"/>
    <n v="920"/>
    <n v="2958"/>
    <n v="3910"/>
    <n v="-952"/>
    <n v="304"/>
    <x v="0"/>
    <x v="1"/>
  </r>
  <r>
    <x v="1"/>
    <n v="1180"/>
    <n v="85"/>
    <n v="14.5"/>
    <n v="10"/>
    <n v="1150"/>
    <n v="880"/>
    <n v="1402.5"/>
    <n v="2880"/>
    <n v="-1477.5"/>
    <n v="315"/>
    <x v="0"/>
    <x v="0"/>
  </r>
  <r>
    <x v="1"/>
    <n v="1180"/>
    <n v="331"/>
    <n v="14.5"/>
    <n v="10"/>
    <n v="1150"/>
    <n v="880"/>
    <n v="5461.5"/>
    <n v="5340"/>
    <n v="121.5"/>
    <n v="315"/>
    <x v="1"/>
    <x v="1"/>
  </r>
  <r>
    <x v="4"/>
    <n v="830"/>
    <n v="53"/>
    <n v="13"/>
    <n v="10"/>
    <n v="1300"/>
    <n v="900"/>
    <n v="795"/>
    <n v="2730"/>
    <n v="-1935"/>
    <n v="435"/>
    <x v="0"/>
    <x v="1"/>
  </r>
  <r>
    <x v="0"/>
    <n v="325"/>
    <n v="387"/>
    <n v="12"/>
    <n v="10"/>
    <n v="1100"/>
    <n v="850"/>
    <n v="5418"/>
    <n v="5820"/>
    <n v="-402"/>
    <n v="490"/>
    <x v="0"/>
    <x v="1"/>
  </r>
  <r>
    <x v="3"/>
    <n v="2000"/>
    <n v="215"/>
    <n v="16"/>
    <n v="10"/>
    <n v="1000"/>
    <n v="800"/>
    <n v="3870"/>
    <n v="3950"/>
    <n v="-80"/>
    <n v="210"/>
    <x v="1"/>
    <x v="0"/>
  </r>
  <r>
    <x v="0"/>
    <n v="325"/>
    <n v="393"/>
    <n v="12"/>
    <n v="10"/>
    <n v="1100"/>
    <n v="850"/>
    <n v="5502"/>
    <n v="5880"/>
    <n v="-378"/>
    <n v="490"/>
    <x v="0"/>
    <x v="1"/>
  </r>
  <r>
    <x v="0"/>
    <n v="325"/>
    <n v="425"/>
    <n v="12"/>
    <n v="10"/>
    <n v="1100"/>
    <n v="850"/>
    <n v="5950"/>
    <n v="6200"/>
    <n v="-250"/>
    <n v="490"/>
    <x v="0"/>
    <x v="1"/>
  </r>
  <r>
    <x v="0"/>
    <n v="325"/>
    <n v="327"/>
    <n v="12"/>
    <n v="10"/>
    <n v="1100"/>
    <n v="850"/>
    <n v="4578"/>
    <n v="5220"/>
    <n v="-642"/>
    <n v="490"/>
    <x v="0"/>
    <x v="1"/>
  </r>
  <r>
    <x v="7"/>
    <n v="1090"/>
    <n v="80"/>
    <n v="14"/>
    <n v="10"/>
    <n v="1400"/>
    <n v="1000"/>
    <n v="1280"/>
    <n v="3200"/>
    <n v="-1920"/>
    <n v="400"/>
    <x v="0"/>
    <x v="0"/>
  </r>
  <r>
    <x v="0"/>
    <n v="325"/>
    <n v="60"/>
    <n v="12"/>
    <n v="10"/>
    <n v="1100"/>
    <n v="850"/>
    <n v="840"/>
    <n v="2550"/>
    <n v="-1710"/>
    <n v="490"/>
    <x v="0"/>
    <x v="0"/>
  </r>
  <r>
    <x v="5"/>
    <n v="1350"/>
    <n v="351"/>
    <n v="15"/>
    <n v="10"/>
    <n v="1250"/>
    <n v="920"/>
    <n v="5967"/>
    <n v="5680"/>
    <n v="287"/>
    <n v="304"/>
    <x v="1"/>
    <x v="0"/>
  </r>
  <r>
    <x v="3"/>
    <n v="2000"/>
    <n v="239"/>
    <n v="16"/>
    <n v="10"/>
    <n v="1000"/>
    <n v="800"/>
    <n v="4302"/>
    <n v="4190"/>
    <n v="112"/>
    <n v="210"/>
    <x v="1"/>
    <x v="0"/>
  </r>
  <r>
    <x v="1"/>
    <n v="1180"/>
    <n v="241"/>
    <n v="14.5"/>
    <n v="10"/>
    <n v="1150"/>
    <n v="880"/>
    <n v="3976.5"/>
    <n v="4440"/>
    <n v="-463.5"/>
    <n v="315"/>
    <x v="0"/>
    <x v="1"/>
  </r>
  <r>
    <x v="4"/>
    <n v="830"/>
    <n v="315"/>
    <n v="13"/>
    <n v="10"/>
    <n v="1300"/>
    <n v="900"/>
    <n v="4725"/>
    <n v="5350"/>
    <n v="-625"/>
    <n v="435"/>
    <x v="0"/>
    <x v="0"/>
  </r>
  <r>
    <x v="3"/>
    <n v="2000"/>
    <n v="177"/>
    <n v="16"/>
    <n v="10"/>
    <n v="1000"/>
    <n v="800"/>
    <n v="3186"/>
    <n v="3570"/>
    <n v="-384"/>
    <n v="210"/>
    <x v="0"/>
    <x v="1"/>
  </r>
  <r>
    <x v="4"/>
    <n v="830"/>
    <n v="457"/>
    <n v="13"/>
    <n v="10"/>
    <n v="1300"/>
    <n v="900"/>
    <n v="6855"/>
    <n v="6770"/>
    <n v="85"/>
    <n v="435"/>
    <x v="1"/>
    <x v="0"/>
  </r>
  <r>
    <x v="2"/>
    <n v="830"/>
    <n v="477"/>
    <n v="13.5"/>
    <n v="10"/>
    <n v="1300"/>
    <n v="950"/>
    <n v="7393.5"/>
    <n v="7020"/>
    <n v="373.5"/>
    <n v="410"/>
    <x v="1"/>
    <x v="1"/>
  </r>
  <r>
    <x v="3"/>
    <n v="2000"/>
    <n v="365"/>
    <n v="16"/>
    <n v="10"/>
    <n v="1000"/>
    <n v="800"/>
    <n v="6570"/>
    <n v="5450"/>
    <n v="1120"/>
    <n v="210"/>
    <x v="1"/>
    <x v="0"/>
  </r>
  <r>
    <x v="4"/>
    <n v="830"/>
    <n v="392"/>
    <n v="13"/>
    <n v="10"/>
    <n v="1300"/>
    <n v="900"/>
    <n v="5880"/>
    <n v="6120"/>
    <n v="-240"/>
    <n v="435"/>
    <x v="0"/>
    <x v="1"/>
  </r>
  <r>
    <x v="6"/>
    <n v="585"/>
    <n v="114"/>
    <n v="13"/>
    <n v="10"/>
    <n v="1200"/>
    <n v="900"/>
    <n v="1710"/>
    <n v="3240"/>
    <n v="-1530"/>
    <n v="420"/>
    <x v="0"/>
    <x v="1"/>
  </r>
  <r>
    <x v="0"/>
    <n v="325"/>
    <n v="272"/>
    <n v="12"/>
    <n v="10"/>
    <n v="1100"/>
    <n v="850"/>
    <n v="3808"/>
    <n v="4670"/>
    <n v="-862"/>
    <n v="490"/>
    <x v="0"/>
    <x v="0"/>
  </r>
  <r>
    <x v="0"/>
    <n v="325"/>
    <n v="362"/>
    <n v="12"/>
    <n v="10"/>
    <n v="1100"/>
    <n v="850"/>
    <n v="5068"/>
    <n v="5570"/>
    <n v="-502"/>
    <n v="490"/>
    <x v="0"/>
    <x v="1"/>
  </r>
  <r>
    <x v="0"/>
    <n v="325"/>
    <n v="155"/>
    <n v="12"/>
    <n v="10"/>
    <n v="1100"/>
    <n v="850"/>
    <n v="2170"/>
    <n v="3500"/>
    <n v="-1330"/>
    <n v="490"/>
    <x v="0"/>
    <x v="0"/>
  </r>
  <r>
    <x v="1"/>
    <n v="1180"/>
    <n v="233"/>
    <n v="14.5"/>
    <n v="10"/>
    <n v="1150"/>
    <n v="880"/>
    <n v="3844.5"/>
    <n v="4360"/>
    <n v="-515.5"/>
    <n v="315"/>
    <x v="0"/>
    <x v="0"/>
  </r>
  <r>
    <x v="7"/>
    <n v="1090"/>
    <n v="314"/>
    <n v="14"/>
    <n v="10"/>
    <n v="1400"/>
    <n v="1000"/>
    <n v="5024"/>
    <n v="5540"/>
    <n v="-516"/>
    <n v="400"/>
    <x v="0"/>
    <x v="1"/>
  </r>
  <r>
    <x v="4"/>
    <n v="830"/>
    <n v="446"/>
    <n v="13"/>
    <n v="10"/>
    <n v="1300"/>
    <n v="900"/>
    <n v="6690"/>
    <n v="6660"/>
    <n v="30"/>
    <n v="435"/>
    <x v="1"/>
    <x v="1"/>
  </r>
  <r>
    <x v="6"/>
    <n v="585"/>
    <n v="225"/>
    <n v="13"/>
    <n v="10"/>
    <n v="1200"/>
    <n v="900"/>
    <n v="3375"/>
    <n v="4350"/>
    <n v="-975"/>
    <n v="420"/>
    <x v="0"/>
    <x v="1"/>
  </r>
  <r>
    <x v="7"/>
    <n v="1090"/>
    <n v="420"/>
    <n v="14"/>
    <n v="10"/>
    <n v="1400"/>
    <n v="1000"/>
    <n v="6720"/>
    <n v="6600"/>
    <n v="120"/>
    <n v="400"/>
    <x v="1"/>
    <x v="0"/>
  </r>
  <r>
    <x v="5"/>
    <n v="1350"/>
    <n v="473"/>
    <n v="15"/>
    <n v="10"/>
    <n v="1250"/>
    <n v="920"/>
    <n v="8041"/>
    <n v="6900"/>
    <n v="1141"/>
    <n v="304"/>
    <x v="1"/>
    <x v="0"/>
  </r>
  <r>
    <x v="6"/>
    <n v="585"/>
    <n v="448"/>
    <n v="13"/>
    <n v="10"/>
    <n v="1200"/>
    <n v="900"/>
    <n v="6720"/>
    <n v="6580"/>
    <n v="140"/>
    <n v="420"/>
    <x v="1"/>
    <x v="0"/>
  </r>
  <r>
    <x v="7"/>
    <n v="1090"/>
    <n v="320"/>
    <n v="14"/>
    <n v="10"/>
    <n v="1400"/>
    <n v="1000"/>
    <n v="5120"/>
    <n v="5600"/>
    <n v="-480"/>
    <n v="400"/>
    <x v="0"/>
    <x v="0"/>
  </r>
  <r>
    <x v="0"/>
    <n v="325"/>
    <n v="368"/>
    <n v="12"/>
    <n v="10"/>
    <n v="1100"/>
    <n v="850"/>
    <n v="5152"/>
    <n v="5630"/>
    <n v="-478"/>
    <n v="490"/>
    <x v="0"/>
    <x v="0"/>
  </r>
  <r>
    <x v="0"/>
    <n v="325"/>
    <n v="216"/>
    <n v="12"/>
    <n v="10"/>
    <n v="1100"/>
    <n v="850"/>
    <n v="3024"/>
    <n v="4110"/>
    <n v="-1086"/>
    <n v="490"/>
    <x v="0"/>
    <x v="1"/>
  </r>
  <r>
    <x v="1"/>
    <n v="1180"/>
    <n v="386"/>
    <n v="14.5"/>
    <n v="10"/>
    <n v="1150"/>
    <n v="880"/>
    <n v="6369"/>
    <n v="5890"/>
    <n v="479"/>
    <n v="315"/>
    <x v="1"/>
    <x v="1"/>
  </r>
  <r>
    <x v="3"/>
    <n v="2000"/>
    <n v="442"/>
    <n v="16"/>
    <n v="10"/>
    <n v="1000"/>
    <n v="800"/>
    <n v="7956"/>
    <n v="6220"/>
    <n v="1736"/>
    <n v="210"/>
    <x v="1"/>
    <x v="0"/>
  </r>
  <r>
    <x v="3"/>
    <n v="2000"/>
    <n v="197"/>
    <n v="16"/>
    <n v="10"/>
    <n v="1000"/>
    <n v="800"/>
    <n v="3546"/>
    <n v="3770"/>
    <n v="-224"/>
    <n v="210"/>
    <x v="0"/>
    <x v="1"/>
  </r>
  <r>
    <x v="7"/>
    <n v="1090"/>
    <n v="268"/>
    <n v="14"/>
    <n v="10"/>
    <n v="1400"/>
    <n v="1000"/>
    <n v="4288"/>
    <n v="5080"/>
    <n v="-792"/>
    <n v="400"/>
    <x v="0"/>
    <x v="0"/>
  </r>
  <r>
    <x v="1"/>
    <n v="1180"/>
    <n v="131"/>
    <n v="14.5"/>
    <n v="10"/>
    <n v="1150"/>
    <n v="880"/>
    <n v="2161.5"/>
    <n v="3340"/>
    <n v="-1178.5"/>
    <n v="315"/>
    <x v="0"/>
    <x v="0"/>
  </r>
  <r>
    <x v="1"/>
    <n v="1180"/>
    <n v="257"/>
    <n v="14.5"/>
    <n v="10"/>
    <n v="1150"/>
    <n v="880"/>
    <n v="4240.5"/>
    <n v="4600"/>
    <n v="-359.5"/>
    <n v="315"/>
    <x v="0"/>
    <x v="0"/>
  </r>
  <r>
    <x v="6"/>
    <n v="585"/>
    <n v="496"/>
    <n v="13"/>
    <n v="10"/>
    <n v="1200"/>
    <n v="900"/>
    <n v="7440"/>
    <n v="7060"/>
    <n v="380"/>
    <n v="420"/>
    <x v="1"/>
    <x v="1"/>
  </r>
  <r>
    <x v="5"/>
    <n v="1350"/>
    <n v="477"/>
    <n v="15"/>
    <n v="10"/>
    <n v="1250"/>
    <n v="920"/>
    <n v="8109"/>
    <n v="6940"/>
    <n v="1169"/>
    <n v="304"/>
    <x v="1"/>
    <x v="0"/>
  </r>
  <r>
    <x v="4"/>
    <n v="830"/>
    <n v="260"/>
    <n v="13"/>
    <n v="10"/>
    <n v="1300"/>
    <n v="900"/>
    <n v="3900"/>
    <n v="4800"/>
    <n v="-900"/>
    <n v="435"/>
    <x v="0"/>
    <x v="0"/>
  </r>
  <r>
    <x v="5"/>
    <n v="1350"/>
    <n v="376"/>
    <n v="15"/>
    <n v="10"/>
    <n v="1250"/>
    <n v="920"/>
    <n v="6392"/>
    <n v="5930"/>
    <n v="462"/>
    <n v="304"/>
    <x v="1"/>
    <x v="0"/>
  </r>
  <r>
    <x v="6"/>
    <n v="585"/>
    <n v="276"/>
    <n v="13"/>
    <n v="10"/>
    <n v="1200"/>
    <n v="900"/>
    <n v="4140"/>
    <n v="4860"/>
    <n v="-720"/>
    <n v="420"/>
    <x v="0"/>
    <x v="0"/>
  </r>
  <r>
    <x v="3"/>
    <n v="2000"/>
    <n v="67"/>
    <n v="16"/>
    <n v="10"/>
    <n v="1000"/>
    <n v="800"/>
    <n v="1206"/>
    <n v="2470"/>
    <n v="-1264"/>
    <n v="210"/>
    <x v="0"/>
    <x v="1"/>
  </r>
  <r>
    <x v="3"/>
    <n v="2000"/>
    <n v="488"/>
    <n v="16"/>
    <n v="10"/>
    <n v="1000"/>
    <n v="800"/>
    <n v="8784"/>
    <n v="6680"/>
    <n v="2104"/>
    <n v="210"/>
    <x v="1"/>
    <x v="1"/>
  </r>
  <r>
    <x v="0"/>
    <n v="325"/>
    <n v="245"/>
    <n v="12"/>
    <n v="10"/>
    <n v="1100"/>
    <n v="850"/>
    <n v="3430"/>
    <n v="4400"/>
    <n v="-970"/>
    <n v="490"/>
    <x v="0"/>
    <x v="1"/>
  </r>
  <r>
    <x v="2"/>
    <n v="830"/>
    <n v="394"/>
    <n v="13.5"/>
    <n v="10"/>
    <n v="1300"/>
    <n v="950"/>
    <n v="6107"/>
    <n v="6190"/>
    <n v="-83"/>
    <n v="410"/>
    <x v="0"/>
    <x v="0"/>
  </r>
  <r>
    <x v="3"/>
    <n v="2000"/>
    <n v="367"/>
    <n v="16"/>
    <n v="10"/>
    <n v="1000"/>
    <n v="800"/>
    <n v="6606"/>
    <n v="5470"/>
    <n v="1136"/>
    <n v="210"/>
    <x v="1"/>
    <x v="1"/>
  </r>
  <r>
    <x v="3"/>
    <n v="2000"/>
    <n v="446"/>
    <n v="16"/>
    <n v="10"/>
    <n v="1000"/>
    <n v="800"/>
    <n v="8028"/>
    <n v="6260"/>
    <n v="1768"/>
    <n v="210"/>
    <x v="1"/>
    <x v="0"/>
  </r>
  <r>
    <x v="1"/>
    <n v="1180"/>
    <n v="386"/>
    <n v="14.5"/>
    <n v="10"/>
    <n v="1150"/>
    <n v="880"/>
    <n v="6369"/>
    <n v="5890"/>
    <n v="479"/>
    <n v="315"/>
    <x v="1"/>
    <x v="1"/>
  </r>
  <r>
    <x v="6"/>
    <n v="585"/>
    <n v="278"/>
    <n v="13"/>
    <n v="10"/>
    <n v="1200"/>
    <n v="900"/>
    <n v="4170"/>
    <n v="4880"/>
    <n v="-710"/>
    <n v="420"/>
    <x v="0"/>
    <x v="1"/>
  </r>
  <r>
    <x v="4"/>
    <n v="830"/>
    <n v="126"/>
    <n v="13"/>
    <n v="10"/>
    <n v="1300"/>
    <n v="900"/>
    <n v="1890"/>
    <n v="3460"/>
    <n v="-1570"/>
    <n v="435"/>
    <x v="0"/>
    <x v="0"/>
  </r>
  <r>
    <x v="6"/>
    <n v="585"/>
    <n v="237"/>
    <n v="13"/>
    <n v="10"/>
    <n v="1200"/>
    <n v="900"/>
    <n v="3555"/>
    <n v="4470"/>
    <n v="-915"/>
    <n v="420"/>
    <x v="0"/>
    <x v="0"/>
  </r>
  <r>
    <x v="7"/>
    <n v="1090"/>
    <n v="319"/>
    <n v="14"/>
    <n v="10"/>
    <n v="1400"/>
    <n v="1000"/>
    <n v="5104"/>
    <n v="5590"/>
    <n v="-486"/>
    <n v="400"/>
    <x v="0"/>
    <x v="0"/>
  </r>
  <r>
    <x v="0"/>
    <n v="325"/>
    <n v="359"/>
    <n v="12"/>
    <n v="10"/>
    <n v="1100"/>
    <n v="850"/>
    <n v="5026"/>
    <n v="5540"/>
    <n v="-514"/>
    <n v="490"/>
    <x v="0"/>
    <x v="1"/>
  </r>
  <r>
    <x v="5"/>
    <n v="1350"/>
    <n v="88"/>
    <n v="15"/>
    <n v="10"/>
    <n v="1250"/>
    <n v="920"/>
    <n v="1496"/>
    <n v="3050"/>
    <n v="-1554"/>
    <n v="304"/>
    <x v="0"/>
    <x v="0"/>
  </r>
  <r>
    <x v="3"/>
    <n v="2000"/>
    <n v="330"/>
    <n v="16"/>
    <n v="10"/>
    <n v="1000"/>
    <n v="800"/>
    <n v="5940"/>
    <n v="5100"/>
    <n v="840"/>
    <n v="210"/>
    <x v="1"/>
    <x v="1"/>
  </r>
  <r>
    <x v="1"/>
    <n v="1180"/>
    <n v="209"/>
    <n v="14.5"/>
    <n v="10"/>
    <n v="1150"/>
    <n v="880"/>
    <n v="3448.5"/>
    <n v="4120"/>
    <n v="-671.5"/>
    <n v="315"/>
    <x v="0"/>
    <x v="0"/>
  </r>
  <r>
    <x v="2"/>
    <n v="830"/>
    <n v="240"/>
    <n v="13.5"/>
    <n v="10"/>
    <n v="1300"/>
    <n v="950"/>
    <n v="3720"/>
    <n v="4650"/>
    <n v="-930"/>
    <n v="410"/>
    <x v="0"/>
    <x v="0"/>
  </r>
  <r>
    <x v="4"/>
    <n v="830"/>
    <n v="169"/>
    <n v="13"/>
    <n v="10"/>
    <n v="1300"/>
    <n v="900"/>
    <n v="2535"/>
    <n v="3890"/>
    <n v="-1355"/>
    <n v="435"/>
    <x v="0"/>
    <x v="1"/>
  </r>
  <r>
    <x v="5"/>
    <n v="1350"/>
    <n v="102"/>
    <n v="15"/>
    <n v="10"/>
    <n v="1250"/>
    <n v="920"/>
    <n v="1734"/>
    <n v="3190"/>
    <n v="-1456"/>
    <n v="304"/>
    <x v="0"/>
    <x v="1"/>
  </r>
  <r>
    <x v="4"/>
    <n v="830"/>
    <n v="461"/>
    <n v="13"/>
    <n v="10"/>
    <n v="1300"/>
    <n v="900"/>
    <n v="6915"/>
    <n v="6810"/>
    <n v="105"/>
    <n v="435"/>
    <x v="1"/>
    <x v="0"/>
  </r>
  <r>
    <x v="2"/>
    <n v="830"/>
    <n v="286"/>
    <n v="13.5"/>
    <n v="10"/>
    <n v="1300"/>
    <n v="950"/>
    <n v="4433"/>
    <n v="5110"/>
    <n v="-677"/>
    <n v="410"/>
    <x v="0"/>
    <x v="1"/>
  </r>
  <r>
    <x v="4"/>
    <n v="830"/>
    <n v="275"/>
    <n v="13"/>
    <n v="10"/>
    <n v="1300"/>
    <n v="900"/>
    <n v="4125"/>
    <n v="4950"/>
    <n v="-825"/>
    <n v="435"/>
    <x v="0"/>
    <x v="0"/>
  </r>
  <r>
    <x v="3"/>
    <n v="2000"/>
    <n v="455"/>
    <n v="16"/>
    <n v="10"/>
    <n v="1000"/>
    <n v="800"/>
    <n v="8190"/>
    <n v="6350"/>
    <n v="1840"/>
    <n v="210"/>
    <x v="1"/>
    <x v="1"/>
  </r>
  <r>
    <x v="3"/>
    <n v="2000"/>
    <n v="471"/>
    <n v="16"/>
    <n v="10"/>
    <n v="1000"/>
    <n v="800"/>
    <n v="8478"/>
    <n v="6510"/>
    <n v="1968"/>
    <n v="210"/>
    <x v="1"/>
    <x v="0"/>
  </r>
  <r>
    <x v="3"/>
    <n v="2000"/>
    <n v="296"/>
    <n v="16"/>
    <n v="10"/>
    <n v="1000"/>
    <n v="800"/>
    <n v="5328"/>
    <n v="4760"/>
    <n v="568"/>
    <n v="210"/>
    <x v="1"/>
    <x v="0"/>
  </r>
  <r>
    <x v="3"/>
    <n v="2000"/>
    <n v="367"/>
    <n v="16"/>
    <n v="10"/>
    <n v="1000"/>
    <n v="800"/>
    <n v="6606"/>
    <n v="5470"/>
    <n v="1136"/>
    <n v="210"/>
    <x v="1"/>
    <x v="0"/>
  </r>
  <r>
    <x v="6"/>
    <n v="585"/>
    <n v="55"/>
    <n v="13"/>
    <n v="10"/>
    <n v="1200"/>
    <n v="900"/>
    <n v="825"/>
    <n v="2650"/>
    <n v="-1825"/>
    <n v="420"/>
    <x v="0"/>
    <x v="1"/>
  </r>
  <r>
    <x v="4"/>
    <n v="830"/>
    <n v="81"/>
    <n v="13"/>
    <n v="10"/>
    <n v="1300"/>
    <n v="900"/>
    <n v="1215"/>
    <n v="3010"/>
    <n v="-1795"/>
    <n v="435"/>
    <x v="0"/>
    <x v="0"/>
  </r>
  <r>
    <x v="2"/>
    <n v="830"/>
    <n v="443"/>
    <n v="13.5"/>
    <n v="10"/>
    <n v="1300"/>
    <n v="950"/>
    <n v="6866.5"/>
    <n v="6680"/>
    <n v="186.5"/>
    <n v="410"/>
    <x v="1"/>
    <x v="1"/>
  </r>
  <r>
    <x v="2"/>
    <n v="830"/>
    <n v="305"/>
    <n v="13.5"/>
    <n v="10"/>
    <n v="1300"/>
    <n v="950"/>
    <n v="4727.5"/>
    <n v="5300"/>
    <n v="-572.5"/>
    <n v="410"/>
    <x v="0"/>
    <x v="0"/>
  </r>
  <r>
    <x v="2"/>
    <n v="830"/>
    <n v="125"/>
    <n v="13.5"/>
    <n v="10"/>
    <n v="1300"/>
    <n v="950"/>
    <n v="1937.5"/>
    <n v="3500"/>
    <n v="-1562.5"/>
    <n v="410"/>
    <x v="0"/>
    <x v="1"/>
  </r>
  <r>
    <x v="6"/>
    <n v="585"/>
    <n v="364"/>
    <n v="13"/>
    <n v="10"/>
    <n v="1200"/>
    <n v="900"/>
    <n v="5460"/>
    <n v="5740"/>
    <n v="-280"/>
    <n v="420"/>
    <x v="0"/>
    <x v="0"/>
  </r>
  <r>
    <x v="0"/>
    <n v="325"/>
    <n v="398"/>
    <n v="12"/>
    <n v="10"/>
    <n v="1100"/>
    <n v="850"/>
    <n v="5572"/>
    <n v="5930"/>
    <n v="-358"/>
    <n v="490"/>
    <x v="0"/>
    <x v="0"/>
  </r>
  <r>
    <x v="0"/>
    <n v="325"/>
    <n v="374"/>
    <n v="12"/>
    <n v="10"/>
    <n v="1100"/>
    <n v="850"/>
    <n v="5236"/>
    <n v="5690"/>
    <n v="-454"/>
    <n v="490"/>
    <x v="0"/>
    <x v="1"/>
  </r>
  <r>
    <x v="4"/>
    <n v="830"/>
    <n v="357"/>
    <n v="13"/>
    <n v="10"/>
    <n v="1300"/>
    <n v="900"/>
    <n v="5355"/>
    <n v="5770"/>
    <n v="-415"/>
    <n v="435"/>
    <x v="0"/>
    <x v="1"/>
  </r>
  <r>
    <x v="6"/>
    <n v="585"/>
    <n v="176"/>
    <n v="13"/>
    <n v="10"/>
    <n v="1200"/>
    <n v="900"/>
    <n v="2640"/>
    <n v="3860"/>
    <n v="-1220"/>
    <n v="420"/>
    <x v="0"/>
    <x v="0"/>
  </r>
  <r>
    <x v="6"/>
    <n v="585"/>
    <n v="336"/>
    <n v="13"/>
    <n v="10"/>
    <n v="1200"/>
    <n v="900"/>
    <n v="5040"/>
    <n v="5460"/>
    <n v="-420"/>
    <n v="420"/>
    <x v="0"/>
    <x v="0"/>
  </r>
  <r>
    <x v="4"/>
    <n v="830"/>
    <n v="262"/>
    <n v="13"/>
    <n v="10"/>
    <n v="1300"/>
    <n v="900"/>
    <n v="3930"/>
    <n v="4820"/>
    <n v="-890"/>
    <n v="435"/>
    <x v="0"/>
    <x v="0"/>
  </r>
  <r>
    <x v="7"/>
    <n v="1090"/>
    <n v="133"/>
    <n v="14"/>
    <n v="10"/>
    <n v="1400"/>
    <n v="1000"/>
    <n v="2128"/>
    <n v="3730"/>
    <n v="-1602"/>
    <n v="400"/>
    <x v="0"/>
    <x v="0"/>
  </r>
  <r>
    <x v="0"/>
    <n v="325"/>
    <n v="432"/>
    <n v="12"/>
    <n v="10"/>
    <n v="1100"/>
    <n v="850"/>
    <n v="6048"/>
    <n v="6270"/>
    <n v="-222"/>
    <n v="490"/>
    <x v="0"/>
    <x v="1"/>
  </r>
  <r>
    <x v="4"/>
    <n v="830"/>
    <n v="437"/>
    <n v="13"/>
    <n v="10"/>
    <n v="1300"/>
    <n v="900"/>
    <n v="6555"/>
    <n v="6570"/>
    <n v="-15"/>
    <n v="435"/>
    <x v="1"/>
    <x v="0"/>
  </r>
  <r>
    <x v="1"/>
    <n v="1180"/>
    <n v="94"/>
    <n v="14.5"/>
    <n v="10"/>
    <n v="1150"/>
    <n v="880"/>
    <n v="1551"/>
    <n v="2970"/>
    <n v="-1419"/>
    <n v="315"/>
    <x v="0"/>
    <x v="1"/>
  </r>
  <r>
    <x v="0"/>
    <n v="325"/>
    <n v="475"/>
    <n v="12"/>
    <n v="10"/>
    <n v="1100"/>
    <n v="850"/>
    <n v="6650"/>
    <n v="6700"/>
    <n v="-50"/>
    <n v="490"/>
    <x v="0"/>
    <x v="1"/>
  </r>
  <r>
    <x v="7"/>
    <n v="1090"/>
    <n v="482"/>
    <n v="14"/>
    <n v="10"/>
    <n v="1400"/>
    <n v="1000"/>
    <n v="7712"/>
    <n v="7220"/>
    <n v="492"/>
    <n v="400"/>
    <x v="1"/>
    <x v="0"/>
  </r>
  <r>
    <x v="5"/>
    <n v="1350"/>
    <n v="254"/>
    <n v="15"/>
    <n v="10"/>
    <n v="1250"/>
    <n v="920"/>
    <n v="4318"/>
    <n v="4710"/>
    <n v="-392"/>
    <n v="304"/>
    <x v="0"/>
    <x v="1"/>
  </r>
  <r>
    <x v="6"/>
    <n v="585"/>
    <n v="487"/>
    <n v="13"/>
    <n v="10"/>
    <n v="1200"/>
    <n v="900"/>
    <n v="7305"/>
    <n v="6970"/>
    <n v="335"/>
    <n v="420"/>
    <x v="1"/>
    <x v="0"/>
  </r>
  <r>
    <x v="5"/>
    <n v="1350"/>
    <n v="434"/>
    <n v="15"/>
    <n v="10"/>
    <n v="1250"/>
    <n v="920"/>
    <n v="7378"/>
    <n v="6510"/>
    <n v="868"/>
    <n v="304"/>
    <x v="1"/>
    <x v="0"/>
  </r>
  <r>
    <x v="0"/>
    <n v="325"/>
    <n v="322"/>
    <n v="12"/>
    <n v="10"/>
    <n v="1100"/>
    <n v="850"/>
    <n v="4508"/>
    <n v="5170"/>
    <n v="-662"/>
    <n v="490"/>
    <x v="0"/>
    <x v="1"/>
  </r>
  <r>
    <x v="3"/>
    <n v="2000"/>
    <n v="107"/>
    <n v="16"/>
    <n v="10"/>
    <n v="1000"/>
    <n v="800"/>
    <n v="1926"/>
    <n v="2870"/>
    <n v="-944"/>
    <n v="210"/>
    <x v="0"/>
    <x v="0"/>
  </r>
  <r>
    <x v="3"/>
    <n v="2000"/>
    <n v="268"/>
    <n v="16"/>
    <n v="10"/>
    <n v="1000"/>
    <n v="800"/>
    <n v="4824"/>
    <n v="4480"/>
    <n v="344"/>
    <n v="210"/>
    <x v="1"/>
    <x v="0"/>
  </r>
  <r>
    <x v="1"/>
    <n v="1180"/>
    <n v="328"/>
    <n v="14.5"/>
    <n v="10"/>
    <n v="1150"/>
    <n v="880"/>
    <n v="5412"/>
    <n v="5310"/>
    <n v="102"/>
    <n v="315"/>
    <x v="1"/>
    <x v="0"/>
  </r>
  <r>
    <x v="4"/>
    <n v="830"/>
    <n v="377"/>
    <n v="13"/>
    <n v="10"/>
    <n v="1300"/>
    <n v="900"/>
    <n v="5655"/>
    <n v="5970"/>
    <n v="-315"/>
    <n v="435"/>
    <x v="0"/>
    <x v="1"/>
  </r>
  <r>
    <x v="3"/>
    <n v="2000"/>
    <n v="364"/>
    <n v="16"/>
    <n v="10"/>
    <n v="1000"/>
    <n v="800"/>
    <n v="6552"/>
    <n v="5440"/>
    <n v="1112"/>
    <n v="210"/>
    <x v="1"/>
    <x v="0"/>
  </r>
  <r>
    <x v="7"/>
    <n v="1090"/>
    <n v="160"/>
    <n v="14"/>
    <n v="10"/>
    <n v="1400"/>
    <n v="1000"/>
    <n v="2560"/>
    <n v="4000"/>
    <n v="-1440"/>
    <n v="400"/>
    <x v="0"/>
    <x v="1"/>
  </r>
  <r>
    <x v="2"/>
    <n v="830"/>
    <n v="318"/>
    <n v="13.5"/>
    <n v="10"/>
    <n v="1300"/>
    <n v="950"/>
    <n v="4929"/>
    <n v="5430"/>
    <n v="-501"/>
    <n v="410"/>
    <x v="0"/>
    <x v="0"/>
  </r>
  <r>
    <x v="0"/>
    <n v="325"/>
    <n v="278"/>
    <n v="12"/>
    <n v="10"/>
    <n v="1100"/>
    <n v="850"/>
    <n v="3892"/>
    <n v="4730"/>
    <n v="-838"/>
    <n v="490"/>
    <x v="0"/>
    <x v="0"/>
  </r>
  <r>
    <x v="6"/>
    <n v="585"/>
    <n v="205"/>
    <n v="13"/>
    <n v="10"/>
    <n v="1200"/>
    <n v="900"/>
    <n v="3075"/>
    <n v="4150"/>
    <n v="-1075"/>
    <n v="420"/>
    <x v="0"/>
    <x v="1"/>
  </r>
  <r>
    <x v="6"/>
    <n v="585"/>
    <n v="238"/>
    <n v="13"/>
    <n v="10"/>
    <n v="1200"/>
    <n v="900"/>
    <n v="3570"/>
    <n v="4480"/>
    <n v="-910"/>
    <n v="420"/>
    <x v="0"/>
    <x v="0"/>
  </r>
  <r>
    <x v="3"/>
    <n v="2000"/>
    <n v="424"/>
    <n v="16"/>
    <n v="10"/>
    <n v="1000"/>
    <n v="800"/>
    <n v="7632"/>
    <n v="6040"/>
    <n v="1592"/>
    <n v="210"/>
    <x v="1"/>
    <x v="0"/>
  </r>
  <r>
    <x v="7"/>
    <n v="1090"/>
    <n v="295"/>
    <n v="14"/>
    <n v="10"/>
    <n v="1400"/>
    <n v="1000"/>
    <n v="4720"/>
    <n v="5350"/>
    <n v="-630"/>
    <n v="400"/>
    <x v="0"/>
    <x v="0"/>
  </r>
  <r>
    <x v="7"/>
    <n v="1090"/>
    <n v="450"/>
    <n v="14"/>
    <n v="10"/>
    <n v="1400"/>
    <n v="1000"/>
    <n v="7200"/>
    <n v="6900"/>
    <n v="300"/>
    <n v="400"/>
    <x v="1"/>
    <x v="1"/>
  </r>
  <r>
    <x v="4"/>
    <n v="830"/>
    <n v="408"/>
    <n v="13"/>
    <n v="10"/>
    <n v="1300"/>
    <n v="900"/>
    <n v="6120"/>
    <n v="6280"/>
    <n v="-160"/>
    <n v="435"/>
    <x v="0"/>
    <x v="1"/>
  </r>
  <r>
    <x v="1"/>
    <n v="1180"/>
    <n v="145"/>
    <n v="14.5"/>
    <n v="10"/>
    <n v="1150"/>
    <n v="880"/>
    <n v="2392.5"/>
    <n v="3480"/>
    <n v="-1087.5"/>
    <n v="315"/>
    <x v="0"/>
    <x v="0"/>
  </r>
  <r>
    <x v="7"/>
    <n v="1090"/>
    <n v="270"/>
    <n v="14"/>
    <n v="10"/>
    <n v="1400"/>
    <n v="1000"/>
    <n v="4320"/>
    <n v="5100"/>
    <n v="-780"/>
    <n v="400"/>
    <x v="0"/>
    <x v="0"/>
  </r>
  <r>
    <x v="4"/>
    <n v="830"/>
    <n v="143"/>
    <n v="13"/>
    <n v="10"/>
    <n v="1300"/>
    <n v="900"/>
    <n v="2145"/>
    <n v="3630"/>
    <n v="-1485"/>
    <n v="435"/>
    <x v="0"/>
    <x v="1"/>
  </r>
  <r>
    <x v="7"/>
    <n v="1090"/>
    <n v="318"/>
    <n v="14"/>
    <n v="10"/>
    <n v="1400"/>
    <n v="1000"/>
    <n v="5088"/>
    <n v="5580"/>
    <n v="-492"/>
    <n v="400"/>
    <x v="0"/>
    <x v="1"/>
  </r>
  <r>
    <x v="2"/>
    <n v="830"/>
    <n v="143"/>
    <n v="13.5"/>
    <n v="10"/>
    <n v="1300"/>
    <n v="950"/>
    <n v="2216.5"/>
    <n v="3680"/>
    <n v="-1463.5"/>
    <n v="410"/>
    <x v="0"/>
    <x v="1"/>
  </r>
  <r>
    <x v="1"/>
    <n v="1180"/>
    <n v="161"/>
    <n v="14.5"/>
    <n v="10"/>
    <n v="1150"/>
    <n v="880"/>
    <n v="2656.5"/>
    <n v="3640"/>
    <n v="-983.5"/>
    <n v="315"/>
    <x v="0"/>
    <x v="1"/>
  </r>
  <r>
    <x v="0"/>
    <n v="325"/>
    <n v="386"/>
    <n v="12"/>
    <n v="10"/>
    <n v="1100"/>
    <n v="850"/>
    <n v="5404"/>
    <n v="5810"/>
    <n v="-406"/>
    <n v="490"/>
    <x v="0"/>
    <x v="0"/>
  </r>
  <r>
    <x v="3"/>
    <n v="2000"/>
    <n v="165"/>
    <n v="16"/>
    <n v="10"/>
    <n v="1000"/>
    <n v="800"/>
    <n v="2970"/>
    <n v="3450"/>
    <n v="-480"/>
    <n v="210"/>
    <x v="0"/>
    <x v="0"/>
  </r>
  <r>
    <x v="0"/>
    <n v="325"/>
    <n v="250"/>
    <n v="12"/>
    <n v="10"/>
    <n v="1100"/>
    <n v="850"/>
    <n v="3500"/>
    <n v="4450"/>
    <n v="-950"/>
    <n v="490"/>
    <x v="0"/>
    <x v="1"/>
  </r>
  <r>
    <x v="5"/>
    <n v="1350"/>
    <n v="251"/>
    <n v="15"/>
    <n v="10"/>
    <n v="1250"/>
    <n v="920"/>
    <n v="4267"/>
    <n v="4680"/>
    <n v="-413"/>
    <n v="304"/>
    <x v="0"/>
    <x v="0"/>
  </r>
  <r>
    <x v="5"/>
    <n v="1350"/>
    <n v="102"/>
    <n v="15"/>
    <n v="10"/>
    <n v="1250"/>
    <n v="920"/>
    <n v="1734"/>
    <n v="3190"/>
    <n v="-1456"/>
    <n v="304"/>
    <x v="0"/>
    <x v="1"/>
  </r>
  <r>
    <x v="0"/>
    <n v="325"/>
    <n v="433"/>
    <n v="12"/>
    <n v="10"/>
    <n v="1100"/>
    <n v="850"/>
    <n v="6062"/>
    <n v="6280"/>
    <n v="-218"/>
    <n v="490"/>
    <x v="0"/>
    <x v="1"/>
  </r>
  <r>
    <x v="5"/>
    <n v="1350"/>
    <n v="463"/>
    <n v="15"/>
    <n v="10"/>
    <n v="1250"/>
    <n v="920"/>
    <n v="7871"/>
    <n v="6800"/>
    <n v="1071"/>
    <n v="304"/>
    <x v="1"/>
    <x v="0"/>
  </r>
  <r>
    <x v="6"/>
    <n v="585"/>
    <n v="362"/>
    <n v="13"/>
    <n v="10"/>
    <n v="1200"/>
    <n v="900"/>
    <n v="5430"/>
    <n v="5720"/>
    <n v="-290"/>
    <n v="420"/>
    <x v="0"/>
    <x v="1"/>
  </r>
  <r>
    <x v="5"/>
    <n v="1350"/>
    <n v="186"/>
    <n v="15"/>
    <n v="10"/>
    <n v="1250"/>
    <n v="920"/>
    <n v="3162"/>
    <n v="4030"/>
    <n v="-868"/>
    <n v="304"/>
    <x v="0"/>
    <x v="0"/>
  </r>
  <r>
    <x v="4"/>
    <n v="830"/>
    <n v="416"/>
    <n v="13"/>
    <n v="10"/>
    <n v="1300"/>
    <n v="900"/>
    <n v="6240"/>
    <n v="6360"/>
    <n v="-120"/>
    <n v="435"/>
    <x v="0"/>
    <x v="0"/>
  </r>
  <r>
    <x v="6"/>
    <n v="585"/>
    <n v="93"/>
    <n v="13"/>
    <n v="10"/>
    <n v="1200"/>
    <n v="900"/>
    <n v="1395"/>
    <n v="3030"/>
    <n v="-1635"/>
    <n v="420"/>
    <x v="0"/>
    <x v="1"/>
  </r>
  <r>
    <x v="2"/>
    <n v="830"/>
    <n v="380"/>
    <n v="13.5"/>
    <n v="10"/>
    <n v="1300"/>
    <n v="950"/>
    <n v="5890"/>
    <n v="6050"/>
    <n v="-160"/>
    <n v="410"/>
    <x v="0"/>
    <x v="0"/>
  </r>
  <r>
    <x v="7"/>
    <n v="1090"/>
    <n v="257"/>
    <n v="14"/>
    <n v="10"/>
    <n v="1400"/>
    <n v="1000"/>
    <n v="4112"/>
    <n v="4970"/>
    <n v="-858"/>
    <n v="400"/>
    <x v="0"/>
    <x v="0"/>
  </r>
  <r>
    <x v="6"/>
    <n v="585"/>
    <n v="337"/>
    <n v="13"/>
    <n v="10"/>
    <n v="1200"/>
    <n v="900"/>
    <n v="5055"/>
    <n v="5470"/>
    <n v="-415"/>
    <n v="420"/>
    <x v="0"/>
    <x v="1"/>
  </r>
  <r>
    <x v="0"/>
    <n v="325"/>
    <n v="189"/>
    <n v="12"/>
    <n v="10"/>
    <n v="1100"/>
    <n v="850"/>
    <n v="2646"/>
    <n v="3840"/>
    <n v="-1194"/>
    <n v="490"/>
    <x v="0"/>
    <x v="0"/>
  </r>
  <r>
    <x v="6"/>
    <n v="585"/>
    <n v="286"/>
    <n v="13"/>
    <n v="10"/>
    <n v="1200"/>
    <n v="900"/>
    <n v="4290"/>
    <n v="4960"/>
    <n v="-670"/>
    <n v="420"/>
    <x v="0"/>
    <x v="0"/>
  </r>
  <r>
    <x v="4"/>
    <n v="830"/>
    <n v="490"/>
    <n v="13"/>
    <n v="10"/>
    <n v="1300"/>
    <n v="900"/>
    <n v="7350"/>
    <n v="7100"/>
    <n v="250"/>
    <n v="435"/>
    <x v="1"/>
    <x v="0"/>
  </r>
  <r>
    <x v="3"/>
    <n v="2000"/>
    <n v="121"/>
    <n v="16"/>
    <n v="10"/>
    <n v="1000"/>
    <n v="800"/>
    <n v="2178"/>
    <n v="3010"/>
    <n v="-832"/>
    <n v="210"/>
    <x v="0"/>
    <x v="0"/>
  </r>
  <r>
    <x v="2"/>
    <n v="830"/>
    <n v="239"/>
    <n v="13.5"/>
    <n v="10"/>
    <n v="1300"/>
    <n v="950"/>
    <n v="3704.5"/>
    <n v="4640"/>
    <n v="-935.5"/>
    <n v="410"/>
    <x v="0"/>
    <x v="0"/>
  </r>
  <r>
    <x v="5"/>
    <n v="1350"/>
    <n v="370"/>
    <n v="15"/>
    <n v="10"/>
    <n v="1250"/>
    <n v="920"/>
    <n v="6290"/>
    <n v="5870"/>
    <n v="420"/>
    <n v="304"/>
    <x v="1"/>
    <x v="1"/>
  </r>
  <r>
    <x v="2"/>
    <n v="830"/>
    <n v="281"/>
    <n v="13.5"/>
    <n v="10"/>
    <n v="1300"/>
    <n v="950"/>
    <n v="4355.5"/>
    <n v="5060"/>
    <n v="-704.5"/>
    <n v="410"/>
    <x v="0"/>
    <x v="1"/>
  </r>
  <r>
    <x v="7"/>
    <n v="1090"/>
    <n v="239"/>
    <n v="14"/>
    <n v="10"/>
    <n v="1400"/>
    <n v="1000"/>
    <n v="3824"/>
    <n v="4790"/>
    <n v="-966"/>
    <n v="400"/>
    <x v="0"/>
    <x v="0"/>
  </r>
  <r>
    <x v="2"/>
    <n v="830"/>
    <n v="188"/>
    <n v="13.5"/>
    <n v="10"/>
    <n v="1300"/>
    <n v="950"/>
    <n v="2914"/>
    <n v="4130"/>
    <n v="-1216"/>
    <n v="410"/>
    <x v="0"/>
    <x v="0"/>
  </r>
  <r>
    <x v="0"/>
    <n v="325"/>
    <n v="220"/>
    <n v="12"/>
    <n v="10"/>
    <n v="1100"/>
    <n v="850"/>
    <n v="3080"/>
    <n v="4150"/>
    <n v="-1070"/>
    <n v="490"/>
    <x v="0"/>
    <x v="1"/>
  </r>
  <r>
    <x v="0"/>
    <n v="325"/>
    <n v="322"/>
    <n v="12"/>
    <n v="10"/>
    <n v="1100"/>
    <n v="850"/>
    <n v="4508"/>
    <n v="5170"/>
    <n v="-662"/>
    <n v="490"/>
    <x v="0"/>
    <x v="0"/>
  </r>
  <r>
    <x v="6"/>
    <n v="585"/>
    <n v="465"/>
    <n v="13"/>
    <n v="10"/>
    <n v="1200"/>
    <n v="900"/>
    <n v="6975"/>
    <n v="6750"/>
    <n v="225"/>
    <n v="420"/>
    <x v="1"/>
    <x v="0"/>
  </r>
  <r>
    <x v="7"/>
    <n v="1090"/>
    <n v="270"/>
    <n v="14"/>
    <n v="10"/>
    <n v="1400"/>
    <n v="1000"/>
    <n v="4320"/>
    <n v="5100"/>
    <n v="-780"/>
    <n v="400"/>
    <x v="0"/>
    <x v="0"/>
  </r>
  <r>
    <x v="1"/>
    <n v="1180"/>
    <n v="390"/>
    <n v="14.5"/>
    <n v="10"/>
    <n v="1150"/>
    <n v="880"/>
    <n v="6435"/>
    <n v="5930"/>
    <n v="505"/>
    <n v="315"/>
    <x v="1"/>
    <x v="1"/>
  </r>
  <r>
    <x v="3"/>
    <n v="2000"/>
    <n v="456"/>
    <n v="16"/>
    <n v="10"/>
    <n v="1000"/>
    <n v="800"/>
    <n v="8208"/>
    <n v="6360"/>
    <n v="1848"/>
    <n v="210"/>
    <x v="1"/>
    <x v="1"/>
  </r>
  <r>
    <x v="3"/>
    <n v="2000"/>
    <n v="439"/>
    <n v="16"/>
    <n v="10"/>
    <n v="1000"/>
    <n v="800"/>
    <n v="7902"/>
    <n v="6190"/>
    <n v="1712"/>
    <n v="210"/>
    <x v="1"/>
    <x v="0"/>
  </r>
  <r>
    <x v="4"/>
    <n v="830"/>
    <n v="483"/>
    <n v="13"/>
    <n v="10"/>
    <n v="1300"/>
    <n v="900"/>
    <n v="7245"/>
    <n v="7030"/>
    <n v="215"/>
    <n v="435"/>
    <x v="1"/>
    <x v="0"/>
  </r>
  <r>
    <x v="4"/>
    <n v="830"/>
    <n v="470"/>
    <n v="13"/>
    <n v="10"/>
    <n v="1300"/>
    <n v="900"/>
    <n v="7050"/>
    <n v="6900"/>
    <n v="150"/>
    <n v="435"/>
    <x v="1"/>
    <x v="1"/>
  </r>
  <r>
    <x v="1"/>
    <n v="1180"/>
    <n v="241"/>
    <n v="14.5"/>
    <n v="10"/>
    <n v="1150"/>
    <n v="880"/>
    <n v="3976.5"/>
    <n v="4440"/>
    <n v="-463.5"/>
    <n v="315"/>
    <x v="0"/>
    <x v="1"/>
  </r>
  <r>
    <x v="2"/>
    <n v="830"/>
    <n v="359"/>
    <n v="13.5"/>
    <n v="10"/>
    <n v="1300"/>
    <n v="950"/>
    <n v="5564.5"/>
    <n v="5840"/>
    <n v="-275.5"/>
    <n v="410"/>
    <x v="0"/>
    <x v="1"/>
  </r>
  <r>
    <x v="3"/>
    <n v="2000"/>
    <n v="282"/>
    <n v="16"/>
    <n v="10"/>
    <n v="1000"/>
    <n v="800"/>
    <n v="5076"/>
    <n v="4620"/>
    <n v="456"/>
    <n v="210"/>
    <x v="1"/>
    <x v="1"/>
  </r>
  <r>
    <x v="6"/>
    <n v="585"/>
    <n v="276"/>
    <n v="13"/>
    <n v="10"/>
    <n v="1200"/>
    <n v="900"/>
    <n v="4140"/>
    <n v="4860"/>
    <n v="-720"/>
    <n v="420"/>
    <x v="0"/>
    <x v="1"/>
  </r>
  <r>
    <x v="2"/>
    <n v="830"/>
    <n v="188"/>
    <n v="13.5"/>
    <n v="10"/>
    <n v="1300"/>
    <n v="950"/>
    <n v="2914"/>
    <n v="4130"/>
    <n v="-1216"/>
    <n v="410"/>
    <x v="0"/>
    <x v="0"/>
  </r>
  <r>
    <x v="3"/>
    <n v="2000"/>
    <n v="354"/>
    <n v="16"/>
    <n v="10"/>
    <n v="1000"/>
    <n v="800"/>
    <n v="6372"/>
    <n v="5340"/>
    <n v="1032"/>
    <n v="210"/>
    <x v="1"/>
    <x v="1"/>
  </r>
  <r>
    <x v="1"/>
    <n v="1180"/>
    <n v="164"/>
    <n v="14.5"/>
    <n v="10"/>
    <n v="1150"/>
    <n v="880"/>
    <n v="2706"/>
    <n v="3670"/>
    <n v="-964"/>
    <n v="315"/>
    <x v="0"/>
    <x v="0"/>
  </r>
  <r>
    <x v="7"/>
    <n v="1090"/>
    <n v="112"/>
    <n v="14"/>
    <n v="10"/>
    <n v="1400"/>
    <n v="1000"/>
    <n v="1792"/>
    <n v="3520"/>
    <n v="-1728"/>
    <n v="400"/>
    <x v="0"/>
    <x v="0"/>
  </r>
  <r>
    <x v="3"/>
    <n v="2000"/>
    <n v="388"/>
    <n v="16"/>
    <n v="10"/>
    <n v="1000"/>
    <n v="800"/>
    <n v="6984"/>
    <n v="5680"/>
    <n v="1304"/>
    <n v="210"/>
    <x v="1"/>
    <x v="0"/>
  </r>
  <r>
    <x v="0"/>
    <n v="325"/>
    <n v="205"/>
    <n v="12"/>
    <n v="10"/>
    <n v="1100"/>
    <n v="850"/>
    <n v="2870"/>
    <n v="4000"/>
    <n v="-1130"/>
    <n v="490"/>
    <x v="0"/>
    <x v="1"/>
  </r>
  <r>
    <x v="2"/>
    <n v="830"/>
    <n v="322"/>
    <n v="13.5"/>
    <n v="10"/>
    <n v="1300"/>
    <n v="950"/>
    <n v="4991"/>
    <n v="5470"/>
    <n v="-479"/>
    <n v="410"/>
    <x v="0"/>
    <x v="0"/>
  </r>
  <r>
    <x v="4"/>
    <n v="830"/>
    <n v="196"/>
    <n v="13"/>
    <n v="10"/>
    <n v="1300"/>
    <n v="900"/>
    <n v="2940"/>
    <n v="4160"/>
    <n v="-1220"/>
    <n v="435"/>
    <x v="0"/>
    <x v="0"/>
  </r>
  <r>
    <x v="3"/>
    <n v="2000"/>
    <n v="77"/>
    <n v="16"/>
    <n v="10"/>
    <n v="1000"/>
    <n v="800"/>
    <n v="1386"/>
    <n v="2570"/>
    <n v="-1184"/>
    <n v="210"/>
    <x v="0"/>
    <x v="1"/>
  </r>
  <r>
    <x v="7"/>
    <n v="1090"/>
    <n v="87"/>
    <n v="14"/>
    <n v="10"/>
    <n v="1400"/>
    <n v="1000"/>
    <n v="1392"/>
    <n v="3270"/>
    <n v="-1878"/>
    <n v="400"/>
    <x v="0"/>
    <x v="0"/>
  </r>
  <r>
    <x v="0"/>
    <n v="325"/>
    <n v="342"/>
    <n v="12"/>
    <n v="10"/>
    <n v="1100"/>
    <n v="850"/>
    <n v="4788"/>
    <n v="5370"/>
    <n v="-582"/>
    <n v="490"/>
    <x v="0"/>
    <x v="1"/>
  </r>
  <r>
    <x v="2"/>
    <n v="830"/>
    <n v="293"/>
    <n v="13.5"/>
    <n v="10"/>
    <n v="1300"/>
    <n v="950"/>
    <n v="4541.5"/>
    <n v="5180"/>
    <n v="-638.5"/>
    <n v="410"/>
    <x v="0"/>
    <x v="0"/>
  </r>
  <r>
    <x v="5"/>
    <n v="1350"/>
    <n v="263"/>
    <n v="15"/>
    <n v="10"/>
    <n v="1250"/>
    <n v="920"/>
    <n v="4471"/>
    <n v="4800"/>
    <n v="-329"/>
    <n v="304"/>
    <x v="0"/>
    <x v="1"/>
  </r>
  <r>
    <x v="7"/>
    <n v="1090"/>
    <n v="226"/>
    <n v="14"/>
    <n v="10"/>
    <n v="1400"/>
    <n v="1000"/>
    <n v="3616"/>
    <n v="4660"/>
    <n v="-1044"/>
    <n v="400"/>
    <x v="0"/>
    <x v="1"/>
  </r>
  <r>
    <x v="2"/>
    <n v="830"/>
    <n v="213"/>
    <n v="13.5"/>
    <n v="10"/>
    <n v="1300"/>
    <n v="950"/>
    <n v="3301.5"/>
    <n v="4380"/>
    <n v="-1078.5"/>
    <n v="410"/>
    <x v="0"/>
    <x v="0"/>
  </r>
  <r>
    <x v="7"/>
    <n v="1090"/>
    <n v="318"/>
    <n v="14"/>
    <n v="10"/>
    <n v="1400"/>
    <n v="1000"/>
    <n v="5088"/>
    <n v="5580"/>
    <n v="-492"/>
    <n v="400"/>
    <x v="0"/>
    <x v="0"/>
  </r>
  <r>
    <x v="5"/>
    <n v="1350"/>
    <n v="107"/>
    <n v="15"/>
    <n v="10"/>
    <n v="1250"/>
    <n v="920"/>
    <n v="1819"/>
    <n v="3240"/>
    <n v="-1421"/>
    <n v="304"/>
    <x v="0"/>
    <x v="0"/>
  </r>
  <r>
    <x v="3"/>
    <n v="2000"/>
    <n v="154"/>
    <n v="16"/>
    <n v="10"/>
    <n v="1000"/>
    <n v="800"/>
    <n v="2772"/>
    <n v="3340"/>
    <n v="-568"/>
    <n v="210"/>
    <x v="0"/>
    <x v="0"/>
  </r>
  <r>
    <x v="5"/>
    <n v="1350"/>
    <n v="296"/>
    <n v="15"/>
    <n v="10"/>
    <n v="1250"/>
    <n v="920"/>
    <n v="5032"/>
    <n v="5130"/>
    <n v="-98"/>
    <n v="304"/>
    <x v="0"/>
    <x v="0"/>
  </r>
  <r>
    <x v="5"/>
    <n v="1350"/>
    <n v="132"/>
    <n v="15"/>
    <n v="10"/>
    <n v="1250"/>
    <n v="920"/>
    <n v="2244"/>
    <n v="3490"/>
    <n v="-1246"/>
    <n v="304"/>
    <x v="0"/>
    <x v="1"/>
  </r>
  <r>
    <x v="7"/>
    <n v="1090"/>
    <n v="301"/>
    <n v="14"/>
    <n v="10"/>
    <n v="1400"/>
    <n v="1000"/>
    <n v="4816"/>
    <n v="5410"/>
    <n v="-594"/>
    <n v="400"/>
    <x v="0"/>
    <x v="1"/>
  </r>
  <r>
    <x v="2"/>
    <n v="830"/>
    <n v="287"/>
    <n v="13.5"/>
    <n v="10"/>
    <n v="1300"/>
    <n v="950"/>
    <n v="4448.5"/>
    <n v="5120"/>
    <n v="-671.5"/>
    <n v="410"/>
    <x v="0"/>
    <x v="0"/>
  </r>
  <r>
    <x v="3"/>
    <n v="2000"/>
    <n v="233"/>
    <n v="16"/>
    <n v="10"/>
    <n v="1000"/>
    <n v="800"/>
    <n v="4194"/>
    <n v="4130"/>
    <n v="64"/>
    <n v="210"/>
    <x v="1"/>
    <x v="0"/>
  </r>
  <r>
    <x v="2"/>
    <n v="830"/>
    <n v="333"/>
    <n v="13.5"/>
    <n v="10"/>
    <n v="1300"/>
    <n v="950"/>
    <n v="5161.5"/>
    <n v="5580"/>
    <n v="-418.5"/>
    <n v="410"/>
    <x v="0"/>
    <x v="1"/>
  </r>
  <r>
    <x v="6"/>
    <n v="585"/>
    <n v="475"/>
    <n v="13"/>
    <n v="10"/>
    <n v="1200"/>
    <n v="900"/>
    <n v="7125"/>
    <n v="6850"/>
    <n v="275"/>
    <n v="420"/>
    <x v="1"/>
    <x v="0"/>
  </r>
  <r>
    <x v="7"/>
    <n v="1090"/>
    <n v="353"/>
    <n v="14"/>
    <n v="10"/>
    <n v="1400"/>
    <n v="1000"/>
    <n v="5648"/>
    <n v="5930"/>
    <n v="-282"/>
    <n v="400"/>
    <x v="0"/>
    <x v="0"/>
  </r>
  <r>
    <x v="3"/>
    <n v="2000"/>
    <n v="146"/>
    <n v="16"/>
    <n v="10"/>
    <n v="1000"/>
    <n v="800"/>
    <n v="2628"/>
    <n v="3260"/>
    <n v="-632"/>
    <n v="210"/>
    <x v="0"/>
    <x v="0"/>
  </r>
  <r>
    <x v="0"/>
    <n v="325"/>
    <n v="257"/>
    <n v="12"/>
    <n v="10"/>
    <n v="1100"/>
    <n v="850"/>
    <n v="3598"/>
    <n v="4520"/>
    <n v="-922"/>
    <n v="490"/>
    <x v="0"/>
    <x v="0"/>
  </r>
  <r>
    <x v="7"/>
    <n v="1090"/>
    <n v="437"/>
    <n v="14"/>
    <n v="10"/>
    <n v="1400"/>
    <n v="1000"/>
    <n v="6992"/>
    <n v="6770"/>
    <n v="222"/>
    <n v="400"/>
    <x v="1"/>
    <x v="0"/>
  </r>
  <r>
    <x v="4"/>
    <n v="830"/>
    <n v="460"/>
    <n v="13"/>
    <n v="10"/>
    <n v="1300"/>
    <n v="900"/>
    <n v="6900"/>
    <n v="6800"/>
    <n v="100"/>
    <n v="435"/>
    <x v="1"/>
    <x v="0"/>
  </r>
  <r>
    <x v="6"/>
    <n v="585"/>
    <n v="416"/>
    <n v="13"/>
    <n v="10"/>
    <n v="1200"/>
    <n v="900"/>
    <n v="6240"/>
    <n v="6260"/>
    <n v="-20"/>
    <n v="420"/>
    <x v="0"/>
    <x v="0"/>
  </r>
  <r>
    <x v="3"/>
    <n v="2000"/>
    <n v="233"/>
    <n v="16"/>
    <n v="10"/>
    <n v="1000"/>
    <n v="800"/>
    <n v="4194"/>
    <n v="4130"/>
    <n v="64"/>
    <n v="210"/>
    <x v="1"/>
    <x v="0"/>
  </r>
  <r>
    <x v="5"/>
    <n v="1350"/>
    <n v="336"/>
    <n v="15"/>
    <n v="10"/>
    <n v="1250"/>
    <n v="920"/>
    <n v="5712"/>
    <n v="5530"/>
    <n v="182"/>
    <n v="304"/>
    <x v="1"/>
    <x v="1"/>
  </r>
  <r>
    <x v="3"/>
    <n v="2000"/>
    <n v="424"/>
    <n v="16"/>
    <n v="10"/>
    <n v="1000"/>
    <n v="800"/>
    <n v="7632"/>
    <n v="6040"/>
    <n v="1592"/>
    <n v="210"/>
    <x v="1"/>
    <x v="1"/>
  </r>
  <r>
    <x v="4"/>
    <n v="830"/>
    <n v="286"/>
    <n v="13"/>
    <n v="10"/>
    <n v="1300"/>
    <n v="900"/>
    <n v="4290"/>
    <n v="5060"/>
    <n v="-770"/>
    <n v="435"/>
    <x v="0"/>
    <x v="0"/>
  </r>
  <r>
    <x v="6"/>
    <n v="585"/>
    <n v="339"/>
    <n v="13"/>
    <n v="10"/>
    <n v="1200"/>
    <n v="900"/>
    <n v="5085"/>
    <n v="5490"/>
    <n v="-405"/>
    <n v="420"/>
    <x v="0"/>
    <x v="1"/>
  </r>
  <r>
    <x v="2"/>
    <n v="830"/>
    <n v="299"/>
    <n v="13.5"/>
    <n v="10"/>
    <n v="1300"/>
    <n v="950"/>
    <n v="4634.5"/>
    <n v="5240"/>
    <n v="-605.5"/>
    <n v="410"/>
    <x v="0"/>
    <x v="0"/>
  </r>
  <r>
    <x v="3"/>
    <n v="2000"/>
    <n v="167"/>
    <n v="16"/>
    <n v="10"/>
    <n v="1000"/>
    <n v="800"/>
    <n v="3006"/>
    <n v="3470"/>
    <n v="-464"/>
    <n v="210"/>
    <x v="0"/>
    <x v="1"/>
  </r>
  <r>
    <x v="7"/>
    <n v="1090"/>
    <n v="122"/>
    <n v="14"/>
    <n v="10"/>
    <n v="1400"/>
    <n v="1000"/>
    <n v="1952"/>
    <n v="3620"/>
    <n v="-1668"/>
    <n v="400"/>
    <x v="0"/>
    <x v="1"/>
  </r>
  <r>
    <x v="7"/>
    <n v="1090"/>
    <n v="453"/>
    <n v="14"/>
    <n v="10"/>
    <n v="1400"/>
    <n v="1000"/>
    <n v="7248"/>
    <n v="6930"/>
    <n v="318"/>
    <n v="400"/>
    <x v="1"/>
    <x v="1"/>
  </r>
  <r>
    <x v="3"/>
    <n v="2000"/>
    <n v="409"/>
    <n v="16"/>
    <n v="10"/>
    <n v="1000"/>
    <n v="800"/>
    <n v="7362"/>
    <n v="5890"/>
    <n v="1472"/>
    <n v="210"/>
    <x v="1"/>
    <x v="1"/>
  </r>
  <r>
    <x v="7"/>
    <n v="1090"/>
    <n v="260"/>
    <n v="14"/>
    <n v="10"/>
    <n v="1400"/>
    <n v="1000"/>
    <n v="4160"/>
    <n v="5000"/>
    <n v="-840"/>
    <n v="400"/>
    <x v="0"/>
    <x v="0"/>
  </r>
  <r>
    <x v="2"/>
    <n v="830"/>
    <n v="201"/>
    <n v="13.5"/>
    <n v="10"/>
    <n v="1300"/>
    <n v="950"/>
    <n v="3115.5"/>
    <n v="4260"/>
    <n v="-1144.5"/>
    <n v="410"/>
    <x v="0"/>
    <x v="0"/>
  </r>
  <r>
    <x v="1"/>
    <n v="1180"/>
    <n v="244"/>
    <n v="14.5"/>
    <n v="10"/>
    <n v="1150"/>
    <n v="880"/>
    <n v="4026"/>
    <n v="4470"/>
    <n v="-444"/>
    <n v="315"/>
    <x v="0"/>
    <x v="0"/>
  </r>
  <r>
    <x v="7"/>
    <n v="1090"/>
    <n v="332"/>
    <n v="14"/>
    <n v="10"/>
    <n v="1400"/>
    <n v="1000"/>
    <n v="5312"/>
    <n v="5720"/>
    <n v="-408"/>
    <n v="400"/>
    <x v="0"/>
    <x v="1"/>
  </r>
  <r>
    <x v="3"/>
    <n v="2000"/>
    <n v="162"/>
    <n v="16"/>
    <n v="10"/>
    <n v="1000"/>
    <n v="800"/>
    <n v="2916"/>
    <n v="3420"/>
    <n v="-504"/>
    <n v="210"/>
    <x v="0"/>
    <x v="1"/>
  </r>
  <r>
    <x v="0"/>
    <n v="325"/>
    <n v="212"/>
    <n v="12"/>
    <n v="10"/>
    <n v="1100"/>
    <n v="850"/>
    <n v="2968"/>
    <n v="4070"/>
    <n v="-1102"/>
    <n v="490"/>
    <x v="0"/>
    <x v="1"/>
  </r>
  <r>
    <x v="5"/>
    <n v="1350"/>
    <n v="154"/>
    <n v="15"/>
    <n v="10"/>
    <n v="1250"/>
    <n v="920"/>
    <n v="2618"/>
    <n v="3710"/>
    <n v="-1092"/>
    <n v="304"/>
    <x v="0"/>
    <x v="0"/>
  </r>
  <r>
    <x v="1"/>
    <n v="1180"/>
    <n v="93"/>
    <n v="14.5"/>
    <n v="10"/>
    <n v="1150"/>
    <n v="880"/>
    <n v="1534.5"/>
    <n v="2960"/>
    <n v="-1425.5"/>
    <n v="315"/>
    <x v="0"/>
    <x v="0"/>
  </r>
  <r>
    <x v="7"/>
    <n v="1090"/>
    <n v="224"/>
    <n v="14"/>
    <n v="10"/>
    <n v="1400"/>
    <n v="1000"/>
    <n v="3584"/>
    <n v="4640"/>
    <n v="-1056"/>
    <n v="400"/>
    <x v="0"/>
    <x v="0"/>
  </r>
  <r>
    <x v="7"/>
    <n v="1090"/>
    <n v="400"/>
    <n v="14"/>
    <n v="10"/>
    <n v="1400"/>
    <n v="1000"/>
    <n v="6400"/>
    <n v="6400"/>
    <n v="0"/>
    <n v="400"/>
    <x v="0"/>
    <x v="1"/>
  </r>
  <r>
    <x v="7"/>
    <n v="1090"/>
    <n v="389"/>
    <n v="14"/>
    <n v="10"/>
    <n v="1400"/>
    <n v="1000"/>
    <n v="6224"/>
    <n v="6290"/>
    <n v="-66"/>
    <n v="400"/>
    <x v="0"/>
    <x v="1"/>
  </r>
  <r>
    <x v="5"/>
    <n v="1350"/>
    <n v="181"/>
    <n v="15"/>
    <n v="10"/>
    <n v="1250"/>
    <n v="920"/>
    <n v="3077"/>
    <n v="3980"/>
    <n v="-903"/>
    <n v="304"/>
    <x v="0"/>
    <x v="0"/>
  </r>
  <r>
    <x v="0"/>
    <n v="325"/>
    <n v="225"/>
    <n v="12"/>
    <n v="10"/>
    <n v="1100"/>
    <n v="850"/>
    <n v="3150"/>
    <n v="4200"/>
    <n v="-1050"/>
    <n v="490"/>
    <x v="0"/>
    <x v="1"/>
  </r>
  <r>
    <x v="0"/>
    <n v="325"/>
    <n v="417"/>
    <n v="12"/>
    <n v="10"/>
    <n v="1100"/>
    <n v="850"/>
    <n v="5838"/>
    <n v="6120"/>
    <n v="-282"/>
    <n v="490"/>
    <x v="0"/>
    <x v="0"/>
  </r>
  <r>
    <x v="6"/>
    <n v="585"/>
    <n v="295"/>
    <n v="13"/>
    <n v="10"/>
    <n v="1200"/>
    <n v="900"/>
    <n v="4425"/>
    <n v="5050"/>
    <n v="-625"/>
    <n v="420"/>
    <x v="0"/>
    <x v="1"/>
  </r>
  <r>
    <x v="6"/>
    <n v="585"/>
    <n v="115"/>
    <n v="13"/>
    <n v="10"/>
    <n v="1200"/>
    <n v="900"/>
    <n v="1725"/>
    <n v="3250"/>
    <n v="-1525"/>
    <n v="420"/>
    <x v="0"/>
    <x v="0"/>
  </r>
  <r>
    <x v="4"/>
    <n v="830"/>
    <n v="436"/>
    <n v="13"/>
    <n v="10"/>
    <n v="1300"/>
    <n v="900"/>
    <n v="6540"/>
    <n v="6560"/>
    <n v="-20"/>
    <n v="435"/>
    <x v="1"/>
    <x v="1"/>
  </r>
  <r>
    <x v="7"/>
    <n v="1090"/>
    <n v="198"/>
    <n v="14"/>
    <n v="10"/>
    <n v="1400"/>
    <n v="1000"/>
    <n v="3168"/>
    <n v="4380"/>
    <n v="-1212"/>
    <n v="400"/>
    <x v="0"/>
    <x v="1"/>
  </r>
  <r>
    <x v="6"/>
    <n v="585"/>
    <n v="389"/>
    <n v="13"/>
    <n v="10"/>
    <n v="1200"/>
    <n v="900"/>
    <n v="5835"/>
    <n v="5990"/>
    <n v="-155"/>
    <n v="420"/>
    <x v="0"/>
    <x v="0"/>
  </r>
  <r>
    <x v="6"/>
    <n v="585"/>
    <n v="165"/>
    <n v="13"/>
    <n v="10"/>
    <n v="1200"/>
    <n v="900"/>
    <n v="2475"/>
    <n v="3750"/>
    <n v="-1275"/>
    <n v="420"/>
    <x v="0"/>
    <x v="1"/>
  </r>
  <r>
    <x v="4"/>
    <n v="830"/>
    <n v="495"/>
    <n v="13"/>
    <n v="10"/>
    <n v="1300"/>
    <n v="900"/>
    <n v="7425"/>
    <n v="7150"/>
    <n v="275"/>
    <n v="435"/>
    <x v="1"/>
    <x v="1"/>
  </r>
  <r>
    <x v="1"/>
    <n v="1180"/>
    <n v="421"/>
    <n v="14.5"/>
    <n v="10"/>
    <n v="1150"/>
    <n v="880"/>
    <n v="6946.5"/>
    <n v="6240"/>
    <n v="706.5"/>
    <n v="315"/>
    <x v="1"/>
    <x v="0"/>
  </r>
  <r>
    <x v="4"/>
    <n v="830"/>
    <n v="302"/>
    <n v="13"/>
    <n v="10"/>
    <n v="1300"/>
    <n v="900"/>
    <n v="4530"/>
    <n v="5220"/>
    <n v="-690"/>
    <n v="435"/>
    <x v="0"/>
    <x v="0"/>
  </r>
  <r>
    <x v="0"/>
    <n v="325"/>
    <n v="299"/>
    <n v="12"/>
    <n v="10"/>
    <n v="1100"/>
    <n v="850"/>
    <n v="4186"/>
    <n v="4940"/>
    <n v="-754"/>
    <n v="490"/>
    <x v="0"/>
    <x v="0"/>
  </r>
  <r>
    <x v="4"/>
    <n v="830"/>
    <n v="485"/>
    <n v="13"/>
    <n v="10"/>
    <n v="1300"/>
    <n v="900"/>
    <n v="7275"/>
    <n v="7050"/>
    <n v="225"/>
    <n v="435"/>
    <x v="1"/>
    <x v="0"/>
  </r>
  <r>
    <x v="0"/>
    <n v="325"/>
    <n v="351"/>
    <n v="12"/>
    <n v="10"/>
    <n v="1100"/>
    <n v="850"/>
    <n v="4914"/>
    <n v="5460"/>
    <n v="-546"/>
    <n v="490"/>
    <x v="0"/>
    <x v="1"/>
  </r>
  <r>
    <x v="6"/>
    <n v="585"/>
    <n v="326"/>
    <n v="13"/>
    <n v="10"/>
    <n v="1200"/>
    <n v="900"/>
    <n v="4890"/>
    <n v="5360"/>
    <n v="-470"/>
    <n v="420"/>
    <x v="0"/>
    <x v="1"/>
  </r>
  <r>
    <x v="3"/>
    <n v="2000"/>
    <n v="426"/>
    <n v="16"/>
    <n v="10"/>
    <n v="1000"/>
    <n v="800"/>
    <n v="7668"/>
    <n v="6060"/>
    <n v="1608"/>
    <n v="210"/>
    <x v="1"/>
    <x v="0"/>
  </r>
  <r>
    <x v="7"/>
    <n v="1090"/>
    <n v="438"/>
    <n v="14"/>
    <n v="10"/>
    <n v="1400"/>
    <n v="1000"/>
    <n v="7008"/>
    <n v="6780"/>
    <n v="228"/>
    <n v="400"/>
    <x v="1"/>
    <x v="0"/>
  </r>
  <r>
    <x v="4"/>
    <n v="830"/>
    <n v="162"/>
    <n v="13"/>
    <n v="10"/>
    <n v="1300"/>
    <n v="900"/>
    <n v="2430"/>
    <n v="3820"/>
    <n v="-1390"/>
    <n v="435"/>
    <x v="0"/>
    <x v="1"/>
  </r>
  <r>
    <x v="2"/>
    <n v="830"/>
    <n v="161"/>
    <n v="13.5"/>
    <n v="10"/>
    <n v="1300"/>
    <n v="950"/>
    <n v="2495.5"/>
    <n v="3860"/>
    <n v="-1364.5"/>
    <n v="410"/>
    <x v="0"/>
    <x v="1"/>
  </r>
  <r>
    <x v="5"/>
    <n v="1350"/>
    <n v="352"/>
    <n v="15"/>
    <n v="10"/>
    <n v="1250"/>
    <n v="920"/>
    <n v="5984"/>
    <n v="5690"/>
    <n v="294"/>
    <n v="304"/>
    <x v="1"/>
    <x v="1"/>
  </r>
  <r>
    <x v="0"/>
    <n v="325"/>
    <n v="140"/>
    <n v="12"/>
    <n v="10"/>
    <n v="1100"/>
    <n v="850"/>
    <n v="1960"/>
    <n v="3350"/>
    <n v="-1390"/>
    <n v="490"/>
    <x v="0"/>
    <x v="1"/>
  </r>
  <r>
    <x v="7"/>
    <n v="1090"/>
    <n v="198"/>
    <n v="14"/>
    <n v="10"/>
    <n v="1400"/>
    <n v="1000"/>
    <n v="3168"/>
    <n v="4380"/>
    <n v="-1212"/>
    <n v="400"/>
    <x v="0"/>
    <x v="1"/>
  </r>
  <r>
    <x v="5"/>
    <n v="1350"/>
    <n v="276"/>
    <n v="15"/>
    <n v="10"/>
    <n v="1250"/>
    <n v="920"/>
    <n v="4692"/>
    <n v="4930"/>
    <n v="-238"/>
    <n v="304"/>
    <x v="0"/>
    <x v="1"/>
  </r>
  <r>
    <x v="4"/>
    <n v="830"/>
    <n v="409"/>
    <n v="13"/>
    <n v="10"/>
    <n v="1300"/>
    <n v="900"/>
    <n v="6135"/>
    <n v="6290"/>
    <n v="-155"/>
    <n v="435"/>
    <x v="0"/>
    <x v="1"/>
  </r>
  <r>
    <x v="0"/>
    <n v="325"/>
    <n v="241"/>
    <n v="12"/>
    <n v="10"/>
    <n v="1100"/>
    <n v="850"/>
    <n v="3374"/>
    <n v="4360"/>
    <n v="-986"/>
    <n v="490"/>
    <x v="0"/>
    <x v="1"/>
  </r>
  <r>
    <x v="2"/>
    <n v="830"/>
    <n v="89"/>
    <n v="13.5"/>
    <n v="10"/>
    <n v="1300"/>
    <n v="950"/>
    <n v="1379.5"/>
    <n v="3140"/>
    <n v="-1760.5"/>
    <n v="410"/>
    <x v="0"/>
    <x v="0"/>
  </r>
  <r>
    <x v="7"/>
    <n v="1090"/>
    <n v="187"/>
    <n v="14"/>
    <n v="10"/>
    <n v="1400"/>
    <n v="1000"/>
    <n v="2992"/>
    <n v="4270"/>
    <n v="-1278"/>
    <n v="400"/>
    <x v="0"/>
    <x v="0"/>
  </r>
  <r>
    <x v="6"/>
    <n v="585"/>
    <n v="229"/>
    <n v="13"/>
    <n v="10"/>
    <n v="1200"/>
    <n v="900"/>
    <n v="3435"/>
    <n v="4390"/>
    <n v="-955"/>
    <n v="420"/>
    <x v="0"/>
    <x v="0"/>
  </r>
  <r>
    <x v="6"/>
    <n v="585"/>
    <n v="249"/>
    <n v="13"/>
    <n v="10"/>
    <n v="1200"/>
    <n v="900"/>
    <n v="3735"/>
    <n v="4590"/>
    <n v="-855"/>
    <n v="420"/>
    <x v="0"/>
    <x v="0"/>
  </r>
  <r>
    <x v="0"/>
    <n v="325"/>
    <n v="252"/>
    <n v="12"/>
    <n v="10"/>
    <n v="1100"/>
    <n v="850"/>
    <n v="3528"/>
    <n v="4470"/>
    <n v="-942"/>
    <n v="490"/>
    <x v="0"/>
    <x v="0"/>
  </r>
  <r>
    <x v="1"/>
    <n v="1180"/>
    <n v="241"/>
    <n v="14.5"/>
    <n v="10"/>
    <n v="1150"/>
    <n v="880"/>
    <n v="3976.5"/>
    <n v="4440"/>
    <n v="-463.5"/>
    <n v="315"/>
    <x v="0"/>
    <x v="1"/>
  </r>
  <r>
    <x v="1"/>
    <n v="1180"/>
    <n v="427"/>
    <n v="14.5"/>
    <n v="10"/>
    <n v="1150"/>
    <n v="880"/>
    <n v="7045.5"/>
    <n v="6300"/>
    <n v="745.5"/>
    <n v="315"/>
    <x v="1"/>
    <x v="0"/>
  </r>
  <r>
    <x v="1"/>
    <n v="1180"/>
    <n v="230"/>
    <n v="14.5"/>
    <n v="10"/>
    <n v="1150"/>
    <n v="880"/>
    <n v="3795"/>
    <n v="4330"/>
    <n v="-535"/>
    <n v="315"/>
    <x v="0"/>
    <x v="0"/>
  </r>
  <r>
    <x v="0"/>
    <n v="325"/>
    <n v="86"/>
    <n v="12"/>
    <n v="10"/>
    <n v="1100"/>
    <n v="850"/>
    <n v="1204"/>
    <n v="2810"/>
    <n v="-1606"/>
    <n v="490"/>
    <x v="0"/>
    <x v="1"/>
  </r>
  <r>
    <x v="3"/>
    <n v="2000"/>
    <n v="492"/>
    <n v="16"/>
    <n v="10"/>
    <n v="1000"/>
    <n v="800"/>
    <n v="8856"/>
    <n v="6720"/>
    <n v="2136"/>
    <n v="210"/>
    <x v="1"/>
    <x v="1"/>
  </r>
  <r>
    <x v="1"/>
    <n v="1180"/>
    <n v="407"/>
    <n v="14.5"/>
    <n v="10"/>
    <n v="1150"/>
    <n v="880"/>
    <n v="6715.5"/>
    <n v="6100"/>
    <n v="615.5"/>
    <n v="315"/>
    <x v="1"/>
    <x v="0"/>
  </r>
  <r>
    <x v="1"/>
    <n v="1180"/>
    <n v="246"/>
    <n v="14.5"/>
    <n v="10"/>
    <n v="1150"/>
    <n v="880"/>
    <n v="4059"/>
    <n v="4490"/>
    <n v="-431"/>
    <n v="315"/>
    <x v="0"/>
    <x v="1"/>
  </r>
  <r>
    <x v="6"/>
    <n v="585"/>
    <n v="108"/>
    <n v="13"/>
    <n v="10"/>
    <n v="1200"/>
    <n v="900"/>
    <n v="1620"/>
    <n v="3180"/>
    <n v="-1560"/>
    <n v="420"/>
    <x v="0"/>
    <x v="1"/>
  </r>
  <r>
    <x v="3"/>
    <n v="2000"/>
    <n v="51"/>
    <n v="16"/>
    <n v="10"/>
    <n v="1000"/>
    <n v="800"/>
    <n v="918"/>
    <n v="2310"/>
    <n v="-1392"/>
    <n v="210"/>
    <x v="0"/>
    <x v="1"/>
  </r>
  <r>
    <x v="6"/>
    <n v="585"/>
    <n v="409"/>
    <n v="13"/>
    <n v="10"/>
    <n v="1200"/>
    <n v="900"/>
    <n v="6135"/>
    <n v="6190"/>
    <n v="-55"/>
    <n v="420"/>
    <x v="0"/>
    <x v="0"/>
  </r>
  <r>
    <x v="5"/>
    <n v="1350"/>
    <n v="356"/>
    <n v="15"/>
    <n v="10"/>
    <n v="1250"/>
    <n v="920"/>
    <n v="6052"/>
    <n v="5730"/>
    <n v="322"/>
    <n v="304"/>
    <x v="1"/>
    <x v="1"/>
  </r>
  <r>
    <x v="4"/>
    <n v="830"/>
    <n v="316"/>
    <n v="13"/>
    <n v="10"/>
    <n v="1300"/>
    <n v="900"/>
    <n v="4740"/>
    <n v="5360"/>
    <n v="-620"/>
    <n v="435"/>
    <x v="0"/>
    <x v="1"/>
  </r>
  <r>
    <x v="5"/>
    <n v="1350"/>
    <n v="157"/>
    <n v="15"/>
    <n v="10"/>
    <n v="1250"/>
    <n v="920"/>
    <n v="2669"/>
    <n v="3740"/>
    <n v="-1071"/>
    <n v="304"/>
    <x v="0"/>
    <x v="1"/>
  </r>
  <r>
    <x v="5"/>
    <n v="1350"/>
    <n v="472"/>
    <n v="15"/>
    <n v="10"/>
    <n v="1250"/>
    <n v="920"/>
    <n v="8024"/>
    <n v="6890"/>
    <n v="1134"/>
    <n v="304"/>
    <x v="1"/>
    <x v="1"/>
  </r>
  <r>
    <x v="7"/>
    <n v="1090"/>
    <n v="254"/>
    <n v="14"/>
    <n v="10"/>
    <n v="1400"/>
    <n v="1000"/>
    <n v="4064"/>
    <n v="4940"/>
    <n v="-876"/>
    <n v="400"/>
    <x v="0"/>
    <x v="1"/>
  </r>
  <r>
    <x v="2"/>
    <n v="830"/>
    <n v="496"/>
    <n v="13.5"/>
    <n v="10"/>
    <n v="1300"/>
    <n v="950"/>
    <n v="7688"/>
    <n v="7210"/>
    <n v="478"/>
    <n v="410"/>
    <x v="1"/>
    <x v="1"/>
  </r>
  <r>
    <x v="3"/>
    <n v="2000"/>
    <n v="494"/>
    <n v="16"/>
    <n v="10"/>
    <n v="1000"/>
    <n v="800"/>
    <n v="8892"/>
    <n v="6740"/>
    <n v="2152"/>
    <n v="210"/>
    <x v="1"/>
    <x v="1"/>
  </r>
  <r>
    <x v="1"/>
    <n v="1180"/>
    <n v="487"/>
    <n v="14.5"/>
    <n v="10"/>
    <n v="1150"/>
    <n v="880"/>
    <n v="8035.5"/>
    <n v="6900"/>
    <n v="1135.5"/>
    <n v="315"/>
    <x v="1"/>
    <x v="0"/>
  </r>
  <r>
    <x v="5"/>
    <n v="1350"/>
    <n v="427"/>
    <n v="15"/>
    <n v="10"/>
    <n v="1250"/>
    <n v="920"/>
    <n v="7259"/>
    <n v="6440"/>
    <n v="819"/>
    <n v="304"/>
    <x v="1"/>
    <x v="0"/>
  </r>
  <r>
    <x v="4"/>
    <n v="830"/>
    <n v="152"/>
    <n v="13"/>
    <n v="10"/>
    <n v="1300"/>
    <n v="900"/>
    <n v="2280"/>
    <n v="3720"/>
    <n v="-1440"/>
    <n v="435"/>
    <x v="0"/>
    <x v="1"/>
  </r>
  <r>
    <x v="0"/>
    <n v="325"/>
    <n v="235"/>
    <n v="12"/>
    <n v="10"/>
    <n v="1100"/>
    <n v="850"/>
    <n v="3290"/>
    <n v="4300"/>
    <n v="-1010"/>
    <n v="490"/>
    <x v="0"/>
    <x v="0"/>
  </r>
  <r>
    <x v="1"/>
    <n v="1180"/>
    <n v="233"/>
    <n v="14.5"/>
    <n v="10"/>
    <n v="1150"/>
    <n v="880"/>
    <n v="3844.5"/>
    <n v="4360"/>
    <n v="-515.5"/>
    <n v="315"/>
    <x v="0"/>
    <x v="0"/>
  </r>
  <r>
    <x v="0"/>
    <n v="325"/>
    <n v="211"/>
    <n v="12"/>
    <n v="10"/>
    <n v="1100"/>
    <n v="850"/>
    <n v="2954"/>
    <n v="4060"/>
    <n v="-1106"/>
    <n v="490"/>
    <x v="0"/>
    <x v="1"/>
  </r>
  <r>
    <x v="0"/>
    <n v="325"/>
    <n v="80"/>
    <n v="12"/>
    <n v="10"/>
    <n v="1100"/>
    <n v="850"/>
    <n v="1120"/>
    <n v="2750"/>
    <n v="-1630"/>
    <n v="490"/>
    <x v="0"/>
    <x v="0"/>
  </r>
  <r>
    <x v="5"/>
    <n v="1350"/>
    <n v="394"/>
    <n v="15"/>
    <n v="10"/>
    <n v="1250"/>
    <n v="920"/>
    <n v="6698"/>
    <n v="6110"/>
    <n v="588"/>
    <n v="304"/>
    <x v="1"/>
    <x v="1"/>
  </r>
  <r>
    <x v="5"/>
    <n v="1350"/>
    <n v="434"/>
    <n v="15"/>
    <n v="10"/>
    <n v="1250"/>
    <n v="920"/>
    <n v="7378"/>
    <n v="6510"/>
    <n v="868"/>
    <n v="304"/>
    <x v="1"/>
    <x v="1"/>
  </r>
  <r>
    <x v="0"/>
    <n v="325"/>
    <n v="327"/>
    <n v="12"/>
    <n v="10"/>
    <n v="1100"/>
    <n v="850"/>
    <n v="4578"/>
    <n v="5220"/>
    <n v="-642"/>
    <n v="490"/>
    <x v="0"/>
    <x v="0"/>
  </r>
  <r>
    <x v="3"/>
    <n v="2000"/>
    <n v="150"/>
    <n v="16"/>
    <n v="10"/>
    <n v="1000"/>
    <n v="800"/>
    <n v="2700"/>
    <n v="3300"/>
    <n v="-600"/>
    <n v="210"/>
    <x v="0"/>
    <x v="1"/>
  </r>
  <r>
    <x v="0"/>
    <n v="325"/>
    <n v="434"/>
    <n v="12"/>
    <n v="10"/>
    <n v="1100"/>
    <n v="850"/>
    <n v="6076"/>
    <n v="6290"/>
    <n v="-214"/>
    <n v="490"/>
    <x v="0"/>
    <x v="0"/>
  </r>
  <r>
    <x v="6"/>
    <n v="585"/>
    <n v="298"/>
    <n v="13"/>
    <n v="10"/>
    <n v="1200"/>
    <n v="900"/>
    <n v="4470"/>
    <n v="5080"/>
    <n v="-610"/>
    <n v="420"/>
    <x v="0"/>
    <x v="1"/>
  </r>
  <r>
    <x v="0"/>
    <n v="325"/>
    <n v="231"/>
    <n v="12"/>
    <n v="10"/>
    <n v="1100"/>
    <n v="850"/>
    <n v="3234"/>
    <n v="4260"/>
    <n v="-1026"/>
    <n v="490"/>
    <x v="0"/>
    <x v="1"/>
  </r>
  <r>
    <x v="7"/>
    <n v="1090"/>
    <n v="454"/>
    <n v="14"/>
    <n v="10"/>
    <n v="1400"/>
    <n v="1000"/>
    <n v="7264"/>
    <n v="6940"/>
    <n v="324"/>
    <n v="400"/>
    <x v="1"/>
    <x v="1"/>
  </r>
  <r>
    <x v="0"/>
    <n v="325"/>
    <n v="258"/>
    <n v="12"/>
    <n v="10"/>
    <n v="1100"/>
    <n v="850"/>
    <n v="3612"/>
    <n v="4530"/>
    <n v="-918"/>
    <n v="490"/>
    <x v="0"/>
    <x v="0"/>
  </r>
  <r>
    <x v="4"/>
    <n v="830"/>
    <n v="215"/>
    <n v="13"/>
    <n v="10"/>
    <n v="1300"/>
    <n v="900"/>
    <n v="3225"/>
    <n v="4350"/>
    <n v="-1125"/>
    <n v="435"/>
    <x v="0"/>
    <x v="0"/>
  </r>
  <r>
    <x v="2"/>
    <n v="830"/>
    <n v="257"/>
    <n v="13.5"/>
    <n v="10"/>
    <n v="1300"/>
    <n v="950"/>
    <n v="3983.5"/>
    <n v="4820"/>
    <n v="-836.5"/>
    <n v="410"/>
    <x v="0"/>
    <x v="0"/>
  </r>
  <r>
    <x v="3"/>
    <n v="2000"/>
    <n v="239"/>
    <n v="16"/>
    <n v="10"/>
    <n v="1000"/>
    <n v="800"/>
    <n v="4302"/>
    <n v="4190"/>
    <n v="112"/>
    <n v="210"/>
    <x v="1"/>
    <x v="0"/>
  </r>
  <r>
    <x v="0"/>
    <n v="325"/>
    <n v="322"/>
    <n v="12"/>
    <n v="10"/>
    <n v="1100"/>
    <n v="850"/>
    <n v="4508"/>
    <n v="5170"/>
    <n v="-662"/>
    <n v="490"/>
    <x v="0"/>
    <x v="0"/>
  </r>
  <r>
    <x v="6"/>
    <n v="585"/>
    <n v="139"/>
    <n v="13"/>
    <n v="10"/>
    <n v="1200"/>
    <n v="900"/>
    <n v="2085"/>
    <n v="3490"/>
    <n v="-1405"/>
    <n v="420"/>
    <x v="0"/>
    <x v="1"/>
  </r>
  <r>
    <x v="1"/>
    <n v="1180"/>
    <n v="194"/>
    <n v="14.5"/>
    <n v="10"/>
    <n v="1150"/>
    <n v="880"/>
    <n v="3201"/>
    <n v="3970"/>
    <n v="-769"/>
    <n v="315"/>
    <x v="0"/>
    <x v="0"/>
  </r>
  <r>
    <x v="4"/>
    <n v="830"/>
    <n v="386"/>
    <n v="13"/>
    <n v="10"/>
    <n v="1300"/>
    <n v="900"/>
    <n v="5790"/>
    <n v="6060"/>
    <n v="-270"/>
    <n v="435"/>
    <x v="0"/>
    <x v="0"/>
  </r>
  <r>
    <x v="3"/>
    <n v="2000"/>
    <n v="127"/>
    <n v="16"/>
    <n v="10"/>
    <n v="1000"/>
    <n v="800"/>
    <n v="2286"/>
    <n v="3070"/>
    <n v="-784"/>
    <n v="210"/>
    <x v="0"/>
    <x v="1"/>
  </r>
  <r>
    <x v="1"/>
    <n v="1180"/>
    <n v="311"/>
    <n v="14.5"/>
    <n v="10"/>
    <n v="1150"/>
    <n v="880"/>
    <n v="5131.5"/>
    <n v="5140"/>
    <n v="-8.5"/>
    <n v="315"/>
    <x v="0"/>
    <x v="1"/>
  </r>
  <r>
    <x v="2"/>
    <n v="830"/>
    <n v="415"/>
    <n v="13.5"/>
    <n v="10"/>
    <n v="1300"/>
    <n v="950"/>
    <n v="6432.5"/>
    <n v="6400"/>
    <n v="32.5"/>
    <n v="410"/>
    <x v="1"/>
    <x v="0"/>
  </r>
  <r>
    <x v="4"/>
    <n v="830"/>
    <n v="288"/>
    <n v="13"/>
    <n v="10"/>
    <n v="1300"/>
    <n v="900"/>
    <n v="4320"/>
    <n v="5080"/>
    <n v="-760"/>
    <n v="435"/>
    <x v="0"/>
    <x v="0"/>
  </r>
  <r>
    <x v="3"/>
    <n v="2000"/>
    <n v="494"/>
    <n v="16"/>
    <n v="10"/>
    <n v="1000"/>
    <n v="800"/>
    <n v="8892"/>
    <n v="6740"/>
    <n v="2152"/>
    <n v="210"/>
    <x v="1"/>
    <x v="0"/>
  </r>
  <r>
    <x v="0"/>
    <n v="325"/>
    <n v="359"/>
    <n v="12"/>
    <n v="10"/>
    <n v="1100"/>
    <n v="850"/>
    <n v="5026"/>
    <n v="5540"/>
    <n v="-514"/>
    <n v="490"/>
    <x v="0"/>
    <x v="1"/>
  </r>
  <r>
    <x v="1"/>
    <n v="1180"/>
    <n v="332"/>
    <n v="14.5"/>
    <n v="10"/>
    <n v="1150"/>
    <n v="880"/>
    <n v="5478"/>
    <n v="5350"/>
    <n v="128"/>
    <n v="315"/>
    <x v="1"/>
    <x v="1"/>
  </r>
  <r>
    <x v="1"/>
    <n v="1180"/>
    <n v="290"/>
    <n v="14.5"/>
    <n v="10"/>
    <n v="1150"/>
    <n v="880"/>
    <n v="4785"/>
    <n v="4930"/>
    <n v="-145"/>
    <n v="315"/>
    <x v="0"/>
    <x v="0"/>
  </r>
  <r>
    <x v="0"/>
    <n v="325"/>
    <n v="294"/>
    <n v="12"/>
    <n v="10"/>
    <n v="1100"/>
    <n v="850"/>
    <n v="4116"/>
    <n v="4890"/>
    <n v="-774"/>
    <n v="490"/>
    <x v="0"/>
    <x v="0"/>
  </r>
  <r>
    <x v="3"/>
    <n v="2000"/>
    <n v="212"/>
    <n v="16"/>
    <n v="10"/>
    <n v="1000"/>
    <n v="800"/>
    <n v="3816"/>
    <n v="3920"/>
    <n v="-104"/>
    <n v="210"/>
    <x v="1"/>
    <x v="0"/>
  </r>
  <r>
    <x v="5"/>
    <n v="1350"/>
    <n v="55"/>
    <n v="15"/>
    <n v="10"/>
    <n v="1250"/>
    <n v="920"/>
    <n v="935"/>
    <n v="2720"/>
    <n v="-1785"/>
    <n v="304"/>
    <x v="0"/>
    <x v="1"/>
  </r>
  <r>
    <x v="1"/>
    <n v="1180"/>
    <n v="107"/>
    <n v="14.5"/>
    <n v="10"/>
    <n v="1150"/>
    <n v="880"/>
    <n v="1765.5"/>
    <n v="3100"/>
    <n v="-1334.5"/>
    <n v="315"/>
    <x v="0"/>
    <x v="0"/>
  </r>
  <r>
    <x v="6"/>
    <n v="585"/>
    <n v="456"/>
    <n v="13"/>
    <n v="10"/>
    <n v="1200"/>
    <n v="900"/>
    <n v="6840"/>
    <n v="6660"/>
    <n v="180"/>
    <n v="420"/>
    <x v="1"/>
    <x v="1"/>
  </r>
  <r>
    <x v="6"/>
    <n v="585"/>
    <n v="467"/>
    <n v="13"/>
    <n v="10"/>
    <n v="1200"/>
    <n v="900"/>
    <n v="7005"/>
    <n v="6770"/>
    <n v="235"/>
    <n v="420"/>
    <x v="1"/>
    <x v="1"/>
  </r>
  <r>
    <x v="7"/>
    <n v="1090"/>
    <n v="352"/>
    <n v="14"/>
    <n v="10"/>
    <n v="1400"/>
    <n v="1000"/>
    <n v="5632"/>
    <n v="5920"/>
    <n v="-288"/>
    <n v="400"/>
    <x v="0"/>
    <x v="1"/>
  </r>
  <r>
    <x v="1"/>
    <n v="1180"/>
    <n v="69"/>
    <n v="14.5"/>
    <n v="10"/>
    <n v="1150"/>
    <n v="880"/>
    <n v="1138.5"/>
    <n v="2720"/>
    <n v="-1581.5"/>
    <n v="315"/>
    <x v="0"/>
    <x v="0"/>
  </r>
  <r>
    <x v="4"/>
    <n v="830"/>
    <n v="247"/>
    <n v="13"/>
    <n v="10"/>
    <n v="1300"/>
    <n v="900"/>
    <n v="3705"/>
    <n v="4670"/>
    <n v="-965"/>
    <n v="435"/>
    <x v="0"/>
    <x v="0"/>
  </r>
  <r>
    <x v="2"/>
    <n v="830"/>
    <n v="497"/>
    <n v="13.5"/>
    <n v="10"/>
    <n v="1300"/>
    <n v="950"/>
    <n v="7703.5"/>
    <n v="7220"/>
    <n v="483.5"/>
    <n v="410"/>
    <x v="1"/>
    <x v="0"/>
  </r>
  <r>
    <x v="7"/>
    <n v="1090"/>
    <n v="195"/>
    <n v="14"/>
    <n v="10"/>
    <n v="1400"/>
    <n v="1000"/>
    <n v="3120"/>
    <n v="4350"/>
    <n v="-1230"/>
    <n v="400"/>
    <x v="0"/>
    <x v="0"/>
  </r>
  <r>
    <x v="5"/>
    <n v="1350"/>
    <n v="322"/>
    <n v="15"/>
    <n v="10"/>
    <n v="1250"/>
    <n v="920"/>
    <n v="5474"/>
    <n v="5390"/>
    <n v="84"/>
    <n v="304"/>
    <x v="1"/>
    <x v="1"/>
  </r>
  <r>
    <x v="6"/>
    <n v="585"/>
    <n v="63"/>
    <n v="13"/>
    <n v="10"/>
    <n v="1200"/>
    <n v="900"/>
    <n v="945"/>
    <n v="2730"/>
    <n v="-1785"/>
    <n v="420"/>
    <x v="0"/>
    <x v="0"/>
  </r>
  <r>
    <x v="4"/>
    <n v="830"/>
    <n v="62"/>
    <n v="13"/>
    <n v="10"/>
    <n v="1300"/>
    <n v="900"/>
    <n v="930"/>
    <n v="2820"/>
    <n v="-1890"/>
    <n v="435"/>
    <x v="0"/>
    <x v="1"/>
  </r>
  <r>
    <x v="0"/>
    <n v="325"/>
    <n v="433"/>
    <n v="12"/>
    <n v="10"/>
    <n v="1100"/>
    <n v="850"/>
    <n v="6062"/>
    <n v="6280"/>
    <n v="-218"/>
    <n v="490"/>
    <x v="0"/>
    <x v="1"/>
  </r>
  <r>
    <x v="5"/>
    <n v="1350"/>
    <n v="424"/>
    <n v="15"/>
    <n v="10"/>
    <n v="1250"/>
    <n v="920"/>
    <n v="7208"/>
    <n v="6410"/>
    <n v="798"/>
    <n v="304"/>
    <x v="1"/>
    <x v="0"/>
  </r>
  <r>
    <x v="0"/>
    <n v="325"/>
    <n v="68"/>
    <n v="12"/>
    <n v="10"/>
    <n v="1100"/>
    <n v="850"/>
    <n v="952"/>
    <n v="2630"/>
    <n v="-1678"/>
    <n v="490"/>
    <x v="0"/>
    <x v="0"/>
  </r>
  <r>
    <x v="0"/>
    <n v="325"/>
    <n v="288"/>
    <n v="12"/>
    <n v="10"/>
    <n v="1100"/>
    <n v="850"/>
    <n v="4032"/>
    <n v="4830"/>
    <n v="-798"/>
    <n v="490"/>
    <x v="0"/>
    <x v="0"/>
  </r>
  <r>
    <x v="5"/>
    <n v="1350"/>
    <n v="468"/>
    <n v="15"/>
    <n v="10"/>
    <n v="1250"/>
    <n v="920"/>
    <n v="7956"/>
    <n v="6850"/>
    <n v="1106"/>
    <n v="304"/>
    <x v="1"/>
    <x v="1"/>
  </r>
  <r>
    <x v="6"/>
    <n v="585"/>
    <n v="468"/>
    <n v="13"/>
    <n v="10"/>
    <n v="1200"/>
    <n v="900"/>
    <n v="7020"/>
    <n v="6780"/>
    <n v="240"/>
    <n v="420"/>
    <x v="1"/>
    <x v="1"/>
  </r>
  <r>
    <x v="2"/>
    <n v="830"/>
    <n v="453"/>
    <n v="13.5"/>
    <n v="10"/>
    <n v="1300"/>
    <n v="950"/>
    <n v="7021.5"/>
    <n v="6780"/>
    <n v="241.5"/>
    <n v="410"/>
    <x v="1"/>
    <x v="0"/>
  </r>
  <r>
    <x v="5"/>
    <n v="1350"/>
    <n v="212"/>
    <n v="15"/>
    <n v="10"/>
    <n v="1250"/>
    <n v="920"/>
    <n v="3604"/>
    <n v="4290"/>
    <n v="-686"/>
    <n v="304"/>
    <x v="0"/>
    <x v="0"/>
  </r>
  <r>
    <x v="3"/>
    <n v="2000"/>
    <n v="171"/>
    <n v="16"/>
    <n v="10"/>
    <n v="1000"/>
    <n v="800"/>
    <n v="3078"/>
    <n v="3510"/>
    <n v="-432"/>
    <n v="210"/>
    <x v="0"/>
    <x v="0"/>
  </r>
  <r>
    <x v="3"/>
    <n v="2000"/>
    <n v="93"/>
    <n v="16"/>
    <n v="10"/>
    <n v="1000"/>
    <n v="800"/>
    <n v="1674"/>
    <n v="2730"/>
    <n v="-1056"/>
    <n v="210"/>
    <x v="0"/>
    <x v="0"/>
  </r>
  <r>
    <x v="3"/>
    <n v="2000"/>
    <n v="457"/>
    <n v="16"/>
    <n v="10"/>
    <n v="1000"/>
    <n v="800"/>
    <n v="8226"/>
    <n v="6370"/>
    <n v="1856"/>
    <n v="210"/>
    <x v="1"/>
    <x v="0"/>
  </r>
  <r>
    <x v="1"/>
    <n v="1180"/>
    <n v="430"/>
    <n v="14.5"/>
    <n v="10"/>
    <n v="1150"/>
    <n v="880"/>
    <n v="7095"/>
    <n v="6330"/>
    <n v="765"/>
    <n v="315"/>
    <x v="1"/>
    <x v="0"/>
  </r>
  <r>
    <x v="6"/>
    <n v="585"/>
    <n v="376"/>
    <n v="13"/>
    <n v="10"/>
    <n v="1200"/>
    <n v="900"/>
    <n v="5640"/>
    <n v="5860"/>
    <n v="-220"/>
    <n v="420"/>
    <x v="0"/>
    <x v="0"/>
  </r>
  <r>
    <x v="2"/>
    <n v="830"/>
    <n v="99"/>
    <n v="13.5"/>
    <n v="10"/>
    <n v="1300"/>
    <n v="950"/>
    <n v="1534.5"/>
    <n v="3240"/>
    <n v="-1705.5"/>
    <n v="410"/>
    <x v="0"/>
    <x v="0"/>
  </r>
  <r>
    <x v="6"/>
    <n v="585"/>
    <n v="404"/>
    <n v="13"/>
    <n v="10"/>
    <n v="1200"/>
    <n v="900"/>
    <n v="6060"/>
    <n v="6140"/>
    <n v="-80"/>
    <n v="420"/>
    <x v="0"/>
    <x v="0"/>
  </r>
  <r>
    <x v="3"/>
    <n v="2000"/>
    <n v="213"/>
    <n v="16"/>
    <n v="10"/>
    <n v="1000"/>
    <n v="800"/>
    <n v="3834"/>
    <n v="3930"/>
    <n v="-96"/>
    <n v="210"/>
    <x v="1"/>
    <x v="1"/>
  </r>
  <r>
    <x v="1"/>
    <n v="1180"/>
    <n v="363"/>
    <n v="14.5"/>
    <n v="10"/>
    <n v="1150"/>
    <n v="880"/>
    <n v="5989.5"/>
    <n v="5660"/>
    <n v="329.5"/>
    <n v="315"/>
    <x v="1"/>
    <x v="0"/>
  </r>
  <r>
    <x v="3"/>
    <n v="2000"/>
    <n v="447"/>
    <n v="16"/>
    <n v="10"/>
    <n v="1000"/>
    <n v="800"/>
    <n v="8046"/>
    <n v="6270"/>
    <n v="1776"/>
    <n v="210"/>
    <x v="1"/>
    <x v="0"/>
  </r>
  <r>
    <x v="1"/>
    <n v="1180"/>
    <n v="417"/>
    <n v="14.5"/>
    <n v="10"/>
    <n v="1150"/>
    <n v="880"/>
    <n v="6880.5"/>
    <n v="6200"/>
    <n v="680.5"/>
    <n v="315"/>
    <x v="1"/>
    <x v="0"/>
  </r>
  <r>
    <x v="0"/>
    <n v="325"/>
    <n v="288"/>
    <n v="12"/>
    <n v="10"/>
    <n v="1100"/>
    <n v="850"/>
    <n v="4032"/>
    <n v="4830"/>
    <n v="-798"/>
    <n v="490"/>
    <x v="0"/>
    <x v="0"/>
  </r>
  <r>
    <x v="4"/>
    <n v="830"/>
    <n v="373"/>
    <n v="13"/>
    <n v="10"/>
    <n v="1300"/>
    <n v="900"/>
    <n v="5595"/>
    <n v="5930"/>
    <n v="-335"/>
    <n v="435"/>
    <x v="0"/>
    <x v="1"/>
  </r>
  <r>
    <x v="3"/>
    <n v="2000"/>
    <n v="236"/>
    <n v="16"/>
    <n v="10"/>
    <n v="1000"/>
    <n v="800"/>
    <n v="4248"/>
    <n v="4160"/>
    <n v="88"/>
    <n v="210"/>
    <x v="1"/>
    <x v="0"/>
  </r>
  <r>
    <x v="3"/>
    <n v="2000"/>
    <n v="269"/>
    <n v="16"/>
    <n v="10"/>
    <n v="1000"/>
    <n v="800"/>
    <n v="4842"/>
    <n v="4490"/>
    <n v="352"/>
    <n v="210"/>
    <x v="1"/>
    <x v="1"/>
  </r>
  <r>
    <x v="3"/>
    <n v="2000"/>
    <n v="239"/>
    <n v="16"/>
    <n v="10"/>
    <n v="1000"/>
    <n v="800"/>
    <n v="4302"/>
    <n v="4190"/>
    <n v="112"/>
    <n v="210"/>
    <x v="1"/>
    <x v="1"/>
  </r>
  <r>
    <x v="5"/>
    <n v="1350"/>
    <n v="478"/>
    <n v="15"/>
    <n v="10"/>
    <n v="1250"/>
    <n v="920"/>
    <n v="8126"/>
    <n v="6950"/>
    <n v="1176"/>
    <n v="304"/>
    <x v="1"/>
    <x v="1"/>
  </r>
  <r>
    <x v="7"/>
    <n v="1090"/>
    <n v="333"/>
    <n v="14"/>
    <n v="10"/>
    <n v="1400"/>
    <n v="1000"/>
    <n v="5328"/>
    <n v="5730"/>
    <n v="-402"/>
    <n v="400"/>
    <x v="0"/>
    <x v="1"/>
  </r>
  <r>
    <x v="3"/>
    <n v="2000"/>
    <n v="286"/>
    <n v="16"/>
    <n v="10"/>
    <n v="1000"/>
    <n v="800"/>
    <n v="5148"/>
    <n v="4660"/>
    <n v="488"/>
    <n v="210"/>
    <x v="1"/>
    <x v="0"/>
  </r>
  <r>
    <x v="7"/>
    <n v="1090"/>
    <n v="336"/>
    <n v="14"/>
    <n v="10"/>
    <n v="1400"/>
    <n v="1000"/>
    <n v="5376"/>
    <n v="5760"/>
    <n v="-384"/>
    <n v="400"/>
    <x v="0"/>
    <x v="0"/>
  </r>
  <r>
    <x v="2"/>
    <n v="830"/>
    <n v="295"/>
    <n v="13.5"/>
    <n v="10"/>
    <n v="1300"/>
    <n v="950"/>
    <n v="4572.5"/>
    <n v="5200"/>
    <n v="-627.5"/>
    <n v="410"/>
    <x v="0"/>
    <x v="0"/>
  </r>
  <r>
    <x v="3"/>
    <n v="2000"/>
    <n v="329"/>
    <n v="16"/>
    <n v="10"/>
    <n v="1000"/>
    <n v="800"/>
    <n v="5922"/>
    <n v="5090"/>
    <n v="832"/>
    <n v="210"/>
    <x v="1"/>
    <x v="1"/>
  </r>
  <r>
    <x v="0"/>
    <n v="325"/>
    <n v="220"/>
    <n v="12"/>
    <n v="10"/>
    <n v="1100"/>
    <n v="850"/>
    <n v="3080"/>
    <n v="4150"/>
    <n v="-1070"/>
    <n v="490"/>
    <x v="0"/>
    <x v="0"/>
  </r>
  <r>
    <x v="0"/>
    <n v="325"/>
    <n v="250"/>
    <n v="12"/>
    <n v="10"/>
    <n v="1100"/>
    <n v="850"/>
    <n v="3500"/>
    <n v="4450"/>
    <n v="-950"/>
    <n v="490"/>
    <x v="0"/>
    <x v="0"/>
  </r>
  <r>
    <x v="0"/>
    <n v="325"/>
    <n v="94"/>
    <n v="12"/>
    <n v="10"/>
    <n v="1100"/>
    <n v="850"/>
    <n v="1316"/>
    <n v="2890"/>
    <n v="-1574"/>
    <n v="490"/>
    <x v="0"/>
    <x v="1"/>
  </r>
  <r>
    <x v="7"/>
    <n v="1090"/>
    <n v="313"/>
    <n v="14"/>
    <n v="10"/>
    <n v="1400"/>
    <n v="1000"/>
    <n v="5008"/>
    <n v="5530"/>
    <n v="-522"/>
    <n v="400"/>
    <x v="0"/>
    <x v="0"/>
  </r>
  <r>
    <x v="0"/>
    <n v="325"/>
    <n v="413"/>
    <n v="12"/>
    <n v="10"/>
    <n v="1100"/>
    <n v="850"/>
    <n v="5782"/>
    <n v="6080"/>
    <n v="-298"/>
    <n v="490"/>
    <x v="0"/>
    <x v="1"/>
  </r>
  <r>
    <x v="2"/>
    <n v="830"/>
    <n v="152"/>
    <n v="13.5"/>
    <n v="10"/>
    <n v="1300"/>
    <n v="950"/>
    <n v="2356"/>
    <n v="3770"/>
    <n v="-1414"/>
    <n v="410"/>
    <x v="0"/>
    <x v="1"/>
  </r>
  <r>
    <x v="7"/>
    <n v="1090"/>
    <n v="174"/>
    <n v="14"/>
    <n v="10"/>
    <n v="1400"/>
    <n v="1000"/>
    <n v="2784"/>
    <n v="4140"/>
    <n v="-1356"/>
    <n v="400"/>
    <x v="0"/>
    <x v="0"/>
  </r>
  <r>
    <x v="6"/>
    <n v="585"/>
    <n v="335"/>
    <n v="13"/>
    <n v="10"/>
    <n v="1200"/>
    <n v="900"/>
    <n v="5025"/>
    <n v="5450"/>
    <n v="-425"/>
    <n v="420"/>
    <x v="0"/>
    <x v="1"/>
  </r>
  <r>
    <x v="7"/>
    <n v="1090"/>
    <n v="279"/>
    <n v="14"/>
    <n v="10"/>
    <n v="1400"/>
    <n v="1000"/>
    <n v="4464"/>
    <n v="5190"/>
    <n v="-726"/>
    <n v="400"/>
    <x v="0"/>
    <x v="1"/>
  </r>
  <r>
    <x v="7"/>
    <n v="1090"/>
    <n v="419"/>
    <n v="14"/>
    <n v="10"/>
    <n v="1400"/>
    <n v="1000"/>
    <n v="6704"/>
    <n v="6590"/>
    <n v="114"/>
    <n v="400"/>
    <x v="1"/>
    <x v="0"/>
  </r>
  <r>
    <x v="1"/>
    <n v="1180"/>
    <n v="422"/>
    <n v="14.5"/>
    <n v="10"/>
    <n v="1150"/>
    <n v="880"/>
    <n v="6963"/>
    <n v="6250"/>
    <n v="713"/>
    <n v="315"/>
    <x v="1"/>
    <x v="1"/>
  </r>
  <r>
    <x v="1"/>
    <n v="1180"/>
    <n v="472"/>
    <n v="14.5"/>
    <n v="10"/>
    <n v="1150"/>
    <n v="880"/>
    <n v="7788"/>
    <n v="6750"/>
    <n v="1038"/>
    <n v="315"/>
    <x v="1"/>
    <x v="1"/>
  </r>
  <r>
    <x v="5"/>
    <n v="1350"/>
    <n v="147"/>
    <n v="15"/>
    <n v="10"/>
    <n v="1250"/>
    <n v="920"/>
    <n v="2499"/>
    <n v="3640"/>
    <n v="-1141"/>
    <n v="304"/>
    <x v="0"/>
    <x v="0"/>
  </r>
  <r>
    <x v="2"/>
    <n v="830"/>
    <n v="431"/>
    <n v="13.5"/>
    <n v="10"/>
    <n v="1300"/>
    <n v="950"/>
    <n v="6680.5"/>
    <n v="6560"/>
    <n v="120.5"/>
    <n v="410"/>
    <x v="1"/>
    <x v="1"/>
  </r>
  <r>
    <x v="1"/>
    <n v="1180"/>
    <n v="200"/>
    <n v="14.5"/>
    <n v="10"/>
    <n v="1150"/>
    <n v="880"/>
    <n v="3300"/>
    <n v="4030"/>
    <n v="-730"/>
    <n v="315"/>
    <x v="0"/>
    <x v="1"/>
  </r>
  <r>
    <x v="1"/>
    <n v="1180"/>
    <n v="399"/>
    <n v="14.5"/>
    <n v="10"/>
    <n v="1150"/>
    <n v="880"/>
    <n v="6583.5"/>
    <n v="6020"/>
    <n v="563.5"/>
    <n v="315"/>
    <x v="1"/>
    <x v="0"/>
  </r>
  <r>
    <x v="4"/>
    <n v="830"/>
    <n v="489"/>
    <n v="13"/>
    <n v="10"/>
    <n v="1300"/>
    <n v="900"/>
    <n v="7335"/>
    <n v="7090"/>
    <n v="245"/>
    <n v="435"/>
    <x v="1"/>
    <x v="0"/>
  </r>
  <r>
    <x v="7"/>
    <n v="1090"/>
    <n v="157"/>
    <n v="14"/>
    <n v="10"/>
    <n v="1400"/>
    <n v="1000"/>
    <n v="2512"/>
    <n v="3970"/>
    <n v="-1458"/>
    <n v="400"/>
    <x v="0"/>
    <x v="0"/>
  </r>
  <r>
    <x v="5"/>
    <n v="1350"/>
    <n v="142"/>
    <n v="15"/>
    <n v="10"/>
    <n v="1250"/>
    <n v="920"/>
    <n v="2414"/>
    <n v="3590"/>
    <n v="-1176"/>
    <n v="304"/>
    <x v="0"/>
    <x v="0"/>
  </r>
  <r>
    <x v="0"/>
    <n v="325"/>
    <n v="55"/>
    <n v="12"/>
    <n v="10"/>
    <n v="1100"/>
    <n v="850"/>
    <n v="770"/>
    <n v="2500"/>
    <n v="-1730"/>
    <n v="490"/>
    <x v="0"/>
    <x v="0"/>
  </r>
  <r>
    <x v="3"/>
    <n v="2000"/>
    <n v="155"/>
    <n v="16"/>
    <n v="10"/>
    <n v="1000"/>
    <n v="800"/>
    <n v="2790"/>
    <n v="3350"/>
    <n v="-560"/>
    <n v="210"/>
    <x v="0"/>
    <x v="0"/>
  </r>
  <r>
    <x v="7"/>
    <n v="1090"/>
    <n v="320"/>
    <n v="14"/>
    <n v="10"/>
    <n v="1400"/>
    <n v="1000"/>
    <n v="5120"/>
    <n v="5600"/>
    <n v="-480"/>
    <n v="400"/>
    <x v="0"/>
    <x v="1"/>
  </r>
  <r>
    <x v="3"/>
    <n v="2000"/>
    <n v="427"/>
    <n v="16"/>
    <n v="10"/>
    <n v="1000"/>
    <n v="800"/>
    <n v="7686"/>
    <n v="6070"/>
    <n v="1616"/>
    <n v="210"/>
    <x v="1"/>
    <x v="0"/>
  </r>
  <r>
    <x v="3"/>
    <n v="2000"/>
    <n v="278"/>
    <n v="16"/>
    <n v="10"/>
    <n v="1000"/>
    <n v="800"/>
    <n v="5004"/>
    <n v="4580"/>
    <n v="424"/>
    <n v="210"/>
    <x v="1"/>
    <x v="1"/>
  </r>
  <r>
    <x v="7"/>
    <n v="1090"/>
    <n v="261"/>
    <n v="14"/>
    <n v="10"/>
    <n v="1400"/>
    <n v="1000"/>
    <n v="4176"/>
    <n v="5010"/>
    <n v="-834"/>
    <n v="400"/>
    <x v="0"/>
    <x v="0"/>
  </r>
  <r>
    <x v="4"/>
    <n v="830"/>
    <n v="161"/>
    <n v="13"/>
    <n v="10"/>
    <n v="1300"/>
    <n v="900"/>
    <n v="2415"/>
    <n v="3810"/>
    <n v="-1395"/>
    <n v="435"/>
    <x v="0"/>
    <x v="0"/>
  </r>
  <r>
    <x v="3"/>
    <n v="2000"/>
    <n v="428"/>
    <n v="16"/>
    <n v="10"/>
    <n v="1000"/>
    <n v="800"/>
    <n v="7704"/>
    <n v="6080"/>
    <n v="1624"/>
    <n v="210"/>
    <x v="1"/>
    <x v="1"/>
  </r>
  <r>
    <x v="0"/>
    <n v="325"/>
    <n v="372"/>
    <n v="12"/>
    <n v="10"/>
    <n v="1100"/>
    <n v="850"/>
    <n v="5208"/>
    <n v="5670"/>
    <n v="-462"/>
    <n v="490"/>
    <x v="0"/>
    <x v="0"/>
  </r>
  <r>
    <x v="7"/>
    <n v="1090"/>
    <n v="188"/>
    <n v="14"/>
    <n v="10"/>
    <n v="1400"/>
    <n v="1000"/>
    <n v="3008"/>
    <n v="4280"/>
    <n v="-1272"/>
    <n v="400"/>
    <x v="0"/>
    <x v="1"/>
  </r>
  <r>
    <x v="2"/>
    <n v="830"/>
    <n v="450"/>
    <n v="13.5"/>
    <n v="10"/>
    <n v="1300"/>
    <n v="950"/>
    <n v="6975"/>
    <n v="6750"/>
    <n v="225"/>
    <n v="410"/>
    <x v="1"/>
    <x v="1"/>
  </r>
  <r>
    <x v="3"/>
    <n v="2000"/>
    <n v="437"/>
    <n v="16"/>
    <n v="10"/>
    <n v="1000"/>
    <n v="800"/>
    <n v="7866"/>
    <n v="6170"/>
    <n v="1696"/>
    <n v="210"/>
    <x v="1"/>
    <x v="0"/>
  </r>
  <r>
    <x v="0"/>
    <n v="325"/>
    <n v="386"/>
    <n v="12"/>
    <n v="10"/>
    <n v="1100"/>
    <n v="850"/>
    <n v="5404"/>
    <n v="5810"/>
    <n v="-406"/>
    <n v="490"/>
    <x v="0"/>
    <x v="1"/>
  </r>
  <r>
    <x v="6"/>
    <n v="585"/>
    <n v="438"/>
    <n v="13"/>
    <n v="10"/>
    <n v="1200"/>
    <n v="900"/>
    <n v="6570"/>
    <n v="6480"/>
    <n v="90"/>
    <n v="420"/>
    <x v="1"/>
    <x v="0"/>
  </r>
  <r>
    <x v="3"/>
    <n v="2000"/>
    <n v="263"/>
    <n v="16"/>
    <n v="10"/>
    <n v="1000"/>
    <n v="800"/>
    <n v="4734"/>
    <n v="4430"/>
    <n v="304"/>
    <n v="210"/>
    <x v="1"/>
    <x v="1"/>
  </r>
  <r>
    <x v="3"/>
    <n v="2000"/>
    <n v="340"/>
    <n v="16"/>
    <n v="10"/>
    <n v="1000"/>
    <n v="800"/>
    <n v="6120"/>
    <n v="5200"/>
    <n v="920"/>
    <n v="210"/>
    <x v="1"/>
    <x v="1"/>
  </r>
  <r>
    <x v="4"/>
    <n v="830"/>
    <n v="242"/>
    <n v="13"/>
    <n v="10"/>
    <n v="1300"/>
    <n v="900"/>
    <n v="3630"/>
    <n v="4620"/>
    <n v="-990"/>
    <n v="435"/>
    <x v="0"/>
    <x v="0"/>
  </r>
  <r>
    <x v="5"/>
    <n v="1350"/>
    <n v="199"/>
    <n v="15"/>
    <n v="10"/>
    <n v="1250"/>
    <n v="920"/>
    <n v="3383"/>
    <n v="4160"/>
    <n v="-777"/>
    <n v="304"/>
    <x v="0"/>
    <x v="1"/>
  </r>
  <r>
    <x v="3"/>
    <n v="2000"/>
    <n v="296"/>
    <n v="16"/>
    <n v="10"/>
    <n v="1000"/>
    <n v="800"/>
    <n v="5328"/>
    <n v="4760"/>
    <n v="568"/>
    <n v="210"/>
    <x v="1"/>
    <x v="1"/>
  </r>
  <r>
    <x v="2"/>
    <n v="830"/>
    <n v="300"/>
    <n v="13.5"/>
    <n v="10"/>
    <n v="1300"/>
    <n v="950"/>
    <n v="4650"/>
    <n v="5250"/>
    <n v="-600"/>
    <n v="410"/>
    <x v="0"/>
    <x v="0"/>
  </r>
  <r>
    <x v="7"/>
    <n v="1090"/>
    <n v="52"/>
    <n v="14"/>
    <n v="10"/>
    <n v="1400"/>
    <n v="1000"/>
    <n v="832"/>
    <n v="2920"/>
    <n v="-2088"/>
    <n v="400"/>
    <x v="0"/>
    <x v="1"/>
  </r>
  <r>
    <x v="6"/>
    <n v="585"/>
    <n v="365"/>
    <n v="13"/>
    <n v="10"/>
    <n v="1200"/>
    <n v="900"/>
    <n v="5475"/>
    <n v="5750"/>
    <n v="-275"/>
    <n v="420"/>
    <x v="0"/>
    <x v="1"/>
  </r>
  <r>
    <x v="5"/>
    <n v="1350"/>
    <n v="136"/>
    <n v="15"/>
    <n v="10"/>
    <n v="1250"/>
    <n v="920"/>
    <n v="2312"/>
    <n v="3530"/>
    <n v="-1218"/>
    <n v="304"/>
    <x v="0"/>
    <x v="0"/>
  </r>
  <r>
    <x v="4"/>
    <n v="830"/>
    <n v="274"/>
    <n v="13"/>
    <n v="10"/>
    <n v="1300"/>
    <n v="900"/>
    <n v="4110"/>
    <n v="4940"/>
    <n v="-830"/>
    <n v="435"/>
    <x v="0"/>
    <x v="1"/>
  </r>
  <r>
    <x v="7"/>
    <n v="1090"/>
    <n v="162"/>
    <n v="14"/>
    <n v="10"/>
    <n v="1400"/>
    <n v="1000"/>
    <n v="2592"/>
    <n v="4020"/>
    <n v="-1428"/>
    <n v="400"/>
    <x v="0"/>
    <x v="1"/>
  </r>
  <r>
    <x v="2"/>
    <n v="830"/>
    <n v="282"/>
    <n v="13.5"/>
    <n v="10"/>
    <n v="1300"/>
    <n v="950"/>
    <n v="4371"/>
    <n v="5070"/>
    <n v="-699"/>
    <n v="410"/>
    <x v="0"/>
    <x v="0"/>
  </r>
  <r>
    <x v="6"/>
    <n v="585"/>
    <n v="328"/>
    <n v="13"/>
    <n v="10"/>
    <n v="1200"/>
    <n v="900"/>
    <n v="4920"/>
    <n v="5380"/>
    <n v="-460"/>
    <n v="420"/>
    <x v="0"/>
    <x v="1"/>
  </r>
  <r>
    <x v="7"/>
    <n v="1090"/>
    <n v="132"/>
    <n v="14"/>
    <n v="10"/>
    <n v="1400"/>
    <n v="1000"/>
    <n v="2112"/>
    <n v="3720"/>
    <n v="-1608"/>
    <n v="400"/>
    <x v="0"/>
    <x v="0"/>
  </r>
  <r>
    <x v="1"/>
    <n v="1180"/>
    <n v="224"/>
    <n v="14.5"/>
    <n v="10"/>
    <n v="1150"/>
    <n v="880"/>
    <n v="3696"/>
    <n v="4270"/>
    <n v="-574"/>
    <n v="315"/>
    <x v="0"/>
    <x v="1"/>
  </r>
  <r>
    <x v="1"/>
    <n v="1180"/>
    <n v="96"/>
    <n v="14.5"/>
    <n v="10"/>
    <n v="1150"/>
    <n v="880"/>
    <n v="1584"/>
    <n v="2990"/>
    <n v="-1406"/>
    <n v="315"/>
    <x v="0"/>
    <x v="0"/>
  </r>
  <r>
    <x v="5"/>
    <n v="1350"/>
    <n v="305"/>
    <n v="15"/>
    <n v="10"/>
    <n v="1250"/>
    <n v="920"/>
    <n v="5185"/>
    <n v="5220"/>
    <n v="-35"/>
    <n v="304"/>
    <x v="1"/>
    <x v="1"/>
  </r>
  <r>
    <x v="0"/>
    <n v="325"/>
    <n v="79"/>
    <n v="12"/>
    <n v="10"/>
    <n v="1100"/>
    <n v="850"/>
    <n v="1106"/>
    <n v="2740"/>
    <n v="-1634"/>
    <n v="490"/>
    <x v="0"/>
    <x v="0"/>
  </r>
  <r>
    <x v="6"/>
    <n v="585"/>
    <n v="461"/>
    <n v="13"/>
    <n v="10"/>
    <n v="1200"/>
    <n v="900"/>
    <n v="6915"/>
    <n v="6710"/>
    <n v="205"/>
    <n v="420"/>
    <x v="1"/>
    <x v="1"/>
  </r>
  <r>
    <x v="7"/>
    <n v="1090"/>
    <n v="286"/>
    <n v="14"/>
    <n v="10"/>
    <n v="1400"/>
    <n v="1000"/>
    <n v="4576"/>
    <n v="5260"/>
    <n v="-684"/>
    <n v="400"/>
    <x v="0"/>
    <x v="1"/>
  </r>
  <r>
    <x v="3"/>
    <n v="2000"/>
    <n v="417"/>
    <n v="16"/>
    <n v="10"/>
    <n v="1000"/>
    <n v="800"/>
    <n v="7506"/>
    <n v="5970"/>
    <n v="1536"/>
    <n v="210"/>
    <x v="1"/>
    <x v="1"/>
  </r>
  <r>
    <x v="0"/>
    <n v="325"/>
    <n v="74"/>
    <n v="12"/>
    <n v="10"/>
    <n v="1100"/>
    <n v="850"/>
    <n v="1036"/>
    <n v="2690"/>
    <n v="-1654"/>
    <n v="490"/>
    <x v="0"/>
    <x v="0"/>
  </r>
  <r>
    <x v="7"/>
    <n v="1090"/>
    <n v="255"/>
    <n v="14"/>
    <n v="10"/>
    <n v="1400"/>
    <n v="1000"/>
    <n v="4080"/>
    <n v="4950"/>
    <n v="-870"/>
    <n v="400"/>
    <x v="0"/>
    <x v="0"/>
  </r>
  <r>
    <x v="7"/>
    <n v="1090"/>
    <n v="363"/>
    <n v="14"/>
    <n v="10"/>
    <n v="1400"/>
    <n v="1000"/>
    <n v="5808"/>
    <n v="6030"/>
    <n v="-222"/>
    <n v="400"/>
    <x v="0"/>
    <x v="0"/>
  </r>
  <r>
    <x v="4"/>
    <n v="830"/>
    <n v="424"/>
    <n v="13"/>
    <n v="10"/>
    <n v="1300"/>
    <n v="900"/>
    <n v="6360"/>
    <n v="6440"/>
    <n v="-80"/>
    <n v="435"/>
    <x v="0"/>
    <x v="0"/>
  </r>
  <r>
    <x v="0"/>
    <n v="325"/>
    <n v="474"/>
    <n v="12"/>
    <n v="10"/>
    <n v="1100"/>
    <n v="850"/>
    <n v="6636"/>
    <n v="6690"/>
    <n v="-54"/>
    <n v="490"/>
    <x v="0"/>
    <x v="1"/>
  </r>
  <r>
    <x v="6"/>
    <n v="585"/>
    <n v="383"/>
    <n v="13"/>
    <n v="10"/>
    <n v="1200"/>
    <n v="900"/>
    <n v="5745"/>
    <n v="5930"/>
    <n v="-185"/>
    <n v="420"/>
    <x v="0"/>
    <x v="0"/>
  </r>
  <r>
    <x v="2"/>
    <n v="830"/>
    <n v="165"/>
    <n v="13.5"/>
    <n v="10"/>
    <n v="1300"/>
    <n v="950"/>
    <n v="2557.5"/>
    <n v="3900"/>
    <n v="-1342.5"/>
    <n v="410"/>
    <x v="0"/>
    <x v="0"/>
  </r>
  <r>
    <x v="3"/>
    <n v="2000"/>
    <n v="275"/>
    <n v="16"/>
    <n v="10"/>
    <n v="1000"/>
    <n v="800"/>
    <n v="4950"/>
    <n v="4550"/>
    <n v="400"/>
    <n v="210"/>
    <x v="1"/>
    <x v="0"/>
  </r>
  <r>
    <x v="7"/>
    <n v="1090"/>
    <n v="148"/>
    <n v="14"/>
    <n v="10"/>
    <n v="1400"/>
    <n v="1000"/>
    <n v="2368"/>
    <n v="3880"/>
    <n v="-1512"/>
    <n v="400"/>
    <x v="0"/>
    <x v="0"/>
  </r>
  <r>
    <x v="2"/>
    <n v="830"/>
    <n v="60"/>
    <n v="13.5"/>
    <n v="10"/>
    <n v="1300"/>
    <n v="950"/>
    <n v="930"/>
    <n v="2850"/>
    <n v="-1920"/>
    <n v="410"/>
    <x v="0"/>
    <x v="0"/>
  </r>
  <r>
    <x v="1"/>
    <n v="1180"/>
    <n v="454"/>
    <n v="14.5"/>
    <n v="10"/>
    <n v="1150"/>
    <n v="880"/>
    <n v="7491"/>
    <n v="6570"/>
    <n v="921"/>
    <n v="315"/>
    <x v="1"/>
    <x v="0"/>
  </r>
  <r>
    <x v="4"/>
    <n v="830"/>
    <n v="222"/>
    <n v="13"/>
    <n v="10"/>
    <n v="1300"/>
    <n v="900"/>
    <n v="3330"/>
    <n v="4420"/>
    <n v="-1090"/>
    <n v="435"/>
    <x v="0"/>
    <x v="1"/>
  </r>
  <r>
    <x v="0"/>
    <n v="325"/>
    <n v="258"/>
    <n v="12"/>
    <n v="10"/>
    <n v="1100"/>
    <n v="850"/>
    <n v="3612"/>
    <n v="4530"/>
    <n v="-918"/>
    <n v="490"/>
    <x v="0"/>
    <x v="1"/>
  </r>
  <r>
    <x v="3"/>
    <n v="2000"/>
    <n v="431"/>
    <n v="16"/>
    <n v="10"/>
    <n v="1000"/>
    <n v="800"/>
    <n v="7758"/>
    <n v="6110"/>
    <n v="1648"/>
    <n v="210"/>
    <x v="1"/>
    <x v="1"/>
  </r>
  <r>
    <x v="3"/>
    <n v="2000"/>
    <n v="307"/>
    <n v="16"/>
    <n v="10"/>
    <n v="1000"/>
    <n v="800"/>
    <n v="5526"/>
    <n v="4870"/>
    <n v="656"/>
    <n v="210"/>
    <x v="1"/>
    <x v="1"/>
  </r>
  <r>
    <x v="5"/>
    <n v="1350"/>
    <n v="170"/>
    <n v="15"/>
    <n v="10"/>
    <n v="1250"/>
    <n v="920"/>
    <n v="2890"/>
    <n v="3870"/>
    <n v="-980"/>
    <n v="304"/>
    <x v="0"/>
    <x v="0"/>
  </r>
  <r>
    <x v="7"/>
    <n v="1090"/>
    <n v="103"/>
    <n v="14"/>
    <n v="10"/>
    <n v="1400"/>
    <n v="1000"/>
    <n v="1648"/>
    <n v="3430"/>
    <n v="-1782"/>
    <n v="400"/>
    <x v="0"/>
    <x v="0"/>
  </r>
  <r>
    <x v="2"/>
    <n v="830"/>
    <n v="380"/>
    <n v="13.5"/>
    <n v="10"/>
    <n v="1300"/>
    <n v="950"/>
    <n v="5890"/>
    <n v="6050"/>
    <n v="-160"/>
    <n v="410"/>
    <x v="0"/>
    <x v="1"/>
  </r>
  <r>
    <x v="3"/>
    <n v="2000"/>
    <n v="290"/>
    <n v="16"/>
    <n v="10"/>
    <n v="1000"/>
    <n v="800"/>
    <n v="5220"/>
    <n v="4700"/>
    <n v="520"/>
    <n v="210"/>
    <x v="1"/>
    <x v="1"/>
  </r>
  <r>
    <x v="2"/>
    <n v="830"/>
    <n v="67"/>
    <n v="13.5"/>
    <n v="10"/>
    <n v="1300"/>
    <n v="950"/>
    <n v="1038.5"/>
    <n v="2920"/>
    <n v="-1881.5"/>
    <n v="410"/>
    <x v="0"/>
    <x v="0"/>
  </r>
  <r>
    <x v="2"/>
    <n v="830"/>
    <n v="236"/>
    <n v="13.5"/>
    <n v="10"/>
    <n v="1300"/>
    <n v="950"/>
    <n v="3658"/>
    <n v="4610"/>
    <n v="-952"/>
    <n v="410"/>
    <x v="0"/>
    <x v="1"/>
  </r>
  <r>
    <x v="7"/>
    <n v="1090"/>
    <n v="193"/>
    <n v="14"/>
    <n v="10"/>
    <n v="1400"/>
    <n v="1000"/>
    <n v="3088"/>
    <n v="4330"/>
    <n v="-1242"/>
    <n v="400"/>
    <x v="0"/>
    <x v="1"/>
  </r>
  <r>
    <x v="4"/>
    <n v="830"/>
    <n v="490"/>
    <n v="13"/>
    <n v="10"/>
    <n v="1300"/>
    <n v="900"/>
    <n v="7350"/>
    <n v="7100"/>
    <n v="250"/>
    <n v="435"/>
    <x v="1"/>
    <x v="0"/>
  </r>
  <r>
    <x v="5"/>
    <n v="1350"/>
    <n v="480"/>
    <n v="15"/>
    <n v="10"/>
    <n v="1250"/>
    <n v="920"/>
    <n v="8160"/>
    <n v="6970"/>
    <n v="1190"/>
    <n v="304"/>
    <x v="1"/>
    <x v="1"/>
  </r>
  <r>
    <x v="0"/>
    <n v="325"/>
    <n v="353"/>
    <n v="12"/>
    <n v="10"/>
    <n v="1100"/>
    <n v="850"/>
    <n v="4942"/>
    <n v="5480"/>
    <n v="-538"/>
    <n v="490"/>
    <x v="0"/>
    <x v="0"/>
  </r>
  <r>
    <x v="7"/>
    <n v="1090"/>
    <n v="125"/>
    <n v="14"/>
    <n v="10"/>
    <n v="1400"/>
    <n v="1000"/>
    <n v="2000"/>
    <n v="3650"/>
    <n v="-1650"/>
    <n v="400"/>
    <x v="0"/>
    <x v="1"/>
  </r>
  <r>
    <x v="5"/>
    <n v="1350"/>
    <n v="382"/>
    <n v="15"/>
    <n v="10"/>
    <n v="1250"/>
    <n v="920"/>
    <n v="6494"/>
    <n v="5990"/>
    <n v="504"/>
    <n v="304"/>
    <x v="1"/>
    <x v="1"/>
  </r>
  <r>
    <x v="5"/>
    <n v="1350"/>
    <n v="295"/>
    <n v="15"/>
    <n v="10"/>
    <n v="1250"/>
    <n v="920"/>
    <n v="5015"/>
    <n v="5120"/>
    <n v="-105"/>
    <n v="304"/>
    <x v="0"/>
    <x v="0"/>
  </r>
  <r>
    <x v="7"/>
    <n v="1090"/>
    <n v="364"/>
    <n v="14"/>
    <n v="10"/>
    <n v="1400"/>
    <n v="1000"/>
    <n v="5824"/>
    <n v="6040"/>
    <n v="-216"/>
    <n v="400"/>
    <x v="0"/>
    <x v="1"/>
  </r>
  <r>
    <x v="2"/>
    <n v="830"/>
    <n v="332"/>
    <n v="13.5"/>
    <n v="10"/>
    <n v="1300"/>
    <n v="950"/>
    <n v="5146"/>
    <n v="5570"/>
    <n v="-424"/>
    <n v="410"/>
    <x v="0"/>
    <x v="1"/>
  </r>
  <r>
    <x v="0"/>
    <n v="325"/>
    <n v="121"/>
    <n v="12"/>
    <n v="10"/>
    <n v="1100"/>
    <n v="850"/>
    <n v="1694"/>
    <n v="3160"/>
    <n v="-1466"/>
    <n v="490"/>
    <x v="0"/>
    <x v="0"/>
  </r>
  <r>
    <x v="0"/>
    <n v="325"/>
    <n v="240"/>
    <n v="12"/>
    <n v="10"/>
    <n v="1100"/>
    <n v="850"/>
    <n v="3360"/>
    <n v="4350"/>
    <n v="-990"/>
    <n v="490"/>
    <x v="0"/>
    <x v="1"/>
  </r>
  <r>
    <x v="0"/>
    <n v="325"/>
    <n v="424"/>
    <n v="12"/>
    <n v="10"/>
    <n v="1100"/>
    <n v="850"/>
    <n v="5936"/>
    <n v="6190"/>
    <n v="-254"/>
    <n v="490"/>
    <x v="0"/>
    <x v="0"/>
  </r>
  <r>
    <x v="4"/>
    <n v="830"/>
    <n v="112"/>
    <n v="13"/>
    <n v="10"/>
    <n v="1300"/>
    <n v="900"/>
    <n v="1680"/>
    <n v="3320"/>
    <n v="-1640"/>
    <n v="435"/>
    <x v="0"/>
    <x v="1"/>
  </r>
  <r>
    <x v="3"/>
    <n v="2000"/>
    <n v="429"/>
    <n v="16"/>
    <n v="10"/>
    <n v="1000"/>
    <n v="800"/>
    <n v="7722"/>
    <n v="6090"/>
    <n v="1632"/>
    <n v="210"/>
    <x v="1"/>
    <x v="1"/>
  </r>
  <r>
    <x v="5"/>
    <n v="1350"/>
    <n v="190"/>
    <n v="15"/>
    <n v="10"/>
    <n v="1250"/>
    <n v="920"/>
    <n v="3230"/>
    <n v="4070"/>
    <n v="-840"/>
    <n v="304"/>
    <x v="0"/>
    <x v="1"/>
  </r>
  <r>
    <x v="4"/>
    <n v="830"/>
    <n v="92"/>
    <n v="13"/>
    <n v="10"/>
    <n v="1300"/>
    <n v="900"/>
    <n v="1380"/>
    <n v="3120"/>
    <n v="-1740"/>
    <n v="435"/>
    <x v="0"/>
    <x v="1"/>
  </r>
  <r>
    <x v="6"/>
    <n v="585"/>
    <n v="112"/>
    <n v="13"/>
    <n v="10"/>
    <n v="1200"/>
    <n v="900"/>
    <n v="1680"/>
    <n v="3220"/>
    <n v="-1540"/>
    <n v="420"/>
    <x v="0"/>
    <x v="0"/>
  </r>
  <r>
    <x v="1"/>
    <n v="1180"/>
    <n v="425"/>
    <n v="14.5"/>
    <n v="10"/>
    <n v="1150"/>
    <n v="880"/>
    <n v="7012.5"/>
    <n v="6280"/>
    <n v="732.5"/>
    <n v="315"/>
    <x v="1"/>
    <x v="0"/>
  </r>
  <r>
    <x v="5"/>
    <n v="1350"/>
    <n v="57"/>
    <n v="15"/>
    <n v="10"/>
    <n v="1250"/>
    <n v="920"/>
    <n v="969"/>
    <n v="2740"/>
    <n v="-1771"/>
    <n v="304"/>
    <x v="0"/>
    <x v="1"/>
  </r>
  <r>
    <x v="1"/>
    <n v="1180"/>
    <n v="139"/>
    <n v="14.5"/>
    <n v="10"/>
    <n v="1150"/>
    <n v="880"/>
    <n v="2293.5"/>
    <n v="3420"/>
    <n v="-1126.5"/>
    <n v="315"/>
    <x v="0"/>
    <x v="0"/>
  </r>
  <r>
    <x v="3"/>
    <n v="2000"/>
    <n v="341"/>
    <n v="16"/>
    <n v="10"/>
    <n v="1000"/>
    <n v="800"/>
    <n v="6138"/>
    <n v="5210"/>
    <n v="928"/>
    <n v="210"/>
    <x v="1"/>
    <x v="0"/>
  </r>
  <r>
    <x v="5"/>
    <n v="1350"/>
    <n v="167"/>
    <n v="15"/>
    <n v="10"/>
    <n v="1250"/>
    <n v="920"/>
    <n v="2839"/>
    <n v="3840"/>
    <n v="-1001"/>
    <n v="304"/>
    <x v="0"/>
    <x v="0"/>
  </r>
  <r>
    <x v="1"/>
    <n v="1180"/>
    <n v="224"/>
    <n v="14.5"/>
    <n v="10"/>
    <n v="1150"/>
    <n v="880"/>
    <n v="3696"/>
    <n v="4270"/>
    <n v="-574"/>
    <n v="315"/>
    <x v="0"/>
    <x v="0"/>
  </r>
  <r>
    <x v="5"/>
    <n v="1350"/>
    <n v="150"/>
    <n v="15"/>
    <n v="10"/>
    <n v="1250"/>
    <n v="920"/>
    <n v="2550"/>
    <n v="3670"/>
    <n v="-1120"/>
    <n v="304"/>
    <x v="0"/>
    <x v="1"/>
  </r>
  <r>
    <x v="4"/>
    <n v="830"/>
    <n v="200"/>
    <n v="13"/>
    <n v="10"/>
    <n v="1300"/>
    <n v="900"/>
    <n v="3000"/>
    <n v="4200"/>
    <n v="-1200"/>
    <n v="435"/>
    <x v="0"/>
    <x v="1"/>
  </r>
  <r>
    <x v="3"/>
    <n v="2000"/>
    <n v="319"/>
    <n v="16"/>
    <n v="10"/>
    <n v="1000"/>
    <n v="800"/>
    <n v="5742"/>
    <n v="4990"/>
    <n v="752"/>
    <n v="210"/>
    <x v="1"/>
    <x v="1"/>
  </r>
  <r>
    <x v="7"/>
    <n v="1090"/>
    <n v="120"/>
    <n v="14"/>
    <n v="10"/>
    <n v="1400"/>
    <n v="1000"/>
    <n v="1920"/>
    <n v="3600"/>
    <n v="-1680"/>
    <n v="400"/>
    <x v="0"/>
    <x v="1"/>
  </r>
  <r>
    <x v="1"/>
    <n v="1180"/>
    <n v="229"/>
    <n v="14.5"/>
    <n v="10"/>
    <n v="1150"/>
    <n v="880"/>
    <n v="3778.5"/>
    <n v="4320"/>
    <n v="-541.5"/>
    <n v="315"/>
    <x v="0"/>
    <x v="0"/>
  </r>
  <r>
    <x v="5"/>
    <n v="1350"/>
    <n v="430"/>
    <n v="15"/>
    <n v="10"/>
    <n v="1250"/>
    <n v="920"/>
    <n v="7310"/>
    <n v="6470"/>
    <n v="840"/>
    <n v="304"/>
    <x v="1"/>
    <x v="1"/>
  </r>
  <r>
    <x v="1"/>
    <n v="1180"/>
    <n v="334"/>
    <n v="14.5"/>
    <n v="10"/>
    <n v="1150"/>
    <n v="880"/>
    <n v="5511"/>
    <n v="5370"/>
    <n v="141"/>
    <n v="315"/>
    <x v="1"/>
    <x v="0"/>
  </r>
  <r>
    <x v="2"/>
    <n v="830"/>
    <n v="448"/>
    <n v="13.5"/>
    <n v="10"/>
    <n v="1300"/>
    <n v="950"/>
    <n v="6944"/>
    <n v="6730"/>
    <n v="214"/>
    <n v="410"/>
    <x v="1"/>
    <x v="0"/>
  </r>
  <r>
    <x v="5"/>
    <n v="1350"/>
    <n v="480"/>
    <n v="15"/>
    <n v="10"/>
    <n v="1250"/>
    <n v="920"/>
    <n v="8160"/>
    <n v="6970"/>
    <n v="1190"/>
    <n v="304"/>
    <x v="1"/>
    <x v="1"/>
  </r>
  <r>
    <x v="4"/>
    <n v="830"/>
    <n v="485"/>
    <n v="13"/>
    <n v="10"/>
    <n v="1300"/>
    <n v="900"/>
    <n v="7275"/>
    <n v="7050"/>
    <n v="225"/>
    <n v="435"/>
    <x v="1"/>
    <x v="1"/>
  </r>
  <r>
    <x v="2"/>
    <n v="830"/>
    <n v="155"/>
    <n v="13.5"/>
    <n v="10"/>
    <n v="1300"/>
    <n v="950"/>
    <n v="2402.5"/>
    <n v="3800"/>
    <n v="-1397.5"/>
    <n v="410"/>
    <x v="0"/>
    <x v="1"/>
  </r>
  <r>
    <x v="1"/>
    <n v="1180"/>
    <n v="113"/>
    <n v="14.5"/>
    <n v="10"/>
    <n v="1150"/>
    <n v="880"/>
    <n v="1864.5"/>
    <n v="3160"/>
    <n v="-1295.5"/>
    <n v="315"/>
    <x v="0"/>
    <x v="0"/>
  </r>
  <r>
    <x v="1"/>
    <n v="1180"/>
    <n v="76"/>
    <n v="14.5"/>
    <n v="10"/>
    <n v="1150"/>
    <n v="880"/>
    <n v="1254"/>
    <n v="2790"/>
    <n v="-1536"/>
    <n v="315"/>
    <x v="0"/>
    <x v="0"/>
  </r>
  <r>
    <x v="0"/>
    <n v="325"/>
    <n v="334"/>
    <n v="12"/>
    <n v="10"/>
    <n v="1100"/>
    <n v="850"/>
    <n v="4676"/>
    <n v="5290"/>
    <n v="-614"/>
    <n v="490"/>
    <x v="0"/>
    <x v="0"/>
  </r>
  <r>
    <x v="5"/>
    <n v="1350"/>
    <n v="330"/>
    <n v="15"/>
    <n v="10"/>
    <n v="1250"/>
    <n v="920"/>
    <n v="5610"/>
    <n v="5470"/>
    <n v="140"/>
    <n v="304"/>
    <x v="1"/>
    <x v="1"/>
  </r>
  <r>
    <x v="4"/>
    <n v="830"/>
    <n v="368"/>
    <n v="13"/>
    <n v="10"/>
    <n v="1300"/>
    <n v="900"/>
    <n v="5520"/>
    <n v="5880"/>
    <n v="-360"/>
    <n v="435"/>
    <x v="0"/>
    <x v="0"/>
  </r>
  <r>
    <x v="5"/>
    <n v="1350"/>
    <n v="435"/>
    <n v="15"/>
    <n v="10"/>
    <n v="1250"/>
    <n v="920"/>
    <n v="7395"/>
    <n v="6520"/>
    <n v="875"/>
    <n v="304"/>
    <x v="1"/>
    <x v="1"/>
  </r>
  <r>
    <x v="4"/>
    <n v="830"/>
    <n v="273"/>
    <n v="13"/>
    <n v="10"/>
    <n v="1300"/>
    <n v="900"/>
    <n v="4095"/>
    <n v="4930"/>
    <n v="-835"/>
    <n v="435"/>
    <x v="0"/>
    <x v="1"/>
  </r>
  <r>
    <x v="3"/>
    <n v="2000"/>
    <n v="195"/>
    <n v="16"/>
    <n v="10"/>
    <n v="1000"/>
    <n v="800"/>
    <n v="3510"/>
    <n v="3750"/>
    <n v="-240"/>
    <n v="210"/>
    <x v="0"/>
    <x v="0"/>
  </r>
  <r>
    <x v="1"/>
    <n v="1180"/>
    <n v="487"/>
    <n v="14.5"/>
    <n v="10"/>
    <n v="1150"/>
    <n v="880"/>
    <n v="8035.5"/>
    <n v="6900"/>
    <n v="1135.5"/>
    <n v="315"/>
    <x v="1"/>
    <x v="1"/>
  </r>
  <r>
    <x v="5"/>
    <n v="1350"/>
    <n v="79"/>
    <n v="15"/>
    <n v="10"/>
    <n v="1250"/>
    <n v="920"/>
    <n v="1343"/>
    <n v="2960"/>
    <n v="-1617"/>
    <n v="304"/>
    <x v="0"/>
    <x v="1"/>
  </r>
  <r>
    <x v="1"/>
    <n v="1180"/>
    <n v="324"/>
    <n v="14.5"/>
    <n v="10"/>
    <n v="1150"/>
    <n v="880"/>
    <n v="5346"/>
    <n v="5270"/>
    <n v="76"/>
    <n v="315"/>
    <x v="1"/>
    <x v="0"/>
  </r>
  <r>
    <x v="0"/>
    <n v="325"/>
    <n v="83"/>
    <n v="12"/>
    <n v="10"/>
    <n v="1100"/>
    <n v="850"/>
    <n v="1162"/>
    <n v="2780"/>
    <n v="-1618"/>
    <n v="490"/>
    <x v="0"/>
    <x v="1"/>
  </r>
  <r>
    <x v="1"/>
    <n v="1180"/>
    <n v="476"/>
    <n v="14.5"/>
    <n v="10"/>
    <n v="1150"/>
    <n v="880"/>
    <n v="7854"/>
    <n v="6790"/>
    <n v="1064"/>
    <n v="315"/>
    <x v="1"/>
    <x v="0"/>
  </r>
  <r>
    <x v="4"/>
    <n v="830"/>
    <n v="423"/>
    <n v="13"/>
    <n v="10"/>
    <n v="1300"/>
    <n v="900"/>
    <n v="6345"/>
    <n v="6430"/>
    <n v="-85"/>
    <n v="435"/>
    <x v="0"/>
    <x v="0"/>
  </r>
  <r>
    <x v="1"/>
    <n v="1180"/>
    <n v="405"/>
    <n v="14.5"/>
    <n v="10"/>
    <n v="1150"/>
    <n v="880"/>
    <n v="6682.5"/>
    <n v="6080"/>
    <n v="602.5"/>
    <n v="315"/>
    <x v="1"/>
    <x v="0"/>
  </r>
  <r>
    <x v="4"/>
    <n v="830"/>
    <n v="229"/>
    <n v="13"/>
    <n v="10"/>
    <n v="1300"/>
    <n v="900"/>
    <n v="3435"/>
    <n v="4490"/>
    <n v="-1055"/>
    <n v="435"/>
    <x v="0"/>
    <x v="0"/>
  </r>
  <r>
    <x v="5"/>
    <n v="1350"/>
    <n v="416"/>
    <n v="15"/>
    <n v="10"/>
    <n v="1250"/>
    <n v="920"/>
    <n v="7072"/>
    <n v="6330"/>
    <n v="742"/>
    <n v="304"/>
    <x v="1"/>
    <x v="0"/>
  </r>
  <r>
    <x v="5"/>
    <n v="1350"/>
    <n v="378"/>
    <n v="15"/>
    <n v="10"/>
    <n v="1250"/>
    <n v="920"/>
    <n v="6426"/>
    <n v="5950"/>
    <n v="476"/>
    <n v="304"/>
    <x v="1"/>
    <x v="1"/>
  </r>
  <r>
    <x v="0"/>
    <n v="325"/>
    <n v="452"/>
    <n v="12"/>
    <n v="10"/>
    <n v="1100"/>
    <n v="850"/>
    <n v="6328"/>
    <n v="6470"/>
    <n v="-142"/>
    <n v="490"/>
    <x v="0"/>
    <x v="1"/>
  </r>
  <r>
    <x v="4"/>
    <n v="830"/>
    <n v="119"/>
    <n v="13"/>
    <n v="10"/>
    <n v="1300"/>
    <n v="900"/>
    <n v="1785"/>
    <n v="3390"/>
    <n v="-1605"/>
    <n v="435"/>
    <x v="0"/>
    <x v="0"/>
  </r>
  <r>
    <x v="5"/>
    <n v="1350"/>
    <n v="288"/>
    <n v="15"/>
    <n v="10"/>
    <n v="1250"/>
    <n v="920"/>
    <n v="4896"/>
    <n v="5050"/>
    <n v="-154"/>
    <n v="304"/>
    <x v="0"/>
    <x v="0"/>
  </r>
  <r>
    <x v="0"/>
    <n v="325"/>
    <n v="490"/>
    <n v="12"/>
    <n v="10"/>
    <n v="1100"/>
    <n v="850"/>
    <n v="6860"/>
    <n v="6850"/>
    <n v="10"/>
    <n v="490"/>
    <x v="0"/>
    <x v="0"/>
  </r>
  <r>
    <x v="5"/>
    <n v="1350"/>
    <n v="58"/>
    <n v="15"/>
    <n v="10"/>
    <n v="1250"/>
    <n v="920"/>
    <n v="986"/>
    <n v="2750"/>
    <n v="-1764"/>
    <n v="304"/>
    <x v="0"/>
    <x v="0"/>
  </r>
  <r>
    <x v="3"/>
    <n v="2000"/>
    <n v="437"/>
    <n v="16"/>
    <n v="10"/>
    <n v="1000"/>
    <n v="800"/>
    <n v="7866"/>
    <n v="6170"/>
    <n v="1696"/>
    <n v="210"/>
    <x v="1"/>
    <x v="1"/>
  </r>
  <r>
    <x v="7"/>
    <n v="1090"/>
    <n v="387"/>
    <n v="14"/>
    <n v="10"/>
    <n v="1400"/>
    <n v="1000"/>
    <n v="6192"/>
    <n v="6270"/>
    <n v="-78"/>
    <n v="400"/>
    <x v="0"/>
    <x v="1"/>
  </r>
  <r>
    <x v="1"/>
    <n v="1180"/>
    <n v="453"/>
    <n v="14.5"/>
    <n v="10"/>
    <n v="1150"/>
    <n v="880"/>
    <n v="7474.5"/>
    <n v="6560"/>
    <n v="914.5"/>
    <n v="315"/>
    <x v="1"/>
    <x v="0"/>
  </r>
  <r>
    <x v="0"/>
    <n v="325"/>
    <n v="175"/>
    <n v="12"/>
    <n v="10"/>
    <n v="1100"/>
    <n v="850"/>
    <n v="2450"/>
    <n v="3700"/>
    <n v="-1250"/>
    <n v="490"/>
    <x v="0"/>
    <x v="0"/>
  </r>
  <r>
    <x v="2"/>
    <n v="830"/>
    <n v="214"/>
    <n v="13.5"/>
    <n v="10"/>
    <n v="1300"/>
    <n v="950"/>
    <n v="3317"/>
    <n v="4390"/>
    <n v="-1073"/>
    <n v="410"/>
    <x v="0"/>
    <x v="1"/>
  </r>
  <r>
    <x v="4"/>
    <n v="830"/>
    <n v="491"/>
    <n v="13"/>
    <n v="10"/>
    <n v="1300"/>
    <n v="900"/>
    <n v="7365"/>
    <n v="7110"/>
    <n v="255"/>
    <n v="435"/>
    <x v="1"/>
    <x v="0"/>
  </r>
  <r>
    <x v="5"/>
    <n v="1350"/>
    <n v="349"/>
    <n v="15"/>
    <n v="10"/>
    <n v="1250"/>
    <n v="920"/>
    <n v="5933"/>
    <n v="5660"/>
    <n v="273"/>
    <n v="304"/>
    <x v="1"/>
    <x v="1"/>
  </r>
  <r>
    <x v="7"/>
    <n v="1090"/>
    <n v="126"/>
    <n v="14"/>
    <n v="10"/>
    <n v="1400"/>
    <n v="1000"/>
    <n v="2016"/>
    <n v="3660"/>
    <n v="-1644"/>
    <n v="400"/>
    <x v="0"/>
    <x v="1"/>
  </r>
  <r>
    <x v="7"/>
    <n v="1090"/>
    <n v="186"/>
    <n v="14"/>
    <n v="10"/>
    <n v="1400"/>
    <n v="1000"/>
    <n v="2976"/>
    <n v="4260"/>
    <n v="-1284"/>
    <n v="400"/>
    <x v="0"/>
    <x v="1"/>
  </r>
  <r>
    <x v="7"/>
    <n v="1090"/>
    <n v="144"/>
    <n v="14"/>
    <n v="10"/>
    <n v="1400"/>
    <n v="1000"/>
    <n v="2304"/>
    <n v="3840"/>
    <n v="-1536"/>
    <n v="400"/>
    <x v="0"/>
    <x v="1"/>
  </r>
  <r>
    <x v="0"/>
    <n v="325"/>
    <n v="117"/>
    <n v="12"/>
    <n v="10"/>
    <n v="1100"/>
    <n v="850"/>
    <n v="1638"/>
    <n v="3120"/>
    <n v="-1482"/>
    <n v="490"/>
    <x v="0"/>
    <x v="1"/>
  </r>
  <r>
    <x v="2"/>
    <n v="830"/>
    <n v="208"/>
    <n v="13.5"/>
    <n v="10"/>
    <n v="1300"/>
    <n v="950"/>
    <n v="3224"/>
    <n v="4330"/>
    <n v="-1106"/>
    <n v="410"/>
    <x v="0"/>
    <x v="1"/>
  </r>
  <r>
    <x v="3"/>
    <n v="2000"/>
    <n v="212"/>
    <n v="16"/>
    <n v="10"/>
    <n v="1000"/>
    <n v="800"/>
    <n v="3816"/>
    <n v="3920"/>
    <n v="-104"/>
    <n v="210"/>
    <x v="1"/>
    <x v="0"/>
  </r>
  <r>
    <x v="6"/>
    <n v="585"/>
    <n v="390"/>
    <n v="13"/>
    <n v="10"/>
    <n v="1200"/>
    <n v="900"/>
    <n v="5850"/>
    <n v="6000"/>
    <n v="-150"/>
    <n v="420"/>
    <x v="0"/>
    <x v="1"/>
  </r>
  <r>
    <x v="1"/>
    <n v="1180"/>
    <n v="464"/>
    <n v="14.5"/>
    <n v="10"/>
    <n v="1150"/>
    <n v="880"/>
    <n v="7656"/>
    <n v="6670"/>
    <n v="986"/>
    <n v="315"/>
    <x v="1"/>
    <x v="0"/>
  </r>
  <r>
    <x v="2"/>
    <n v="830"/>
    <n v="144"/>
    <n v="13.5"/>
    <n v="10"/>
    <n v="1300"/>
    <n v="950"/>
    <n v="2232"/>
    <n v="3690"/>
    <n v="-1458"/>
    <n v="410"/>
    <x v="0"/>
    <x v="0"/>
  </r>
  <r>
    <x v="1"/>
    <n v="1180"/>
    <n v="337"/>
    <n v="14.5"/>
    <n v="10"/>
    <n v="1150"/>
    <n v="880"/>
    <n v="5560.5"/>
    <n v="5400"/>
    <n v="160.5"/>
    <n v="315"/>
    <x v="1"/>
    <x v="0"/>
  </r>
  <r>
    <x v="7"/>
    <n v="1090"/>
    <n v="236"/>
    <n v="14"/>
    <n v="10"/>
    <n v="1400"/>
    <n v="1000"/>
    <n v="3776"/>
    <n v="4760"/>
    <n v="-984"/>
    <n v="400"/>
    <x v="0"/>
    <x v="0"/>
  </r>
  <r>
    <x v="5"/>
    <n v="1350"/>
    <n v="187"/>
    <n v="15"/>
    <n v="10"/>
    <n v="1250"/>
    <n v="920"/>
    <n v="3179"/>
    <n v="4040"/>
    <n v="-861"/>
    <n v="304"/>
    <x v="0"/>
    <x v="1"/>
  </r>
  <r>
    <x v="7"/>
    <n v="1090"/>
    <n v="243"/>
    <n v="14"/>
    <n v="10"/>
    <n v="1400"/>
    <n v="1000"/>
    <n v="3888"/>
    <n v="4830"/>
    <n v="-942"/>
    <n v="400"/>
    <x v="0"/>
    <x v="1"/>
  </r>
  <r>
    <x v="5"/>
    <n v="1350"/>
    <n v="322"/>
    <n v="15"/>
    <n v="10"/>
    <n v="1250"/>
    <n v="920"/>
    <n v="5474"/>
    <n v="5390"/>
    <n v="84"/>
    <n v="304"/>
    <x v="1"/>
    <x v="1"/>
  </r>
  <r>
    <x v="3"/>
    <n v="2000"/>
    <n v="193"/>
    <n v="16"/>
    <n v="10"/>
    <n v="1000"/>
    <n v="800"/>
    <n v="3474"/>
    <n v="3730"/>
    <n v="-256"/>
    <n v="210"/>
    <x v="0"/>
    <x v="1"/>
  </r>
  <r>
    <x v="3"/>
    <n v="2000"/>
    <n v="351"/>
    <n v="16"/>
    <n v="10"/>
    <n v="1000"/>
    <n v="800"/>
    <n v="6318"/>
    <n v="5310"/>
    <n v="1008"/>
    <n v="210"/>
    <x v="1"/>
    <x v="0"/>
  </r>
  <r>
    <x v="0"/>
    <n v="325"/>
    <n v="294"/>
    <n v="12"/>
    <n v="10"/>
    <n v="1100"/>
    <n v="850"/>
    <n v="4116"/>
    <n v="4890"/>
    <n v="-774"/>
    <n v="490"/>
    <x v="0"/>
    <x v="0"/>
  </r>
  <r>
    <x v="0"/>
    <n v="325"/>
    <n v="156"/>
    <n v="12"/>
    <n v="10"/>
    <n v="1100"/>
    <n v="850"/>
    <n v="2184"/>
    <n v="3510"/>
    <n v="-1326"/>
    <n v="490"/>
    <x v="0"/>
    <x v="1"/>
  </r>
  <r>
    <x v="3"/>
    <n v="2000"/>
    <n v="178"/>
    <n v="16"/>
    <n v="10"/>
    <n v="1000"/>
    <n v="800"/>
    <n v="3204"/>
    <n v="3580"/>
    <n v="-376"/>
    <n v="210"/>
    <x v="0"/>
    <x v="1"/>
  </r>
  <r>
    <x v="2"/>
    <n v="830"/>
    <n v="424"/>
    <n v="13.5"/>
    <n v="10"/>
    <n v="1300"/>
    <n v="950"/>
    <n v="6572"/>
    <n v="6490"/>
    <n v="82"/>
    <n v="410"/>
    <x v="1"/>
    <x v="1"/>
  </r>
  <r>
    <x v="1"/>
    <n v="1180"/>
    <n v="53"/>
    <n v="14.5"/>
    <n v="10"/>
    <n v="1150"/>
    <n v="880"/>
    <n v="874.5"/>
    <n v="2560"/>
    <n v="-1685.5"/>
    <n v="315"/>
    <x v="0"/>
    <x v="1"/>
  </r>
  <r>
    <x v="0"/>
    <n v="325"/>
    <n v="459"/>
    <n v="12"/>
    <n v="10"/>
    <n v="1100"/>
    <n v="850"/>
    <n v="6426"/>
    <n v="6540"/>
    <n v="-114"/>
    <n v="490"/>
    <x v="0"/>
    <x v="1"/>
  </r>
  <r>
    <x v="0"/>
    <n v="325"/>
    <n v="355"/>
    <n v="12"/>
    <n v="10"/>
    <n v="1100"/>
    <n v="850"/>
    <n v="4970"/>
    <n v="5500"/>
    <n v="-530"/>
    <n v="490"/>
    <x v="0"/>
    <x v="0"/>
  </r>
  <r>
    <x v="5"/>
    <n v="1350"/>
    <n v="144"/>
    <n v="15"/>
    <n v="10"/>
    <n v="1250"/>
    <n v="920"/>
    <n v="2448"/>
    <n v="3610"/>
    <n v="-1162"/>
    <n v="304"/>
    <x v="0"/>
    <x v="0"/>
  </r>
  <r>
    <x v="6"/>
    <n v="585"/>
    <n v="274"/>
    <n v="13"/>
    <n v="10"/>
    <n v="1200"/>
    <n v="900"/>
    <n v="4110"/>
    <n v="4840"/>
    <n v="-730"/>
    <n v="420"/>
    <x v="0"/>
    <x v="0"/>
  </r>
  <r>
    <x v="2"/>
    <n v="830"/>
    <n v="397"/>
    <n v="13.5"/>
    <n v="10"/>
    <n v="1300"/>
    <n v="950"/>
    <n v="6153.5"/>
    <n v="6220"/>
    <n v="-66.5"/>
    <n v="410"/>
    <x v="0"/>
    <x v="0"/>
  </r>
  <r>
    <x v="3"/>
    <n v="2000"/>
    <n v="370"/>
    <n v="16"/>
    <n v="10"/>
    <n v="1000"/>
    <n v="800"/>
    <n v="6660"/>
    <n v="5500"/>
    <n v="1160"/>
    <n v="210"/>
    <x v="1"/>
    <x v="1"/>
  </r>
  <r>
    <x v="0"/>
    <n v="325"/>
    <n v="230"/>
    <n v="12"/>
    <n v="10"/>
    <n v="1100"/>
    <n v="850"/>
    <n v="3220"/>
    <n v="4250"/>
    <n v="-1030"/>
    <n v="490"/>
    <x v="0"/>
    <x v="0"/>
  </r>
  <r>
    <x v="7"/>
    <n v="1090"/>
    <n v="248"/>
    <n v="14"/>
    <n v="10"/>
    <n v="1400"/>
    <n v="1000"/>
    <n v="3968"/>
    <n v="4880"/>
    <n v="-912"/>
    <n v="400"/>
    <x v="0"/>
    <x v="1"/>
  </r>
  <r>
    <x v="7"/>
    <n v="1090"/>
    <n v="155"/>
    <n v="14"/>
    <n v="10"/>
    <n v="1400"/>
    <n v="1000"/>
    <n v="2480"/>
    <n v="3950"/>
    <n v="-1470"/>
    <n v="400"/>
    <x v="0"/>
    <x v="0"/>
  </r>
  <r>
    <x v="3"/>
    <n v="2000"/>
    <n v="309"/>
    <n v="16"/>
    <n v="10"/>
    <n v="1000"/>
    <n v="800"/>
    <n v="5562"/>
    <n v="4890"/>
    <n v="672"/>
    <n v="210"/>
    <x v="1"/>
    <x v="0"/>
  </r>
  <r>
    <x v="5"/>
    <n v="1350"/>
    <n v="68"/>
    <n v="15"/>
    <n v="10"/>
    <n v="1250"/>
    <n v="920"/>
    <n v="1156"/>
    <n v="2850"/>
    <n v="-1694"/>
    <n v="304"/>
    <x v="0"/>
    <x v="1"/>
  </r>
  <r>
    <x v="7"/>
    <n v="1090"/>
    <n v="345"/>
    <n v="14"/>
    <n v="10"/>
    <n v="1400"/>
    <n v="1000"/>
    <n v="5520"/>
    <n v="5850"/>
    <n v="-330"/>
    <n v="400"/>
    <x v="0"/>
    <x v="0"/>
  </r>
  <r>
    <x v="7"/>
    <n v="1090"/>
    <n v="220"/>
    <n v="14"/>
    <n v="10"/>
    <n v="1400"/>
    <n v="1000"/>
    <n v="3520"/>
    <n v="4600"/>
    <n v="-1080"/>
    <n v="400"/>
    <x v="0"/>
    <x v="1"/>
  </r>
  <r>
    <x v="2"/>
    <n v="830"/>
    <n v="244"/>
    <n v="13.5"/>
    <n v="10"/>
    <n v="1300"/>
    <n v="950"/>
    <n v="3782"/>
    <n v="4690"/>
    <n v="-908"/>
    <n v="410"/>
    <x v="0"/>
    <x v="0"/>
  </r>
  <r>
    <x v="5"/>
    <n v="1350"/>
    <n v="244"/>
    <n v="15"/>
    <n v="10"/>
    <n v="1250"/>
    <n v="920"/>
    <n v="4148"/>
    <n v="4610"/>
    <n v="-462"/>
    <n v="304"/>
    <x v="0"/>
    <x v="0"/>
  </r>
  <r>
    <x v="7"/>
    <n v="1090"/>
    <n v="332"/>
    <n v="14"/>
    <n v="10"/>
    <n v="1400"/>
    <n v="1000"/>
    <n v="5312"/>
    <n v="5720"/>
    <n v="-408"/>
    <n v="400"/>
    <x v="0"/>
    <x v="1"/>
  </r>
  <r>
    <x v="6"/>
    <n v="585"/>
    <n v="231"/>
    <n v="13"/>
    <n v="10"/>
    <n v="1200"/>
    <n v="900"/>
    <n v="3465"/>
    <n v="4410"/>
    <n v="-945"/>
    <n v="420"/>
    <x v="0"/>
    <x v="0"/>
  </r>
  <r>
    <x v="7"/>
    <n v="1090"/>
    <n v="354"/>
    <n v="14"/>
    <n v="10"/>
    <n v="1400"/>
    <n v="1000"/>
    <n v="5664"/>
    <n v="5940"/>
    <n v="-276"/>
    <n v="400"/>
    <x v="0"/>
    <x v="1"/>
  </r>
  <r>
    <x v="3"/>
    <n v="2000"/>
    <n v="435"/>
    <n v="16"/>
    <n v="10"/>
    <n v="1000"/>
    <n v="800"/>
    <n v="7830"/>
    <n v="6150"/>
    <n v="1680"/>
    <n v="210"/>
    <x v="1"/>
    <x v="0"/>
  </r>
  <r>
    <x v="5"/>
    <n v="1350"/>
    <n v="231"/>
    <n v="15"/>
    <n v="10"/>
    <n v="1250"/>
    <n v="920"/>
    <n v="3927"/>
    <n v="4480"/>
    <n v="-553"/>
    <n v="304"/>
    <x v="0"/>
    <x v="1"/>
  </r>
  <r>
    <x v="4"/>
    <n v="830"/>
    <n v="133"/>
    <n v="13"/>
    <n v="10"/>
    <n v="1300"/>
    <n v="900"/>
    <n v="1995"/>
    <n v="3530"/>
    <n v="-1535"/>
    <n v="435"/>
    <x v="0"/>
    <x v="0"/>
  </r>
  <r>
    <x v="4"/>
    <n v="830"/>
    <n v="333"/>
    <n v="13"/>
    <n v="10"/>
    <n v="1300"/>
    <n v="900"/>
    <n v="4995"/>
    <n v="5530"/>
    <n v="-535"/>
    <n v="435"/>
    <x v="0"/>
    <x v="0"/>
  </r>
  <r>
    <x v="6"/>
    <n v="585"/>
    <n v="145"/>
    <n v="13"/>
    <n v="10"/>
    <n v="1200"/>
    <n v="900"/>
    <n v="2175"/>
    <n v="3550"/>
    <n v="-1375"/>
    <n v="420"/>
    <x v="0"/>
    <x v="1"/>
  </r>
  <r>
    <x v="1"/>
    <n v="1180"/>
    <n v="315"/>
    <n v="14.5"/>
    <n v="10"/>
    <n v="1150"/>
    <n v="880"/>
    <n v="5197.5"/>
    <n v="5180"/>
    <n v="17.5"/>
    <n v="315"/>
    <x v="0"/>
    <x v="0"/>
  </r>
  <r>
    <x v="5"/>
    <n v="1350"/>
    <n v="347"/>
    <n v="15"/>
    <n v="10"/>
    <n v="1250"/>
    <n v="920"/>
    <n v="5899"/>
    <n v="5640"/>
    <n v="259"/>
    <n v="304"/>
    <x v="1"/>
    <x v="1"/>
  </r>
  <r>
    <x v="3"/>
    <n v="2000"/>
    <n v="274"/>
    <n v="16"/>
    <n v="10"/>
    <n v="1000"/>
    <n v="800"/>
    <n v="4932"/>
    <n v="4540"/>
    <n v="392"/>
    <n v="210"/>
    <x v="1"/>
    <x v="0"/>
  </r>
  <r>
    <x v="1"/>
    <n v="1180"/>
    <n v="410"/>
    <n v="14.5"/>
    <n v="10"/>
    <n v="1150"/>
    <n v="880"/>
    <n v="6765"/>
    <n v="6130"/>
    <n v="635"/>
    <n v="315"/>
    <x v="1"/>
    <x v="0"/>
  </r>
  <r>
    <x v="4"/>
    <n v="830"/>
    <n v="91"/>
    <n v="13"/>
    <n v="10"/>
    <n v="1300"/>
    <n v="900"/>
    <n v="1365"/>
    <n v="3110"/>
    <n v="-1745"/>
    <n v="435"/>
    <x v="0"/>
    <x v="0"/>
  </r>
  <r>
    <x v="0"/>
    <n v="325"/>
    <n v="470"/>
    <n v="12"/>
    <n v="10"/>
    <n v="1100"/>
    <n v="850"/>
    <n v="6580"/>
    <n v="6650"/>
    <n v="-70"/>
    <n v="490"/>
    <x v="0"/>
    <x v="0"/>
  </r>
  <r>
    <x v="4"/>
    <n v="830"/>
    <n v="257"/>
    <n v="13"/>
    <n v="10"/>
    <n v="1300"/>
    <n v="900"/>
    <n v="3855"/>
    <n v="4770"/>
    <n v="-915"/>
    <n v="435"/>
    <x v="0"/>
    <x v="0"/>
  </r>
  <r>
    <x v="1"/>
    <n v="1180"/>
    <n v="71"/>
    <n v="14.5"/>
    <n v="10"/>
    <n v="1150"/>
    <n v="880"/>
    <n v="1171.5"/>
    <n v="2740"/>
    <n v="-1568.5"/>
    <n v="315"/>
    <x v="0"/>
    <x v="0"/>
  </r>
  <r>
    <x v="6"/>
    <n v="585"/>
    <n v="291"/>
    <n v="13"/>
    <n v="10"/>
    <n v="1200"/>
    <n v="900"/>
    <n v="4365"/>
    <n v="5010"/>
    <n v="-645"/>
    <n v="420"/>
    <x v="0"/>
    <x v="1"/>
  </r>
  <r>
    <x v="2"/>
    <n v="830"/>
    <n v="332"/>
    <n v="13.5"/>
    <n v="10"/>
    <n v="1300"/>
    <n v="950"/>
    <n v="5146"/>
    <n v="5570"/>
    <n v="-424"/>
    <n v="410"/>
    <x v="0"/>
    <x v="1"/>
  </r>
  <r>
    <x v="6"/>
    <n v="585"/>
    <n v="385"/>
    <n v="13"/>
    <n v="10"/>
    <n v="1200"/>
    <n v="900"/>
    <n v="5775"/>
    <n v="5950"/>
    <n v="-175"/>
    <n v="420"/>
    <x v="0"/>
    <x v="1"/>
  </r>
  <r>
    <x v="7"/>
    <n v="1090"/>
    <n v="209"/>
    <n v="14"/>
    <n v="10"/>
    <n v="1400"/>
    <n v="1000"/>
    <n v="3344"/>
    <n v="4490"/>
    <n v="-1146"/>
    <n v="400"/>
    <x v="0"/>
    <x v="0"/>
  </r>
  <r>
    <x v="7"/>
    <n v="1090"/>
    <n v="138"/>
    <n v="14"/>
    <n v="10"/>
    <n v="1400"/>
    <n v="1000"/>
    <n v="2208"/>
    <n v="3780"/>
    <n v="-1572"/>
    <n v="400"/>
    <x v="0"/>
    <x v="1"/>
  </r>
  <r>
    <x v="7"/>
    <n v="1090"/>
    <n v="61"/>
    <n v="14"/>
    <n v="10"/>
    <n v="1400"/>
    <n v="1000"/>
    <n v="976"/>
    <n v="3010"/>
    <n v="-2034"/>
    <n v="400"/>
    <x v="0"/>
    <x v="1"/>
  </r>
  <r>
    <x v="3"/>
    <n v="2000"/>
    <n v="122"/>
    <n v="16"/>
    <n v="10"/>
    <n v="1000"/>
    <n v="800"/>
    <n v="2196"/>
    <n v="3020"/>
    <n v="-824"/>
    <n v="210"/>
    <x v="0"/>
    <x v="1"/>
  </r>
  <r>
    <x v="5"/>
    <n v="1350"/>
    <n v="395"/>
    <n v="15"/>
    <n v="10"/>
    <n v="1250"/>
    <n v="920"/>
    <n v="6715"/>
    <n v="6120"/>
    <n v="595"/>
    <n v="304"/>
    <x v="1"/>
    <x v="0"/>
  </r>
  <r>
    <x v="6"/>
    <n v="585"/>
    <n v="59"/>
    <n v="13"/>
    <n v="10"/>
    <n v="1200"/>
    <n v="900"/>
    <n v="885"/>
    <n v="2690"/>
    <n v="-1805"/>
    <n v="420"/>
    <x v="0"/>
    <x v="0"/>
  </r>
  <r>
    <x v="3"/>
    <n v="2000"/>
    <n v="275"/>
    <n v="16"/>
    <n v="10"/>
    <n v="1000"/>
    <n v="800"/>
    <n v="4950"/>
    <n v="4550"/>
    <n v="400"/>
    <n v="210"/>
    <x v="1"/>
    <x v="1"/>
  </r>
  <r>
    <x v="3"/>
    <n v="2000"/>
    <n v="325"/>
    <n v="16"/>
    <n v="10"/>
    <n v="1000"/>
    <n v="800"/>
    <n v="5850"/>
    <n v="5050"/>
    <n v="800"/>
    <n v="210"/>
    <x v="1"/>
    <x v="1"/>
  </r>
  <r>
    <x v="0"/>
    <n v="325"/>
    <n v="109"/>
    <n v="12"/>
    <n v="10"/>
    <n v="1100"/>
    <n v="850"/>
    <n v="1526"/>
    <n v="3040"/>
    <n v="-1514"/>
    <n v="490"/>
    <x v="0"/>
    <x v="1"/>
  </r>
  <r>
    <x v="7"/>
    <n v="1090"/>
    <n v="370"/>
    <n v="14"/>
    <n v="10"/>
    <n v="1400"/>
    <n v="1000"/>
    <n v="5920"/>
    <n v="6100"/>
    <n v="-180"/>
    <n v="400"/>
    <x v="0"/>
    <x v="0"/>
  </r>
  <r>
    <x v="2"/>
    <n v="830"/>
    <n v="173"/>
    <n v="13.5"/>
    <n v="10"/>
    <n v="1300"/>
    <n v="950"/>
    <n v="2681.5"/>
    <n v="3980"/>
    <n v="-1298.5"/>
    <n v="410"/>
    <x v="0"/>
    <x v="0"/>
  </r>
  <r>
    <x v="5"/>
    <n v="1350"/>
    <n v="457"/>
    <n v="15"/>
    <n v="10"/>
    <n v="1250"/>
    <n v="920"/>
    <n v="7769"/>
    <n v="6740"/>
    <n v="1029"/>
    <n v="304"/>
    <x v="1"/>
    <x v="0"/>
  </r>
  <r>
    <x v="4"/>
    <n v="830"/>
    <n v="460"/>
    <n v="13"/>
    <n v="10"/>
    <n v="1300"/>
    <n v="900"/>
    <n v="6900"/>
    <n v="6800"/>
    <n v="100"/>
    <n v="435"/>
    <x v="1"/>
    <x v="0"/>
  </r>
  <r>
    <x v="7"/>
    <n v="1090"/>
    <n v="208"/>
    <n v="14"/>
    <n v="10"/>
    <n v="1400"/>
    <n v="1000"/>
    <n v="3328"/>
    <n v="4480"/>
    <n v="-1152"/>
    <n v="400"/>
    <x v="0"/>
    <x v="0"/>
  </r>
  <r>
    <x v="6"/>
    <n v="585"/>
    <n v="127"/>
    <n v="13"/>
    <n v="10"/>
    <n v="1200"/>
    <n v="900"/>
    <n v="1905"/>
    <n v="3370"/>
    <n v="-1465"/>
    <n v="420"/>
    <x v="0"/>
    <x v="1"/>
  </r>
  <r>
    <x v="7"/>
    <n v="1090"/>
    <n v="334"/>
    <n v="14"/>
    <n v="10"/>
    <n v="1400"/>
    <n v="1000"/>
    <n v="5344"/>
    <n v="5740"/>
    <n v="-396"/>
    <n v="400"/>
    <x v="0"/>
    <x v="0"/>
  </r>
  <r>
    <x v="0"/>
    <n v="325"/>
    <n v="61"/>
    <n v="12"/>
    <n v="10"/>
    <n v="1100"/>
    <n v="850"/>
    <n v="854"/>
    <n v="2560"/>
    <n v="-1706"/>
    <n v="490"/>
    <x v="0"/>
    <x v="1"/>
  </r>
  <r>
    <x v="1"/>
    <n v="1180"/>
    <n v="205"/>
    <n v="14.5"/>
    <n v="10"/>
    <n v="1150"/>
    <n v="880"/>
    <n v="3382.5"/>
    <n v="4080"/>
    <n v="-697.5"/>
    <n v="315"/>
    <x v="0"/>
    <x v="1"/>
  </r>
  <r>
    <x v="5"/>
    <n v="1350"/>
    <n v="174"/>
    <n v="15"/>
    <n v="10"/>
    <n v="1250"/>
    <n v="920"/>
    <n v="2958"/>
    <n v="3910"/>
    <n v="-952"/>
    <n v="304"/>
    <x v="0"/>
    <x v="0"/>
  </r>
  <r>
    <x v="0"/>
    <n v="325"/>
    <n v="329"/>
    <n v="12"/>
    <n v="10"/>
    <n v="1100"/>
    <n v="850"/>
    <n v="4606"/>
    <n v="5240"/>
    <n v="-634"/>
    <n v="490"/>
    <x v="0"/>
    <x v="0"/>
  </r>
  <r>
    <x v="1"/>
    <n v="1180"/>
    <n v="443"/>
    <n v="14.5"/>
    <n v="10"/>
    <n v="1150"/>
    <n v="880"/>
    <n v="7309.5"/>
    <n v="6460"/>
    <n v="849.5"/>
    <n v="315"/>
    <x v="1"/>
    <x v="0"/>
  </r>
  <r>
    <x v="4"/>
    <n v="830"/>
    <n v="383"/>
    <n v="13"/>
    <n v="10"/>
    <n v="1300"/>
    <n v="900"/>
    <n v="5745"/>
    <n v="6030"/>
    <n v="-285"/>
    <n v="435"/>
    <x v="0"/>
    <x v="0"/>
  </r>
  <r>
    <x v="1"/>
    <n v="1180"/>
    <n v="195"/>
    <n v="14.5"/>
    <n v="10"/>
    <n v="1150"/>
    <n v="880"/>
    <n v="3217.5"/>
    <n v="3980"/>
    <n v="-762.5"/>
    <n v="315"/>
    <x v="0"/>
    <x v="0"/>
  </r>
  <r>
    <x v="3"/>
    <n v="2000"/>
    <n v="447"/>
    <n v="16"/>
    <n v="10"/>
    <n v="1000"/>
    <n v="800"/>
    <n v="8046"/>
    <n v="6270"/>
    <n v="1776"/>
    <n v="210"/>
    <x v="1"/>
    <x v="0"/>
  </r>
  <r>
    <x v="7"/>
    <n v="1090"/>
    <n v="177"/>
    <n v="14"/>
    <n v="10"/>
    <n v="1400"/>
    <n v="1000"/>
    <n v="2832"/>
    <n v="4170"/>
    <n v="-1338"/>
    <n v="400"/>
    <x v="0"/>
    <x v="1"/>
  </r>
  <r>
    <x v="7"/>
    <n v="1090"/>
    <n v="381"/>
    <n v="14"/>
    <n v="10"/>
    <n v="1400"/>
    <n v="1000"/>
    <n v="6096"/>
    <n v="6210"/>
    <n v="-114"/>
    <n v="400"/>
    <x v="0"/>
    <x v="0"/>
  </r>
  <r>
    <x v="4"/>
    <n v="830"/>
    <n v="85"/>
    <n v="13"/>
    <n v="10"/>
    <n v="1300"/>
    <n v="900"/>
    <n v="1275"/>
    <n v="3050"/>
    <n v="-1775"/>
    <n v="435"/>
    <x v="0"/>
    <x v="1"/>
  </r>
  <r>
    <x v="1"/>
    <n v="1180"/>
    <n v="469"/>
    <n v="14.5"/>
    <n v="10"/>
    <n v="1150"/>
    <n v="880"/>
    <n v="7738.5"/>
    <n v="6720"/>
    <n v="1018.5"/>
    <n v="315"/>
    <x v="1"/>
    <x v="0"/>
  </r>
  <r>
    <x v="4"/>
    <n v="830"/>
    <n v="255"/>
    <n v="13"/>
    <n v="10"/>
    <n v="1300"/>
    <n v="900"/>
    <n v="3825"/>
    <n v="4750"/>
    <n v="-925"/>
    <n v="435"/>
    <x v="0"/>
    <x v="0"/>
  </r>
  <r>
    <x v="0"/>
    <n v="325"/>
    <n v="385"/>
    <n v="12"/>
    <n v="10"/>
    <n v="1100"/>
    <n v="850"/>
    <n v="5390"/>
    <n v="5800"/>
    <n v="-410"/>
    <n v="490"/>
    <x v="0"/>
    <x v="0"/>
  </r>
  <r>
    <x v="1"/>
    <n v="1180"/>
    <n v="405"/>
    <n v="14.5"/>
    <n v="10"/>
    <n v="1150"/>
    <n v="880"/>
    <n v="6682.5"/>
    <n v="6080"/>
    <n v="602.5"/>
    <n v="315"/>
    <x v="1"/>
    <x v="0"/>
  </r>
  <r>
    <x v="3"/>
    <n v="2000"/>
    <n v="266"/>
    <n v="16"/>
    <n v="10"/>
    <n v="1000"/>
    <n v="800"/>
    <n v="4788"/>
    <n v="4460"/>
    <n v="328"/>
    <n v="210"/>
    <x v="1"/>
    <x v="0"/>
  </r>
  <r>
    <x v="3"/>
    <n v="2000"/>
    <n v="466"/>
    <n v="16"/>
    <n v="10"/>
    <n v="1000"/>
    <n v="800"/>
    <n v="8388"/>
    <n v="6460"/>
    <n v="1928"/>
    <n v="210"/>
    <x v="1"/>
    <x v="0"/>
  </r>
  <r>
    <x v="1"/>
    <n v="1180"/>
    <n v="213"/>
    <n v="14.5"/>
    <n v="10"/>
    <n v="1150"/>
    <n v="880"/>
    <n v="3514.5"/>
    <n v="4160"/>
    <n v="-645.5"/>
    <n v="315"/>
    <x v="0"/>
    <x v="1"/>
  </r>
  <r>
    <x v="5"/>
    <n v="1350"/>
    <n v="67"/>
    <n v="15"/>
    <n v="10"/>
    <n v="1250"/>
    <n v="920"/>
    <n v="1139"/>
    <n v="2840"/>
    <n v="-1701"/>
    <n v="304"/>
    <x v="0"/>
    <x v="1"/>
  </r>
  <r>
    <x v="4"/>
    <n v="830"/>
    <n v="244"/>
    <n v="13"/>
    <n v="10"/>
    <n v="1300"/>
    <n v="900"/>
    <n v="3660"/>
    <n v="4640"/>
    <n v="-980"/>
    <n v="435"/>
    <x v="0"/>
    <x v="0"/>
  </r>
  <r>
    <x v="0"/>
    <n v="325"/>
    <n v="414"/>
    <n v="12"/>
    <n v="10"/>
    <n v="1100"/>
    <n v="850"/>
    <n v="5796"/>
    <n v="6090"/>
    <n v="-294"/>
    <n v="490"/>
    <x v="0"/>
    <x v="0"/>
  </r>
  <r>
    <x v="2"/>
    <n v="830"/>
    <n v="449"/>
    <n v="13.5"/>
    <n v="10"/>
    <n v="1300"/>
    <n v="950"/>
    <n v="6959.5"/>
    <n v="6740"/>
    <n v="219.5"/>
    <n v="410"/>
    <x v="1"/>
    <x v="1"/>
  </r>
  <r>
    <x v="2"/>
    <n v="830"/>
    <n v="198"/>
    <n v="13.5"/>
    <n v="10"/>
    <n v="1300"/>
    <n v="950"/>
    <n v="3069"/>
    <n v="4230"/>
    <n v="-1161"/>
    <n v="410"/>
    <x v="0"/>
    <x v="1"/>
  </r>
  <r>
    <x v="3"/>
    <n v="2000"/>
    <n v="292"/>
    <n v="16"/>
    <n v="10"/>
    <n v="1000"/>
    <n v="800"/>
    <n v="5256"/>
    <n v="4720"/>
    <n v="536"/>
    <n v="210"/>
    <x v="1"/>
    <x v="0"/>
  </r>
  <r>
    <x v="4"/>
    <n v="830"/>
    <n v="280"/>
    <n v="13"/>
    <n v="10"/>
    <n v="1300"/>
    <n v="900"/>
    <n v="4200"/>
    <n v="5000"/>
    <n v="-800"/>
    <n v="435"/>
    <x v="0"/>
    <x v="1"/>
  </r>
  <r>
    <x v="0"/>
    <n v="325"/>
    <n v="255"/>
    <n v="12"/>
    <n v="10"/>
    <n v="1100"/>
    <n v="850"/>
    <n v="3570"/>
    <n v="4500"/>
    <n v="-930"/>
    <n v="490"/>
    <x v="0"/>
    <x v="1"/>
  </r>
  <r>
    <x v="4"/>
    <n v="830"/>
    <n v="445"/>
    <n v="13"/>
    <n v="10"/>
    <n v="1300"/>
    <n v="900"/>
    <n v="6675"/>
    <n v="6650"/>
    <n v="25"/>
    <n v="435"/>
    <x v="1"/>
    <x v="0"/>
  </r>
  <r>
    <x v="3"/>
    <n v="2000"/>
    <n v="386"/>
    <n v="16"/>
    <n v="10"/>
    <n v="1000"/>
    <n v="800"/>
    <n v="6948"/>
    <n v="5660"/>
    <n v="1288"/>
    <n v="210"/>
    <x v="1"/>
    <x v="0"/>
  </r>
  <r>
    <x v="1"/>
    <n v="1180"/>
    <n v="136"/>
    <n v="14.5"/>
    <n v="10"/>
    <n v="1150"/>
    <n v="880"/>
    <n v="2244"/>
    <n v="3390"/>
    <n v="-1146"/>
    <n v="315"/>
    <x v="0"/>
    <x v="0"/>
  </r>
  <r>
    <x v="4"/>
    <n v="830"/>
    <n v="366"/>
    <n v="13"/>
    <n v="10"/>
    <n v="1300"/>
    <n v="900"/>
    <n v="5490"/>
    <n v="5860"/>
    <n v="-370"/>
    <n v="435"/>
    <x v="0"/>
    <x v="1"/>
  </r>
  <r>
    <x v="0"/>
    <n v="325"/>
    <n v="95"/>
    <n v="12"/>
    <n v="10"/>
    <n v="1100"/>
    <n v="850"/>
    <n v="1330"/>
    <n v="2900"/>
    <n v="-1570"/>
    <n v="490"/>
    <x v="0"/>
    <x v="0"/>
  </r>
  <r>
    <x v="3"/>
    <n v="2000"/>
    <n v="64"/>
    <n v="16"/>
    <n v="10"/>
    <n v="1000"/>
    <n v="800"/>
    <n v="1152"/>
    <n v="2440"/>
    <n v="-1288"/>
    <n v="210"/>
    <x v="0"/>
    <x v="0"/>
  </r>
  <r>
    <x v="5"/>
    <n v="1350"/>
    <n v="450"/>
    <n v="15"/>
    <n v="10"/>
    <n v="1250"/>
    <n v="920"/>
    <n v="7650"/>
    <n v="6670"/>
    <n v="980"/>
    <n v="304"/>
    <x v="1"/>
    <x v="0"/>
  </r>
  <r>
    <x v="6"/>
    <n v="585"/>
    <n v="359"/>
    <n v="13"/>
    <n v="10"/>
    <n v="1200"/>
    <n v="900"/>
    <n v="5385"/>
    <n v="5690"/>
    <n v="-305"/>
    <n v="420"/>
    <x v="0"/>
    <x v="0"/>
  </r>
  <r>
    <x v="0"/>
    <n v="325"/>
    <n v="93"/>
    <n v="12"/>
    <n v="10"/>
    <n v="1100"/>
    <n v="850"/>
    <n v="1302"/>
    <n v="2880"/>
    <n v="-1578"/>
    <n v="490"/>
    <x v="0"/>
    <x v="1"/>
  </r>
  <r>
    <x v="7"/>
    <n v="1090"/>
    <n v="310"/>
    <n v="14"/>
    <n v="10"/>
    <n v="1400"/>
    <n v="1000"/>
    <n v="4960"/>
    <n v="5500"/>
    <n v="-540"/>
    <n v="400"/>
    <x v="0"/>
    <x v="0"/>
  </r>
  <r>
    <x v="1"/>
    <n v="1180"/>
    <n v="332"/>
    <n v="14.5"/>
    <n v="10"/>
    <n v="1150"/>
    <n v="880"/>
    <n v="5478"/>
    <n v="5350"/>
    <n v="128"/>
    <n v="315"/>
    <x v="1"/>
    <x v="1"/>
  </r>
  <r>
    <x v="5"/>
    <n v="1350"/>
    <n v="392"/>
    <n v="15"/>
    <n v="10"/>
    <n v="1250"/>
    <n v="920"/>
    <n v="6664"/>
    <n v="6090"/>
    <n v="574"/>
    <n v="304"/>
    <x v="1"/>
    <x v="0"/>
  </r>
  <r>
    <x v="3"/>
    <n v="2000"/>
    <n v="305"/>
    <n v="16"/>
    <n v="10"/>
    <n v="1000"/>
    <n v="800"/>
    <n v="5490"/>
    <n v="4850"/>
    <n v="640"/>
    <n v="210"/>
    <x v="1"/>
    <x v="1"/>
  </r>
  <r>
    <x v="2"/>
    <n v="830"/>
    <n v="255"/>
    <n v="13.5"/>
    <n v="10"/>
    <n v="1300"/>
    <n v="950"/>
    <n v="3952.5"/>
    <n v="4800"/>
    <n v="-847.5"/>
    <n v="410"/>
    <x v="0"/>
    <x v="1"/>
  </r>
  <r>
    <x v="0"/>
    <n v="325"/>
    <n v="92"/>
    <n v="12"/>
    <n v="10"/>
    <n v="1100"/>
    <n v="850"/>
    <n v="1288"/>
    <n v="2870"/>
    <n v="-1582"/>
    <n v="490"/>
    <x v="0"/>
    <x v="0"/>
  </r>
  <r>
    <x v="6"/>
    <n v="585"/>
    <n v="294"/>
    <n v="13"/>
    <n v="10"/>
    <n v="1200"/>
    <n v="900"/>
    <n v="4410"/>
    <n v="5040"/>
    <n v="-630"/>
    <n v="420"/>
    <x v="0"/>
    <x v="1"/>
  </r>
  <r>
    <x v="0"/>
    <n v="325"/>
    <n v="404"/>
    <n v="12"/>
    <n v="10"/>
    <n v="1100"/>
    <n v="850"/>
    <n v="5656"/>
    <n v="5990"/>
    <n v="-334"/>
    <n v="490"/>
    <x v="0"/>
    <x v="0"/>
  </r>
  <r>
    <x v="6"/>
    <n v="585"/>
    <n v="132"/>
    <n v="13"/>
    <n v="10"/>
    <n v="1200"/>
    <n v="900"/>
    <n v="1980"/>
    <n v="3420"/>
    <n v="-1440"/>
    <n v="420"/>
    <x v="0"/>
    <x v="0"/>
  </r>
  <r>
    <x v="4"/>
    <n v="830"/>
    <n v="487"/>
    <n v="13"/>
    <n v="10"/>
    <n v="1300"/>
    <n v="900"/>
    <n v="7305"/>
    <n v="7070"/>
    <n v="235"/>
    <n v="435"/>
    <x v="1"/>
    <x v="1"/>
  </r>
  <r>
    <x v="4"/>
    <n v="830"/>
    <n v="337"/>
    <n v="13"/>
    <n v="10"/>
    <n v="1300"/>
    <n v="900"/>
    <n v="5055"/>
    <n v="5570"/>
    <n v="-515"/>
    <n v="435"/>
    <x v="0"/>
    <x v="0"/>
  </r>
  <r>
    <x v="3"/>
    <n v="2000"/>
    <n v="446"/>
    <n v="16"/>
    <n v="10"/>
    <n v="1000"/>
    <n v="800"/>
    <n v="8028"/>
    <n v="6260"/>
    <n v="1768"/>
    <n v="210"/>
    <x v="1"/>
    <x v="0"/>
  </r>
  <r>
    <x v="2"/>
    <n v="830"/>
    <n v="261"/>
    <n v="13.5"/>
    <n v="10"/>
    <n v="1300"/>
    <n v="950"/>
    <n v="4045.5"/>
    <n v="4860"/>
    <n v="-814.5"/>
    <n v="410"/>
    <x v="0"/>
    <x v="1"/>
  </r>
  <r>
    <x v="2"/>
    <n v="830"/>
    <n v="182"/>
    <n v="13.5"/>
    <n v="10"/>
    <n v="1300"/>
    <n v="950"/>
    <n v="2821"/>
    <n v="4070"/>
    <n v="-1249"/>
    <n v="410"/>
    <x v="0"/>
    <x v="0"/>
  </r>
  <r>
    <x v="6"/>
    <n v="585"/>
    <n v="334"/>
    <n v="13"/>
    <n v="10"/>
    <n v="1200"/>
    <n v="900"/>
    <n v="5010"/>
    <n v="5440"/>
    <n v="-430"/>
    <n v="420"/>
    <x v="0"/>
    <x v="1"/>
  </r>
  <r>
    <x v="4"/>
    <n v="830"/>
    <n v="458"/>
    <n v="13"/>
    <n v="10"/>
    <n v="1300"/>
    <n v="900"/>
    <n v="6870"/>
    <n v="6780"/>
    <n v="90"/>
    <n v="435"/>
    <x v="1"/>
    <x v="1"/>
  </r>
  <r>
    <x v="0"/>
    <n v="325"/>
    <n v="327"/>
    <n v="12"/>
    <n v="10"/>
    <n v="1100"/>
    <n v="850"/>
    <n v="4578"/>
    <n v="5220"/>
    <n v="-642"/>
    <n v="490"/>
    <x v="0"/>
    <x v="1"/>
  </r>
  <r>
    <x v="7"/>
    <n v="1090"/>
    <n v="478"/>
    <n v="14"/>
    <n v="10"/>
    <n v="1400"/>
    <n v="1000"/>
    <n v="7648"/>
    <n v="7180"/>
    <n v="468"/>
    <n v="400"/>
    <x v="1"/>
    <x v="0"/>
  </r>
  <r>
    <x v="1"/>
    <n v="1180"/>
    <n v="268"/>
    <n v="14.5"/>
    <n v="10"/>
    <n v="1150"/>
    <n v="880"/>
    <n v="4422"/>
    <n v="4710"/>
    <n v="-288"/>
    <n v="315"/>
    <x v="0"/>
    <x v="0"/>
  </r>
  <r>
    <x v="6"/>
    <n v="585"/>
    <n v="121"/>
    <n v="13"/>
    <n v="10"/>
    <n v="1200"/>
    <n v="900"/>
    <n v="1815"/>
    <n v="3310"/>
    <n v="-1495"/>
    <n v="420"/>
    <x v="0"/>
    <x v="0"/>
  </r>
  <r>
    <x v="0"/>
    <n v="325"/>
    <n v="178"/>
    <n v="12"/>
    <n v="10"/>
    <n v="1100"/>
    <n v="850"/>
    <n v="2492"/>
    <n v="3730"/>
    <n v="-1238"/>
    <n v="490"/>
    <x v="0"/>
    <x v="1"/>
  </r>
  <r>
    <x v="5"/>
    <n v="1350"/>
    <n v="477"/>
    <n v="15"/>
    <n v="10"/>
    <n v="1250"/>
    <n v="920"/>
    <n v="8109"/>
    <n v="6940"/>
    <n v="1169"/>
    <n v="304"/>
    <x v="1"/>
    <x v="0"/>
  </r>
  <r>
    <x v="0"/>
    <n v="325"/>
    <n v="145"/>
    <n v="12"/>
    <n v="10"/>
    <n v="1100"/>
    <n v="850"/>
    <n v="2030"/>
    <n v="3400"/>
    <n v="-1370"/>
    <n v="490"/>
    <x v="0"/>
    <x v="0"/>
  </r>
  <r>
    <x v="2"/>
    <n v="830"/>
    <n v="472"/>
    <n v="13.5"/>
    <n v="10"/>
    <n v="1300"/>
    <n v="950"/>
    <n v="7316"/>
    <n v="6970"/>
    <n v="346"/>
    <n v="410"/>
    <x v="1"/>
    <x v="0"/>
  </r>
  <r>
    <x v="0"/>
    <n v="325"/>
    <n v="103"/>
    <n v="12"/>
    <n v="10"/>
    <n v="1100"/>
    <n v="850"/>
    <n v="1442"/>
    <n v="2980"/>
    <n v="-1538"/>
    <n v="490"/>
    <x v="0"/>
    <x v="1"/>
  </r>
  <r>
    <x v="3"/>
    <n v="2000"/>
    <n v="462"/>
    <n v="16"/>
    <n v="10"/>
    <n v="1000"/>
    <n v="800"/>
    <n v="8316"/>
    <n v="6420"/>
    <n v="1896"/>
    <n v="210"/>
    <x v="1"/>
    <x v="0"/>
  </r>
  <r>
    <x v="4"/>
    <n v="830"/>
    <n v="267"/>
    <n v="13"/>
    <n v="10"/>
    <n v="1300"/>
    <n v="900"/>
    <n v="4005"/>
    <n v="4870"/>
    <n v="-865"/>
    <n v="435"/>
    <x v="0"/>
    <x v="1"/>
  </r>
  <r>
    <x v="3"/>
    <n v="2000"/>
    <n v="148"/>
    <n v="16"/>
    <n v="10"/>
    <n v="1000"/>
    <n v="800"/>
    <n v="2664"/>
    <n v="3280"/>
    <n v="-616"/>
    <n v="210"/>
    <x v="0"/>
    <x v="0"/>
  </r>
  <r>
    <x v="5"/>
    <n v="1350"/>
    <n v="95"/>
    <n v="15"/>
    <n v="10"/>
    <n v="1250"/>
    <n v="920"/>
    <n v="1615"/>
    <n v="3120"/>
    <n v="-1505"/>
    <n v="304"/>
    <x v="0"/>
    <x v="0"/>
  </r>
  <r>
    <x v="2"/>
    <n v="830"/>
    <n v="242"/>
    <n v="13.5"/>
    <n v="10"/>
    <n v="1300"/>
    <n v="950"/>
    <n v="3751"/>
    <n v="4670"/>
    <n v="-919"/>
    <n v="410"/>
    <x v="0"/>
    <x v="0"/>
  </r>
  <r>
    <x v="0"/>
    <n v="325"/>
    <n v="107"/>
    <n v="12"/>
    <n v="10"/>
    <n v="1100"/>
    <n v="850"/>
    <n v="1498"/>
    <n v="3020"/>
    <n v="-1522"/>
    <n v="490"/>
    <x v="0"/>
    <x v="0"/>
  </r>
  <r>
    <x v="1"/>
    <n v="1180"/>
    <n v="160"/>
    <n v="14.5"/>
    <n v="10"/>
    <n v="1150"/>
    <n v="880"/>
    <n v="2640"/>
    <n v="3630"/>
    <n v="-990"/>
    <n v="315"/>
    <x v="0"/>
    <x v="0"/>
  </r>
  <r>
    <x v="6"/>
    <n v="585"/>
    <n v="386"/>
    <n v="13"/>
    <n v="10"/>
    <n v="1200"/>
    <n v="900"/>
    <n v="5790"/>
    <n v="5960"/>
    <n v="-170"/>
    <n v="420"/>
    <x v="0"/>
    <x v="0"/>
  </r>
  <r>
    <x v="7"/>
    <n v="1090"/>
    <n v="462"/>
    <n v="14"/>
    <n v="10"/>
    <n v="1400"/>
    <n v="1000"/>
    <n v="7392"/>
    <n v="7020"/>
    <n v="372"/>
    <n v="400"/>
    <x v="1"/>
    <x v="1"/>
  </r>
  <r>
    <x v="5"/>
    <n v="1350"/>
    <n v="375"/>
    <n v="15"/>
    <n v="10"/>
    <n v="1250"/>
    <n v="920"/>
    <n v="6375"/>
    <n v="5920"/>
    <n v="455"/>
    <n v="304"/>
    <x v="1"/>
    <x v="1"/>
  </r>
  <r>
    <x v="3"/>
    <n v="2000"/>
    <n v="78"/>
    <n v="16"/>
    <n v="10"/>
    <n v="1000"/>
    <n v="800"/>
    <n v="1404"/>
    <n v="2580"/>
    <n v="-1176"/>
    <n v="210"/>
    <x v="0"/>
    <x v="1"/>
  </r>
  <r>
    <x v="3"/>
    <n v="2000"/>
    <n v="484"/>
    <n v="16"/>
    <n v="10"/>
    <n v="1000"/>
    <n v="800"/>
    <n v="8712"/>
    <n v="6640"/>
    <n v="2072"/>
    <n v="210"/>
    <x v="1"/>
    <x v="1"/>
  </r>
  <r>
    <x v="6"/>
    <n v="585"/>
    <n v="180"/>
    <n v="13"/>
    <n v="10"/>
    <n v="1200"/>
    <n v="900"/>
    <n v="2700"/>
    <n v="3900"/>
    <n v="-1200"/>
    <n v="420"/>
    <x v="0"/>
    <x v="0"/>
  </r>
  <r>
    <x v="5"/>
    <n v="1350"/>
    <n v="212"/>
    <n v="15"/>
    <n v="10"/>
    <n v="1250"/>
    <n v="920"/>
    <n v="3604"/>
    <n v="4290"/>
    <n v="-686"/>
    <n v="304"/>
    <x v="0"/>
    <x v="1"/>
  </r>
  <r>
    <x v="1"/>
    <n v="1180"/>
    <n v="413"/>
    <n v="14.5"/>
    <n v="10"/>
    <n v="1150"/>
    <n v="880"/>
    <n v="6814.5"/>
    <n v="6160"/>
    <n v="654.5"/>
    <n v="315"/>
    <x v="1"/>
    <x v="1"/>
  </r>
  <r>
    <x v="5"/>
    <n v="1350"/>
    <n v="261"/>
    <n v="15"/>
    <n v="10"/>
    <n v="1250"/>
    <n v="920"/>
    <n v="4437"/>
    <n v="4780"/>
    <n v="-343"/>
    <n v="304"/>
    <x v="0"/>
    <x v="0"/>
  </r>
  <r>
    <x v="1"/>
    <n v="1180"/>
    <n v="325"/>
    <n v="14.5"/>
    <n v="10"/>
    <n v="1150"/>
    <n v="880"/>
    <n v="5362.5"/>
    <n v="5280"/>
    <n v="82.5"/>
    <n v="315"/>
    <x v="1"/>
    <x v="1"/>
  </r>
  <r>
    <x v="6"/>
    <n v="585"/>
    <n v="216"/>
    <n v="13"/>
    <n v="10"/>
    <n v="1200"/>
    <n v="900"/>
    <n v="3240"/>
    <n v="4260"/>
    <n v="-1020"/>
    <n v="420"/>
    <x v="0"/>
    <x v="1"/>
  </r>
  <r>
    <x v="5"/>
    <n v="1350"/>
    <n v="292"/>
    <n v="15"/>
    <n v="10"/>
    <n v="1250"/>
    <n v="920"/>
    <n v="4964"/>
    <n v="5090"/>
    <n v="-126"/>
    <n v="304"/>
    <x v="0"/>
    <x v="0"/>
  </r>
  <r>
    <x v="4"/>
    <n v="830"/>
    <n v="324"/>
    <n v="13"/>
    <n v="10"/>
    <n v="1300"/>
    <n v="900"/>
    <n v="4860"/>
    <n v="5440"/>
    <n v="-580"/>
    <n v="435"/>
    <x v="0"/>
    <x v="0"/>
  </r>
  <r>
    <x v="4"/>
    <n v="830"/>
    <n v="222"/>
    <n v="13"/>
    <n v="10"/>
    <n v="1300"/>
    <n v="900"/>
    <n v="3330"/>
    <n v="4420"/>
    <n v="-1090"/>
    <n v="435"/>
    <x v="0"/>
    <x v="1"/>
  </r>
  <r>
    <x v="2"/>
    <n v="830"/>
    <n v="190"/>
    <n v="13.5"/>
    <n v="10"/>
    <n v="1300"/>
    <n v="950"/>
    <n v="2945"/>
    <n v="4150"/>
    <n v="-1205"/>
    <n v="410"/>
    <x v="0"/>
    <x v="1"/>
  </r>
  <r>
    <x v="1"/>
    <n v="1180"/>
    <n v="237"/>
    <n v="14.5"/>
    <n v="10"/>
    <n v="1150"/>
    <n v="880"/>
    <n v="3910.5"/>
    <n v="4400"/>
    <n v="-489.5"/>
    <n v="315"/>
    <x v="0"/>
    <x v="1"/>
  </r>
  <r>
    <x v="6"/>
    <n v="585"/>
    <n v="135"/>
    <n v="13"/>
    <n v="10"/>
    <n v="1200"/>
    <n v="900"/>
    <n v="2025"/>
    <n v="3450"/>
    <n v="-1425"/>
    <n v="420"/>
    <x v="0"/>
    <x v="1"/>
  </r>
  <r>
    <x v="5"/>
    <n v="1350"/>
    <n v="101"/>
    <n v="15"/>
    <n v="10"/>
    <n v="1250"/>
    <n v="920"/>
    <n v="1717"/>
    <n v="3180"/>
    <n v="-1463"/>
    <n v="304"/>
    <x v="0"/>
    <x v="1"/>
  </r>
  <r>
    <x v="0"/>
    <n v="325"/>
    <n v="486"/>
    <n v="12"/>
    <n v="10"/>
    <n v="1100"/>
    <n v="850"/>
    <n v="6804"/>
    <n v="6810"/>
    <n v="-6"/>
    <n v="490"/>
    <x v="0"/>
    <x v="0"/>
  </r>
  <r>
    <x v="1"/>
    <n v="1180"/>
    <n v="391"/>
    <n v="14.5"/>
    <n v="10"/>
    <n v="1150"/>
    <n v="880"/>
    <n v="6451.5"/>
    <n v="5940"/>
    <n v="511.5"/>
    <n v="315"/>
    <x v="1"/>
    <x v="1"/>
  </r>
  <r>
    <x v="2"/>
    <n v="830"/>
    <n v="260"/>
    <n v="13.5"/>
    <n v="10"/>
    <n v="1300"/>
    <n v="950"/>
    <n v="4030"/>
    <n v="4850"/>
    <n v="-820"/>
    <n v="410"/>
    <x v="0"/>
    <x v="0"/>
  </r>
  <r>
    <x v="3"/>
    <n v="2000"/>
    <n v="249"/>
    <n v="16"/>
    <n v="10"/>
    <n v="1000"/>
    <n v="800"/>
    <n v="4482"/>
    <n v="4290"/>
    <n v="192"/>
    <n v="210"/>
    <x v="1"/>
    <x v="0"/>
  </r>
  <r>
    <x v="7"/>
    <n v="1090"/>
    <n v="395"/>
    <n v="14"/>
    <n v="10"/>
    <n v="1400"/>
    <n v="1000"/>
    <n v="6320"/>
    <n v="6350"/>
    <n v="-30"/>
    <n v="400"/>
    <x v="0"/>
    <x v="1"/>
  </r>
  <r>
    <x v="3"/>
    <n v="2000"/>
    <n v="164"/>
    <n v="16"/>
    <n v="10"/>
    <n v="1000"/>
    <n v="800"/>
    <n v="2952"/>
    <n v="3440"/>
    <n v="-488"/>
    <n v="210"/>
    <x v="0"/>
    <x v="1"/>
  </r>
  <r>
    <x v="7"/>
    <n v="1090"/>
    <n v="456"/>
    <n v="14"/>
    <n v="10"/>
    <n v="1400"/>
    <n v="1000"/>
    <n v="7296"/>
    <n v="6960"/>
    <n v="336"/>
    <n v="400"/>
    <x v="1"/>
    <x v="0"/>
  </r>
  <r>
    <x v="2"/>
    <n v="830"/>
    <n v="126"/>
    <n v="13.5"/>
    <n v="10"/>
    <n v="1300"/>
    <n v="950"/>
    <n v="1953"/>
    <n v="3510"/>
    <n v="-1557"/>
    <n v="410"/>
    <x v="0"/>
    <x v="0"/>
  </r>
  <r>
    <x v="5"/>
    <n v="1350"/>
    <n v="186"/>
    <n v="15"/>
    <n v="10"/>
    <n v="1250"/>
    <n v="920"/>
    <n v="3162"/>
    <n v="4030"/>
    <n v="-868"/>
    <n v="304"/>
    <x v="0"/>
    <x v="0"/>
  </r>
  <r>
    <x v="5"/>
    <n v="1350"/>
    <n v="489"/>
    <n v="15"/>
    <n v="10"/>
    <n v="1250"/>
    <n v="920"/>
    <n v="8313"/>
    <n v="7060"/>
    <n v="1253"/>
    <n v="304"/>
    <x v="1"/>
    <x v="0"/>
  </r>
  <r>
    <x v="2"/>
    <n v="830"/>
    <n v="289"/>
    <n v="13.5"/>
    <n v="10"/>
    <n v="1300"/>
    <n v="950"/>
    <n v="4479.5"/>
    <n v="5140"/>
    <n v="-660.5"/>
    <n v="410"/>
    <x v="0"/>
    <x v="0"/>
  </r>
  <r>
    <x v="0"/>
    <n v="325"/>
    <n v="484"/>
    <n v="12"/>
    <n v="10"/>
    <n v="1100"/>
    <n v="850"/>
    <n v="6776"/>
    <n v="6790"/>
    <n v="-14"/>
    <n v="490"/>
    <x v="0"/>
    <x v="0"/>
  </r>
  <r>
    <x v="5"/>
    <n v="1350"/>
    <n v="256"/>
    <n v="15"/>
    <n v="10"/>
    <n v="1250"/>
    <n v="920"/>
    <n v="4352"/>
    <n v="4730"/>
    <n v="-378"/>
    <n v="304"/>
    <x v="0"/>
    <x v="0"/>
  </r>
  <r>
    <x v="0"/>
    <n v="325"/>
    <n v="488"/>
    <n v="12"/>
    <n v="10"/>
    <n v="1100"/>
    <n v="850"/>
    <n v="6832"/>
    <n v="6830"/>
    <n v="2"/>
    <n v="490"/>
    <x v="0"/>
    <x v="1"/>
  </r>
  <r>
    <x v="4"/>
    <n v="830"/>
    <n v="316"/>
    <n v="13"/>
    <n v="10"/>
    <n v="1300"/>
    <n v="900"/>
    <n v="4740"/>
    <n v="5360"/>
    <n v="-620"/>
    <n v="435"/>
    <x v="0"/>
    <x v="1"/>
  </r>
  <r>
    <x v="7"/>
    <n v="1090"/>
    <n v="91"/>
    <n v="14"/>
    <n v="10"/>
    <n v="1400"/>
    <n v="1000"/>
    <n v="1456"/>
    <n v="3310"/>
    <n v="-1854"/>
    <n v="400"/>
    <x v="0"/>
    <x v="0"/>
  </r>
  <r>
    <x v="2"/>
    <n v="830"/>
    <n v="60"/>
    <n v="13.5"/>
    <n v="10"/>
    <n v="1300"/>
    <n v="950"/>
    <n v="930"/>
    <n v="2850"/>
    <n v="-1920"/>
    <n v="410"/>
    <x v="0"/>
    <x v="0"/>
  </r>
  <r>
    <x v="4"/>
    <n v="830"/>
    <n v="147"/>
    <n v="13"/>
    <n v="10"/>
    <n v="1300"/>
    <n v="900"/>
    <n v="2205"/>
    <n v="3670"/>
    <n v="-1465"/>
    <n v="435"/>
    <x v="0"/>
    <x v="1"/>
  </r>
  <r>
    <x v="2"/>
    <n v="830"/>
    <n v="324"/>
    <n v="13.5"/>
    <n v="10"/>
    <n v="1300"/>
    <n v="950"/>
    <n v="5022"/>
    <n v="5490"/>
    <n v="-468"/>
    <n v="410"/>
    <x v="0"/>
    <x v="0"/>
  </r>
  <r>
    <x v="3"/>
    <n v="2000"/>
    <n v="439"/>
    <n v="16"/>
    <n v="10"/>
    <n v="1000"/>
    <n v="800"/>
    <n v="7902"/>
    <n v="6190"/>
    <n v="1712"/>
    <n v="210"/>
    <x v="1"/>
    <x v="0"/>
  </r>
  <r>
    <x v="4"/>
    <n v="830"/>
    <n v="421"/>
    <n v="13"/>
    <n v="10"/>
    <n v="1300"/>
    <n v="900"/>
    <n v="6315"/>
    <n v="6410"/>
    <n v="-95"/>
    <n v="435"/>
    <x v="0"/>
    <x v="0"/>
  </r>
  <r>
    <x v="4"/>
    <n v="830"/>
    <n v="418"/>
    <n v="13"/>
    <n v="10"/>
    <n v="1300"/>
    <n v="900"/>
    <n v="6270"/>
    <n v="6380"/>
    <n v="-110"/>
    <n v="435"/>
    <x v="0"/>
    <x v="0"/>
  </r>
  <r>
    <x v="7"/>
    <n v="1090"/>
    <n v="269"/>
    <n v="14"/>
    <n v="10"/>
    <n v="1400"/>
    <n v="1000"/>
    <n v="4304"/>
    <n v="5090"/>
    <n v="-786"/>
    <n v="400"/>
    <x v="0"/>
    <x v="1"/>
  </r>
  <r>
    <x v="6"/>
    <n v="585"/>
    <n v="404"/>
    <n v="13"/>
    <n v="10"/>
    <n v="1200"/>
    <n v="900"/>
    <n v="6060"/>
    <n v="6140"/>
    <n v="-80"/>
    <n v="420"/>
    <x v="0"/>
    <x v="1"/>
  </r>
  <r>
    <x v="3"/>
    <n v="2000"/>
    <n v="377"/>
    <n v="16"/>
    <n v="10"/>
    <n v="1000"/>
    <n v="800"/>
    <n v="6786"/>
    <n v="5570"/>
    <n v="1216"/>
    <n v="210"/>
    <x v="1"/>
    <x v="1"/>
  </r>
  <r>
    <x v="2"/>
    <n v="830"/>
    <n v="101"/>
    <n v="13.5"/>
    <n v="10"/>
    <n v="1300"/>
    <n v="950"/>
    <n v="1565.5"/>
    <n v="3260"/>
    <n v="-1694.5"/>
    <n v="410"/>
    <x v="0"/>
    <x v="0"/>
  </r>
  <r>
    <x v="4"/>
    <n v="830"/>
    <n v="480"/>
    <n v="13"/>
    <n v="10"/>
    <n v="1300"/>
    <n v="900"/>
    <n v="7200"/>
    <n v="7000"/>
    <n v="200"/>
    <n v="435"/>
    <x v="1"/>
    <x v="0"/>
  </r>
  <r>
    <x v="3"/>
    <n v="2000"/>
    <n v="312"/>
    <n v="16"/>
    <n v="10"/>
    <n v="1000"/>
    <n v="800"/>
    <n v="5616"/>
    <n v="4920"/>
    <n v="696"/>
    <n v="210"/>
    <x v="1"/>
    <x v="1"/>
  </r>
  <r>
    <x v="2"/>
    <n v="830"/>
    <n v="408"/>
    <n v="13.5"/>
    <n v="10"/>
    <n v="1300"/>
    <n v="950"/>
    <n v="6324"/>
    <n v="6330"/>
    <n v="-6"/>
    <n v="410"/>
    <x v="0"/>
    <x v="1"/>
  </r>
  <r>
    <x v="1"/>
    <n v="1180"/>
    <n v="373"/>
    <n v="14.5"/>
    <n v="10"/>
    <n v="1150"/>
    <n v="880"/>
    <n v="6154.5"/>
    <n v="5760"/>
    <n v="394.5"/>
    <n v="315"/>
    <x v="1"/>
    <x v="0"/>
  </r>
  <r>
    <x v="6"/>
    <n v="585"/>
    <n v="445"/>
    <n v="13"/>
    <n v="10"/>
    <n v="1200"/>
    <n v="900"/>
    <n v="6675"/>
    <n v="6550"/>
    <n v="125"/>
    <n v="420"/>
    <x v="1"/>
    <x v="1"/>
  </r>
  <r>
    <x v="7"/>
    <n v="1090"/>
    <n v="407"/>
    <n v="14"/>
    <n v="10"/>
    <n v="1400"/>
    <n v="1000"/>
    <n v="6512"/>
    <n v="6470"/>
    <n v="42"/>
    <n v="400"/>
    <x v="1"/>
    <x v="0"/>
  </r>
  <r>
    <x v="4"/>
    <n v="830"/>
    <n v="189"/>
    <n v="13"/>
    <n v="10"/>
    <n v="1300"/>
    <n v="900"/>
    <n v="2835"/>
    <n v="4090"/>
    <n v="-1255"/>
    <n v="435"/>
    <x v="0"/>
    <x v="1"/>
  </r>
  <r>
    <x v="2"/>
    <n v="830"/>
    <n v="100"/>
    <n v="13.5"/>
    <n v="10"/>
    <n v="1300"/>
    <n v="950"/>
    <n v="1550"/>
    <n v="3250"/>
    <n v="-1700"/>
    <n v="410"/>
    <x v="0"/>
    <x v="1"/>
  </r>
  <r>
    <x v="1"/>
    <n v="1180"/>
    <n v="470"/>
    <n v="14.5"/>
    <n v="10"/>
    <n v="1150"/>
    <n v="880"/>
    <n v="7755"/>
    <n v="6730"/>
    <n v="1025"/>
    <n v="315"/>
    <x v="1"/>
    <x v="1"/>
  </r>
  <r>
    <x v="4"/>
    <n v="830"/>
    <n v="358"/>
    <n v="13"/>
    <n v="10"/>
    <n v="1300"/>
    <n v="900"/>
    <n v="5370"/>
    <n v="5780"/>
    <n v="-410"/>
    <n v="435"/>
    <x v="0"/>
    <x v="1"/>
  </r>
  <r>
    <x v="3"/>
    <n v="2000"/>
    <n v="257"/>
    <n v="16"/>
    <n v="10"/>
    <n v="1000"/>
    <n v="800"/>
    <n v="4626"/>
    <n v="4370"/>
    <n v="256"/>
    <n v="210"/>
    <x v="1"/>
    <x v="0"/>
  </r>
  <r>
    <x v="6"/>
    <n v="585"/>
    <n v="318"/>
    <n v="13"/>
    <n v="10"/>
    <n v="1200"/>
    <n v="900"/>
    <n v="4770"/>
    <n v="5280"/>
    <n v="-510"/>
    <n v="420"/>
    <x v="0"/>
    <x v="0"/>
  </r>
  <r>
    <x v="6"/>
    <n v="585"/>
    <n v="430"/>
    <n v="13"/>
    <n v="10"/>
    <n v="1200"/>
    <n v="900"/>
    <n v="6450"/>
    <n v="6400"/>
    <n v="50"/>
    <n v="420"/>
    <x v="1"/>
    <x v="1"/>
  </r>
  <r>
    <x v="4"/>
    <n v="830"/>
    <n v="103"/>
    <n v="13"/>
    <n v="10"/>
    <n v="1300"/>
    <n v="900"/>
    <n v="1545"/>
    <n v="3230"/>
    <n v="-1685"/>
    <n v="435"/>
    <x v="0"/>
    <x v="1"/>
  </r>
  <r>
    <x v="6"/>
    <n v="585"/>
    <n v="165"/>
    <n v="13"/>
    <n v="10"/>
    <n v="1200"/>
    <n v="900"/>
    <n v="2475"/>
    <n v="3750"/>
    <n v="-1275"/>
    <n v="420"/>
    <x v="0"/>
    <x v="0"/>
  </r>
  <r>
    <x v="4"/>
    <n v="830"/>
    <n v="309"/>
    <n v="13"/>
    <n v="10"/>
    <n v="1300"/>
    <n v="900"/>
    <n v="4635"/>
    <n v="5290"/>
    <n v="-655"/>
    <n v="435"/>
    <x v="0"/>
    <x v="0"/>
  </r>
  <r>
    <x v="2"/>
    <n v="830"/>
    <n v="354"/>
    <n v="13.5"/>
    <n v="10"/>
    <n v="1300"/>
    <n v="950"/>
    <n v="5487"/>
    <n v="5790"/>
    <n v="-303"/>
    <n v="410"/>
    <x v="0"/>
    <x v="0"/>
  </r>
  <r>
    <x v="0"/>
    <n v="325"/>
    <n v="415"/>
    <n v="12"/>
    <n v="10"/>
    <n v="1100"/>
    <n v="850"/>
    <n v="5810"/>
    <n v="6100"/>
    <n v="-290"/>
    <n v="490"/>
    <x v="0"/>
    <x v="1"/>
  </r>
  <r>
    <x v="7"/>
    <n v="1090"/>
    <n v="60"/>
    <n v="14"/>
    <n v="10"/>
    <n v="1400"/>
    <n v="1000"/>
    <n v="960"/>
    <n v="3000"/>
    <n v="-2040"/>
    <n v="400"/>
    <x v="0"/>
    <x v="0"/>
  </r>
  <r>
    <x v="5"/>
    <n v="1350"/>
    <n v="487"/>
    <n v="15"/>
    <n v="10"/>
    <n v="1250"/>
    <n v="920"/>
    <n v="8279"/>
    <n v="7040"/>
    <n v="1239"/>
    <n v="304"/>
    <x v="1"/>
    <x v="1"/>
  </r>
  <r>
    <x v="6"/>
    <n v="585"/>
    <n v="264"/>
    <n v="13"/>
    <n v="10"/>
    <n v="1200"/>
    <n v="900"/>
    <n v="3960"/>
    <n v="4740"/>
    <n v="-780"/>
    <n v="420"/>
    <x v="0"/>
    <x v="0"/>
  </r>
  <r>
    <x v="1"/>
    <n v="1180"/>
    <n v="328"/>
    <n v="14.5"/>
    <n v="10"/>
    <n v="1150"/>
    <n v="880"/>
    <n v="5412"/>
    <n v="5310"/>
    <n v="102"/>
    <n v="315"/>
    <x v="1"/>
    <x v="0"/>
  </r>
  <r>
    <x v="7"/>
    <n v="1090"/>
    <n v="77"/>
    <n v="14"/>
    <n v="10"/>
    <n v="1400"/>
    <n v="1000"/>
    <n v="1232"/>
    <n v="3170"/>
    <n v="-1938"/>
    <n v="400"/>
    <x v="0"/>
    <x v="1"/>
  </r>
  <r>
    <x v="2"/>
    <n v="830"/>
    <n v="416"/>
    <n v="13.5"/>
    <n v="10"/>
    <n v="1300"/>
    <n v="950"/>
    <n v="6448"/>
    <n v="6410"/>
    <n v="38"/>
    <n v="410"/>
    <x v="1"/>
    <x v="0"/>
  </r>
  <r>
    <x v="6"/>
    <n v="585"/>
    <n v="75"/>
    <n v="13"/>
    <n v="10"/>
    <n v="1200"/>
    <n v="900"/>
    <n v="1125"/>
    <n v="2850"/>
    <n v="-1725"/>
    <n v="420"/>
    <x v="0"/>
    <x v="1"/>
  </r>
  <r>
    <x v="6"/>
    <n v="585"/>
    <n v="103"/>
    <n v="13"/>
    <n v="10"/>
    <n v="1200"/>
    <n v="900"/>
    <n v="1545"/>
    <n v="3130"/>
    <n v="-1585"/>
    <n v="420"/>
    <x v="0"/>
    <x v="1"/>
  </r>
  <r>
    <x v="1"/>
    <n v="1180"/>
    <n v="402"/>
    <n v="14.5"/>
    <n v="10"/>
    <n v="1150"/>
    <n v="880"/>
    <n v="6633"/>
    <n v="6050"/>
    <n v="583"/>
    <n v="315"/>
    <x v="1"/>
    <x v="1"/>
  </r>
  <r>
    <x v="5"/>
    <n v="1350"/>
    <n v="319"/>
    <n v="15"/>
    <n v="10"/>
    <n v="1250"/>
    <n v="920"/>
    <n v="5423"/>
    <n v="5360"/>
    <n v="63"/>
    <n v="304"/>
    <x v="1"/>
    <x v="0"/>
  </r>
  <r>
    <x v="4"/>
    <n v="830"/>
    <n v="84"/>
    <n v="13"/>
    <n v="10"/>
    <n v="1300"/>
    <n v="900"/>
    <n v="1260"/>
    <n v="3040"/>
    <n v="-1780"/>
    <n v="435"/>
    <x v="0"/>
    <x v="1"/>
  </r>
  <r>
    <x v="4"/>
    <n v="830"/>
    <n v="397"/>
    <n v="13"/>
    <n v="10"/>
    <n v="1300"/>
    <n v="900"/>
    <n v="5955"/>
    <n v="6170"/>
    <n v="-215"/>
    <n v="435"/>
    <x v="0"/>
    <x v="0"/>
  </r>
  <r>
    <x v="6"/>
    <n v="585"/>
    <n v="257"/>
    <n v="13"/>
    <n v="10"/>
    <n v="1200"/>
    <n v="900"/>
    <n v="3855"/>
    <n v="4670"/>
    <n v="-815"/>
    <n v="420"/>
    <x v="0"/>
    <x v="1"/>
  </r>
  <r>
    <x v="4"/>
    <n v="830"/>
    <n v="463"/>
    <n v="13"/>
    <n v="10"/>
    <n v="1300"/>
    <n v="900"/>
    <n v="6945"/>
    <n v="6830"/>
    <n v="115"/>
    <n v="435"/>
    <x v="1"/>
    <x v="1"/>
  </r>
  <r>
    <x v="5"/>
    <n v="1350"/>
    <n v="142"/>
    <n v="15"/>
    <n v="10"/>
    <n v="1250"/>
    <n v="920"/>
    <n v="2414"/>
    <n v="3590"/>
    <n v="-1176"/>
    <n v="304"/>
    <x v="0"/>
    <x v="0"/>
  </r>
  <r>
    <x v="1"/>
    <n v="1180"/>
    <n v="128"/>
    <n v="14.5"/>
    <n v="10"/>
    <n v="1150"/>
    <n v="880"/>
    <n v="2112"/>
    <n v="3310"/>
    <n v="-1198"/>
    <n v="315"/>
    <x v="0"/>
    <x v="0"/>
  </r>
  <r>
    <x v="4"/>
    <n v="830"/>
    <n v="266"/>
    <n v="13"/>
    <n v="10"/>
    <n v="1300"/>
    <n v="900"/>
    <n v="3990"/>
    <n v="4860"/>
    <n v="-870"/>
    <n v="435"/>
    <x v="0"/>
    <x v="0"/>
  </r>
  <r>
    <x v="2"/>
    <n v="830"/>
    <n v="407"/>
    <n v="13.5"/>
    <n v="10"/>
    <n v="1300"/>
    <n v="950"/>
    <n v="6308.5"/>
    <n v="6320"/>
    <n v="-11.5"/>
    <n v="410"/>
    <x v="0"/>
    <x v="0"/>
  </r>
  <r>
    <x v="7"/>
    <n v="1090"/>
    <n v="96"/>
    <n v="14"/>
    <n v="10"/>
    <n v="1400"/>
    <n v="1000"/>
    <n v="1536"/>
    <n v="3360"/>
    <n v="-1824"/>
    <n v="400"/>
    <x v="0"/>
    <x v="0"/>
  </r>
  <r>
    <x v="1"/>
    <n v="1180"/>
    <n v="113"/>
    <n v="14.5"/>
    <n v="10"/>
    <n v="1150"/>
    <n v="880"/>
    <n v="1864.5"/>
    <n v="3160"/>
    <n v="-1295.5"/>
    <n v="315"/>
    <x v="0"/>
    <x v="1"/>
  </r>
  <r>
    <x v="4"/>
    <n v="830"/>
    <n v="293"/>
    <n v="13"/>
    <n v="10"/>
    <n v="1300"/>
    <n v="900"/>
    <n v="4395"/>
    <n v="5130"/>
    <n v="-735"/>
    <n v="435"/>
    <x v="0"/>
    <x v="1"/>
  </r>
  <r>
    <x v="7"/>
    <n v="1090"/>
    <n v="471"/>
    <n v="14"/>
    <n v="10"/>
    <n v="1400"/>
    <n v="1000"/>
    <n v="7536"/>
    <n v="7110"/>
    <n v="426"/>
    <n v="400"/>
    <x v="1"/>
    <x v="1"/>
  </r>
  <r>
    <x v="3"/>
    <n v="2000"/>
    <n v="136"/>
    <n v="16"/>
    <n v="10"/>
    <n v="1000"/>
    <n v="800"/>
    <n v="2448"/>
    <n v="3160"/>
    <n v="-712"/>
    <n v="210"/>
    <x v="0"/>
    <x v="1"/>
  </r>
  <r>
    <x v="6"/>
    <n v="585"/>
    <n v="56"/>
    <n v="13"/>
    <n v="10"/>
    <n v="1200"/>
    <n v="900"/>
    <n v="840"/>
    <n v="2660"/>
    <n v="-1820"/>
    <n v="420"/>
    <x v="0"/>
    <x v="0"/>
  </r>
  <r>
    <x v="4"/>
    <n v="830"/>
    <n v="386"/>
    <n v="13"/>
    <n v="10"/>
    <n v="1300"/>
    <n v="900"/>
    <n v="5790"/>
    <n v="6060"/>
    <n v="-270"/>
    <n v="435"/>
    <x v="0"/>
    <x v="0"/>
  </r>
  <r>
    <x v="7"/>
    <n v="1090"/>
    <n v="218"/>
    <n v="14"/>
    <n v="10"/>
    <n v="1400"/>
    <n v="1000"/>
    <n v="3488"/>
    <n v="4580"/>
    <n v="-1092"/>
    <n v="400"/>
    <x v="0"/>
    <x v="0"/>
  </r>
  <r>
    <x v="7"/>
    <n v="1090"/>
    <n v="187"/>
    <n v="14"/>
    <n v="10"/>
    <n v="1400"/>
    <n v="1000"/>
    <n v="2992"/>
    <n v="4270"/>
    <n v="-1278"/>
    <n v="400"/>
    <x v="0"/>
    <x v="0"/>
  </r>
  <r>
    <x v="6"/>
    <n v="585"/>
    <n v="440"/>
    <n v="13"/>
    <n v="10"/>
    <n v="1200"/>
    <n v="900"/>
    <n v="6600"/>
    <n v="6500"/>
    <n v="100"/>
    <n v="420"/>
    <x v="1"/>
    <x v="1"/>
  </r>
  <r>
    <x v="3"/>
    <n v="2000"/>
    <n v="430"/>
    <n v="16"/>
    <n v="10"/>
    <n v="1000"/>
    <n v="800"/>
    <n v="7740"/>
    <n v="6100"/>
    <n v="1640"/>
    <n v="210"/>
    <x v="1"/>
    <x v="0"/>
  </r>
  <r>
    <x v="7"/>
    <n v="1090"/>
    <n v="279"/>
    <n v="14"/>
    <n v="10"/>
    <n v="1400"/>
    <n v="1000"/>
    <n v="4464"/>
    <n v="5190"/>
    <n v="-726"/>
    <n v="400"/>
    <x v="0"/>
    <x v="0"/>
  </r>
  <r>
    <x v="2"/>
    <n v="830"/>
    <n v="357"/>
    <n v="13.5"/>
    <n v="10"/>
    <n v="1300"/>
    <n v="950"/>
    <n v="5533.5"/>
    <n v="5820"/>
    <n v="-286.5"/>
    <n v="410"/>
    <x v="0"/>
    <x v="0"/>
  </r>
  <r>
    <x v="6"/>
    <n v="585"/>
    <n v="50"/>
    <n v="13"/>
    <n v="10"/>
    <n v="1200"/>
    <n v="900"/>
    <n v="750"/>
    <n v="2600"/>
    <n v="-1850"/>
    <n v="420"/>
    <x v="0"/>
    <x v="0"/>
  </r>
  <r>
    <x v="5"/>
    <n v="1350"/>
    <n v="486"/>
    <n v="15"/>
    <n v="10"/>
    <n v="1250"/>
    <n v="920"/>
    <n v="8262"/>
    <n v="7030"/>
    <n v="1232"/>
    <n v="304"/>
    <x v="1"/>
    <x v="0"/>
  </r>
  <r>
    <x v="5"/>
    <n v="1350"/>
    <n v="467"/>
    <n v="15"/>
    <n v="10"/>
    <n v="1250"/>
    <n v="920"/>
    <n v="7939"/>
    <n v="6840"/>
    <n v="1099"/>
    <n v="304"/>
    <x v="1"/>
    <x v="1"/>
  </r>
  <r>
    <x v="5"/>
    <n v="1350"/>
    <n v="450"/>
    <n v="15"/>
    <n v="10"/>
    <n v="1250"/>
    <n v="920"/>
    <n v="7650"/>
    <n v="6670"/>
    <n v="980"/>
    <n v="304"/>
    <x v="1"/>
    <x v="1"/>
  </r>
  <r>
    <x v="5"/>
    <n v="1350"/>
    <n v="476"/>
    <n v="15"/>
    <n v="10"/>
    <n v="1250"/>
    <n v="920"/>
    <n v="8092"/>
    <n v="6930"/>
    <n v="1162"/>
    <n v="304"/>
    <x v="1"/>
    <x v="0"/>
  </r>
  <r>
    <x v="4"/>
    <n v="830"/>
    <n v="267"/>
    <n v="13"/>
    <n v="10"/>
    <n v="1300"/>
    <n v="900"/>
    <n v="4005"/>
    <n v="4870"/>
    <n v="-865"/>
    <n v="435"/>
    <x v="0"/>
    <x v="0"/>
  </r>
  <r>
    <x v="5"/>
    <n v="1350"/>
    <n v="50"/>
    <n v="15"/>
    <n v="10"/>
    <n v="1250"/>
    <n v="920"/>
    <n v="850"/>
    <n v="2670"/>
    <n v="-1820"/>
    <n v="304"/>
    <x v="0"/>
    <x v="1"/>
  </r>
  <r>
    <x v="0"/>
    <n v="325"/>
    <n v="227"/>
    <n v="12"/>
    <n v="10"/>
    <n v="1100"/>
    <n v="850"/>
    <n v="3178"/>
    <n v="4220"/>
    <n v="-1042"/>
    <n v="490"/>
    <x v="0"/>
    <x v="1"/>
  </r>
  <r>
    <x v="6"/>
    <n v="585"/>
    <n v="238"/>
    <n v="13"/>
    <n v="10"/>
    <n v="1200"/>
    <n v="900"/>
    <n v="3570"/>
    <n v="4480"/>
    <n v="-910"/>
    <n v="420"/>
    <x v="0"/>
    <x v="1"/>
  </r>
  <r>
    <x v="2"/>
    <n v="830"/>
    <n v="57"/>
    <n v="13.5"/>
    <n v="10"/>
    <n v="1300"/>
    <n v="950"/>
    <n v="883.5"/>
    <n v="2820"/>
    <n v="-1936.5"/>
    <n v="410"/>
    <x v="0"/>
    <x v="1"/>
  </r>
  <r>
    <x v="1"/>
    <n v="1180"/>
    <n v="457"/>
    <n v="14.5"/>
    <n v="10"/>
    <n v="1150"/>
    <n v="880"/>
    <n v="7540.5"/>
    <n v="6600"/>
    <n v="940.5"/>
    <n v="315"/>
    <x v="1"/>
    <x v="1"/>
  </r>
  <r>
    <x v="2"/>
    <n v="830"/>
    <n v="341"/>
    <n v="13.5"/>
    <n v="10"/>
    <n v="1300"/>
    <n v="950"/>
    <n v="5285.5"/>
    <n v="5660"/>
    <n v="-374.5"/>
    <n v="410"/>
    <x v="0"/>
    <x v="0"/>
  </r>
  <r>
    <x v="7"/>
    <n v="1090"/>
    <n v="293"/>
    <n v="14"/>
    <n v="10"/>
    <n v="1400"/>
    <n v="1000"/>
    <n v="4688"/>
    <n v="5330"/>
    <n v="-642"/>
    <n v="400"/>
    <x v="0"/>
    <x v="1"/>
  </r>
  <r>
    <x v="2"/>
    <n v="830"/>
    <n v="348"/>
    <n v="13.5"/>
    <n v="10"/>
    <n v="1300"/>
    <n v="950"/>
    <n v="5394"/>
    <n v="5730"/>
    <n v="-336"/>
    <n v="410"/>
    <x v="0"/>
    <x v="0"/>
  </r>
  <r>
    <x v="2"/>
    <n v="830"/>
    <n v="81"/>
    <n v="13.5"/>
    <n v="10"/>
    <n v="1300"/>
    <n v="950"/>
    <n v="1255.5"/>
    <n v="3060"/>
    <n v="-1804.5"/>
    <n v="410"/>
    <x v="0"/>
    <x v="0"/>
  </r>
  <r>
    <x v="4"/>
    <n v="830"/>
    <n v="426"/>
    <n v="13"/>
    <n v="10"/>
    <n v="1300"/>
    <n v="900"/>
    <n v="6390"/>
    <n v="6460"/>
    <n v="-70"/>
    <n v="435"/>
    <x v="0"/>
    <x v="1"/>
  </r>
  <r>
    <x v="7"/>
    <n v="1090"/>
    <n v="205"/>
    <n v="14"/>
    <n v="10"/>
    <n v="1400"/>
    <n v="1000"/>
    <n v="3280"/>
    <n v="4450"/>
    <n v="-1170"/>
    <n v="400"/>
    <x v="0"/>
    <x v="0"/>
  </r>
  <r>
    <x v="5"/>
    <n v="1350"/>
    <n v="462"/>
    <n v="15"/>
    <n v="10"/>
    <n v="1250"/>
    <n v="920"/>
    <n v="7854"/>
    <n v="6790"/>
    <n v="1064"/>
    <n v="304"/>
    <x v="1"/>
    <x v="1"/>
  </r>
  <r>
    <x v="3"/>
    <n v="2000"/>
    <n v="404"/>
    <n v="16"/>
    <n v="10"/>
    <n v="1000"/>
    <n v="800"/>
    <n v="7272"/>
    <n v="5840"/>
    <n v="1432"/>
    <n v="210"/>
    <x v="1"/>
    <x v="0"/>
  </r>
  <r>
    <x v="0"/>
    <n v="325"/>
    <n v="300"/>
    <n v="12"/>
    <n v="10"/>
    <n v="1100"/>
    <n v="850"/>
    <n v="4200"/>
    <n v="4950"/>
    <n v="-750"/>
    <n v="490"/>
    <x v="0"/>
    <x v="0"/>
  </r>
  <r>
    <x v="2"/>
    <n v="830"/>
    <n v="80"/>
    <n v="13.5"/>
    <n v="10"/>
    <n v="1300"/>
    <n v="950"/>
    <n v="1240"/>
    <n v="3050"/>
    <n v="-1810"/>
    <n v="410"/>
    <x v="0"/>
    <x v="1"/>
  </r>
  <r>
    <x v="5"/>
    <n v="1350"/>
    <n v="470"/>
    <n v="15"/>
    <n v="10"/>
    <n v="1250"/>
    <n v="920"/>
    <n v="7990"/>
    <n v="6870"/>
    <n v="1120"/>
    <n v="304"/>
    <x v="1"/>
    <x v="1"/>
  </r>
  <r>
    <x v="6"/>
    <n v="585"/>
    <n v="88"/>
    <n v="13"/>
    <n v="10"/>
    <n v="1200"/>
    <n v="900"/>
    <n v="1320"/>
    <n v="2980"/>
    <n v="-1660"/>
    <n v="420"/>
    <x v="0"/>
    <x v="0"/>
  </r>
  <r>
    <x v="3"/>
    <n v="2000"/>
    <n v="479"/>
    <n v="16"/>
    <n v="10"/>
    <n v="1000"/>
    <n v="800"/>
    <n v="8622"/>
    <n v="6590"/>
    <n v="2032"/>
    <n v="210"/>
    <x v="1"/>
    <x v="0"/>
  </r>
  <r>
    <x v="7"/>
    <n v="1090"/>
    <n v="481"/>
    <n v="14"/>
    <n v="10"/>
    <n v="1400"/>
    <n v="1000"/>
    <n v="7696"/>
    <n v="7210"/>
    <n v="486"/>
    <n v="400"/>
    <x v="1"/>
    <x v="1"/>
  </r>
  <r>
    <x v="0"/>
    <n v="325"/>
    <n v="181"/>
    <n v="12"/>
    <n v="10"/>
    <n v="1100"/>
    <n v="850"/>
    <n v="2534"/>
    <n v="3760"/>
    <n v="-1226"/>
    <n v="490"/>
    <x v="0"/>
    <x v="1"/>
  </r>
  <r>
    <x v="4"/>
    <n v="830"/>
    <n v="207"/>
    <n v="13"/>
    <n v="10"/>
    <n v="1300"/>
    <n v="900"/>
    <n v="3105"/>
    <n v="4270"/>
    <n v="-1165"/>
    <n v="435"/>
    <x v="0"/>
    <x v="0"/>
  </r>
  <r>
    <x v="4"/>
    <n v="830"/>
    <n v="252"/>
    <n v="13"/>
    <n v="10"/>
    <n v="1300"/>
    <n v="900"/>
    <n v="3780"/>
    <n v="4720"/>
    <n v="-940"/>
    <n v="435"/>
    <x v="0"/>
    <x v="1"/>
  </r>
  <r>
    <x v="7"/>
    <n v="1090"/>
    <n v="157"/>
    <n v="14"/>
    <n v="10"/>
    <n v="1400"/>
    <n v="1000"/>
    <n v="2512"/>
    <n v="3970"/>
    <n v="-1458"/>
    <n v="400"/>
    <x v="0"/>
    <x v="0"/>
  </r>
  <r>
    <x v="5"/>
    <n v="1350"/>
    <n v="271"/>
    <n v="15"/>
    <n v="10"/>
    <n v="1250"/>
    <n v="920"/>
    <n v="4607"/>
    <n v="4880"/>
    <n v="-273"/>
    <n v="304"/>
    <x v="0"/>
    <x v="1"/>
  </r>
  <r>
    <x v="5"/>
    <n v="1350"/>
    <n v="67"/>
    <n v="15"/>
    <n v="10"/>
    <n v="1250"/>
    <n v="920"/>
    <n v="1139"/>
    <n v="2840"/>
    <n v="-1701"/>
    <n v="304"/>
    <x v="0"/>
    <x v="0"/>
  </r>
  <r>
    <x v="7"/>
    <n v="1090"/>
    <n v="230"/>
    <n v="14"/>
    <n v="10"/>
    <n v="1400"/>
    <n v="1000"/>
    <n v="3680"/>
    <n v="4700"/>
    <n v="-1020"/>
    <n v="400"/>
    <x v="0"/>
    <x v="0"/>
  </r>
  <r>
    <x v="0"/>
    <n v="325"/>
    <n v="302"/>
    <n v="12"/>
    <n v="10"/>
    <n v="1100"/>
    <n v="850"/>
    <n v="4228"/>
    <n v="4970"/>
    <n v="-742"/>
    <n v="490"/>
    <x v="0"/>
    <x v="1"/>
  </r>
  <r>
    <x v="6"/>
    <n v="585"/>
    <n v="432"/>
    <n v="13"/>
    <n v="10"/>
    <n v="1200"/>
    <n v="900"/>
    <n v="6480"/>
    <n v="6420"/>
    <n v="60"/>
    <n v="420"/>
    <x v="1"/>
    <x v="0"/>
  </r>
  <r>
    <x v="7"/>
    <n v="1090"/>
    <n v="395"/>
    <n v="14"/>
    <n v="10"/>
    <n v="1400"/>
    <n v="1000"/>
    <n v="6320"/>
    <n v="6350"/>
    <n v="-30"/>
    <n v="400"/>
    <x v="0"/>
    <x v="0"/>
  </r>
  <r>
    <x v="0"/>
    <n v="325"/>
    <n v="139"/>
    <n v="12"/>
    <n v="10"/>
    <n v="1100"/>
    <n v="850"/>
    <n v="1946"/>
    <n v="3340"/>
    <n v="-1394"/>
    <n v="490"/>
    <x v="0"/>
    <x v="0"/>
  </r>
  <r>
    <x v="1"/>
    <n v="1180"/>
    <n v="439"/>
    <n v="14.5"/>
    <n v="10"/>
    <n v="1150"/>
    <n v="880"/>
    <n v="7243.5"/>
    <n v="6420"/>
    <n v="823.5"/>
    <n v="315"/>
    <x v="1"/>
    <x v="1"/>
  </r>
  <r>
    <x v="4"/>
    <n v="830"/>
    <n v="93"/>
    <n v="13"/>
    <n v="10"/>
    <n v="1300"/>
    <n v="900"/>
    <n v="1395"/>
    <n v="3130"/>
    <n v="-1735"/>
    <n v="435"/>
    <x v="0"/>
    <x v="0"/>
  </r>
  <r>
    <x v="3"/>
    <n v="2000"/>
    <n v="201"/>
    <n v="16"/>
    <n v="10"/>
    <n v="1000"/>
    <n v="800"/>
    <n v="3618"/>
    <n v="3810"/>
    <n v="-192"/>
    <n v="210"/>
    <x v="0"/>
    <x v="0"/>
  </r>
  <r>
    <x v="4"/>
    <n v="830"/>
    <n v="68"/>
    <n v="13"/>
    <n v="10"/>
    <n v="1300"/>
    <n v="900"/>
    <n v="1020"/>
    <n v="2880"/>
    <n v="-1860"/>
    <n v="435"/>
    <x v="0"/>
    <x v="1"/>
  </r>
  <r>
    <x v="1"/>
    <n v="1180"/>
    <n v="451"/>
    <n v="14.5"/>
    <n v="10"/>
    <n v="1150"/>
    <n v="880"/>
    <n v="7441.5"/>
    <n v="6540"/>
    <n v="901.5"/>
    <n v="315"/>
    <x v="1"/>
    <x v="1"/>
  </r>
  <r>
    <x v="0"/>
    <n v="325"/>
    <n v="303"/>
    <n v="12"/>
    <n v="10"/>
    <n v="1100"/>
    <n v="850"/>
    <n v="4242"/>
    <n v="4980"/>
    <n v="-738"/>
    <n v="490"/>
    <x v="0"/>
    <x v="1"/>
  </r>
  <r>
    <x v="1"/>
    <n v="1180"/>
    <n v="79"/>
    <n v="14.5"/>
    <n v="10"/>
    <n v="1150"/>
    <n v="880"/>
    <n v="1303.5"/>
    <n v="2820"/>
    <n v="-1516.5"/>
    <n v="315"/>
    <x v="0"/>
    <x v="0"/>
  </r>
  <r>
    <x v="6"/>
    <n v="585"/>
    <n v="475"/>
    <n v="13"/>
    <n v="10"/>
    <n v="1200"/>
    <n v="900"/>
    <n v="7125"/>
    <n v="6850"/>
    <n v="275"/>
    <n v="420"/>
    <x v="1"/>
    <x v="0"/>
  </r>
  <r>
    <x v="6"/>
    <n v="585"/>
    <n v="278"/>
    <n v="13"/>
    <n v="10"/>
    <n v="1200"/>
    <n v="900"/>
    <n v="4170"/>
    <n v="4880"/>
    <n v="-710"/>
    <n v="420"/>
    <x v="0"/>
    <x v="0"/>
  </r>
  <r>
    <x v="5"/>
    <n v="1350"/>
    <n v="167"/>
    <n v="15"/>
    <n v="10"/>
    <n v="1250"/>
    <n v="920"/>
    <n v="2839"/>
    <n v="3840"/>
    <n v="-1001"/>
    <n v="304"/>
    <x v="0"/>
    <x v="1"/>
  </r>
  <r>
    <x v="4"/>
    <n v="830"/>
    <n v="204"/>
    <n v="13"/>
    <n v="10"/>
    <n v="1300"/>
    <n v="900"/>
    <n v="3060"/>
    <n v="4240"/>
    <n v="-1180"/>
    <n v="435"/>
    <x v="0"/>
    <x v="0"/>
  </r>
  <r>
    <x v="0"/>
    <n v="325"/>
    <n v="442"/>
    <n v="12"/>
    <n v="10"/>
    <n v="1100"/>
    <n v="850"/>
    <n v="6188"/>
    <n v="6370"/>
    <n v="-182"/>
    <n v="490"/>
    <x v="0"/>
    <x v="0"/>
  </r>
  <r>
    <x v="4"/>
    <n v="830"/>
    <n v="454"/>
    <n v="13"/>
    <n v="10"/>
    <n v="1300"/>
    <n v="900"/>
    <n v="6810"/>
    <n v="6740"/>
    <n v="70"/>
    <n v="435"/>
    <x v="1"/>
    <x v="1"/>
  </r>
  <r>
    <x v="5"/>
    <n v="1350"/>
    <n v="296"/>
    <n v="15"/>
    <n v="10"/>
    <n v="1250"/>
    <n v="920"/>
    <n v="5032"/>
    <n v="5130"/>
    <n v="-98"/>
    <n v="304"/>
    <x v="0"/>
    <x v="1"/>
  </r>
  <r>
    <x v="1"/>
    <n v="1180"/>
    <n v="210"/>
    <n v="14.5"/>
    <n v="10"/>
    <n v="1150"/>
    <n v="880"/>
    <n v="3465"/>
    <n v="4130"/>
    <n v="-665"/>
    <n v="315"/>
    <x v="0"/>
    <x v="1"/>
  </r>
  <r>
    <x v="2"/>
    <n v="830"/>
    <n v="239"/>
    <n v="13.5"/>
    <n v="10"/>
    <n v="1300"/>
    <n v="950"/>
    <n v="3704.5"/>
    <n v="4640"/>
    <n v="-935.5"/>
    <n v="410"/>
    <x v="0"/>
    <x v="0"/>
  </r>
  <r>
    <x v="1"/>
    <n v="1180"/>
    <n v="320"/>
    <n v="14.5"/>
    <n v="10"/>
    <n v="1150"/>
    <n v="880"/>
    <n v="5280"/>
    <n v="5230"/>
    <n v="50"/>
    <n v="315"/>
    <x v="1"/>
    <x v="1"/>
  </r>
  <r>
    <x v="7"/>
    <n v="1090"/>
    <n v="229"/>
    <n v="14"/>
    <n v="10"/>
    <n v="1400"/>
    <n v="1000"/>
    <n v="3664"/>
    <n v="4690"/>
    <n v="-1026"/>
    <n v="400"/>
    <x v="0"/>
    <x v="1"/>
  </r>
  <r>
    <x v="0"/>
    <n v="325"/>
    <n v="422"/>
    <n v="12"/>
    <n v="10"/>
    <n v="1100"/>
    <n v="850"/>
    <n v="5908"/>
    <n v="6170"/>
    <n v="-262"/>
    <n v="490"/>
    <x v="0"/>
    <x v="1"/>
  </r>
  <r>
    <x v="5"/>
    <n v="1350"/>
    <n v="487"/>
    <n v="15"/>
    <n v="10"/>
    <n v="1250"/>
    <n v="920"/>
    <n v="8279"/>
    <n v="7040"/>
    <n v="1239"/>
    <n v="304"/>
    <x v="1"/>
    <x v="0"/>
  </r>
  <r>
    <x v="7"/>
    <n v="1090"/>
    <n v="308"/>
    <n v="14"/>
    <n v="10"/>
    <n v="1400"/>
    <n v="1000"/>
    <n v="4928"/>
    <n v="5480"/>
    <n v="-552"/>
    <n v="400"/>
    <x v="0"/>
    <x v="0"/>
  </r>
  <r>
    <x v="0"/>
    <n v="325"/>
    <n v="220"/>
    <n v="12"/>
    <n v="10"/>
    <n v="1100"/>
    <n v="850"/>
    <n v="3080"/>
    <n v="4150"/>
    <n v="-1070"/>
    <n v="490"/>
    <x v="0"/>
    <x v="0"/>
  </r>
  <r>
    <x v="7"/>
    <n v="1090"/>
    <n v="285"/>
    <n v="14"/>
    <n v="10"/>
    <n v="1400"/>
    <n v="1000"/>
    <n v="4560"/>
    <n v="5250"/>
    <n v="-690"/>
    <n v="400"/>
    <x v="0"/>
    <x v="0"/>
  </r>
  <r>
    <x v="4"/>
    <n v="830"/>
    <n v="470"/>
    <n v="13"/>
    <n v="10"/>
    <n v="1300"/>
    <n v="900"/>
    <n v="7050"/>
    <n v="6900"/>
    <n v="150"/>
    <n v="435"/>
    <x v="1"/>
    <x v="0"/>
  </r>
  <r>
    <x v="7"/>
    <n v="1090"/>
    <n v="466"/>
    <n v="14"/>
    <n v="10"/>
    <n v="1400"/>
    <n v="1000"/>
    <n v="7456"/>
    <n v="7060"/>
    <n v="396"/>
    <n v="400"/>
    <x v="1"/>
    <x v="0"/>
  </r>
  <r>
    <x v="5"/>
    <n v="1350"/>
    <n v="492"/>
    <n v="15"/>
    <n v="10"/>
    <n v="1250"/>
    <n v="920"/>
    <n v="8364"/>
    <n v="7090"/>
    <n v="1274"/>
    <n v="304"/>
    <x v="1"/>
    <x v="1"/>
  </r>
  <r>
    <x v="0"/>
    <n v="325"/>
    <n v="427"/>
    <n v="12"/>
    <n v="10"/>
    <n v="1100"/>
    <n v="850"/>
    <n v="5978"/>
    <n v="6220"/>
    <n v="-242"/>
    <n v="490"/>
    <x v="0"/>
    <x v="1"/>
  </r>
  <r>
    <x v="2"/>
    <n v="830"/>
    <n v="117"/>
    <n v="13.5"/>
    <n v="10"/>
    <n v="1300"/>
    <n v="950"/>
    <n v="1813.5"/>
    <n v="3420"/>
    <n v="-1606.5"/>
    <n v="410"/>
    <x v="0"/>
    <x v="0"/>
  </r>
  <r>
    <x v="2"/>
    <n v="830"/>
    <n v="259"/>
    <n v="13.5"/>
    <n v="10"/>
    <n v="1300"/>
    <n v="950"/>
    <n v="4014.5"/>
    <n v="4840"/>
    <n v="-825.5"/>
    <n v="410"/>
    <x v="0"/>
    <x v="1"/>
  </r>
  <r>
    <x v="5"/>
    <n v="1350"/>
    <n v="418"/>
    <n v="15"/>
    <n v="10"/>
    <n v="1250"/>
    <n v="920"/>
    <n v="7106"/>
    <n v="6350"/>
    <n v="756"/>
    <n v="304"/>
    <x v="1"/>
    <x v="0"/>
  </r>
  <r>
    <x v="7"/>
    <n v="1090"/>
    <n v="142"/>
    <n v="14"/>
    <n v="10"/>
    <n v="1400"/>
    <n v="1000"/>
    <n v="2272"/>
    <n v="3820"/>
    <n v="-1548"/>
    <n v="400"/>
    <x v="0"/>
    <x v="0"/>
  </r>
  <r>
    <x v="3"/>
    <n v="2000"/>
    <n v="71"/>
    <n v="16"/>
    <n v="10"/>
    <n v="1000"/>
    <n v="800"/>
    <n v="1278"/>
    <n v="2510"/>
    <n v="-1232"/>
    <n v="210"/>
    <x v="0"/>
    <x v="1"/>
  </r>
  <r>
    <x v="7"/>
    <n v="1090"/>
    <n v="221"/>
    <n v="14"/>
    <n v="10"/>
    <n v="1400"/>
    <n v="1000"/>
    <n v="3536"/>
    <n v="4610"/>
    <n v="-1074"/>
    <n v="400"/>
    <x v="0"/>
    <x v="1"/>
  </r>
  <r>
    <x v="0"/>
    <n v="325"/>
    <n v="183"/>
    <n v="12"/>
    <n v="10"/>
    <n v="1100"/>
    <n v="850"/>
    <n v="2562"/>
    <n v="3780"/>
    <n v="-1218"/>
    <n v="490"/>
    <x v="0"/>
    <x v="0"/>
  </r>
  <r>
    <x v="7"/>
    <n v="1090"/>
    <n v="74"/>
    <n v="14"/>
    <n v="10"/>
    <n v="1400"/>
    <n v="1000"/>
    <n v="1184"/>
    <n v="3140"/>
    <n v="-1956"/>
    <n v="400"/>
    <x v="0"/>
    <x v="0"/>
  </r>
  <r>
    <x v="0"/>
    <n v="325"/>
    <n v="234"/>
    <n v="12"/>
    <n v="10"/>
    <n v="1100"/>
    <n v="850"/>
    <n v="3276"/>
    <n v="4290"/>
    <n v="-1014"/>
    <n v="490"/>
    <x v="0"/>
    <x v="1"/>
  </r>
  <r>
    <x v="1"/>
    <n v="1180"/>
    <n v="104"/>
    <n v="14.5"/>
    <n v="10"/>
    <n v="1150"/>
    <n v="880"/>
    <n v="1716"/>
    <n v="3070"/>
    <n v="-1354"/>
    <n v="315"/>
    <x v="0"/>
    <x v="1"/>
  </r>
  <r>
    <x v="2"/>
    <n v="830"/>
    <n v="193"/>
    <n v="13.5"/>
    <n v="10"/>
    <n v="1300"/>
    <n v="950"/>
    <n v="2991.5"/>
    <n v="4180"/>
    <n v="-1188.5"/>
    <n v="410"/>
    <x v="0"/>
    <x v="1"/>
  </r>
  <r>
    <x v="0"/>
    <n v="325"/>
    <n v="447"/>
    <n v="12"/>
    <n v="10"/>
    <n v="1100"/>
    <n v="850"/>
    <n v="6258"/>
    <n v="6420"/>
    <n v="-162"/>
    <n v="490"/>
    <x v="0"/>
    <x v="0"/>
  </r>
  <r>
    <x v="0"/>
    <n v="325"/>
    <n v="461"/>
    <n v="12"/>
    <n v="10"/>
    <n v="1100"/>
    <n v="850"/>
    <n v="6454"/>
    <n v="6560"/>
    <n v="-106"/>
    <n v="490"/>
    <x v="0"/>
    <x v="0"/>
  </r>
  <r>
    <x v="3"/>
    <n v="2000"/>
    <n v="269"/>
    <n v="16"/>
    <n v="10"/>
    <n v="1000"/>
    <n v="800"/>
    <n v="4842"/>
    <n v="4490"/>
    <n v="352"/>
    <n v="210"/>
    <x v="1"/>
    <x v="0"/>
  </r>
  <r>
    <x v="2"/>
    <n v="830"/>
    <n v="168"/>
    <n v="13.5"/>
    <n v="10"/>
    <n v="1300"/>
    <n v="950"/>
    <n v="2604"/>
    <n v="3930"/>
    <n v="-1326"/>
    <n v="410"/>
    <x v="0"/>
    <x v="0"/>
  </r>
  <r>
    <x v="6"/>
    <n v="585"/>
    <n v="314"/>
    <n v="13"/>
    <n v="10"/>
    <n v="1200"/>
    <n v="900"/>
    <n v="4710"/>
    <n v="5240"/>
    <n v="-530"/>
    <n v="420"/>
    <x v="0"/>
    <x v="1"/>
  </r>
  <r>
    <x v="7"/>
    <n v="1090"/>
    <n v="478"/>
    <n v="14"/>
    <n v="10"/>
    <n v="1400"/>
    <n v="1000"/>
    <n v="7648"/>
    <n v="7180"/>
    <n v="468"/>
    <n v="400"/>
    <x v="1"/>
    <x v="1"/>
  </r>
  <r>
    <x v="4"/>
    <n v="830"/>
    <n v="465"/>
    <n v="13"/>
    <n v="10"/>
    <n v="1300"/>
    <n v="900"/>
    <n v="6975"/>
    <n v="6850"/>
    <n v="125"/>
    <n v="435"/>
    <x v="1"/>
    <x v="0"/>
  </r>
  <r>
    <x v="1"/>
    <n v="1180"/>
    <n v="264"/>
    <n v="14.5"/>
    <n v="10"/>
    <n v="1150"/>
    <n v="880"/>
    <n v="4356"/>
    <n v="4670"/>
    <n v="-314"/>
    <n v="315"/>
    <x v="0"/>
    <x v="0"/>
  </r>
  <r>
    <x v="1"/>
    <n v="1180"/>
    <n v="91"/>
    <n v="14.5"/>
    <n v="10"/>
    <n v="1150"/>
    <n v="880"/>
    <n v="1501.5"/>
    <n v="2940"/>
    <n v="-1438.5"/>
    <n v="315"/>
    <x v="0"/>
    <x v="1"/>
  </r>
  <r>
    <x v="1"/>
    <n v="1180"/>
    <n v="492"/>
    <n v="14.5"/>
    <n v="10"/>
    <n v="1150"/>
    <n v="880"/>
    <n v="8118"/>
    <n v="6950"/>
    <n v="1168"/>
    <n v="315"/>
    <x v="1"/>
    <x v="1"/>
  </r>
  <r>
    <x v="7"/>
    <n v="1090"/>
    <n v="300"/>
    <n v="14"/>
    <n v="10"/>
    <n v="1400"/>
    <n v="1000"/>
    <n v="4800"/>
    <n v="5400"/>
    <n v="-600"/>
    <n v="400"/>
    <x v="0"/>
    <x v="1"/>
  </r>
  <r>
    <x v="0"/>
    <n v="325"/>
    <n v="427"/>
    <n v="12"/>
    <n v="10"/>
    <n v="1100"/>
    <n v="850"/>
    <n v="5978"/>
    <n v="6220"/>
    <n v="-242"/>
    <n v="490"/>
    <x v="0"/>
    <x v="0"/>
  </r>
  <r>
    <x v="0"/>
    <n v="325"/>
    <n v="462"/>
    <n v="12"/>
    <n v="10"/>
    <n v="1100"/>
    <n v="850"/>
    <n v="6468"/>
    <n v="6570"/>
    <n v="-102"/>
    <n v="490"/>
    <x v="0"/>
    <x v="1"/>
  </r>
  <r>
    <x v="2"/>
    <n v="830"/>
    <n v="416"/>
    <n v="13.5"/>
    <n v="10"/>
    <n v="1300"/>
    <n v="950"/>
    <n v="6448"/>
    <n v="6410"/>
    <n v="38"/>
    <n v="410"/>
    <x v="1"/>
    <x v="1"/>
  </r>
  <r>
    <x v="2"/>
    <n v="830"/>
    <n v="388"/>
    <n v="13.5"/>
    <n v="10"/>
    <n v="1300"/>
    <n v="950"/>
    <n v="6014"/>
    <n v="6130"/>
    <n v="-116"/>
    <n v="410"/>
    <x v="0"/>
    <x v="0"/>
  </r>
  <r>
    <x v="7"/>
    <n v="1090"/>
    <n v="397"/>
    <n v="14"/>
    <n v="10"/>
    <n v="1400"/>
    <n v="1000"/>
    <n v="6352"/>
    <n v="6370"/>
    <n v="-18"/>
    <n v="400"/>
    <x v="0"/>
    <x v="0"/>
  </r>
  <r>
    <x v="1"/>
    <n v="1180"/>
    <n v="84"/>
    <n v="14.5"/>
    <n v="10"/>
    <n v="1150"/>
    <n v="880"/>
    <n v="1386"/>
    <n v="2870"/>
    <n v="-1484"/>
    <n v="315"/>
    <x v="0"/>
    <x v="0"/>
  </r>
  <r>
    <x v="4"/>
    <n v="830"/>
    <n v="445"/>
    <n v="13"/>
    <n v="10"/>
    <n v="1300"/>
    <n v="900"/>
    <n v="6675"/>
    <n v="6650"/>
    <n v="25"/>
    <n v="435"/>
    <x v="1"/>
    <x v="0"/>
  </r>
  <r>
    <x v="0"/>
    <n v="325"/>
    <n v="343"/>
    <n v="12"/>
    <n v="10"/>
    <n v="1100"/>
    <n v="850"/>
    <n v="4802"/>
    <n v="5380"/>
    <n v="-578"/>
    <n v="490"/>
    <x v="0"/>
    <x v="0"/>
  </r>
  <r>
    <x v="1"/>
    <n v="1180"/>
    <n v="398"/>
    <n v="14.5"/>
    <n v="10"/>
    <n v="1150"/>
    <n v="880"/>
    <n v="6567"/>
    <n v="6010"/>
    <n v="557"/>
    <n v="315"/>
    <x v="1"/>
    <x v="1"/>
  </r>
  <r>
    <x v="2"/>
    <n v="830"/>
    <n v="116"/>
    <n v="13.5"/>
    <n v="10"/>
    <n v="1300"/>
    <n v="950"/>
    <n v="1798"/>
    <n v="3410"/>
    <n v="-1612"/>
    <n v="410"/>
    <x v="0"/>
    <x v="0"/>
  </r>
  <r>
    <x v="3"/>
    <n v="2000"/>
    <n v="57"/>
    <n v="16"/>
    <n v="10"/>
    <n v="1000"/>
    <n v="800"/>
    <n v="1026"/>
    <n v="2370"/>
    <n v="-1344"/>
    <n v="210"/>
    <x v="0"/>
    <x v="1"/>
  </r>
  <r>
    <x v="0"/>
    <n v="325"/>
    <n v="171"/>
    <n v="12"/>
    <n v="10"/>
    <n v="1100"/>
    <n v="850"/>
    <n v="2394"/>
    <n v="3660"/>
    <n v="-1266"/>
    <n v="490"/>
    <x v="0"/>
    <x v="1"/>
  </r>
  <r>
    <x v="5"/>
    <n v="1350"/>
    <n v="224"/>
    <n v="15"/>
    <n v="10"/>
    <n v="1250"/>
    <n v="920"/>
    <n v="3808"/>
    <n v="4410"/>
    <n v="-602"/>
    <n v="304"/>
    <x v="0"/>
    <x v="0"/>
  </r>
  <r>
    <x v="5"/>
    <n v="1350"/>
    <n v="228"/>
    <n v="15"/>
    <n v="10"/>
    <n v="1250"/>
    <n v="920"/>
    <n v="3876"/>
    <n v="4450"/>
    <n v="-574"/>
    <n v="304"/>
    <x v="0"/>
    <x v="1"/>
  </r>
  <r>
    <x v="1"/>
    <n v="1180"/>
    <n v="94"/>
    <n v="14.5"/>
    <n v="10"/>
    <n v="1150"/>
    <n v="880"/>
    <n v="1551"/>
    <n v="2970"/>
    <n v="-1419"/>
    <n v="315"/>
    <x v="0"/>
    <x v="0"/>
  </r>
  <r>
    <x v="3"/>
    <n v="2000"/>
    <n v="392"/>
    <n v="16"/>
    <n v="10"/>
    <n v="1000"/>
    <n v="800"/>
    <n v="7056"/>
    <n v="5720"/>
    <n v="1336"/>
    <n v="210"/>
    <x v="1"/>
    <x v="0"/>
  </r>
  <r>
    <x v="3"/>
    <n v="2000"/>
    <n v="382"/>
    <n v="16"/>
    <n v="10"/>
    <n v="1000"/>
    <n v="800"/>
    <n v="6876"/>
    <n v="5620"/>
    <n v="1256"/>
    <n v="210"/>
    <x v="1"/>
    <x v="1"/>
  </r>
  <r>
    <x v="2"/>
    <n v="830"/>
    <n v="58"/>
    <n v="13.5"/>
    <n v="10"/>
    <n v="1300"/>
    <n v="950"/>
    <n v="899"/>
    <n v="2830"/>
    <n v="-1931"/>
    <n v="410"/>
    <x v="0"/>
    <x v="1"/>
  </r>
  <r>
    <x v="5"/>
    <n v="1350"/>
    <n v="383"/>
    <n v="15"/>
    <n v="10"/>
    <n v="1250"/>
    <n v="920"/>
    <n v="6511"/>
    <n v="6000"/>
    <n v="511"/>
    <n v="304"/>
    <x v="1"/>
    <x v="1"/>
  </r>
  <r>
    <x v="1"/>
    <n v="1180"/>
    <n v="376"/>
    <n v="14.5"/>
    <n v="10"/>
    <n v="1150"/>
    <n v="880"/>
    <n v="6204"/>
    <n v="5790"/>
    <n v="414"/>
    <n v="315"/>
    <x v="1"/>
    <x v="0"/>
  </r>
  <r>
    <x v="0"/>
    <n v="325"/>
    <n v="376"/>
    <n v="12"/>
    <n v="10"/>
    <n v="1100"/>
    <n v="850"/>
    <n v="5264"/>
    <n v="5710"/>
    <n v="-446"/>
    <n v="490"/>
    <x v="0"/>
    <x v="1"/>
  </r>
  <r>
    <x v="4"/>
    <n v="830"/>
    <n v="275"/>
    <n v="13"/>
    <n v="10"/>
    <n v="1300"/>
    <n v="900"/>
    <n v="4125"/>
    <n v="4950"/>
    <n v="-825"/>
    <n v="435"/>
    <x v="0"/>
    <x v="1"/>
  </r>
  <r>
    <x v="6"/>
    <n v="585"/>
    <n v="327"/>
    <n v="13"/>
    <n v="10"/>
    <n v="1200"/>
    <n v="900"/>
    <n v="4905"/>
    <n v="5370"/>
    <n v="-465"/>
    <n v="420"/>
    <x v="0"/>
    <x v="1"/>
  </r>
  <r>
    <x v="3"/>
    <n v="2000"/>
    <n v="162"/>
    <n v="16"/>
    <n v="10"/>
    <n v="1000"/>
    <n v="800"/>
    <n v="2916"/>
    <n v="3420"/>
    <n v="-504"/>
    <n v="210"/>
    <x v="0"/>
    <x v="0"/>
  </r>
  <r>
    <x v="1"/>
    <n v="1180"/>
    <n v="477"/>
    <n v="14.5"/>
    <n v="10"/>
    <n v="1150"/>
    <n v="880"/>
    <n v="7870.5"/>
    <n v="6800"/>
    <n v="1070.5"/>
    <n v="315"/>
    <x v="1"/>
    <x v="0"/>
  </r>
  <r>
    <x v="6"/>
    <n v="585"/>
    <n v="315"/>
    <n v="13"/>
    <n v="10"/>
    <n v="1200"/>
    <n v="900"/>
    <n v="4725"/>
    <n v="5250"/>
    <n v="-525"/>
    <n v="420"/>
    <x v="0"/>
    <x v="1"/>
  </r>
  <r>
    <x v="2"/>
    <n v="830"/>
    <n v="257"/>
    <n v="13.5"/>
    <n v="10"/>
    <n v="1300"/>
    <n v="950"/>
    <n v="3983.5"/>
    <n v="4820"/>
    <n v="-836.5"/>
    <n v="410"/>
    <x v="0"/>
    <x v="1"/>
  </r>
  <r>
    <x v="4"/>
    <n v="830"/>
    <n v="249"/>
    <n v="13"/>
    <n v="10"/>
    <n v="1300"/>
    <n v="900"/>
    <n v="3735"/>
    <n v="4690"/>
    <n v="-955"/>
    <n v="435"/>
    <x v="0"/>
    <x v="1"/>
  </r>
  <r>
    <x v="3"/>
    <n v="2000"/>
    <n v="418"/>
    <n v="16"/>
    <n v="10"/>
    <n v="1000"/>
    <n v="800"/>
    <n v="7524"/>
    <n v="5980"/>
    <n v="1544"/>
    <n v="210"/>
    <x v="1"/>
    <x v="0"/>
  </r>
  <r>
    <x v="6"/>
    <n v="585"/>
    <n v="355"/>
    <n v="13"/>
    <n v="10"/>
    <n v="1200"/>
    <n v="900"/>
    <n v="5325"/>
    <n v="5650"/>
    <n v="-325"/>
    <n v="420"/>
    <x v="0"/>
    <x v="1"/>
  </r>
  <r>
    <x v="5"/>
    <n v="1350"/>
    <n v="394"/>
    <n v="15"/>
    <n v="10"/>
    <n v="1250"/>
    <n v="920"/>
    <n v="6698"/>
    <n v="6110"/>
    <n v="588"/>
    <n v="304"/>
    <x v="1"/>
    <x v="1"/>
  </r>
  <r>
    <x v="6"/>
    <n v="585"/>
    <n v="237"/>
    <n v="13"/>
    <n v="10"/>
    <n v="1200"/>
    <n v="900"/>
    <n v="3555"/>
    <n v="4470"/>
    <n v="-915"/>
    <n v="420"/>
    <x v="0"/>
    <x v="0"/>
  </r>
  <r>
    <x v="7"/>
    <n v="1090"/>
    <n v="417"/>
    <n v="14"/>
    <n v="10"/>
    <n v="1400"/>
    <n v="1000"/>
    <n v="6672"/>
    <n v="6570"/>
    <n v="102"/>
    <n v="400"/>
    <x v="1"/>
    <x v="1"/>
  </r>
  <r>
    <x v="4"/>
    <n v="830"/>
    <n v="474"/>
    <n v="13"/>
    <n v="10"/>
    <n v="1300"/>
    <n v="900"/>
    <n v="7110"/>
    <n v="6940"/>
    <n v="170"/>
    <n v="435"/>
    <x v="1"/>
    <x v="1"/>
  </r>
  <r>
    <x v="5"/>
    <n v="1350"/>
    <n v="426"/>
    <n v="15"/>
    <n v="10"/>
    <n v="1250"/>
    <n v="920"/>
    <n v="7242"/>
    <n v="6430"/>
    <n v="812"/>
    <n v="304"/>
    <x v="1"/>
    <x v="0"/>
  </r>
  <r>
    <x v="0"/>
    <n v="325"/>
    <n v="220"/>
    <n v="12"/>
    <n v="10"/>
    <n v="1100"/>
    <n v="850"/>
    <n v="3080"/>
    <n v="4150"/>
    <n v="-1070"/>
    <n v="490"/>
    <x v="0"/>
    <x v="1"/>
  </r>
  <r>
    <x v="4"/>
    <n v="830"/>
    <n v="476"/>
    <n v="13"/>
    <n v="10"/>
    <n v="1300"/>
    <n v="900"/>
    <n v="7140"/>
    <n v="6960"/>
    <n v="180"/>
    <n v="435"/>
    <x v="1"/>
    <x v="0"/>
  </r>
  <r>
    <x v="6"/>
    <n v="585"/>
    <n v="67"/>
    <n v="13"/>
    <n v="10"/>
    <n v="1200"/>
    <n v="900"/>
    <n v="1005"/>
    <n v="2770"/>
    <n v="-1765"/>
    <n v="420"/>
    <x v="0"/>
    <x v="1"/>
  </r>
  <r>
    <x v="4"/>
    <n v="830"/>
    <n v="190"/>
    <n v="13"/>
    <n v="10"/>
    <n v="1300"/>
    <n v="900"/>
    <n v="2850"/>
    <n v="4100"/>
    <n v="-1250"/>
    <n v="435"/>
    <x v="0"/>
    <x v="1"/>
  </r>
  <r>
    <x v="2"/>
    <n v="830"/>
    <n v="383"/>
    <n v="13.5"/>
    <n v="10"/>
    <n v="1300"/>
    <n v="950"/>
    <n v="5936.5"/>
    <n v="6080"/>
    <n v="-143.5"/>
    <n v="410"/>
    <x v="0"/>
    <x v="0"/>
  </r>
  <r>
    <x v="5"/>
    <n v="1350"/>
    <n v="195"/>
    <n v="15"/>
    <n v="10"/>
    <n v="1250"/>
    <n v="920"/>
    <n v="3315"/>
    <n v="4120"/>
    <n v="-805"/>
    <n v="304"/>
    <x v="0"/>
    <x v="1"/>
  </r>
  <r>
    <x v="2"/>
    <n v="830"/>
    <n v="493"/>
    <n v="13.5"/>
    <n v="10"/>
    <n v="1300"/>
    <n v="950"/>
    <n v="7641.5"/>
    <n v="7180"/>
    <n v="461.5"/>
    <n v="410"/>
    <x v="1"/>
    <x v="1"/>
  </r>
  <r>
    <x v="0"/>
    <n v="325"/>
    <n v="490"/>
    <n v="12"/>
    <n v="10"/>
    <n v="1100"/>
    <n v="850"/>
    <n v="6860"/>
    <n v="6850"/>
    <n v="10"/>
    <n v="490"/>
    <x v="0"/>
    <x v="0"/>
  </r>
  <r>
    <x v="5"/>
    <n v="1350"/>
    <n v="228"/>
    <n v="15"/>
    <n v="10"/>
    <n v="1250"/>
    <n v="920"/>
    <n v="3876"/>
    <n v="4450"/>
    <n v="-574"/>
    <n v="304"/>
    <x v="0"/>
    <x v="1"/>
  </r>
  <r>
    <x v="3"/>
    <n v="2000"/>
    <n v="204"/>
    <n v="16"/>
    <n v="10"/>
    <n v="1000"/>
    <n v="800"/>
    <n v="3672"/>
    <n v="3840"/>
    <n v="-168"/>
    <n v="210"/>
    <x v="0"/>
    <x v="0"/>
  </r>
  <r>
    <x v="3"/>
    <n v="2000"/>
    <n v="160"/>
    <n v="16"/>
    <n v="10"/>
    <n v="1000"/>
    <n v="800"/>
    <n v="2880"/>
    <n v="3400"/>
    <n v="-520"/>
    <n v="210"/>
    <x v="0"/>
    <x v="0"/>
  </r>
  <r>
    <x v="6"/>
    <n v="585"/>
    <n v="281"/>
    <n v="13"/>
    <n v="10"/>
    <n v="1200"/>
    <n v="900"/>
    <n v="4215"/>
    <n v="4910"/>
    <n v="-695"/>
    <n v="420"/>
    <x v="0"/>
    <x v="0"/>
  </r>
  <r>
    <x v="3"/>
    <n v="2000"/>
    <n v="269"/>
    <n v="16"/>
    <n v="10"/>
    <n v="1000"/>
    <n v="800"/>
    <n v="4842"/>
    <n v="4490"/>
    <n v="352"/>
    <n v="210"/>
    <x v="1"/>
    <x v="0"/>
  </r>
  <r>
    <x v="6"/>
    <n v="585"/>
    <n v="117"/>
    <n v="13"/>
    <n v="10"/>
    <n v="1200"/>
    <n v="900"/>
    <n v="1755"/>
    <n v="3270"/>
    <n v="-1515"/>
    <n v="420"/>
    <x v="0"/>
    <x v="0"/>
  </r>
  <r>
    <x v="4"/>
    <n v="830"/>
    <n v="298"/>
    <n v="13"/>
    <n v="10"/>
    <n v="1300"/>
    <n v="900"/>
    <n v="4470"/>
    <n v="5180"/>
    <n v="-710"/>
    <n v="435"/>
    <x v="0"/>
    <x v="1"/>
  </r>
  <r>
    <x v="7"/>
    <n v="1090"/>
    <n v="372"/>
    <n v="14"/>
    <n v="10"/>
    <n v="1400"/>
    <n v="1000"/>
    <n v="5952"/>
    <n v="6120"/>
    <n v="-168"/>
    <n v="400"/>
    <x v="0"/>
    <x v="1"/>
  </r>
  <r>
    <x v="7"/>
    <n v="1090"/>
    <n v="441"/>
    <n v="14"/>
    <n v="10"/>
    <n v="1400"/>
    <n v="1000"/>
    <n v="7056"/>
    <n v="6810"/>
    <n v="246"/>
    <n v="400"/>
    <x v="1"/>
    <x v="0"/>
  </r>
  <r>
    <x v="4"/>
    <n v="830"/>
    <n v="329"/>
    <n v="13"/>
    <n v="10"/>
    <n v="1300"/>
    <n v="900"/>
    <n v="4935"/>
    <n v="5490"/>
    <n v="-555"/>
    <n v="435"/>
    <x v="0"/>
    <x v="0"/>
  </r>
  <r>
    <x v="3"/>
    <n v="2000"/>
    <n v="143"/>
    <n v="16"/>
    <n v="10"/>
    <n v="1000"/>
    <n v="800"/>
    <n v="2574"/>
    <n v="3230"/>
    <n v="-656"/>
    <n v="210"/>
    <x v="0"/>
    <x v="0"/>
  </r>
  <r>
    <x v="1"/>
    <n v="1180"/>
    <n v="318"/>
    <n v="14.5"/>
    <n v="10"/>
    <n v="1150"/>
    <n v="880"/>
    <n v="5247"/>
    <n v="5210"/>
    <n v="37"/>
    <n v="315"/>
    <x v="1"/>
    <x v="0"/>
  </r>
  <r>
    <x v="1"/>
    <n v="1180"/>
    <n v="74"/>
    <n v="14.5"/>
    <n v="10"/>
    <n v="1150"/>
    <n v="880"/>
    <n v="1221"/>
    <n v="2770"/>
    <n v="-1549"/>
    <n v="315"/>
    <x v="0"/>
    <x v="0"/>
  </r>
  <r>
    <x v="5"/>
    <n v="1350"/>
    <n v="167"/>
    <n v="15"/>
    <n v="10"/>
    <n v="1250"/>
    <n v="920"/>
    <n v="2839"/>
    <n v="3840"/>
    <n v="-1001"/>
    <n v="304"/>
    <x v="0"/>
    <x v="0"/>
  </r>
  <r>
    <x v="7"/>
    <n v="1090"/>
    <n v="416"/>
    <n v="14"/>
    <n v="10"/>
    <n v="1400"/>
    <n v="1000"/>
    <n v="6656"/>
    <n v="6560"/>
    <n v="96"/>
    <n v="400"/>
    <x v="1"/>
    <x v="0"/>
  </r>
  <r>
    <x v="7"/>
    <n v="1090"/>
    <n v="115"/>
    <n v="14"/>
    <n v="10"/>
    <n v="1400"/>
    <n v="1000"/>
    <n v="1840"/>
    <n v="3550"/>
    <n v="-1710"/>
    <n v="400"/>
    <x v="0"/>
    <x v="1"/>
  </r>
  <r>
    <x v="7"/>
    <n v="1090"/>
    <n v="350"/>
    <n v="14"/>
    <n v="10"/>
    <n v="1400"/>
    <n v="1000"/>
    <n v="5600"/>
    <n v="5900"/>
    <n v="-300"/>
    <n v="400"/>
    <x v="0"/>
    <x v="0"/>
  </r>
  <r>
    <x v="7"/>
    <n v="1090"/>
    <n v="224"/>
    <n v="14"/>
    <n v="10"/>
    <n v="1400"/>
    <n v="1000"/>
    <n v="3584"/>
    <n v="4640"/>
    <n v="-1056"/>
    <n v="400"/>
    <x v="0"/>
    <x v="1"/>
  </r>
  <r>
    <x v="0"/>
    <n v="325"/>
    <n v="125"/>
    <n v="12"/>
    <n v="10"/>
    <n v="1100"/>
    <n v="850"/>
    <n v="1750"/>
    <n v="3200"/>
    <n v="-1450"/>
    <n v="490"/>
    <x v="0"/>
    <x v="0"/>
  </r>
  <r>
    <x v="0"/>
    <n v="325"/>
    <n v="163"/>
    <n v="12"/>
    <n v="10"/>
    <n v="1100"/>
    <n v="850"/>
    <n v="2282"/>
    <n v="3580"/>
    <n v="-1298"/>
    <n v="490"/>
    <x v="0"/>
    <x v="1"/>
  </r>
  <r>
    <x v="0"/>
    <n v="325"/>
    <n v="298"/>
    <n v="12"/>
    <n v="10"/>
    <n v="1100"/>
    <n v="850"/>
    <n v="4172"/>
    <n v="4930"/>
    <n v="-758"/>
    <n v="490"/>
    <x v="0"/>
    <x v="1"/>
  </r>
  <r>
    <x v="0"/>
    <n v="325"/>
    <n v="252"/>
    <n v="12"/>
    <n v="10"/>
    <n v="1100"/>
    <n v="850"/>
    <n v="3528"/>
    <n v="4470"/>
    <n v="-942"/>
    <n v="490"/>
    <x v="0"/>
    <x v="1"/>
  </r>
  <r>
    <x v="2"/>
    <n v="830"/>
    <n v="84"/>
    <n v="13.5"/>
    <n v="10"/>
    <n v="1300"/>
    <n v="950"/>
    <n v="1302"/>
    <n v="3090"/>
    <n v="-1788"/>
    <n v="410"/>
    <x v="0"/>
    <x v="0"/>
  </r>
  <r>
    <x v="0"/>
    <n v="325"/>
    <n v="358"/>
    <n v="12"/>
    <n v="10"/>
    <n v="1100"/>
    <n v="850"/>
    <n v="5012"/>
    <n v="5530"/>
    <n v="-518"/>
    <n v="490"/>
    <x v="0"/>
    <x v="1"/>
  </r>
  <r>
    <x v="7"/>
    <n v="1090"/>
    <n v="287"/>
    <n v="14"/>
    <n v="10"/>
    <n v="1400"/>
    <n v="1000"/>
    <n v="4592"/>
    <n v="5270"/>
    <n v="-678"/>
    <n v="400"/>
    <x v="0"/>
    <x v="1"/>
  </r>
  <r>
    <x v="4"/>
    <n v="830"/>
    <n v="423"/>
    <n v="13"/>
    <n v="10"/>
    <n v="1300"/>
    <n v="900"/>
    <n v="6345"/>
    <n v="6430"/>
    <n v="-85"/>
    <n v="435"/>
    <x v="0"/>
    <x v="0"/>
  </r>
  <r>
    <x v="1"/>
    <n v="1180"/>
    <n v="477"/>
    <n v="14.5"/>
    <n v="10"/>
    <n v="1150"/>
    <n v="880"/>
    <n v="7870.5"/>
    <n v="6800"/>
    <n v="1070.5"/>
    <n v="315"/>
    <x v="1"/>
    <x v="1"/>
  </r>
  <r>
    <x v="3"/>
    <n v="2000"/>
    <n v="282"/>
    <n v="16"/>
    <n v="10"/>
    <n v="1000"/>
    <n v="800"/>
    <n v="5076"/>
    <n v="4620"/>
    <n v="456"/>
    <n v="210"/>
    <x v="1"/>
    <x v="1"/>
  </r>
  <r>
    <x v="6"/>
    <n v="585"/>
    <n v="100"/>
    <n v="13"/>
    <n v="10"/>
    <n v="1200"/>
    <n v="900"/>
    <n v="1500"/>
    <n v="3100"/>
    <n v="-1600"/>
    <n v="420"/>
    <x v="0"/>
    <x v="0"/>
  </r>
  <r>
    <x v="2"/>
    <n v="830"/>
    <n v="424"/>
    <n v="13.5"/>
    <n v="10"/>
    <n v="1300"/>
    <n v="950"/>
    <n v="6572"/>
    <n v="6490"/>
    <n v="82"/>
    <n v="410"/>
    <x v="1"/>
    <x v="1"/>
  </r>
  <r>
    <x v="4"/>
    <n v="830"/>
    <n v="200"/>
    <n v="13"/>
    <n v="10"/>
    <n v="1300"/>
    <n v="900"/>
    <n v="3000"/>
    <n v="4200"/>
    <n v="-1200"/>
    <n v="435"/>
    <x v="0"/>
    <x v="1"/>
  </r>
  <r>
    <x v="3"/>
    <n v="2000"/>
    <n v="324"/>
    <n v="16"/>
    <n v="10"/>
    <n v="1000"/>
    <n v="800"/>
    <n v="5832"/>
    <n v="5040"/>
    <n v="792"/>
    <n v="210"/>
    <x v="1"/>
    <x v="0"/>
  </r>
  <r>
    <x v="7"/>
    <n v="1090"/>
    <n v="125"/>
    <n v="14"/>
    <n v="10"/>
    <n v="1400"/>
    <n v="1000"/>
    <n v="2000"/>
    <n v="3650"/>
    <n v="-1650"/>
    <n v="400"/>
    <x v="0"/>
    <x v="1"/>
  </r>
  <r>
    <x v="0"/>
    <n v="325"/>
    <n v="269"/>
    <n v="12"/>
    <n v="10"/>
    <n v="1100"/>
    <n v="850"/>
    <n v="3766"/>
    <n v="4640"/>
    <n v="-874"/>
    <n v="490"/>
    <x v="0"/>
    <x v="1"/>
  </r>
  <r>
    <x v="5"/>
    <n v="1350"/>
    <n v="493"/>
    <n v="15"/>
    <n v="10"/>
    <n v="1250"/>
    <n v="920"/>
    <n v="8381"/>
    <n v="7100"/>
    <n v="1281"/>
    <n v="304"/>
    <x v="1"/>
    <x v="1"/>
  </r>
  <r>
    <x v="2"/>
    <n v="830"/>
    <n v="338"/>
    <n v="13.5"/>
    <n v="10"/>
    <n v="1300"/>
    <n v="950"/>
    <n v="5239"/>
    <n v="5630"/>
    <n v="-391"/>
    <n v="410"/>
    <x v="0"/>
    <x v="1"/>
  </r>
  <r>
    <x v="2"/>
    <n v="830"/>
    <n v="77"/>
    <n v="13.5"/>
    <n v="10"/>
    <n v="1300"/>
    <n v="950"/>
    <n v="1193.5"/>
    <n v="3020"/>
    <n v="-1826.5"/>
    <n v="410"/>
    <x v="0"/>
    <x v="0"/>
  </r>
  <r>
    <x v="2"/>
    <n v="830"/>
    <n v="229"/>
    <n v="13.5"/>
    <n v="10"/>
    <n v="1300"/>
    <n v="950"/>
    <n v="3549.5"/>
    <n v="4540"/>
    <n v="-990.5"/>
    <n v="410"/>
    <x v="0"/>
    <x v="1"/>
  </r>
  <r>
    <x v="1"/>
    <n v="1180"/>
    <n v="175"/>
    <n v="14.5"/>
    <n v="10"/>
    <n v="1150"/>
    <n v="880"/>
    <n v="2887.5"/>
    <n v="3780"/>
    <n v="-892.5"/>
    <n v="315"/>
    <x v="0"/>
    <x v="1"/>
  </r>
  <r>
    <x v="6"/>
    <n v="585"/>
    <n v="86"/>
    <n v="13"/>
    <n v="10"/>
    <n v="1200"/>
    <n v="900"/>
    <n v="1290"/>
    <n v="2960"/>
    <n v="-1670"/>
    <n v="420"/>
    <x v="0"/>
    <x v="1"/>
  </r>
  <r>
    <x v="7"/>
    <n v="1090"/>
    <n v="148"/>
    <n v="14"/>
    <n v="10"/>
    <n v="1400"/>
    <n v="1000"/>
    <n v="2368"/>
    <n v="3880"/>
    <n v="-1512"/>
    <n v="400"/>
    <x v="0"/>
    <x v="0"/>
  </r>
  <r>
    <x v="7"/>
    <n v="1090"/>
    <n v="176"/>
    <n v="14"/>
    <n v="10"/>
    <n v="1400"/>
    <n v="1000"/>
    <n v="2816"/>
    <n v="4160"/>
    <n v="-1344"/>
    <n v="400"/>
    <x v="0"/>
    <x v="0"/>
  </r>
  <r>
    <x v="2"/>
    <n v="830"/>
    <n v="217"/>
    <n v="13.5"/>
    <n v="10"/>
    <n v="1300"/>
    <n v="950"/>
    <n v="3363.5"/>
    <n v="4420"/>
    <n v="-1056.5"/>
    <n v="410"/>
    <x v="0"/>
    <x v="0"/>
  </r>
  <r>
    <x v="3"/>
    <n v="2000"/>
    <n v="343"/>
    <n v="16"/>
    <n v="10"/>
    <n v="1000"/>
    <n v="800"/>
    <n v="6174"/>
    <n v="5230"/>
    <n v="944"/>
    <n v="210"/>
    <x v="1"/>
    <x v="1"/>
  </r>
  <r>
    <x v="1"/>
    <n v="1180"/>
    <n v="175"/>
    <n v="14.5"/>
    <n v="10"/>
    <n v="1150"/>
    <n v="880"/>
    <n v="2887.5"/>
    <n v="3780"/>
    <n v="-892.5"/>
    <n v="315"/>
    <x v="0"/>
    <x v="1"/>
  </r>
  <r>
    <x v="0"/>
    <n v="325"/>
    <n v="359"/>
    <n v="12"/>
    <n v="10"/>
    <n v="1100"/>
    <n v="850"/>
    <n v="5026"/>
    <n v="5540"/>
    <n v="-514"/>
    <n v="490"/>
    <x v="0"/>
    <x v="1"/>
  </r>
  <r>
    <x v="4"/>
    <n v="830"/>
    <n v="65"/>
    <n v="13"/>
    <n v="10"/>
    <n v="1300"/>
    <n v="900"/>
    <n v="975"/>
    <n v="2850"/>
    <n v="-1875"/>
    <n v="435"/>
    <x v="0"/>
    <x v="1"/>
  </r>
  <r>
    <x v="5"/>
    <n v="1350"/>
    <n v="468"/>
    <n v="15"/>
    <n v="10"/>
    <n v="1250"/>
    <n v="920"/>
    <n v="7956"/>
    <n v="6850"/>
    <n v="1106"/>
    <n v="304"/>
    <x v="1"/>
    <x v="0"/>
  </r>
  <r>
    <x v="5"/>
    <n v="1350"/>
    <n v="222"/>
    <n v="15"/>
    <n v="10"/>
    <n v="1250"/>
    <n v="920"/>
    <n v="3774"/>
    <n v="4390"/>
    <n v="-616"/>
    <n v="304"/>
    <x v="0"/>
    <x v="1"/>
  </r>
  <r>
    <x v="4"/>
    <n v="830"/>
    <n v="377"/>
    <n v="13"/>
    <n v="10"/>
    <n v="1300"/>
    <n v="900"/>
    <n v="5655"/>
    <n v="5970"/>
    <n v="-315"/>
    <n v="435"/>
    <x v="0"/>
    <x v="1"/>
  </r>
  <r>
    <x v="5"/>
    <n v="1350"/>
    <n v="488"/>
    <n v="15"/>
    <n v="10"/>
    <n v="1250"/>
    <n v="920"/>
    <n v="8296"/>
    <n v="7050"/>
    <n v="1246"/>
    <n v="304"/>
    <x v="1"/>
    <x v="1"/>
  </r>
  <r>
    <x v="0"/>
    <n v="325"/>
    <n v="263"/>
    <n v="12"/>
    <n v="10"/>
    <n v="1100"/>
    <n v="850"/>
    <n v="3682"/>
    <n v="4580"/>
    <n v="-898"/>
    <n v="490"/>
    <x v="0"/>
    <x v="0"/>
  </r>
  <r>
    <x v="1"/>
    <n v="1180"/>
    <n v="331"/>
    <n v="14.5"/>
    <n v="10"/>
    <n v="1150"/>
    <n v="880"/>
    <n v="5461.5"/>
    <n v="5340"/>
    <n v="121.5"/>
    <n v="315"/>
    <x v="1"/>
    <x v="1"/>
  </r>
  <r>
    <x v="3"/>
    <n v="2000"/>
    <n v="134"/>
    <n v="16"/>
    <n v="10"/>
    <n v="1000"/>
    <n v="800"/>
    <n v="2412"/>
    <n v="3140"/>
    <n v="-728"/>
    <n v="210"/>
    <x v="0"/>
    <x v="0"/>
  </r>
  <r>
    <x v="6"/>
    <n v="585"/>
    <n v="114"/>
    <n v="13"/>
    <n v="10"/>
    <n v="1200"/>
    <n v="900"/>
    <n v="1710"/>
    <n v="3240"/>
    <n v="-1530"/>
    <n v="420"/>
    <x v="0"/>
    <x v="0"/>
  </r>
  <r>
    <x v="4"/>
    <n v="830"/>
    <n v="200"/>
    <n v="13"/>
    <n v="10"/>
    <n v="1300"/>
    <n v="900"/>
    <n v="3000"/>
    <n v="4200"/>
    <n v="-1200"/>
    <n v="435"/>
    <x v="0"/>
    <x v="0"/>
  </r>
  <r>
    <x v="2"/>
    <n v="830"/>
    <n v="113"/>
    <n v="13.5"/>
    <n v="10"/>
    <n v="1300"/>
    <n v="950"/>
    <n v="1751.5"/>
    <n v="3380"/>
    <n v="-1628.5"/>
    <n v="410"/>
    <x v="0"/>
    <x v="1"/>
  </r>
  <r>
    <x v="0"/>
    <n v="325"/>
    <n v="476"/>
    <n v="12"/>
    <n v="10"/>
    <n v="1100"/>
    <n v="850"/>
    <n v="6664"/>
    <n v="6710"/>
    <n v="-46"/>
    <n v="490"/>
    <x v="0"/>
    <x v="1"/>
  </r>
  <r>
    <x v="2"/>
    <n v="830"/>
    <n v="456"/>
    <n v="13.5"/>
    <n v="10"/>
    <n v="1300"/>
    <n v="950"/>
    <n v="7068"/>
    <n v="6810"/>
    <n v="258"/>
    <n v="410"/>
    <x v="1"/>
    <x v="0"/>
  </r>
  <r>
    <x v="3"/>
    <n v="2000"/>
    <n v="207"/>
    <n v="16"/>
    <n v="10"/>
    <n v="1000"/>
    <n v="800"/>
    <n v="3726"/>
    <n v="3870"/>
    <n v="-144"/>
    <n v="210"/>
    <x v="0"/>
    <x v="1"/>
  </r>
  <r>
    <x v="1"/>
    <n v="1180"/>
    <n v="195"/>
    <n v="14.5"/>
    <n v="10"/>
    <n v="1150"/>
    <n v="880"/>
    <n v="3217.5"/>
    <n v="3980"/>
    <n v="-762.5"/>
    <n v="315"/>
    <x v="0"/>
    <x v="0"/>
  </r>
  <r>
    <x v="0"/>
    <n v="325"/>
    <n v="274"/>
    <n v="12"/>
    <n v="10"/>
    <n v="1100"/>
    <n v="850"/>
    <n v="3836"/>
    <n v="4690"/>
    <n v="-854"/>
    <n v="490"/>
    <x v="0"/>
    <x v="0"/>
  </r>
  <r>
    <x v="1"/>
    <n v="1180"/>
    <n v="362"/>
    <n v="14.5"/>
    <n v="10"/>
    <n v="1150"/>
    <n v="880"/>
    <n v="5973"/>
    <n v="5650"/>
    <n v="323"/>
    <n v="315"/>
    <x v="1"/>
    <x v="0"/>
  </r>
  <r>
    <x v="0"/>
    <n v="325"/>
    <n v="456"/>
    <n v="12"/>
    <n v="10"/>
    <n v="1100"/>
    <n v="850"/>
    <n v="6384"/>
    <n v="6510"/>
    <n v="-126"/>
    <n v="490"/>
    <x v="0"/>
    <x v="0"/>
  </r>
  <r>
    <x v="2"/>
    <n v="830"/>
    <n v="350"/>
    <n v="13.5"/>
    <n v="10"/>
    <n v="1300"/>
    <n v="950"/>
    <n v="5425"/>
    <n v="5750"/>
    <n v="-325"/>
    <n v="410"/>
    <x v="0"/>
    <x v="0"/>
  </r>
  <r>
    <x v="5"/>
    <n v="1350"/>
    <n v="137"/>
    <n v="15"/>
    <n v="10"/>
    <n v="1250"/>
    <n v="920"/>
    <n v="2329"/>
    <n v="3540"/>
    <n v="-1211"/>
    <n v="304"/>
    <x v="0"/>
    <x v="0"/>
  </r>
  <r>
    <x v="2"/>
    <n v="830"/>
    <n v="352"/>
    <n v="13.5"/>
    <n v="10"/>
    <n v="1300"/>
    <n v="950"/>
    <n v="5456"/>
    <n v="5770"/>
    <n v="-314"/>
    <n v="410"/>
    <x v="0"/>
    <x v="1"/>
  </r>
  <r>
    <x v="3"/>
    <n v="2000"/>
    <n v="484"/>
    <n v="16"/>
    <n v="10"/>
    <n v="1000"/>
    <n v="800"/>
    <n v="8712"/>
    <n v="6640"/>
    <n v="2072"/>
    <n v="210"/>
    <x v="1"/>
    <x v="1"/>
  </r>
  <r>
    <x v="7"/>
    <n v="1090"/>
    <n v="184"/>
    <n v="14"/>
    <n v="10"/>
    <n v="1400"/>
    <n v="1000"/>
    <n v="2944"/>
    <n v="4240"/>
    <n v="-1296"/>
    <n v="400"/>
    <x v="0"/>
    <x v="0"/>
  </r>
  <r>
    <x v="7"/>
    <n v="1090"/>
    <n v="481"/>
    <n v="14"/>
    <n v="10"/>
    <n v="1400"/>
    <n v="1000"/>
    <n v="7696"/>
    <n v="7210"/>
    <n v="486"/>
    <n v="400"/>
    <x v="1"/>
    <x v="1"/>
  </r>
  <r>
    <x v="5"/>
    <n v="1350"/>
    <n v="396"/>
    <n v="15"/>
    <n v="10"/>
    <n v="1250"/>
    <n v="920"/>
    <n v="6732"/>
    <n v="6130"/>
    <n v="602"/>
    <n v="304"/>
    <x v="1"/>
    <x v="1"/>
  </r>
  <r>
    <x v="4"/>
    <n v="830"/>
    <n v="396"/>
    <n v="13"/>
    <n v="10"/>
    <n v="1300"/>
    <n v="900"/>
    <n v="5940"/>
    <n v="6160"/>
    <n v="-220"/>
    <n v="435"/>
    <x v="0"/>
    <x v="0"/>
  </r>
  <r>
    <x v="6"/>
    <n v="585"/>
    <n v="294"/>
    <n v="13"/>
    <n v="10"/>
    <n v="1200"/>
    <n v="900"/>
    <n v="4410"/>
    <n v="5040"/>
    <n v="-630"/>
    <n v="420"/>
    <x v="0"/>
    <x v="1"/>
  </r>
  <r>
    <x v="1"/>
    <n v="1180"/>
    <n v="362"/>
    <n v="14.5"/>
    <n v="10"/>
    <n v="1150"/>
    <n v="880"/>
    <n v="5973"/>
    <n v="5650"/>
    <n v="323"/>
    <n v="315"/>
    <x v="1"/>
    <x v="0"/>
  </r>
  <r>
    <x v="0"/>
    <n v="325"/>
    <n v="70"/>
    <n v="12"/>
    <n v="10"/>
    <n v="1100"/>
    <n v="850"/>
    <n v="980"/>
    <n v="2650"/>
    <n v="-1670"/>
    <n v="490"/>
    <x v="0"/>
    <x v="0"/>
  </r>
  <r>
    <x v="7"/>
    <n v="1090"/>
    <n v="345"/>
    <n v="14"/>
    <n v="10"/>
    <n v="1400"/>
    <n v="1000"/>
    <n v="5520"/>
    <n v="5850"/>
    <n v="-330"/>
    <n v="400"/>
    <x v="0"/>
    <x v="0"/>
  </r>
  <r>
    <x v="3"/>
    <n v="2000"/>
    <n v="350"/>
    <n v="16"/>
    <n v="10"/>
    <n v="1000"/>
    <n v="800"/>
    <n v="6300"/>
    <n v="5300"/>
    <n v="1000"/>
    <n v="210"/>
    <x v="1"/>
    <x v="0"/>
  </r>
  <r>
    <x v="1"/>
    <n v="1180"/>
    <n v="226"/>
    <n v="14.5"/>
    <n v="10"/>
    <n v="1150"/>
    <n v="880"/>
    <n v="3729"/>
    <n v="4290"/>
    <n v="-561"/>
    <n v="315"/>
    <x v="0"/>
    <x v="1"/>
  </r>
  <r>
    <x v="0"/>
    <n v="325"/>
    <n v="197"/>
    <n v="12"/>
    <n v="10"/>
    <n v="1100"/>
    <n v="850"/>
    <n v="2758"/>
    <n v="3920"/>
    <n v="-1162"/>
    <n v="490"/>
    <x v="0"/>
    <x v="1"/>
  </r>
  <r>
    <x v="1"/>
    <n v="1180"/>
    <n v="295"/>
    <n v="14.5"/>
    <n v="10"/>
    <n v="1150"/>
    <n v="880"/>
    <n v="4867.5"/>
    <n v="4980"/>
    <n v="-112.5"/>
    <n v="315"/>
    <x v="0"/>
    <x v="1"/>
  </r>
  <r>
    <x v="1"/>
    <n v="1180"/>
    <n v="141"/>
    <n v="14.5"/>
    <n v="10"/>
    <n v="1150"/>
    <n v="880"/>
    <n v="2326.5"/>
    <n v="3440"/>
    <n v="-1113.5"/>
    <n v="315"/>
    <x v="0"/>
    <x v="0"/>
  </r>
  <r>
    <x v="6"/>
    <n v="585"/>
    <n v="77"/>
    <n v="13"/>
    <n v="10"/>
    <n v="1200"/>
    <n v="900"/>
    <n v="1155"/>
    <n v="2870"/>
    <n v="-1715"/>
    <n v="420"/>
    <x v="0"/>
    <x v="0"/>
  </r>
  <r>
    <x v="6"/>
    <n v="585"/>
    <n v="499"/>
    <n v="13"/>
    <n v="10"/>
    <n v="1200"/>
    <n v="900"/>
    <n v="7485"/>
    <n v="7090"/>
    <n v="395"/>
    <n v="420"/>
    <x v="1"/>
    <x v="0"/>
  </r>
  <r>
    <x v="6"/>
    <n v="585"/>
    <n v="107"/>
    <n v="13"/>
    <n v="10"/>
    <n v="1200"/>
    <n v="900"/>
    <n v="1605"/>
    <n v="3170"/>
    <n v="-1565"/>
    <n v="420"/>
    <x v="0"/>
    <x v="0"/>
  </r>
  <r>
    <x v="7"/>
    <n v="1090"/>
    <n v="346"/>
    <n v="14"/>
    <n v="10"/>
    <n v="1400"/>
    <n v="1000"/>
    <n v="5536"/>
    <n v="5860"/>
    <n v="-324"/>
    <n v="400"/>
    <x v="0"/>
    <x v="0"/>
  </r>
  <r>
    <x v="4"/>
    <n v="830"/>
    <n v="380"/>
    <n v="13"/>
    <n v="10"/>
    <n v="1300"/>
    <n v="900"/>
    <n v="5700"/>
    <n v="6000"/>
    <n v="-300"/>
    <n v="435"/>
    <x v="0"/>
    <x v="1"/>
  </r>
  <r>
    <x v="6"/>
    <n v="585"/>
    <n v="87"/>
    <n v="13"/>
    <n v="10"/>
    <n v="1200"/>
    <n v="900"/>
    <n v="1305"/>
    <n v="2970"/>
    <n v="-1665"/>
    <n v="420"/>
    <x v="0"/>
    <x v="1"/>
  </r>
  <r>
    <x v="4"/>
    <n v="830"/>
    <n v="478"/>
    <n v="13"/>
    <n v="10"/>
    <n v="1300"/>
    <n v="900"/>
    <n v="7170"/>
    <n v="6980"/>
    <n v="190"/>
    <n v="435"/>
    <x v="1"/>
    <x v="0"/>
  </r>
  <r>
    <x v="2"/>
    <n v="830"/>
    <n v="191"/>
    <n v="13.5"/>
    <n v="10"/>
    <n v="1300"/>
    <n v="950"/>
    <n v="2960.5"/>
    <n v="4160"/>
    <n v="-1199.5"/>
    <n v="410"/>
    <x v="0"/>
    <x v="1"/>
  </r>
  <r>
    <x v="7"/>
    <n v="1090"/>
    <n v="217"/>
    <n v="14"/>
    <n v="10"/>
    <n v="1400"/>
    <n v="1000"/>
    <n v="3472"/>
    <n v="4570"/>
    <n v="-1098"/>
    <n v="400"/>
    <x v="0"/>
    <x v="0"/>
  </r>
  <r>
    <x v="2"/>
    <n v="830"/>
    <n v="422"/>
    <n v="13.5"/>
    <n v="10"/>
    <n v="1300"/>
    <n v="950"/>
    <n v="6541"/>
    <n v="6470"/>
    <n v="71"/>
    <n v="410"/>
    <x v="1"/>
    <x v="0"/>
  </r>
  <r>
    <x v="2"/>
    <n v="830"/>
    <n v="274"/>
    <n v="13.5"/>
    <n v="10"/>
    <n v="1300"/>
    <n v="950"/>
    <n v="4247"/>
    <n v="4990"/>
    <n v="-743"/>
    <n v="410"/>
    <x v="0"/>
    <x v="1"/>
  </r>
  <r>
    <x v="3"/>
    <n v="2000"/>
    <n v="68"/>
    <n v="16"/>
    <n v="10"/>
    <n v="1000"/>
    <n v="800"/>
    <n v="1224"/>
    <n v="2480"/>
    <n v="-1256"/>
    <n v="210"/>
    <x v="0"/>
    <x v="0"/>
  </r>
  <r>
    <x v="7"/>
    <n v="1090"/>
    <n v="497"/>
    <n v="14"/>
    <n v="10"/>
    <n v="1400"/>
    <n v="1000"/>
    <n v="7952"/>
    <n v="7370"/>
    <n v="582"/>
    <n v="400"/>
    <x v="1"/>
    <x v="0"/>
  </r>
  <r>
    <x v="6"/>
    <n v="585"/>
    <n v="421"/>
    <n v="13"/>
    <n v="10"/>
    <n v="1200"/>
    <n v="900"/>
    <n v="6315"/>
    <n v="6310"/>
    <n v="5"/>
    <n v="420"/>
    <x v="1"/>
    <x v="0"/>
  </r>
  <r>
    <x v="1"/>
    <n v="1180"/>
    <n v="393"/>
    <n v="14.5"/>
    <n v="10"/>
    <n v="1150"/>
    <n v="880"/>
    <n v="6484.5"/>
    <n v="5960"/>
    <n v="524.5"/>
    <n v="315"/>
    <x v="1"/>
    <x v="1"/>
  </r>
  <r>
    <x v="1"/>
    <n v="1180"/>
    <n v="84"/>
    <n v="14.5"/>
    <n v="10"/>
    <n v="1150"/>
    <n v="880"/>
    <n v="1386"/>
    <n v="2870"/>
    <n v="-1484"/>
    <n v="315"/>
    <x v="0"/>
    <x v="1"/>
  </r>
  <r>
    <x v="4"/>
    <n v="830"/>
    <n v="50"/>
    <n v="13"/>
    <n v="10"/>
    <n v="1300"/>
    <n v="900"/>
    <n v="750"/>
    <n v="2700"/>
    <n v="-1950"/>
    <n v="435"/>
    <x v="0"/>
    <x v="1"/>
  </r>
  <r>
    <x v="5"/>
    <n v="1350"/>
    <n v="202"/>
    <n v="15"/>
    <n v="10"/>
    <n v="1250"/>
    <n v="920"/>
    <n v="3434"/>
    <n v="4190"/>
    <n v="-756"/>
    <n v="304"/>
    <x v="0"/>
    <x v="0"/>
  </r>
  <r>
    <x v="1"/>
    <n v="1180"/>
    <n v="482"/>
    <n v="14.5"/>
    <n v="10"/>
    <n v="1150"/>
    <n v="880"/>
    <n v="7953"/>
    <n v="6850"/>
    <n v="1103"/>
    <n v="315"/>
    <x v="1"/>
    <x v="0"/>
  </r>
  <r>
    <x v="5"/>
    <n v="1350"/>
    <n v="175"/>
    <n v="15"/>
    <n v="10"/>
    <n v="1250"/>
    <n v="920"/>
    <n v="2975"/>
    <n v="3920"/>
    <n v="-945"/>
    <n v="304"/>
    <x v="0"/>
    <x v="1"/>
  </r>
  <r>
    <x v="2"/>
    <n v="830"/>
    <n v="394"/>
    <n v="13.5"/>
    <n v="10"/>
    <n v="1300"/>
    <n v="950"/>
    <n v="6107"/>
    <n v="6190"/>
    <n v="-83"/>
    <n v="410"/>
    <x v="0"/>
    <x v="0"/>
  </r>
  <r>
    <x v="3"/>
    <n v="2000"/>
    <n v="275"/>
    <n v="16"/>
    <n v="10"/>
    <n v="1000"/>
    <n v="800"/>
    <n v="4950"/>
    <n v="4550"/>
    <n v="400"/>
    <n v="210"/>
    <x v="1"/>
    <x v="1"/>
  </r>
  <r>
    <x v="1"/>
    <n v="1180"/>
    <n v="452"/>
    <n v="14.5"/>
    <n v="10"/>
    <n v="1150"/>
    <n v="880"/>
    <n v="7458"/>
    <n v="6550"/>
    <n v="908"/>
    <n v="315"/>
    <x v="1"/>
    <x v="0"/>
  </r>
  <r>
    <x v="0"/>
    <n v="325"/>
    <n v="260"/>
    <n v="12"/>
    <n v="10"/>
    <n v="1100"/>
    <n v="850"/>
    <n v="3640"/>
    <n v="4550"/>
    <n v="-910"/>
    <n v="490"/>
    <x v="0"/>
    <x v="0"/>
  </r>
  <r>
    <x v="6"/>
    <n v="585"/>
    <n v="65"/>
    <n v="13"/>
    <n v="10"/>
    <n v="1200"/>
    <n v="900"/>
    <n v="975"/>
    <n v="2750"/>
    <n v="-1775"/>
    <n v="420"/>
    <x v="0"/>
    <x v="1"/>
  </r>
  <r>
    <x v="4"/>
    <n v="830"/>
    <n v="378"/>
    <n v="13"/>
    <n v="10"/>
    <n v="1300"/>
    <n v="900"/>
    <n v="5670"/>
    <n v="5980"/>
    <n v="-310"/>
    <n v="435"/>
    <x v="0"/>
    <x v="0"/>
  </r>
  <r>
    <x v="6"/>
    <n v="585"/>
    <n v="91"/>
    <n v="13"/>
    <n v="10"/>
    <n v="1200"/>
    <n v="900"/>
    <n v="1365"/>
    <n v="3010"/>
    <n v="-1645"/>
    <n v="420"/>
    <x v="0"/>
    <x v="0"/>
  </r>
  <r>
    <x v="2"/>
    <n v="830"/>
    <n v="467"/>
    <n v="13.5"/>
    <n v="10"/>
    <n v="1300"/>
    <n v="950"/>
    <n v="7238.5"/>
    <n v="6920"/>
    <n v="318.5"/>
    <n v="410"/>
    <x v="1"/>
    <x v="0"/>
  </r>
  <r>
    <x v="3"/>
    <n v="2000"/>
    <n v="285"/>
    <n v="16"/>
    <n v="10"/>
    <n v="1000"/>
    <n v="800"/>
    <n v="5130"/>
    <n v="4650"/>
    <n v="480"/>
    <n v="210"/>
    <x v="1"/>
    <x v="1"/>
  </r>
  <r>
    <x v="3"/>
    <n v="2000"/>
    <n v="488"/>
    <n v="16"/>
    <n v="10"/>
    <n v="1000"/>
    <n v="800"/>
    <n v="8784"/>
    <n v="6680"/>
    <n v="2104"/>
    <n v="210"/>
    <x v="1"/>
    <x v="1"/>
  </r>
  <r>
    <x v="7"/>
    <n v="1090"/>
    <n v="83"/>
    <n v="14"/>
    <n v="10"/>
    <n v="1400"/>
    <n v="1000"/>
    <n v="1328"/>
    <n v="3230"/>
    <n v="-1902"/>
    <n v="400"/>
    <x v="0"/>
    <x v="1"/>
  </r>
  <r>
    <x v="6"/>
    <n v="585"/>
    <n v="430"/>
    <n v="13"/>
    <n v="10"/>
    <n v="1200"/>
    <n v="900"/>
    <n v="6450"/>
    <n v="6400"/>
    <n v="50"/>
    <n v="420"/>
    <x v="1"/>
    <x v="0"/>
  </r>
  <r>
    <x v="1"/>
    <n v="1180"/>
    <n v="183"/>
    <n v="14.5"/>
    <n v="10"/>
    <n v="1150"/>
    <n v="880"/>
    <n v="3019.5"/>
    <n v="3860"/>
    <n v="-840.5"/>
    <n v="315"/>
    <x v="0"/>
    <x v="1"/>
  </r>
  <r>
    <x v="1"/>
    <n v="1180"/>
    <n v="171"/>
    <n v="14.5"/>
    <n v="10"/>
    <n v="1150"/>
    <n v="880"/>
    <n v="2821.5"/>
    <n v="3740"/>
    <n v="-918.5"/>
    <n v="315"/>
    <x v="0"/>
    <x v="1"/>
  </r>
  <r>
    <x v="4"/>
    <n v="830"/>
    <n v="401"/>
    <n v="13"/>
    <n v="10"/>
    <n v="1300"/>
    <n v="900"/>
    <n v="6015"/>
    <n v="6210"/>
    <n v="-195"/>
    <n v="435"/>
    <x v="0"/>
    <x v="1"/>
  </r>
  <r>
    <x v="6"/>
    <n v="585"/>
    <n v="97"/>
    <n v="13"/>
    <n v="10"/>
    <n v="1200"/>
    <n v="900"/>
    <n v="1455"/>
    <n v="3070"/>
    <n v="-1615"/>
    <n v="420"/>
    <x v="0"/>
    <x v="0"/>
  </r>
  <r>
    <x v="2"/>
    <n v="830"/>
    <n v="88"/>
    <n v="13.5"/>
    <n v="10"/>
    <n v="1300"/>
    <n v="950"/>
    <n v="1364"/>
    <n v="3130"/>
    <n v="-1766"/>
    <n v="410"/>
    <x v="0"/>
    <x v="0"/>
  </r>
  <r>
    <x v="0"/>
    <n v="325"/>
    <n v="59"/>
    <n v="12"/>
    <n v="10"/>
    <n v="1100"/>
    <n v="850"/>
    <n v="826"/>
    <n v="2540"/>
    <n v="-1714"/>
    <n v="490"/>
    <x v="0"/>
    <x v="1"/>
  </r>
  <r>
    <x v="4"/>
    <n v="830"/>
    <n v="293"/>
    <n v="13"/>
    <n v="10"/>
    <n v="1300"/>
    <n v="900"/>
    <n v="4395"/>
    <n v="5130"/>
    <n v="-735"/>
    <n v="435"/>
    <x v="0"/>
    <x v="0"/>
  </r>
  <r>
    <x v="7"/>
    <n v="1090"/>
    <n v="493"/>
    <n v="14"/>
    <n v="10"/>
    <n v="1400"/>
    <n v="1000"/>
    <n v="7888"/>
    <n v="7330"/>
    <n v="558"/>
    <n v="400"/>
    <x v="1"/>
    <x v="0"/>
  </r>
  <r>
    <x v="3"/>
    <n v="2000"/>
    <n v="293"/>
    <n v="16"/>
    <n v="10"/>
    <n v="1000"/>
    <n v="800"/>
    <n v="5274"/>
    <n v="4730"/>
    <n v="544"/>
    <n v="210"/>
    <x v="1"/>
    <x v="0"/>
  </r>
  <r>
    <x v="1"/>
    <n v="1180"/>
    <n v="378"/>
    <n v="14.5"/>
    <n v="10"/>
    <n v="1150"/>
    <n v="880"/>
    <n v="6237"/>
    <n v="5810"/>
    <n v="427"/>
    <n v="315"/>
    <x v="1"/>
    <x v="0"/>
  </r>
  <r>
    <x v="0"/>
    <n v="325"/>
    <n v="64"/>
    <n v="12"/>
    <n v="10"/>
    <n v="1100"/>
    <n v="850"/>
    <n v="896"/>
    <n v="2590"/>
    <n v="-1694"/>
    <n v="490"/>
    <x v="0"/>
    <x v="1"/>
  </r>
  <r>
    <x v="5"/>
    <n v="1350"/>
    <n v="240"/>
    <n v="15"/>
    <n v="10"/>
    <n v="1250"/>
    <n v="920"/>
    <n v="4080"/>
    <n v="4570"/>
    <n v="-490"/>
    <n v="304"/>
    <x v="0"/>
    <x v="1"/>
  </r>
  <r>
    <x v="3"/>
    <n v="2000"/>
    <n v="58"/>
    <n v="16"/>
    <n v="10"/>
    <n v="1000"/>
    <n v="800"/>
    <n v="1044"/>
    <n v="2380"/>
    <n v="-1336"/>
    <n v="210"/>
    <x v="0"/>
    <x v="0"/>
  </r>
  <r>
    <x v="1"/>
    <n v="1180"/>
    <n v="186"/>
    <n v="14.5"/>
    <n v="10"/>
    <n v="1150"/>
    <n v="880"/>
    <n v="3069"/>
    <n v="3890"/>
    <n v="-821"/>
    <n v="315"/>
    <x v="0"/>
    <x v="0"/>
  </r>
  <r>
    <x v="7"/>
    <n v="1090"/>
    <n v="437"/>
    <n v="14"/>
    <n v="10"/>
    <n v="1400"/>
    <n v="1000"/>
    <n v="6992"/>
    <n v="6770"/>
    <n v="222"/>
    <n v="400"/>
    <x v="1"/>
    <x v="1"/>
  </r>
  <r>
    <x v="6"/>
    <n v="585"/>
    <n v="321"/>
    <n v="13"/>
    <n v="10"/>
    <n v="1200"/>
    <n v="900"/>
    <n v="4815"/>
    <n v="5310"/>
    <n v="-495"/>
    <n v="420"/>
    <x v="0"/>
    <x v="0"/>
  </r>
  <r>
    <x v="0"/>
    <n v="325"/>
    <n v="148"/>
    <n v="12"/>
    <n v="10"/>
    <n v="1100"/>
    <n v="850"/>
    <n v="2072"/>
    <n v="3430"/>
    <n v="-1358"/>
    <n v="490"/>
    <x v="0"/>
    <x v="0"/>
  </r>
  <r>
    <x v="6"/>
    <n v="585"/>
    <n v="357"/>
    <n v="13"/>
    <n v="10"/>
    <n v="1200"/>
    <n v="900"/>
    <n v="5355"/>
    <n v="5670"/>
    <n v="-315"/>
    <n v="420"/>
    <x v="0"/>
    <x v="0"/>
  </r>
  <r>
    <x v="1"/>
    <n v="1180"/>
    <n v="296"/>
    <n v="14.5"/>
    <n v="10"/>
    <n v="1150"/>
    <n v="880"/>
    <n v="4884"/>
    <n v="4990"/>
    <n v="-106"/>
    <n v="315"/>
    <x v="0"/>
    <x v="1"/>
  </r>
  <r>
    <x v="1"/>
    <n v="1180"/>
    <n v="325"/>
    <n v="14.5"/>
    <n v="10"/>
    <n v="1150"/>
    <n v="880"/>
    <n v="5362.5"/>
    <n v="5280"/>
    <n v="82.5"/>
    <n v="315"/>
    <x v="1"/>
    <x v="1"/>
  </r>
  <r>
    <x v="0"/>
    <n v="325"/>
    <n v="195"/>
    <n v="12"/>
    <n v="10"/>
    <n v="1100"/>
    <n v="850"/>
    <n v="2730"/>
    <n v="3900"/>
    <n v="-1170"/>
    <n v="490"/>
    <x v="0"/>
    <x v="0"/>
  </r>
  <r>
    <x v="0"/>
    <n v="325"/>
    <n v="307"/>
    <n v="12"/>
    <n v="10"/>
    <n v="1100"/>
    <n v="850"/>
    <n v="4298"/>
    <n v="5020"/>
    <n v="-722"/>
    <n v="490"/>
    <x v="0"/>
    <x v="0"/>
  </r>
  <r>
    <x v="1"/>
    <n v="1180"/>
    <n v="62"/>
    <n v="14.5"/>
    <n v="10"/>
    <n v="1150"/>
    <n v="880"/>
    <n v="1023"/>
    <n v="2650"/>
    <n v="-1627"/>
    <n v="315"/>
    <x v="0"/>
    <x v="0"/>
  </r>
  <r>
    <x v="5"/>
    <n v="1350"/>
    <n v="475"/>
    <n v="15"/>
    <n v="10"/>
    <n v="1250"/>
    <n v="920"/>
    <n v="8075"/>
    <n v="6920"/>
    <n v="1155"/>
    <n v="304"/>
    <x v="1"/>
    <x v="1"/>
  </r>
  <r>
    <x v="1"/>
    <n v="1180"/>
    <n v="379"/>
    <n v="14.5"/>
    <n v="10"/>
    <n v="1150"/>
    <n v="880"/>
    <n v="6253.5"/>
    <n v="5820"/>
    <n v="433.5"/>
    <n v="315"/>
    <x v="1"/>
    <x v="1"/>
  </r>
  <r>
    <x v="1"/>
    <n v="1180"/>
    <n v="144"/>
    <n v="14.5"/>
    <n v="10"/>
    <n v="1150"/>
    <n v="880"/>
    <n v="2376"/>
    <n v="3470"/>
    <n v="-1094"/>
    <n v="315"/>
    <x v="0"/>
    <x v="1"/>
  </r>
  <r>
    <x v="6"/>
    <n v="585"/>
    <n v="57"/>
    <n v="13"/>
    <n v="10"/>
    <n v="1200"/>
    <n v="900"/>
    <n v="855"/>
    <n v="2670"/>
    <n v="-1815"/>
    <n v="420"/>
    <x v="0"/>
    <x v="0"/>
  </r>
  <r>
    <x v="2"/>
    <n v="830"/>
    <n v="240"/>
    <n v="13.5"/>
    <n v="10"/>
    <n v="1300"/>
    <n v="950"/>
    <n v="3720"/>
    <n v="4650"/>
    <n v="-930"/>
    <n v="410"/>
    <x v="0"/>
    <x v="1"/>
  </r>
  <r>
    <x v="4"/>
    <n v="830"/>
    <n v="305"/>
    <n v="13"/>
    <n v="10"/>
    <n v="1300"/>
    <n v="900"/>
    <n v="4575"/>
    <n v="5250"/>
    <n v="-675"/>
    <n v="435"/>
    <x v="0"/>
    <x v="0"/>
  </r>
  <r>
    <x v="6"/>
    <n v="585"/>
    <n v="166"/>
    <n v="13"/>
    <n v="10"/>
    <n v="1200"/>
    <n v="900"/>
    <n v="2490"/>
    <n v="3760"/>
    <n v="-1270"/>
    <n v="420"/>
    <x v="0"/>
    <x v="1"/>
  </r>
  <r>
    <x v="2"/>
    <n v="830"/>
    <n v="148"/>
    <n v="13.5"/>
    <n v="10"/>
    <n v="1300"/>
    <n v="950"/>
    <n v="2294"/>
    <n v="3730"/>
    <n v="-1436"/>
    <n v="410"/>
    <x v="0"/>
    <x v="1"/>
  </r>
  <r>
    <x v="1"/>
    <n v="1180"/>
    <n v="347"/>
    <n v="14.5"/>
    <n v="10"/>
    <n v="1150"/>
    <n v="880"/>
    <n v="5725.5"/>
    <n v="5500"/>
    <n v="225.5"/>
    <n v="315"/>
    <x v="1"/>
    <x v="1"/>
  </r>
  <r>
    <x v="1"/>
    <n v="1180"/>
    <n v="213"/>
    <n v="14.5"/>
    <n v="10"/>
    <n v="1150"/>
    <n v="880"/>
    <n v="3514.5"/>
    <n v="4160"/>
    <n v="-645.5"/>
    <n v="315"/>
    <x v="0"/>
    <x v="1"/>
  </r>
  <r>
    <x v="3"/>
    <n v="2000"/>
    <n v="190"/>
    <n v="16"/>
    <n v="10"/>
    <n v="1000"/>
    <n v="800"/>
    <n v="3420"/>
    <n v="3700"/>
    <n v="-280"/>
    <n v="210"/>
    <x v="0"/>
    <x v="0"/>
  </r>
  <r>
    <x v="5"/>
    <n v="1350"/>
    <n v="86"/>
    <n v="15"/>
    <n v="10"/>
    <n v="1250"/>
    <n v="920"/>
    <n v="1462"/>
    <n v="3030"/>
    <n v="-1568"/>
    <n v="304"/>
    <x v="0"/>
    <x v="1"/>
  </r>
  <r>
    <x v="7"/>
    <n v="1090"/>
    <n v="122"/>
    <n v="14"/>
    <n v="10"/>
    <n v="1400"/>
    <n v="1000"/>
    <n v="1952"/>
    <n v="3620"/>
    <n v="-1668"/>
    <n v="400"/>
    <x v="0"/>
    <x v="0"/>
  </r>
  <r>
    <x v="5"/>
    <n v="1350"/>
    <n v="248"/>
    <n v="15"/>
    <n v="10"/>
    <n v="1250"/>
    <n v="920"/>
    <n v="4216"/>
    <n v="4650"/>
    <n v="-434"/>
    <n v="304"/>
    <x v="0"/>
    <x v="0"/>
  </r>
  <r>
    <x v="7"/>
    <n v="1090"/>
    <n v="295"/>
    <n v="14"/>
    <n v="10"/>
    <n v="1400"/>
    <n v="1000"/>
    <n v="4720"/>
    <n v="5350"/>
    <n v="-630"/>
    <n v="400"/>
    <x v="0"/>
    <x v="0"/>
  </r>
  <r>
    <x v="3"/>
    <n v="2000"/>
    <n v="109"/>
    <n v="16"/>
    <n v="10"/>
    <n v="1000"/>
    <n v="800"/>
    <n v="1962"/>
    <n v="2890"/>
    <n v="-928"/>
    <n v="210"/>
    <x v="0"/>
    <x v="1"/>
  </r>
  <r>
    <x v="0"/>
    <n v="325"/>
    <n v="152"/>
    <n v="12"/>
    <n v="10"/>
    <n v="1100"/>
    <n v="850"/>
    <n v="2128"/>
    <n v="3470"/>
    <n v="-1342"/>
    <n v="490"/>
    <x v="0"/>
    <x v="0"/>
  </r>
  <r>
    <x v="3"/>
    <n v="2000"/>
    <n v="369"/>
    <n v="16"/>
    <n v="10"/>
    <n v="1000"/>
    <n v="800"/>
    <n v="6642"/>
    <n v="5490"/>
    <n v="1152"/>
    <n v="210"/>
    <x v="1"/>
    <x v="0"/>
  </r>
  <r>
    <x v="0"/>
    <n v="325"/>
    <n v="390"/>
    <n v="12"/>
    <n v="10"/>
    <n v="1100"/>
    <n v="850"/>
    <n v="5460"/>
    <n v="5850"/>
    <n v="-390"/>
    <n v="490"/>
    <x v="0"/>
    <x v="1"/>
  </r>
  <r>
    <x v="0"/>
    <n v="325"/>
    <n v="206"/>
    <n v="12"/>
    <n v="10"/>
    <n v="1100"/>
    <n v="850"/>
    <n v="2884"/>
    <n v="4010"/>
    <n v="-1126"/>
    <n v="490"/>
    <x v="0"/>
    <x v="1"/>
  </r>
  <r>
    <x v="4"/>
    <n v="830"/>
    <n v="228"/>
    <n v="13"/>
    <n v="10"/>
    <n v="1300"/>
    <n v="900"/>
    <n v="3420"/>
    <n v="4480"/>
    <n v="-1060"/>
    <n v="435"/>
    <x v="0"/>
    <x v="1"/>
  </r>
  <r>
    <x v="1"/>
    <n v="1180"/>
    <n v="272"/>
    <n v="14.5"/>
    <n v="10"/>
    <n v="1150"/>
    <n v="880"/>
    <n v="4488"/>
    <n v="4750"/>
    <n v="-262"/>
    <n v="315"/>
    <x v="0"/>
    <x v="1"/>
  </r>
  <r>
    <x v="6"/>
    <n v="585"/>
    <n v="336"/>
    <n v="13"/>
    <n v="10"/>
    <n v="1200"/>
    <n v="900"/>
    <n v="5040"/>
    <n v="5460"/>
    <n v="-420"/>
    <n v="420"/>
    <x v="0"/>
    <x v="0"/>
  </r>
  <r>
    <x v="7"/>
    <n v="1090"/>
    <n v="325"/>
    <n v="14"/>
    <n v="10"/>
    <n v="1400"/>
    <n v="1000"/>
    <n v="5200"/>
    <n v="5650"/>
    <n v="-450"/>
    <n v="400"/>
    <x v="0"/>
    <x v="1"/>
  </r>
  <r>
    <x v="5"/>
    <n v="1350"/>
    <n v="232"/>
    <n v="15"/>
    <n v="10"/>
    <n v="1250"/>
    <n v="920"/>
    <n v="3944"/>
    <n v="4490"/>
    <n v="-546"/>
    <n v="304"/>
    <x v="0"/>
    <x v="1"/>
  </r>
  <r>
    <x v="6"/>
    <n v="585"/>
    <n v="179"/>
    <n v="13"/>
    <n v="10"/>
    <n v="1200"/>
    <n v="900"/>
    <n v="2685"/>
    <n v="3890"/>
    <n v="-1205"/>
    <n v="420"/>
    <x v="0"/>
    <x v="0"/>
  </r>
  <r>
    <x v="6"/>
    <n v="585"/>
    <n v="62"/>
    <n v="13"/>
    <n v="10"/>
    <n v="1200"/>
    <n v="900"/>
    <n v="930"/>
    <n v="2720"/>
    <n v="-1790"/>
    <n v="420"/>
    <x v="0"/>
    <x v="1"/>
  </r>
  <r>
    <x v="7"/>
    <n v="1090"/>
    <n v="408"/>
    <n v="14"/>
    <n v="10"/>
    <n v="1400"/>
    <n v="1000"/>
    <n v="6528"/>
    <n v="6480"/>
    <n v="48"/>
    <n v="400"/>
    <x v="1"/>
    <x v="1"/>
  </r>
  <r>
    <x v="5"/>
    <n v="1350"/>
    <n v="155"/>
    <n v="15"/>
    <n v="10"/>
    <n v="1250"/>
    <n v="920"/>
    <n v="2635"/>
    <n v="3720"/>
    <n v="-1085"/>
    <n v="304"/>
    <x v="0"/>
    <x v="0"/>
  </r>
  <r>
    <x v="0"/>
    <n v="325"/>
    <n v="119"/>
    <n v="12"/>
    <n v="10"/>
    <n v="1100"/>
    <n v="850"/>
    <n v="1666"/>
    <n v="3140"/>
    <n v="-1474"/>
    <n v="490"/>
    <x v="0"/>
    <x v="1"/>
  </r>
  <r>
    <x v="2"/>
    <n v="830"/>
    <n v="235"/>
    <n v="13.5"/>
    <n v="10"/>
    <n v="1300"/>
    <n v="950"/>
    <n v="3642.5"/>
    <n v="4600"/>
    <n v="-957.5"/>
    <n v="410"/>
    <x v="0"/>
    <x v="1"/>
  </r>
  <r>
    <x v="2"/>
    <n v="830"/>
    <n v="131"/>
    <n v="13.5"/>
    <n v="10"/>
    <n v="1300"/>
    <n v="950"/>
    <n v="2030.5"/>
    <n v="3560"/>
    <n v="-1529.5"/>
    <n v="410"/>
    <x v="0"/>
    <x v="0"/>
  </r>
  <r>
    <x v="2"/>
    <n v="830"/>
    <n v="423"/>
    <n v="13.5"/>
    <n v="10"/>
    <n v="1300"/>
    <n v="950"/>
    <n v="6556.5"/>
    <n v="6480"/>
    <n v="76.5"/>
    <n v="410"/>
    <x v="1"/>
    <x v="1"/>
  </r>
  <r>
    <x v="5"/>
    <n v="1350"/>
    <n v="241"/>
    <n v="15"/>
    <n v="10"/>
    <n v="1250"/>
    <n v="920"/>
    <n v="4097"/>
    <n v="4580"/>
    <n v="-483"/>
    <n v="304"/>
    <x v="0"/>
    <x v="0"/>
  </r>
  <r>
    <x v="1"/>
    <n v="1180"/>
    <n v="263"/>
    <n v="14.5"/>
    <n v="10"/>
    <n v="1150"/>
    <n v="880"/>
    <n v="4339.5"/>
    <n v="4660"/>
    <n v="-320.5"/>
    <n v="315"/>
    <x v="0"/>
    <x v="1"/>
  </r>
  <r>
    <x v="2"/>
    <n v="830"/>
    <n v="493"/>
    <n v="13.5"/>
    <n v="10"/>
    <n v="1300"/>
    <n v="950"/>
    <n v="7641.5"/>
    <n v="7180"/>
    <n v="461.5"/>
    <n v="410"/>
    <x v="1"/>
    <x v="1"/>
  </r>
  <r>
    <x v="2"/>
    <n v="830"/>
    <n v="431"/>
    <n v="13.5"/>
    <n v="10"/>
    <n v="1300"/>
    <n v="950"/>
    <n v="6680.5"/>
    <n v="6560"/>
    <n v="120.5"/>
    <n v="410"/>
    <x v="1"/>
    <x v="0"/>
  </r>
  <r>
    <x v="0"/>
    <n v="325"/>
    <n v="367"/>
    <n v="12"/>
    <n v="10"/>
    <n v="1100"/>
    <n v="850"/>
    <n v="5138"/>
    <n v="5620"/>
    <n v="-482"/>
    <n v="490"/>
    <x v="0"/>
    <x v="1"/>
  </r>
  <r>
    <x v="3"/>
    <n v="2000"/>
    <n v="433"/>
    <n v="16"/>
    <n v="10"/>
    <n v="1000"/>
    <n v="800"/>
    <n v="7794"/>
    <n v="6130"/>
    <n v="1664"/>
    <n v="210"/>
    <x v="1"/>
    <x v="1"/>
  </r>
  <r>
    <x v="3"/>
    <n v="2000"/>
    <n v="410"/>
    <n v="16"/>
    <n v="10"/>
    <n v="1000"/>
    <n v="800"/>
    <n v="7380"/>
    <n v="5900"/>
    <n v="1480"/>
    <n v="210"/>
    <x v="1"/>
    <x v="1"/>
  </r>
  <r>
    <x v="5"/>
    <n v="1350"/>
    <n v="64"/>
    <n v="15"/>
    <n v="10"/>
    <n v="1250"/>
    <n v="920"/>
    <n v="1088"/>
    <n v="2810"/>
    <n v="-1722"/>
    <n v="304"/>
    <x v="0"/>
    <x v="1"/>
  </r>
  <r>
    <x v="6"/>
    <n v="585"/>
    <n v="488"/>
    <n v="13"/>
    <n v="10"/>
    <n v="1200"/>
    <n v="900"/>
    <n v="7320"/>
    <n v="6980"/>
    <n v="340"/>
    <n v="420"/>
    <x v="1"/>
    <x v="0"/>
  </r>
  <r>
    <x v="2"/>
    <n v="830"/>
    <n v="232"/>
    <n v="13.5"/>
    <n v="10"/>
    <n v="1300"/>
    <n v="950"/>
    <n v="3596"/>
    <n v="4570"/>
    <n v="-974"/>
    <n v="410"/>
    <x v="0"/>
    <x v="1"/>
  </r>
  <r>
    <x v="4"/>
    <n v="830"/>
    <n v="482"/>
    <n v="13"/>
    <n v="10"/>
    <n v="1300"/>
    <n v="900"/>
    <n v="7230"/>
    <n v="7020"/>
    <n v="210"/>
    <n v="435"/>
    <x v="1"/>
    <x v="1"/>
  </r>
  <r>
    <x v="2"/>
    <n v="830"/>
    <n v="407"/>
    <n v="13.5"/>
    <n v="10"/>
    <n v="1300"/>
    <n v="950"/>
    <n v="6308.5"/>
    <n v="6320"/>
    <n v="-11.5"/>
    <n v="410"/>
    <x v="0"/>
    <x v="0"/>
  </r>
  <r>
    <x v="5"/>
    <n v="1350"/>
    <n v="56"/>
    <n v="15"/>
    <n v="10"/>
    <n v="1250"/>
    <n v="920"/>
    <n v="952"/>
    <n v="2730"/>
    <n v="-1778"/>
    <n v="304"/>
    <x v="0"/>
    <x v="0"/>
  </r>
  <r>
    <x v="4"/>
    <n v="830"/>
    <n v="354"/>
    <n v="13"/>
    <n v="10"/>
    <n v="1300"/>
    <n v="900"/>
    <n v="5310"/>
    <n v="5740"/>
    <n v="-430"/>
    <n v="435"/>
    <x v="0"/>
    <x v="1"/>
  </r>
  <r>
    <x v="6"/>
    <n v="585"/>
    <n v="193"/>
    <n v="13"/>
    <n v="10"/>
    <n v="1200"/>
    <n v="900"/>
    <n v="2895"/>
    <n v="4030"/>
    <n v="-1135"/>
    <n v="420"/>
    <x v="0"/>
    <x v="0"/>
  </r>
  <r>
    <x v="0"/>
    <n v="325"/>
    <n v="281"/>
    <n v="12"/>
    <n v="10"/>
    <n v="1100"/>
    <n v="850"/>
    <n v="3934"/>
    <n v="4760"/>
    <n v="-826"/>
    <n v="490"/>
    <x v="0"/>
    <x v="0"/>
  </r>
  <r>
    <x v="2"/>
    <n v="830"/>
    <n v="121"/>
    <n v="13.5"/>
    <n v="10"/>
    <n v="1300"/>
    <n v="950"/>
    <n v="1875.5"/>
    <n v="3460"/>
    <n v="-1584.5"/>
    <n v="410"/>
    <x v="0"/>
    <x v="1"/>
  </r>
  <r>
    <x v="7"/>
    <n v="1090"/>
    <n v="269"/>
    <n v="14"/>
    <n v="10"/>
    <n v="1400"/>
    <n v="1000"/>
    <n v="4304"/>
    <n v="5090"/>
    <n v="-786"/>
    <n v="400"/>
    <x v="0"/>
    <x v="1"/>
  </r>
  <r>
    <x v="3"/>
    <n v="2000"/>
    <n v="132"/>
    <n v="16"/>
    <n v="10"/>
    <n v="1000"/>
    <n v="800"/>
    <n v="2376"/>
    <n v="3120"/>
    <n v="-744"/>
    <n v="210"/>
    <x v="0"/>
    <x v="1"/>
  </r>
  <r>
    <x v="7"/>
    <n v="1090"/>
    <n v="322"/>
    <n v="14"/>
    <n v="10"/>
    <n v="1400"/>
    <n v="1000"/>
    <n v="5152"/>
    <n v="5620"/>
    <n v="-468"/>
    <n v="400"/>
    <x v="0"/>
    <x v="1"/>
  </r>
  <r>
    <x v="0"/>
    <n v="325"/>
    <n v="222"/>
    <n v="12"/>
    <n v="10"/>
    <n v="1100"/>
    <n v="850"/>
    <n v="3108"/>
    <n v="4170"/>
    <n v="-1062"/>
    <n v="490"/>
    <x v="0"/>
    <x v="1"/>
  </r>
  <r>
    <x v="1"/>
    <n v="1180"/>
    <n v="56"/>
    <n v="14.5"/>
    <n v="10"/>
    <n v="1150"/>
    <n v="880"/>
    <n v="924"/>
    <n v="2590"/>
    <n v="-1666"/>
    <n v="315"/>
    <x v="0"/>
    <x v="0"/>
  </r>
  <r>
    <x v="2"/>
    <n v="830"/>
    <n v="59"/>
    <n v="13.5"/>
    <n v="10"/>
    <n v="1300"/>
    <n v="950"/>
    <n v="914.5"/>
    <n v="2840"/>
    <n v="-1925.5"/>
    <n v="410"/>
    <x v="0"/>
    <x v="0"/>
  </r>
  <r>
    <x v="7"/>
    <n v="1090"/>
    <n v="85"/>
    <n v="14"/>
    <n v="10"/>
    <n v="1400"/>
    <n v="1000"/>
    <n v="1360"/>
    <n v="3250"/>
    <n v="-1890"/>
    <n v="400"/>
    <x v="0"/>
    <x v="1"/>
  </r>
  <r>
    <x v="6"/>
    <n v="585"/>
    <n v="55"/>
    <n v="13"/>
    <n v="10"/>
    <n v="1200"/>
    <n v="900"/>
    <n v="825"/>
    <n v="2650"/>
    <n v="-1825"/>
    <n v="420"/>
    <x v="0"/>
    <x v="1"/>
  </r>
  <r>
    <x v="3"/>
    <n v="2000"/>
    <n v="451"/>
    <n v="16"/>
    <n v="10"/>
    <n v="1000"/>
    <n v="800"/>
    <n v="8118"/>
    <n v="6310"/>
    <n v="1808"/>
    <n v="210"/>
    <x v="1"/>
    <x v="0"/>
  </r>
  <r>
    <x v="0"/>
    <n v="325"/>
    <n v="183"/>
    <n v="12"/>
    <n v="10"/>
    <n v="1100"/>
    <n v="850"/>
    <n v="2562"/>
    <n v="3780"/>
    <n v="-1218"/>
    <n v="490"/>
    <x v="0"/>
    <x v="0"/>
  </r>
  <r>
    <x v="1"/>
    <n v="1180"/>
    <n v="175"/>
    <n v="14.5"/>
    <n v="10"/>
    <n v="1150"/>
    <n v="880"/>
    <n v="2887.5"/>
    <n v="3780"/>
    <n v="-892.5"/>
    <n v="315"/>
    <x v="0"/>
    <x v="0"/>
  </r>
  <r>
    <x v="6"/>
    <n v="585"/>
    <n v="488"/>
    <n v="13"/>
    <n v="10"/>
    <n v="1200"/>
    <n v="900"/>
    <n v="7320"/>
    <n v="6980"/>
    <n v="340"/>
    <n v="420"/>
    <x v="1"/>
    <x v="1"/>
  </r>
  <r>
    <x v="6"/>
    <n v="585"/>
    <n v="223"/>
    <n v="13"/>
    <n v="10"/>
    <n v="1200"/>
    <n v="900"/>
    <n v="3345"/>
    <n v="4330"/>
    <n v="-985"/>
    <n v="420"/>
    <x v="0"/>
    <x v="1"/>
  </r>
  <r>
    <x v="3"/>
    <n v="2000"/>
    <n v="380"/>
    <n v="16"/>
    <n v="10"/>
    <n v="1000"/>
    <n v="800"/>
    <n v="6840"/>
    <n v="5600"/>
    <n v="1240"/>
    <n v="210"/>
    <x v="1"/>
    <x v="1"/>
  </r>
  <r>
    <x v="7"/>
    <n v="1090"/>
    <n v="432"/>
    <n v="14"/>
    <n v="10"/>
    <n v="1400"/>
    <n v="1000"/>
    <n v="6912"/>
    <n v="6720"/>
    <n v="192"/>
    <n v="400"/>
    <x v="1"/>
    <x v="1"/>
  </r>
  <r>
    <x v="2"/>
    <n v="830"/>
    <n v="431"/>
    <n v="13.5"/>
    <n v="10"/>
    <n v="1300"/>
    <n v="950"/>
    <n v="6680.5"/>
    <n v="6560"/>
    <n v="120.5"/>
    <n v="410"/>
    <x v="1"/>
    <x v="0"/>
  </r>
  <r>
    <x v="7"/>
    <n v="1090"/>
    <n v="333"/>
    <n v="14"/>
    <n v="10"/>
    <n v="1400"/>
    <n v="1000"/>
    <n v="5328"/>
    <n v="5730"/>
    <n v="-402"/>
    <n v="400"/>
    <x v="0"/>
    <x v="0"/>
  </r>
  <r>
    <x v="2"/>
    <n v="830"/>
    <n v="124"/>
    <n v="13.5"/>
    <n v="10"/>
    <n v="1300"/>
    <n v="950"/>
    <n v="1922"/>
    <n v="3490"/>
    <n v="-1568"/>
    <n v="410"/>
    <x v="0"/>
    <x v="0"/>
  </r>
  <r>
    <x v="4"/>
    <n v="830"/>
    <n v="238"/>
    <n v="13"/>
    <n v="10"/>
    <n v="1300"/>
    <n v="900"/>
    <n v="3570"/>
    <n v="4580"/>
    <n v="-1010"/>
    <n v="435"/>
    <x v="0"/>
    <x v="0"/>
  </r>
  <r>
    <x v="4"/>
    <n v="830"/>
    <n v="484"/>
    <n v="13"/>
    <n v="10"/>
    <n v="1300"/>
    <n v="900"/>
    <n v="7260"/>
    <n v="7040"/>
    <n v="220"/>
    <n v="435"/>
    <x v="1"/>
    <x v="0"/>
  </r>
  <r>
    <x v="7"/>
    <n v="1090"/>
    <n v="225"/>
    <n v="14"/>
    <n v="10"/>
    <n v="1400"/>
    <n v="1000"/>
    <n v="3600"/>
    <n v="4650"/>
    <n v="-1050"/>
    <n v="400"/>
    <x v="0"/>
    <x v="0"/>
  </r>
  <r>
    <x v="1"/>
    <n v="1180"/>
    <n v="103"/>
    <n v="14.5"/>
    <n v="10"/>
    <n v="1150"/>
    <n v="880"/>
    <n v="1699.5"/>
    <n v="3060"/>
    <n v="-1360.5"/>
    <n v="315"/>
    <x v="0"/>
    <x v="0"/>
  </r>
  <r>
    <x v="3"/>
    <n v="2000"/>
    <n v="408"/>
    <n v="16"/>
    <n v="10"/>
    <n v="1000"/>
    <n v="800"/>
    <n v="7344"/>
    <n v="5880"/>
    <n v="1464"/>
    <n v="210"/>
    <x v="1"/>
    <x v="0"/>
  </r>
  <r>
    <x v="4"/>
    <n v="830"/>
    <n v="364"/>
    <n v="13"/>
    <n v="10"/>
    <n v="1300"/>
    <n v="900"/>
    <n v="5460"/>
    <n v="5840"/>
    <n v="-380"/>
    <n v="435"/>
    <x v="0"/>
    <x v="1"/>
  </r>
  <r>
    <x v="3"/>
    <n v="2000"/>
    <n v="228"/>
    <n v="16"/>
    <n v="10"/>
    <n v="1000"/>
    <n v="800"/>
    <n v="4104"/>
    <n v="4080"/>
    <n v="24"/>
    <n v="210"/>
    <x v="1"/>
    <x v="0"/>
  </r>
  <r>
    <x v="5"/>
    <n v="1350"/>
    <n v="161"/>
    <n v="15"/>
    <n v="10"/>
    <n v="1250"/>
    <n v="920"/>
    <n v="2737"/>
    <n v="3780"/>
    <n v="-1043"/>
    <n v="304"/>
    <x v="0"/>
    <x v="0"/>
  </r>
  <r>
    <x v="3"/>
    <n v="2000"/>
    <n v="263"/>
    <n v="16"/>
    <n v="10"/>
    <n v="1000"/>
    <n v="800"/>
    <n v="4734"/>
    <n v="4430"/>
    <n v="304"/>
    <n v="210"/>
    <x v="1"/>
    <x v="1"/>
  </r>
  <r>
    <x v="2"/>
    <n v="830"/>
    <n v="376"/>
    <n v="13.5"/>
    <n v="10"/>
    <n v="1300"/>
    <n v="950"/>
    <n v="5828"/>
    <n v="6010"/>
    <n v="-182"/>
    <n v="410"/>
    <x v="0"/>
    <x v="1"/>
  </r>
  <r>
    <x v="6"/>
    <n v="585"/>
    <n v="158"/>
    <n v="13"/>
    <n v="10"/>
    <n v="1200"/>
    <n v="900"/>
    <n v="2370"/>
    <n v="3680"/>
    <n v="-1310"/>
    <n v="420"/>
    <x v="0"/>
    <x v="0"/>
  </r>
  <r>
    <x v="6"/>
    <n v="585"/>
    <n v="206"/>
    <n v="13"/>
    <n v="10"/>
    <n v="1200"/>
    <n v="900"/>
    <n v="3090"/>
    <n v="4160"/>
    <n v="-1070"/>
    <n v="420"/>
    <x v="0"/>
    <x v="1"/>
  </r>
  <r>
    <x v="0"/>
    <n v="325"/>
    <n v="249"/>
    <n v="12"/>
    <n v="10"/>
    <n v="1100"/>
    <n v="850"/>
    <n v="3486"/>
    <n v="4440"/>
    <n v="-954"/>
    <n v="490"/>
    <x v="0"/>
    <x v="0"/>
  </r>
  <r>
    <x v="3"/>
    <n v="2000"/>
    <n v="245"/>
    <n v="16"/>
    <n v="10"/>
    <n v="1000"/>
    <n v="800"/>
    <n v="4410"/>
    <n v="4250"/>
    <n v="160"/>
    <n v="210"/>
    <x v="1"/>
    <x v="0"/>
  </r>
  <r>
    <x v="2"/>
    <n v="830"/>
    <n v="428"/>
    <n v="13.5"/>
    <n v="10"/>
    <n v="1300"/>
    <n v="950"/>
    <n v="6634"/>
    <n v="6530"/>
    <n v="104"/>
    <n v="410"/>
    <x v="1"/>
    <x v="1"/>
  </r>
  <r>
    <x v="2"/>
    <n v="830"/>
    <n v="295"/>
    <n v="13.5"/>
    <n v="10"/>
    <n v="1300"/>
    <n v="950"/>
    <n v="4572.5"/>
    <n v="5200"/>
    <n v="-627.5"/>
    <n v="410"/>
    <x v="0"/>
    <x v="1"/>
  </r>
  <r>
    <x v="1"/>
    <n v="1180"/>
    <n v="153"/>
    <n v="14.5"/>
    <n v="10"/>
    <n v="1150"/>
    <n v="880"/>
    <n v="2524.5"/>
    <n v="3560"/>
    <n v="-1035.5"/>
    <n v="315"/>
    <x v="0"/>
    <x v="1"/>
  </r>
  <r>
    <x v="0"/>
    <n v="325"/>
    <n v="332"/>
    <n v="12"/>
    <n v="10"/>
    <n v="1100"/>
    <n v="850"/>
    <n v="4648"/>
    <n v="5270"/>
    <n v="-622"/>
    <n v="490"/>
    <x v="0"/>
    <x v="0"/>
  </r>
  <r>
    <x v="6"/>
    <n v="585"/>
    <n v="268"/>
    <n v="13"/>
    <n v="10"/>
    <n v="1200"/>
    <n v="900"/>
    <n v="4020"/>
    <n v="4780"/>
    <n v="-760"/>
    <n v="420"/>
    <x v="0"/>
    <x v="0"/>
  </r>
  <r>
    <x v="3"/>
    <n v="2000"/>
    <n v="279"/>
    <n v="16"/>
    <n v="10"/>
    <n v="1000"/>
    <n v="800"/>
    <n v="5022"/>
    <n v="4590"/>
    <n v="432"/>
    <n v="210"/>
    <x v="1"/>
    <x v="0"/>
  </r>
  <r>
    <x v="0"/>
    <n v="325"/>
    <n v="221"/>
    <n v="12"/>
    <n v="10"/>
    <n v="1100"/>
    <n v="850"/>
    <n v="3094"/>
    <n v="4160"/>
    <n v="-1066"/>
    <n v="490"/>
    <x v="0"/>
    <x v="1"/>
  </r>
  <r>
    <x v="0"/>
    <n v="325"/>
    <n v="90"/>
    <n v="12"/>
    <n v="10"/>
    <n v="1100"/>
    <n v="850"/>
    <n v="1260"/>
    <n v="2850"/>
    <n v="-1590"/>
    <n v="490"/>
    <x v="0"/>
    <x v="0"/>
  </r>
  <r>
    <x v="2"/>
    <n v="830"/>
    <n v="380"/>
    <n v="13.5"/>
    <n v="10"/>
    <n v="1300"/>
    <n v="950"/>
    <n v="5890"/>
    <n v="6050"/>
    <n v="-160"/>
    <n v="410"/>
    <x v="0"/>
    <x v="1"/>
  </r>
  <r>
    <x v="7"/>
    <n v="1090"/>
    <n v="422"/>
    <n v="14"/>
    <n v="10"/>
    <n v="1400"/>
    <n v="1000"/>
    <n v="6752"/>
    <n v="6620"/>
    <n v="132"/>
    <n v="400"/>
    <x v="1"/>
    <x v="0"/>
  </r>
  <r>
    <x v="6"/>
    <n v="585"/>
    <n v="227"/>
    <n v="13"/>
    <n v="10"/>
    <n v="1200"/>
    <n v="900"/>
    <n v="3405"/>
    <n v="4370"/>
    <n v="-965"/>
    <n v="420"/>
    <x v="0"/>
    <x v="0"/>
  </r>
  <r>
    <x v="0"/>
    <n v="325"/>
    <n v="214"/>
    <n v="12"/>
    <n v="10"/>
    <n v="1100"/>
    <n v="850"/>
    <n v="2996"/>
    <n v="4090"/>
    <n v="-1094"/>
    <n v="490"/>
    <x v="0"/>
    <x v="1"/>
  </r>
  <r>
    <x v="6"/>
    <n v="585"/>
    <n v="236"/>
    <n v="13"/>
    <n v="10"/>
    <n v="1200"/>
    <n v="900"/>
    <n v="3540"/>
    <n v="4460"/>
    <n v="-920"/>
    <n v="420"/>
    <x v="0"/>
    <x v="0"/>
  </r>
  <r>
    <x v="0"/>
    <n v="325"/>
    <n v="258"/>
    <n v="12"/>
    <n v="10"/>
    <n v="1100"/>
    <n v="850"/>
    <n v="3612"/>
    <n v="4530"/>
    <n v="-918"/>
    <n v="490"/>
    <x v="0"/>
    <x v="0"/>
  </r>
  <r>
    <x v="2"/>
    <n v="830"/>
    <n v="481"/>
    <n v="13.5"/>
    <n v="10"/>
    <n v="1300"/>
    <n v="950"/>
    <n v="7455.5"/>
    <n v="7060"/>
    <n v="395.5"/>
    <n v="410"/>
    <x v="1"/>
    <x v="1"/>
  </r>
  <r>
    <x v="1"/>
    <n v="1180"/>
    <n v="97"/>
    <n v="14.5"/>
    <n v="10"/>
    <n v="1150"/>
    <n v="880"/>
    <n v="1600.5"/>
    <n v="3000"/>
    <n v="-1399.5"/>
    <n v="315"/>
    <x v="0"/>
    <x v="0"/>
  </r>
  <r>
    <x v="3"/>
    <n v="2000"/>
    <n v="52"/>
    <n v="16"/>
    <n v="10"/>
    <n v="1000"/>
    <n v="800"/>
    <n v="936"/>
    <n v="2320"/>
    <n v="-1384"/>
    <n v="210"/>
    <x v="0"/>
    <x v="0"/>
  </r>
  <r>
    <x v="5"/>
    <n v="1350"/>
    <n v="224"/>
    <n v="15"/>
    <n v="10"/>
    <n v="1250"/>
    <n v="920"/>
    <n v="3808"/>
    <n v="4410"/>
    <n v="-602"/>
    <n v="304"/>
    <x v="0"/>
    <x v="0"/>
  </r>
  <r>
    <x v="4"/>
    <n v="830"/>
    <n v="148"/>
    <n v="13"/>
    <n v="10"/>
    <n v="1300"/>
    <n v="900"/>
    <n v="2220"/>
    <n v="3680"/>
    <n v="-1460"/>
    <n v="435"/>
    <x v="0"/>
    <x v="0"/>
  </r>
  <r>
    <x v="5"/>
    <n v="1350"/>
    <n v="319"/>
    <n v="15"/>
    <n v="10"/>
    <n v="1250"/>
    <n v="920"/>
    <n v="5423"/>
    <n v="5360"/>
    <n v="63"/>
    <n v="304"/>
    <x v="1"/>
    <x v="1"/>
  </r>
  <r>
    <x v="0"/>
    <n v="325"/>
    <n v="417"/>
    <n v="12"/>
    <n v="10"/>
    <n v="1100"/>
    <n v="850"/>
    <n v="5838"/>
    <n v="6120"/>
    <n v="-282"/>
    <n v="490"/>
    <x v="0"/>
    <x v="1"/>
  </r>
  <r>
    <x v="1"/>
    <n v="1180"/>
    <n v="366"/>
    <n v="14.5"/>
    <n v="10"/>
    <n v="1150"/>
    <n v="880"/>
    <n v="6039"/>
    <n v="5690"/>
    <n v="349"/>
    <n v="315"/>
    <x v="1"/>
    <x v="1"/>
  </r>
  <r>
    <x v="0"/>
    <n v="325"/>
    <n v="144"/>
    <n v="12"/>
    <n v="10"/>
    <n v="1100"/>
    <n v="850"/>
    <n v="2016"/>
    <n v="3390"/>
    <n v="-1374"/>
    <n v="490"/>
    <x v="0"/>
    <x v="0"/>
  </r>
  <r>
    <x v="6"/>
    <n v="585"/>
    <n v="429"/>
    <n v="13"/>
    <n v="10"/>
    <n v="1200"/>
    <n v="900"/>
    <n v="6435"/>
    <n v="6390"/>
    <n v="45"/>
    <n v="420"/>
    <x v="1"/>
    <x v="1"/>
  </r>
  <r>
    <x v="3"/>
    <n v="2000"/>
    <n v="165"/>
    <n v="16"/>
    <n v="10"/>
    <n v="1000"/>
    <n v="800"/>
    <n v="2970"/>
    <n v="3450"/>
    <n v="-480"/>
    <n v="210"/>
    <x v="0"/>
    <x v="0"/>
  </r>
  <r>
    <x v="0"/>
    <n v="325"/>
    <n v="387"/>
    <n v="12"/>
    <n v="10"/>
    <n v="1100"/>
    <n v="850"/>
    <n v="5418"/>
    <n v="5820"/>
    <n v="-402"/>
    <n v="490"/>
    <x v="0"/>
    <x v="0"/>
  </r>
  <r>
    <x v="7"/>
    <n v="1090"/>
    <n v="255"/>
    <n v="14"/>
    <n v="10"/>
    <n v="1400"/>
    <n v="1000"/>
    <n v="4080"/>
    <n v="4950"/>
    <n v="-870"/>
    <n v="400"/>
    <x v="0"/>
    <x v="0"/>
  </r>
  <r>
    <x v="7"/>
    <n v="1090"/>
    <n v="384"/>
    <n v="14"/>
    <n v="10"/>
    <n v="1400"/>
    <n v="1000"/>
    <n v="6144"/>
    <n v="6240"/>
    <n v="-96"/>
    <n v="400"/>
    <x v="0"/>
    <x v="0"/>
  </r>
  <r>
    <x v="0"/>
    <n v="325"/>
    <n v="119"/>
    <n v="12"/>
    <n v="10"/>
    <n v="1100"/>
    <n v="850"/>
    <n v="1666"/>
    <n v="3140"/>
    <n v="-1474"/>
    <n v="490"/>
    <x v="0"/>
    <x v="1"/>
  </r>
  <r>
    <x v="2"/>
    <n v="830"/>
    <n v="320"/>
    <n v="13.5"/>
    <n v="10"/>
    <n v="1300"/>
    <n v="950"/>
    <n v="4960"/>
    <n v="5450"/>
    <n v="-490"/>
    <n v="410"/>
    <x v="0"/>
    <x v="0"/>
  </r>
  <r>
    <x v="7"/>
    <n v="1090"/>
    <n v="341"/>
    <n v="14"/>
    <n v="10"/>
    <n v="1400"/>
    <n v="1000"/>
    <n v="5456"/>
    <n v="5810"/>
    <n v="-354"/>
    <n v="400"/>
    <x v="0"/>
    <x v="1"/>
  </r>
  <r>
    <x v="0"/>
    <n v="325"/>
    <n v="313"/>
    <n v="12"/>
    <n v="10"/>
    <n v="1100"/>
    <n v="850"/>
    <n v="4382"/>
    <n v="5080"/>
    <n v="-698"/>
    <n v="490"/>
    <x v="0"/>
    <x v="0"/>
  </r>
  <r>
    <x v="0"/>
    <n v="325"/>
    <n v="436"/>
    <n v="12"/>
    <n v="10"/>
    <n v="1100"/>
    <n v="850"/>
    <n v="6104"/>
    <n v="6310"/>
    <n v="-206"/>
    <n v="490"/>
    <x v="0"/>
    <x v="1"/>
  </r>
  <r>
    <x v="4"/>
    <n v="830"/>
    <n v="96"/>
    <n v="13"/>
    <n v="10"/>
    <n v="1300"/>
    <n v="900"/>
    <n v="1440"/>
    <n v="3160"/>
    <n v="-1720"/>
    <n v="435"/>
    <x v="0"/>
    <x v="1"/>
  </r>
  <r>
    <x v="1"/>
    <n v="1180"/>
    <n v="410"/>
    <n v="14.5"/>
    <n v="10"/>
    <n v="1150"/>
    <n v="880"/>
    <n v="6765"/>
    <n v="6130"/>
    <n v="635"/>
    <n v="315"/>
    <x v="1"/>
    <x v="0"/>
  </r>
  <r>
    <x v="7"/>
    <n v="1090"/>
    <n v="401"/>
    <n v="14"/>
    <n v="10"/>
    <n v="1400"/>
    <n v="1000"/>
    <n v="6416"/>
    <n v="6410"/>
    <n v="6"/>
    <n v="400"/>
    <x v="1"/>
    <x v="0"/>
  </r>
  <r>
    <x v="1"/>
    <n v="1180"/>
    <n v="465"/>
    <n v="14.5"/>
    <n v="10"/>
    <n v="1150"/>
    <n v="880"/>
    <n v="7672.5"/>
    <n v="6680"/>
    <n v="992.5"/>
    <n v="315"/>
    <x v="1"/>
    <x v="0"/>
  </r>
  <r>
    <x v="3"/>
    <n v="2000"/>
    <n v="271"/>
    <n v="16"/>
    <n v="10"/>
    <n v="1000"/>
    <n v="800"/>
    <n v="4878"/>
    <n v="4510"/>
    <n v="368"/>
    <n v="210"/>
    <x v="1"/>
    <x v="0"/>
  </r>
  <r>
    <x v="5"/>
    <n v="1350"/>
    <n v="290"/>
    <n v="15"/>
    <n v="10"/>
    <n v="1250"/>
    <n v="920"/>
    <n v="4930"/>
    <n v="5070"/>
    <n v="-140"/>
    <n v="304"/>
    <x v="0"/>
    <x v="0"/>
  </r>
  <r>
    <x v="1"/>
    <n v="1180"/>
    <n v="50"/>
    <n v="14.5"/>
    <n v="10"/>
    <n v="1150"/>
    <n v="880"/>
    <n v="825"/>
    <n v="2530"/>
    <n v="-1705"/>
    <n v="315"/>
    <x v="0"/>
    <x v="0"/>
  </r>
  <r>
    <x v="7"/>
    <n v="1090"/>
    <n v="495"/>
    <n v="14"/>
    <n v="10"/>
    <n v="1400"/>
    <n v="1000"/>
    <n v="7920"/>
    <n v="7350"/>
    <n v="570"/>
    <n v="400"/>
    <x v="1"/>
    <x v="0"/>
  </r>
  <r>
    <x v="0"/>
    <n v="325"/>
    <n v="285"/>
    <n v="12"/>
    <n v="10"/>
    <n v="1100"/>
    <n v="850"/>
    <n v="3990"/>
    <n v="4800"/>
    <n v="-810"/>
    <n v="490"/>
    <x v="0"/>
    <x v="1"/>
  </r>
  <r>
    <x v="4"/>
    <n v="830"/>
    <n v="426"/>
    <n v="13"/>
    <n v="10"/>
    <n v="1300"/>
    <n v="900"/>
    <n v="6390"/>
    <n v="6460"/>
    <n v="-70"/>
    <n v="435"/>
    <x v="0"/>
    <x v="0"/>
  </r>
  <r>
    <x v="1"/>
    <n v="1180"/>
    <n v="147"/>
    <n v="14.5"/>
    <n v="10"/>
    <n v="1150"/>
    <n v="880"/>
    <n v="2425.5"/>
    <n v="3500"/>
    <n v="-1074.5"/>
    <n v="315"/>
    <x v="0"/>
    <x v="0"/>
  </r>
  <r>
    <x v="7"/>
    <n v="1090"/>
    <n v="464"/>
    <n v="14"/>
    <n v="10"/>
    <n v="1400"/>
    <n v="1000"/>
    <n v="7424"/>
    <n v="7040"/>
    <n v="384"/>
    <n v="400"/>
    <x v="1"/>
    <x v="0"/>
  </r>
  <r>
    <x v="3"/>
    <n v="2000"/>
    <n v="302"/>
    <n v="16"/>
    <n v="10"/>
    <n v="1000"/>
    <n v="800"/>
    <n v="5436"/>
    <n v="4820"/>
    <n v="616"/>
    <n v="210"/>
    <x v="1"/>
    <x v="1"/>
  </r>
  <r>
    <x v="6"/>
    <n v="585"/>
    <n v="87"/>
    <n v="13"/>
    <n v="10"/>
    <n v="1200"/>
    <n v="900"/>
    <n v="1305"/>
    <n v="2970"/>
    <n v="-1665"/>
    <n v="420"/>
    <x v="0"/>
    <x v="1"/>
  </r>
  <r>
    <x v="4"/>
    <n v="830"/>
    <n v="441"/>
    <n v="13"/>
    <n v="10"/>
    <n v="1300"/>
    <n v="900"/>
    <n v="6615"/>
    <n v="6610"/>
    <n v="5"/>
    <n v="435"/>
    <x v="1"/>
    <x v="1"/>
  </r>
  <r>
    <x v="2"/>
    <n v="830"/>
    <n v="359"/>
    <n v="13.5"/>
    <n v="10"/>
    <n v="1300"/>
    <n v="950"/>
    <n v="5564.5"/>
    <n v="5840"/>
    <n v="-275.5"/>
    <n v="410"/>
    <x v="0"/>
    <x v="0"/>
  </r>
  <r>
    <x v="7"/>
    <n v="1090"/>
    <n v="258"/>
    <n v="14"/>
    <n v="10"/>
    <n v="1400"/>
    <n v="1000"/>
    <n v="4128"/>
    <n v="4980"/>
    <n v="-852"/>
    <n v="400"/>
    <x v="0"/>
    <x v="1"/>
  </r>
  <r>
    <x v="1"/>
    <n v="1180"/>
    <n v="138"/>
    <n v="14.5"/>
    <n v="10"/>
    <n v="1150"/>
    <n v="880"/>
    <n v="2277"/>
    <n v="3410"/>
    <n v="-1133"/>
    <n v="315"/>
    <x v="0"/>
    <x v="0"/>
  </r>
  <r>
    <x v="3"/>
    <n v="2000"/>
    <n v="143"/>
    <n v="16"/>
    <n v="10"/>
    <n v="1000"/>
    <n v="800"/>
    <n v="2574"/>
    <n v="3230"/>
    <n v="-656"/>
    <n v="210"/>
    <x v="0"/>
    <x v="1"/>
  </r>
  <r>
    <x v="1"/>
    <n v="1180"/>
    <n v="389"/>
    <n v="14.5"/>
    <n v="10"/>
    <n v="1150"/>
    <n v="880"/>
    <n v="6418.5"/>
    <n v="5920"/>
    <n v="498.5"/>
    <n v="315"/>
    <x v="1"/>
    <x v="1"/>
  </r>
  <r>
    <x v="1"/>
    <n v="1180"/>
    <n v="494"/>
    <n v="14.5"/>
    <n v="10"/>
    <n v="1150"/>
    <n v="880"/>
    <n v="8151"/>
    <n v="6970"/>
    <n v="1181"/>
    <n v="315"/>
    <x v="1"/>
    <x v="0"/>
  </r>
  <r>
    <x v="1"/>
    <n v="1180"/>
    <n v="71"/>
    <n v="14.5"/>
    <n v="10"/>
    <n v="1150"/>
    <n v="880"/>
    <n v="1171.5"/>
    <n v="2740"/>
    <n v="-1568.5"/>
    <n v="315"/>
    <x v="0"/>
    <x v="1"/>
  </r>
  <r>
    <x v="2"/>
    <n v="830"/>
    <n v="321"/>
    <n v="13.5"/>
    <n v="10"/>
    <n v="1300"/>
    <n v="950"/>
    <n v="4975.5"/>
    <n v="5460"/>
    <n v="-484.5"/>
    <n v="410"/>
    <x v="0"/>
    <x v="0"/>
  </r>
  <r>
    <x v="7"/>
    <n v="1090"/>
    <n v="171"/>
    <n v="14"/>
    <n v="10"/>
    <n v="1400"/>
    <n v="1000"/>
    <n v="2736"/>
    <n v="4110"/>
    <n v="-1374"/>
    <n v="400"/>
    <x v="0"/>
    <x v="0"/>
  </r>
  <r>
    <x v="3"/>
    <n v="2000"/>
    <n v="162"/>
    <n v="16"/>
    <n v="10"/>
    <n v="1000"/>
    <n v="800"/>
    <n v="2916"/>
    <n v="3420"/>
    <n v="-504"/>
    <n v="210"/>
    <x v="0"/>
    <x v="1"/>
  </r>
  <r>
    <x v="2"/>
    <n v="830"/>
    <n v="322"/>
    <n v="13.5"/>
    <n v="10"/>
    <n v="1300"/>
    <n v="950"/>
    <n v="4991"/>
    <n v="5470"/>
    <n v="-479"/>
    <n v="410"/>
    <x v="0"/>
    <x v="1"/>
  </r>
  <r>
    <x v="3"/>
    <n v="2000"/>
    <n v="491"/>
    <n v="16"/>
    <n v="10"/>
    <n v="1000"/>
    <n v="800"/>
    <n v="8838"/>
    <n v="6710"/>
    <n v="2128"/>
    <n v="210"/>
    <x v="1"/>
    <x v="1"/>
  </r>
  <r>
    <x v="0"/>
    <n v="325"/>
    <n v="179"/>
    <n v="12"/>
    <n v="10"/>
    <n v="1100"/>
    <n v="850"/>
    <n v="2506"/>
    <n v="3740"/>
    <n v="-1234"/>
    <n v="490"/>
    <x v="0"/>
    <x v="0"/>
  </r>
  <r>
    <x v="5"/>
    <n v="1350"/>
    <n v="134"/>
    <n v="15"/>
    <n v="10"/>
    <n v="1250"/>
    <n v="920"/>
    <n v="2278"/>
    <n v="3510"/>
    <n v="-1232"/>
    <n v="304"/>
    <x v="0"/>
    <x v="0"/>
  </r>
  <r>
    <x v="0"/>
    <n v="325"/>
    <n v="399"/>
    <n v="12"/>
    <n v="10"/>
    <n v="1100"/>
    <n v="850"/>
    <n v="5586"/>
    <n v="5940"/>
    <n v="-354"/>
    <n v="490"/>
    <x v="0"/>
    <x v="0"/>
  </r>
  <r>
    <x v="4"/>
    <n v="830"/>
    <n v="130"/>
    <n v="13"/>
    <n v="10"/>
    <n v="1300"/>
    <n v="900"/>
    <n v="1950"/>
    <n v="3500"/>
    <n v="-1550"/>
    <n v="435"/>
    <x v="0"/>
    <x v="1"/>
  </r>
  <r>
    <x v="0"/>
    <n v="325"/>
    <n v="374"/>
    <n v="12"/>
    <n v="10"/>
    <n v="1100"/>
    <n v="850"/>
    <n v="5236"/>
    <n v="5690"/>
    <n v="-454"/>
    <n v="490"/>
    <x v="0"/>
    <x v="0"/>
  </r>
  <r>
    <x v="1"/>
    <n v="1180"/>
    <n v="197"/>
    <n v="14.5"/>
    <n v="10"/>
    <n v="1150"/>
    <n v="880"/>
    <n v="3250.5"/>
    <n v="4000"/>
    <n v="-749.5"/>
    <n v="315"/>
    <x v="0"/>
    <x v="1"/>
  </r>
  <r>
    <x v="3"/>
    <n v="2000"/>
    <n v="65"/>
    <n v="16"/>
    <n v="10"/>
    <n v="1000"/>
    <n v="800"/>
    <n v="1170"/>
    <n v="2450"/>
    <n v="-1280"/>
    <n v="210"/>
    <x v="0"/>
    <x v="0"/>
  </r>
  <r>
    <x v="2"/>
    <n v="830"/>
    <n v="154"/>
    <n v="13.5"/>
    <n v="10"/>
    <n v="1300"/>
    <n v="950"/>
    <n v="2387"/>
    <n v="3790"/>
    <n v="-1403"/>
    <n v="410"/>
    <x v="0"/>
    <x v="1"/>
  </r>
  <r>
    <x v="1"/>
    <n v="1180"/>
    <n v="250"/>
    <n v="14.5"/>
    <n v="10"/>
    <n v="1150"/>
    <n v="880"/>
    <n v="4125"/>
    <n v="4530"/>
    <n v="-405"/>
    <n v="315"/>
    <x v="0"/>
    <x v="1"/>
  </r>
  <r>
    <x v="1"/>
    <n v="1180"/>
    <n v="475"/>
    <n v="14.5"/>
    <n v="10"/>
    <n v="1150"/>
    <n v="880"/>
    <n v="7837.5"/>
    <n v="6780"/>
    <n v="1057.5"/>
    <n v="315"/>
    <x v="1"/>
    <x v="1"/>
  </r>
  <r>
    <x v="6"/>
    <n v="585"/>
    <n v="371"/>
    <n v="13"/>
    <n v="10"/>
    <n v="1200"/>
    <n v="900"/>
    <n v="5565"/>
    <n v="5810"/>
    <n v="-245"/>
    <n v="420"/>
    <x v="0"/>
    <x v="0"/>
  </r>
  <r>
    <x v="6"/>
    <n v="585"/>
    <n v="412"/>
    <n v="13"/>
    <n v="10"/>
    <n v="1200"/>
    <n v="900"/>
    <n v="6180"/>
    <n v="6220"/>
    <n v="-40"/>
    <n v="420"/>
    <x v="0"/>
    <x v="1"/>
  </r>
  <r>
    <x v="5"/>
    <n v="1350"/>
    <n v="391"/>
    <n v="15"/>
    <n v="10"/>
    <n v="1250"/>
    <n v="920"/>
    <n v="6647"/>
    <n v="6080"/>
    <n v="567"/>
    <n v="304"/>
    <x v="1"/>
    <x v="1"/>
  </r>
  <r>
    <x v="3"/>
    <n v="2000"/>
    <n v="263"/>
    <n v="16"/>
    <n v="10"/>
    <n v="1000"/>
    <n v="800"/>
    <n v="4734"/>
    <n v="4430"/>
    <n v="304"/>
    <n v="210"/>
    <x v="1"/>
    <x v="0"/>
  </r>
  <r>
    <x v="4"/>
    <n v="830"/>
    <n v="211"/>
    <n v="13"/>
    <n v="10"/>
    <n v="1300"/>
    <n v="900"/>
    <n v="3165"/>
    <n v="4310"/>
    <n v="-1145"/>
    <n v="435"/>
    <x v="0"/>
    <x v="0"/>
  </r>
  <r>
    <x v="0"/>
    <n v="325"/>
    <n v="206"/>
    <n v="12"/>
    <n v="10"/>
    <n v="1100"/>
    <n v="850"/>
    <n v="2884"/>
    <n v="4010"/>
    <n v="-1126"/>
    <n v="490"/>
    <x v="0"/>
    <x v="0"/>
  </r>
  <r>
    <x v="4"/>
    <n v="830"/>
    <n v="300"/>
    <n v="13"/>
    <n v="10"/>
    <n v="1300"/>
    <n v="900"/>
    <n v="4500"/>
    <n v="5200"/>
    <n v="-700"/>
    <n v="435"/>
    <x v="0"/>
    <x v="1"/>
  </r>
  <r>
    <x v="4"/>
    <n v="830"/>
    <n v="146"/>
    <n v="13"/>
    <n v="10"/>
    <n v="1300"/>
    <n v="900"/>
    <n v="2190"/>
    <n v="3660"/>
    <n v="-1470"/>
    <n v="435"/>
    <x v="0"/>
    <x v="0"/>
  </r>
  <r>
    <x v="7"/>
    <n v="1090"/>
    <n v="376"/>
    <n v="14"/>
    <n v="10"/>
    <n v="1400"/>
    <n v="1000"/>
    <n v="6016"/>
    <n v="6160"/>
    <n v="-144"/>
    <n v="400"/>
    <x v="0"/>
    <x v="1"/>
  </r>
  <r>
    <x v="6"/>
    <n v="585"/>
    <n v="432"/>
    <n v="13"/>
    <n v="10"/>
    <n v="1200"/>
    <n v="900"/>
    <n v="6480"/>
    <n v="6420"/>
    <n v="60"/>
    <n v="420"/>
    <x v="1"/>
    <x v="1"/>
  </r>
  <r>
    <x v="6"/>
    <n v="585"/>
    <n v="50"/>
    <n v="13"/>
    <n v="10"/>
    <n v="1200"/>
    <n v="900"/>
    <n v="750"/>
    <n v="2600"/>
    <n v="-1850"/>
    <n v="420"/>
    <x v="0"/>
    <x v="0"/>
  </r>
  <r>
    <x v="3"/>
    <n v="2000"/>
    <n v="181"/>
    <n v="16"/>
    <n v="10"/>
    <n v="1000"/>
    <n v="800"/>
    <n v="3258"/>
    <n v="3610"/>
    <n v="-352"/>
    <n v="210"/>
    <x v="0"/>
    <x v="1"/>
  </r>
  <r>
    <x v="5"/>
    <n v="1350"/>
    <n v="174"/>
    <n v="15"/>
    <n v="10"/>
    <n v="1250"/>
    <n v="920"/>
    <n v="2958"/>
    <n v="3910"/>
    <n v="-952"/>
    <n v="304"/>
    <x v="0"/>
    <x v="0"/>
  </r>
  <r>
    <x v="7"/>
    <n v="1090"/>
    <n v="332"/>
    <n v="14"/>
    <n v="10"/>
    <n v="1400"/>
    <n v="1000"/>
    <n v="5312"/>
    <n v="5720"/>
    <n v="-408"/>
    <n v="400"/>
    <x v="0"/>
    <x v="0"/>
  </r>
  <r>
    <x v="2"/>
    <n v="830"/>
    <n v="108"/>
    <n v="13.5"/>
    <n v="10"/>
    <n v="1300"/>
    <n v="950"/>
    <n v="1674"/>
    <n v="3330"/>
    <n v="-1656"/>
    <n v="410"/>
    <x v="0"/>
    <x v="0"/>
  </r>
  <r>
    <x v="3"/>
    <n v="2000"/>
    <n v="210"/>
    <n v="16"/>
    <n v="10"/>
    <n v="1000"/>
    <n v="800"/>
    <n v="3780"/>
    <n v="3900"/>
    <n v="-120"/>
    <n v="210"/>
    <x v="0"/>
    <x v="0"/>
  </r>
  <r>
    <x v="5"/>
    <n v="1350"/>
    <n v="155"/>
    <n v="15"/>
    <n v="10"/>
    <n v="1250"/>
    <n v="920"/>
    <n v="2635"/>
    <n v="3720"/>
    <n v="-1085"/>
    <n v="304"/>
    <x v="0"/>
    <x v="0"/>
  </r>
  <r>
    <x v="6"/>
    <n v="585"/>
    <n v="488"/>
    <n v="13"/>
    <n v="10"/>
    <n v="1200"/>
    <n v="900"/>
    <n v="7320"/>
    <n v="6980"/>
    <n v="340"/>
    <n v="420"/>
    <x v="1"/>
    <x v="0"/>
  </r>
  <r>
    <x v="5"/>
    <n v="1350"/>
    <n v="237"/>
    <n v="15"/>
    <n v="10"/>
    <n v="1250"/>
    <n v="920"/>
    <n v="4029"/>
    <n v="4540"/>
    <n v="-511"/>
    <n v="304"/>
    <x v="0"/>
    <x v="0"/>
  </r>
  <r>
    <x v="4"/>
    <n v="830"/>
    <n v="367"/>
    <n v="13"/>
    <n v="10"/>
    <n v="1300"/>
    <n v="900"/>
    <n v="5505"/>
    <n v="5870"/>
    <n v="-365"/>
    <n v="435"/>
    <x v="0"/>
    <x v="1"/>
  </r>
  <r>
    <x v="3"/>
    <n v="2000"/>
    <n v="339"/>
    <n v="16"/>
    <n v="10"/>
    <n v="1000"/>
    <n v="800"/>
    <n v="6102"/>
    <n v="5190"/>
    <n v="912"/>
    <n v="210"/>
    <x v="1"/>
    <x v="0"/>
  </r>
  <r>
    <x v="0"/>
    <n v="325"/>
    <n v="419"/>
    <n v="12"/>
    <n v="10"/>
    <n v="1100"/>
    <n v="850"/>
    <n v="5866"/>
    <n v="6140"/>
    <n v="-274"/>
    <n v="490"/>
    <x v="0"/>
    <x v="0"/>
  </r>
  <r>
    <x v="7"/>
    <n v="1090"/>
    <n v="105"/>
    <n v="14"/>
    <n v="10"/>
    <n v="1400"/>
    <n v="1000"/>
    <n v="1680"/>
    <n v="3450"/>
    <n v="-1770"/>
    <n v="400"/>
    <x v="0"/>
    <x v="0"/>
  </r>
  <r>
    <x v="6"/>
    <n v="585"/>
    <n v="62"/>
    <n v="13"/>
    <n v="10"/>
    <n v="1200"/>
    <n v="900"/>
    <n v="930"/>
    <n v="2720"/>
    <n v="-1790"/>
    <n v="420"/>
    <x v="0"/>
    <x v="1"/>
  </r>
  <r>
    <x v="3"/>
    <n v="2000"/>
    <n v="67"/>
    <n v="16"/>
    <n v="10"/>
    <n v="1000"/>
    <n v="800"/>
    <n v="1206"/>
    <n v="2470"/>
    <n v="-1264"/>
    <n v="210"/>
    <x v="0"/>
    <x v="0"/>
  </r>
  <r>
    <x v="4"/>
    <n v="830"/>
    <n v="162"/>
    <n v="13"/>
    <n v="10"/>
    <n v="1300"/>
    <n v="900"/>
    <n v="2430"/>
    <n v="3820"/>
    <n v="-1390"/>
    <n v="435"/>
    <x v="0"/>
    <x v="0"/>
  </r>
  <r>
    <x v="1"/>
    <n v="1180"/>
    <n v="220"/>
    <n v="14.5"/>
    <n v="10"/>
    <n v="1150"/>
    <n v="880"/>
    <n v="3630"/>
    <n v="4230"/>
    <n v="-600"/>
    <n v="315"/>
    <x v="0"/>
    <x v="0"/>
  </r>
  <r>
    <x v="0"/>
    <n v="325"/>
    <n v="238"/>
    <n v="12"/>
    <n v="10"/>
    <n v="1100"/>
    <n v="850"/>
    <n v="3332"/>
    <n v="4330"/>
    <n v="-998"/>
    <n v="490"/>
    <x v="0"/>
    <x v="1"/>
  </r>
  <r>
    <x v="7"/>
    <n v="1090"/>
    <n v="128"/>
    <n v="14"/>
    <n v="10"/>
    <n v="1400"/>
    <n v="1000"/>
    <n v="2048"/>
    <n v="3680"/>
    <n v="-1632"/>
    <n v="400"/>
    <x v="0"/>
    <x v="1"/>
  </r>
  <r>
    <x v="7"/>
    <n v="1090"/>
    <n v="456"/>
    <n v="14"/>
    <n v="10"/>
    <n v="1400"/>
    <n v="1000"/>
    <n v="7296"/>
    <n v="6960"/>
    <n v="336"/>
    <n v="400"/>
    <x v="1"/>
    <x v="1"/>
  </r>
  <r>
    <x v="4"/>
    <n v="830"/>
    <n v="335"/>
    <n v="13"/>
    <n v="10"/>
    <n v="1300"/>
    <n v="900"/>
    <n v="5025"/>
    <n v="5550"/>
    <n v="-525"/>
    <n v="435"/>
    <x v="0"/>
    <x v="0"/>
  </r>
  <r>
    <x v="7"/>
    <n v="1090"/>
    <n v="403"/>
    <n v="14"/>
    <n v="10"/>
    <n v="1400"/>
    <n v="1000"/>
    <n v="6448"/>
    <n v="6430"/>
    <n v="18"/>
    <n v="400"/>
    <x v="1"/>
    <x v="0"/>
  </r>
  <r>
    <x v="7"/>
    <n v="1090"/>
    <n v="245"/>
    <n v="14"/>
    <n v="10"/>
    <n v="1400"/>
    <n v="1000"/>
    <n v="3920"/>
    <n v="4850"/>
    <n v="-930"/>
    <n v="400"/>
    <x v="0"/>
    <x v="1"/>
  </r>
  <r>
    <x v="2"/>
    <n v="830"/>
    <n v="120"/>
    <n v="13.5"/>
    <n v="10"/>
    <n v="1300"/>
    <n v="950"/>
    <n v="1860"/>
    <n v="3450"/>
    <n v="-1590"/>
    <n v="410"/>
    <x v="0"/>
    <x v="1"/>
  </r>
  <r>
    <x v="3"/>
    <n v="2000"/>
    <n v="195"/>
    <n v="16"/>
    <n v="10"/>
    <n v="1000"/>
    <n v="800"/>
    <n v="3510"/>
    <n v="3750"/>
    <n v="-240"/>
    <n v="210"/>
    <x v="0"/>
    <x v="0"/>
  </r>
  <r>
    <x v="7"/>
    <n v="1090"/>
    <n v="312"/>
    <n v="14"/>
    <n v="10"/>
    <n v="1400"/>
    <n v="1000"/>
    <n v="4992"/>
    <n v="5520"/>
    <n v="-528"/>
    <n v="400"/>
    <x v="0"/>
    <x v="0"/>
  </r>
  <r>
    <x v="3"/>
    <n v="2000"/>
    <n v="119"/>
    <n v="16"/>
    <n v="10"/>
    <n v="1000"/>
    <n v="800"/>
    <n v="2142"/>
    <n v="2990"/>
    <n v="-848"/>
    <n v="210"/>
    <x v="0"/>
    <x v="1"/>
  </r>
  <r>
    <x v="4"/>
    <n v="830"/>
    <n v="242"/>
    <n v="13"/>
    <n v="10"/>
    <n v="1300"/>
    <n v="900"/>
    <n v="3630"/>
    <n v="4620"/>
    <n v="-990"/>
    <n v="435"/>
    <x v="0"/>
    <x v="0"/>
  </r>
  <r>
    <x v="5"/>
    <n v="1350"/>
    <n v="354"/>
    <n v="15"/>
    <n v="10"/>
    <n v="1250"/>
    <n v="920"/>
    <n v="6018"/>
    <n v="5710"/>
    <n v="308"/>
    <n v="304"/>
    <x v="1"/>
    <x v="1"/>
  </r>
  <r>
    <x v="5"/>
    <n v="1350"/>
    <n v="419"/>
    <n v="15"/>
    <n v="10"/>
    <n v="1250"/>
    <n v="920"/>
    <n v="7123"/>
    <n v="6360"/>
    <n v="763"/>
    <n v="304"/>
    <x v="1"/>
    <x v="0"/>
  </r>
  <r>
    <x v="2"/>
    <n v="830"/>
    <n v="334"/>
    <n v="13.5"/>
    <n v="10"/>
    <n v="1300"/>
    <n v="950"/>
    <n v="5177"/>
    <n v="5590"/>
    <n v="-413"/>
    <n v="410"/>
    <x v="0"/>
    <x v="0"/>
  </r>
  <r>
    <x v="1"/>
    <n v="1180"/>
    <n v="383"/>
    <n v="14.5"/>
    <n v="10"/>
    <n v="1150"/>
    <n v="880"/>
    <n v="6319.5"/>
    <n v="5860"/>
    <n v="459.5"/>
    <n v="315"/>
    <x v="1"/>
    <x v="1"/>
  </r>
  <r>
    <x v="6"/>
    <n v="585"/>
    <n v="300"/>
    <n v="13"/>
    <n v="10"/>
    <n v="1200"/>
    <n v="900"/>
    <n v="4500"/>
    <n v="5100"/>
    <n v="-600"/>
    <n v="420"/>
    <x v="0"/>
    <x v="0"/>
  </r>
  <r>
    <x v="0"/>
    <n v="325"/>
    <n v="381"/>
    <n v="12"/>
    <n v="10"/>
    <n v="1100"/>
    <n v="850"/>
    <n v="5334"/>
    <n v="5760"/>
    <n v="-426"/>
    <n v="490"/>
    <x v="0"/>
    <x v="1"/>
  </r>
  <r>
    <x v="7"/>
    <n v="1090"/>
    <n v="484"/>
    <n v="14"/>
    <n v="10"/>
    <n v="1400"/>
    <n v="1000"/>
    <n v="7744"/>
    <n v="7240"/>
    <n v="504"/>
    <n v="400"/>
    <x v="1"/>
    <x v="1"/>
  </r>
  <r>
    <x v="3"/>
    <n v="2000"/>
    <n v="228"/>
    <n v="16"/>
    <n v="10"/>
    <n v="1000"/>
    <n v="800"/>
    <n v="4104"/>
    <n v="4080"/>
    <n v="24"/>
    <n v="210"/>
    <x v="1"/>
    <x v="0"/>
  </r>
  <r>
    <x v="4"/>
    <n v="830"/>
    <n v="177"/>
    <n v="13"/>
    <n v="10"/>
    <n v="1300"/>
    <n v="900"/>
    <n v="2655"/>
    <n v="3970"/>
    <n v="-1315"/>
    <n v="435"/>
    <x v="0"/>
    <x v="0"/>
  </r>
  <r>
    <x v="5"/>
    <n v="1350"/>
    <n v="460"/>
    <n v="15"/>
    <n v="10"/>
    <n v="1250"/>
    <n v="920"/>
    <n v="7820"/>
    <n v="6770"/>
    <n v="1050"/>
    <n v="304"/>
    <x v="1"/>
    <x v="1"/>
  </r>
  <r>
    <x v="4"/>
    <n v="830"/>
    <n v="377"/>
    <n v="13"/>
    <n v="10"/>
    <n v="1300"/>
    <n v="900"/>
    <n v="5655"/>
    <n v="5970"/>
    <n v="-315"/>
    <n v="435"/>
    <x v="0"/>
    <x v="0"/>
  </r>
  <r>
    <x v="6"/>
    <n v="585"/>
    <n v="231"/>
    <n v="13"/>
    <n v="10"/>
    <n v="1200"/>
    <n v="900"/>
    <n v="3465"/>
    <n v="4410"/>
    <n v="-945"/>
    <n v="420"/>
    <x v="0"/>
    <x v="0"/>
  </r>
  <r>
    <x v="6"/>
    <n v="585"/>
    <n v="418"/>
    <n v="13"/>
    <n v="10"/>
    <n v="1200"/>
    <n v="900"/>
    <n v="6270"/>
    <n v="6280"/>
    <n v="-10"/>
    <n v="420"/>
    <x v="0"/>
    <x v="1"/>
  </r>
  <r>
    <x v="3"/>
    <n v="2000"/>
    <n v="433"/>
    <n v="16"/>
    <n v="10"/>
    <n v="1000"/>
    <n v="800"/>
    <n v="7794"/>
    <n v="6130"/>
    <n v="1664"/>
    <n v="210"/>
    <x v="1"/>
    <x v="1"/>
  </r>
  <r>
    <x v="0"/>
    <n v="325"/>
    <n v="132"/>
    <n v="12"/>
    <n v="10"/>
    <n v="1100"/>
    <n v="850"/>
    <n v="1848"/>
    <n v="3270"/>
    <n v="-1422"/>
    <n v="490"/>
    <x v="0"/>
    <x v="0"/>
  </r>
  <r>
    <x v="4"/>
    <n v="830"/>
    <n v="368"/>
    <n v="13"/>
    <n v="10"/>
    <n v="1300"/>
    <n v="900"/>
    <n v="5520"/>
    <n v="5880"/>
    <n v="-360"/>
    <n v="435"/>
    <x v="0"/>
    <x v="1"/>
  </r>
  <r>
    <x v="6"/>
    <n v="585"/>
    <n v="488"/>
    <n v="13"/>
    <n v="10"/>
    <n v="1200"/>
    <n v="900"/>
    <n v="7320"/>
    <n v="6980"/>
    <n v="340"/>
    <n v="420"/>
    <x v="1"/>
    <x v="0"/>
  </r>
  <r>
    <x v="5"/>
    <n v="1350"/>
    <n v="148"/>
    <n v="15"/>
    <n v="10"/>
    <n v="1250"/>
    <n v="920"/>
    <n v="2516"/>
    <n v="3650"/>
    <n v="-1134"/>
    <n v="304"/>
    <x v="0"/>
    <x v="0"/>
  </r>
  <r>
    <x v="4"/>
    <n v="830"/>
    <n v="335"/>
    <n v="13"/>
    <n v="10"/>
    <n v="1300"/>
    <n v="900"/>
    <n v="5025"/>
    <n v="5550"/>
    <n v="-525"/>
    <n v="435"/>
    <x v="0"/>
    <x v="0"/>
  </r>
  <r>
    <x v="1"/>
    <n v="1180"/>
    <n v="71"/>
    <n v="14.5"/>
    <n v="10"/>
    <n v="1150"/>
    <n v="880"/>
    <n v="1171.5"/>
    <n v="2740"/>
    <n v="-1568.5"/>
    <n v="315"/>
    <x v="0"/>
    <x v="0"/>
  </r>
  <r>
    <x v="2"/>
    <n v="830"/>
    <n v="261"/>
    <n v="13.5"/>
    <n v="10"/>
    <n v="1300"/>
    <n v="950"/>
    <n v="4045.5"/>
    <n v="4860"/>
    <n v="-814.5"/>
    <n v="410"/>
    <x v="0"/>
    <x v="0"/>
  </r>
  <r>
    <x v="4"/>
    <n v="830"/>
    <n v="462"/>
    <n v="13"/>
    <n v="10"/>
    <n v="1300"/>
    <n v="900"/>
    <n v="6930"/>
    <n v="6820"/>
    <n v="110"/>
    <n v="435"/>
    <x v="1"/>
    <x v="0"/>
  </r>
  <r>
    <x v="2"/>
    <n v="830"/>
    <n v="474"/>
    <n v="13.5"/>
    <n v="10"/>
    <n v="1300"/>
    <n v="950"/>
    <n v="7347"/>
    <n v="6990"/>
    <n v="357"/>
    <n v="410"/>
    <x v="1"/>
    <x v="1"/>
  </r>
  <r>
    <x v="7"/>
    <n v="1090"/>
    <n v="147"/>
    <n v="14"/>
    <n v="10"/>
    <n v="1400"/>
    <n v="1000"/>
    <n v="2352"/>
    <n v="3870"/>
    <n v="-1518"/>
    <n v="400"/>
    <x v="0"/>
    <x v="0"/>
  </r>
  <r>
    <x v="6"/>
    <n v="585"/>
    <n v="80"/>
    <n v="13"/>
    <n v="10"/>
    <n v="1200"/>
    <n v="900"/>
    <n v="1200"/>
    <n v="2900"/>
    <n v="-1700"/>
    <n v="420"/>
    <x v="0"/>
    <x v="1"/>
  </r>
  <r>
    <x v="4"/>
    <n v="830"/>
    <n v="161"/>
    <n v="13"/>
    <n v="10"/>
    <n v="1300"/>
    <n v="900"/>
    <n v="2415"/>
    <n v="3810"/>
    <n v="-1395"/>
    <n v="435"/>
    <x v="0"/>
    <x v="1"/>
  </r>
  <r>
    <x v="7"/>
    <n v="1090"/>
    <n v="296"/>
    <n v="14"/>
    <n v="10"/>
    <n v="1400"/>
    <n v="1000"/>
    <n v="4736"/>
    <n v="5360"/>
    <n v="-624"/>
    <n v="400"/>
    <x v="0"/>
    <x v="1"/>
  </r>
  <r>
    <x v="7"/>
    <n v="1090"/>
    <n v="322"/>
    <n v="14"/>
    <n v="10"/>
    <n v="1400"/>
    <n v="1000"/>
    <n v="5152"/>
    <n v="5620"/>
    <n v="-468"/>
    <n v="400"/>
    <x v="0"/>
    <x v="1"/>
  </r>
  <r>
    <x v="4"/>
    <n v="830"/>
    <n v="447"/>
    <n v="13"/>
    <n v="10"/>
    <n v="1300"/>
    <n v="900"/>
    <n v="6705"/>
    <n v="6670"/>
    <n v="35"/>
    <n v="435"/>
    <x v="1"/>
    <x v="1"/>
  </r>
  <r>
    <x v="0"/>
    <n v="325"/>
    <n v="256"/>
    <n v="12"/>
    <n v="10"/>
    <n v="1100"/>
    <n v="850"/>
    <n v="3584"/>
    <n v="4510"/>
    <n v="-926"/>
    <n v="490"/>
    <x v="0"/>
    <x v="1"/>
  </r>
  <r>
    <x v="4"/>
    <n v="830"/>
    <n v="489"/>
    <n v="13"/>
    <n v="10"/>
    <n v="1300"/>
    <n v="900"/>
    <n v="7335"/>
    <n v="7090"/>
    <n v="245"/>
    <n v="435"/>
    <x v="1"/>
    <x v="0"/>
  </r>
  <r>
    <x v="4"/>
    <n v="830"/>
    <n v="105"/>
    <n v="13"/>
    <n v="10"/>
    <n v="1300"/>
    <n v="900"/>
    <n v="1575"/>
    <n v="3250"/>
    <n v="-1675"/>
    <n v="435"/>
    <x v="0"/>
    <x v="0"/>
  </r>
  <r>
    <x v="0"/>
    <n v="325"/>
    <n v="452"/>
    <n v="12"/>
    <n v="10"/>
    <n v="1100"/>
    <n v="850"/>
    <n v="6328"/>
    <n v="6470"/>
    <n v="-142"/>
    <n v="490"/>
    <x v="0"/>
    <x v="1"/>
  </r>
  <r>
    <x v="6"/>
    <n v="585"/>
    <n v="477"/>
    <n v="13"/>
    <n v="10"/>
    <n v="1200"/>
    <n v="900"/>
    <n v="7155"/>
    <n v="6870"/>
    <n v="285"/>
    <n v="420"/>
    <x v="1"/>
    <x v="1"/>
  </r>
  <r>
    <x v="7"/>
    <n v="1090"/>
    <n v="340"/>
    <n v="14"/>
    <n v="10"/>
    <n v="1400"/>
    <n v="1000"/>
    <n v="5440"/>
    <n v="5800"/>
    <n v="-360"/>
    <n v="400"/>
    <x v="0"/>
    <x v="1"/>
  </r>
  <r>
    <x v="7"/>
    <n v="1090"/>
    <n v="430"/>
    <n v="14"/>
    <n v="10"/>
    <n v="1400"/>
    <n v="1000"/>
    <n v="6880"/>
    <n v="6700"/>
    <n v="180"/>
    <n v="400"/>
    <x v="1"/>
    <x v="0"/>
  </r>
  <r>
    <x v="6"/>
    <n v="585"/>
    <n v="357"/>
    <n v="13"/>
    <n v="10"/>
    <n v="1200"/>
    <n v="900"/>
    <n v="5355"/>
    <n v="5670"/>
    <n v="-315"/>
    <n v="420"/>
    <x v="0"/>
    <x v="1"/>
  </r>
  <r>
    <x v="1"/>
    <n v="1180"/>
    <n v="247"/>
    <n v="14.5"/>
    <n v="10"/>
    <n v="1150"/>
    <n v="880"/>
    <n v="4075.5"/>
    <n v="4500"/>
    <n v="-424.5"/>
    <n v="315"/>
    <x v="0"/>
    <x v="1"/>
  </r>
  <r>
    <x v="1"/>
    <n v="1180"/>
    <n v="370"/>
    <n v="14.5"/>
    <n v="10"/>
    <n v="1150"/>
    <n v="880"/>
    <n v="6105"/>
    <n v="5730"/>
    <n v="375"/>
    <n v="315"/>
    <x v="1"/>
    <x v="0"/>
  </r>
  <r>
    <x v="2"/>
    <n v="830"/>
    <n v="434"/>
    <n v="13.5"/>
    <n v="10"/>
    <n v="1300"/>
    <n v="950"/>
    <n v="6727"/>
    <n v="6590"/>
    <n v="137"/>
    <n v="410"/>
    <x v="1"/>
    <x v="1"/>
  </r>
  <r>
    <x v="2"/>
    <n v="830"/>
    <n v="326"/>
    <n v="13.5"/>
    <n v="10"/>
    <n v="1300"/>
    <n v="950"/>
    <n v="5053"/>
    <n v="5510"/>
    <n v="-457"/>
    <n v="410"/>
    <x v="0"/>
    <x v="1"/>
  </r>
  <r>
    <x v="1"/>
    <n v="1180"/>
    <n v="65"/>
    <n v="14.5"/>
    <n v="10"/>
    <n v="1150"/>
    <n v="880"/>
    <n v="1072.5"/>
    <n v="2680"/>
    <n v="-1607.5"/>
    <n v="315"/>
    <x v="0"/>
    <x v="0"/>
  </r>
  <r>
    <x v="5"/>
    <n v="1350"/>
    <n v="428"/>
    <n v="15"/>
    <n v="10"/>
    <n v="1250"/>
    <n v="920"/>
    <n v="7276"/>
    <n v="6450"/>
    <n v="826"/>
    <n v="304"/>
    <x v="1"/>
    <x v="1"/>
  </r>
  <r>
    <x v="1"/>
    <n v="1180"/>
    <n v="103"/>
    <n v="14.5"/>
    <n v="10"/>
    <n v="1150"/>
    <n v="880"/>
    <n v="1699.5"/>
    <n v="3060"/>
    <n v="-1360.5"/>
    <n v="315"/>
    <x v="0"/>
    <x v="1"/>
  </r>
  <r>
    <x v="3"/>
    <n v="2000"/>
    <n v="75"/>
    <n v="16"/>
    <n v="10"/>
    <n v="1000"/>
    <n v="800"/>
    <n v="1350"/>
    <n v="2550"/>
    <n v="-1200"/>
    <n v="210"/>
    <x v="0"/>
    <x v="1"/>
  </r>
  <r>
    <x v="3"/>
    <n v="2000"/>
    <n v="114"/>
    <n v="16"/>
    <n v="10"/>
    <n v="1000"/>
    <n v="800"/>
    <n v="2052"/>
    <n v="2940"/>
    <n v="-888"/>
    <n v="210"/>
    <x v="0"/>
    <x v="0"/>
  </r>
  <r>
    <x v="5"/>
    <n v="1350"/>
    <n v="123"/>
    <n v="15"/>
    <n v="10"/>
    <n v="1250"/>
    <n v="920"/>
    <n v="2091"/>
    <n v="3400"/>
    <n v="-1309"/>
    <n v="304"/>
    <x v="0"/>
    <x v="1"/>
  </r>
  <r>
    <x v="3"/>
    <n v="2000"/>
    <n v="220"/>
    <n v="16"/>
    <n v="10"/>
    <n v="1000"/>
    <n v="800"/>
    <n v="3960"/>
    <n v="4000"/>
    <n v="-40"/>
    <n v="210"/>
    <x v="1"/>
    <x v="1"/>
  </r>
  <r>
    <x v="6"/>
    <n v="585"/>
    <n v="426"/>
    <n v="13"/>
    <n v="10"/>
    <n v="1200"/>
    <n v="900"/>
    <n v="6390"/>
    <n v="6360"/>
    <n v="30"/>
    <n v="420"/>
    <x v="1"/>
    <x v="0"/>
  </r>
  <r>
    <x v="2"/>
    <n v="830"/>
    <n v="72"/>
    <n v="13.5"/>
    <n v="10"/>
    <n v="1300"/>
    <n v="950"/>
    <n v="1116"/>
    <n v="2970"/>
    <n v="-1854"/>
    <n v="410"/>
    <x v="0"/>
    <x v="1"/>
  </r>
  <r>
    <x v="0"/>
    <n v="325"/>
    <n v="477"/>
    <n v="12"/>
    <n v="10"/>
    <n v="1100"/>
    <n v="850"/>
    <n v="6678"/>
    <n v="6720"/>
    <n v="-42"/>
    <n v="490"/>
    <x v="0"/>
    <x v="0"/>
  </r>
  <r>
    <x v="1"/>
    <n v="1180"/>
    <n v="376"/>
    <n v="14.5"/>
    <n v="10"/>
    <n v="1150"/>
    <n v="880"/>
    <n v="6204"/>
    <n v="5790"/>
    <n v="414"/>
    <n v="315"/>
    <x v="1"/>
    <x v="0"/>
  </r>
  <r>
    <x v="5"/>
    <n v="1350"/>
    <n v="384"/>
    <n v="15"/>
    <n v="10"/>
    <n v="1250"/>
    <n v="920"/>
    <n v="6528"/>
    <n v="6010"/>
    <n v="518"/>
    <n v="304"/>
    <x v="1"/>
    <x v="1"/>
  </r>
  <r>
    <x v="7"/>
    <n v="1090"/>
    <n v="351"/>
    <n v="14"/>
    <n v="10"/>
    <n v="1400"/>
    <n v="1000"/>
    <n v="5616"/>
    <n v="5910"/>
    <n v="-294"/>
    <n v="400"/>
    <x v="0"/>
    <x v="1"/>
  </r>
  <r>
    <x v="1"/>
    <n v="1180"/>
    <n v="255"/>
    <n v="14.5"/>
    <n v="10"/>
    <n v="1150"/>
    <n v="880"/>
    <n v="4207.5"/>
    <n v="4580"/>
    <n v="-372.5"/>
    <n v="315"/>
    <x v="0"/>
    <x v="0"/>
  </r>
  <r>
    <x v="4"/>
    <n v="830"/>
    <n v="65"/>
    <n v="13"/>
    <n v="10"/>
    <n v="1300"/>
    <n v="900"/>
    <n v="975"/>
    <n v="2850"/>
    <n v="-1875"/>
    <n v="435"/>
    <x v="0"/>
    <x v="0"/>
  </r>
  <r>
    <x v="0"/>
    <n v="325"/>
    <n v="145"/>
    <n v="12"/>
    <n v="10"/>
    <n v="1100"/>
    <n v="850"/>
    <n v="2030"/>
    <n v="3400"/>
    <n v="-1370"/>
    <n v="490"/>
    <x v="0"/>
    <x v="0"/>
  </r>
  <r>
    <x v="2"/>
    <n v="830"/>
    <n v="51"/>
    <n v="13.5"/>
    <n v="10"/>
    <n v="1300"/>
    <n v="950"/>
    <n v="790.5"/>
    <n v="2760"/>
    <n v="-1969.5"/>
    <n v="410"/>
    <x v="0"/>
    <x v="1"/>
  </r>
  <r>
    <x v="7"/>
    <n v="1090"/>
    <n v="483"/>
    <n v="14"/>
    <n v="10"/>
    <n v="1400"/>
    <n v="1000"/>
    <n v="7728"/>
    <n v="7230"/>
    <n v="498"/>
    <n v="400"/>
    <x v="1"/>
    <x v="0"/>
  </r>
  <r>
    <x v="1"/>
    <n v="1180"/>
    <n v="130"/>
    <n v="14.5"/>
    <n v="10"/>
    <n v="1150"/>
    <n v="880"/>
    <n v="2145"/>
    <n v="3330"/>
    <n v="-1185"/>
    <n v="315"/>
    <x v="0"/>
    <x v="0"/>
  </r>
  <r>
    <x v="1"/>
    <n v="1180"/>
    <n v="189"/>
    <n v="14.5"/>
    <n v="10"/>
    <n v="1150"/>
    <n v="880"/>
    <n v="3118.5"/>
    <n v="3920"/>
    <n v="-801.5"/>
    <n v="315"/>
    <x v="0"/>
    <x v="1"/>
  </r>
  <r>
    <x v="4"/>
    <n v="830"/>
    <n v="199"/>
    <n v="13"/>
    <n v="10"/>
    <n v="1300"/>
    <n v="900"/>
    <n v="2985"/>
    <n v="4190"/>
    <n v="-1205"/>
    <n v="435"/>
    <x v="0"/>
    <x v="1"/>
  </r>
  <r>
    <x v="3"/>
    <n v="2000"/>
    <n v="410"/>
    <n v="16"/>
    <n v="10"/>
    <n v="1000"/>
    <n v="800"/>
    <n v="7380"/>
    <n v="5900"/>
    <n v="1480"/>
    <n v="210"/>
    <x v="1"/>
    <x v="0"/>
  </r>
  <r>
    <x v="5"/>
    <n v="1350"/>
    <n v="178"/>
    <n v="15"/>
    <n v="10"/>
    <n v="1250"/>
    <n v="920"/>
    <n v="3026"/>
    <n v="3950"/>
    <n v="-924"/>
    <n v="304"/>
    <x v="0"/>
    <x v="1"/>
  </r>
  <r>
    <x v="4"/>
    <n v="830"/>
    <n v="288"/>
    <n v="13"/>
    <n v="10"/>
    <n v="1300"/>
    <n v="900"/>
    <n v="4320"/>
    <n v="5080"/>
    <n v="-760"/>
    <n v="435"/>
    <x v="0"/>
    <x v="0"/>
  </r>
  <r>
    <x v="1"/>
    <n v="1180"/>
    <n v="107"/>
    <n v="14.5"/>
    <n v="10"/>
    <n v="1150"/>
    <n v="880"/>
    <n v="1765.5"/>
    <n v="3100"/>
    <n v="-1334.5"/>
    <n v="315"/>
    <x v="0"/>
    <x v="0"/>
  </r>
  <r>
    <x v="4"/>
    <n v="830"/>
    <n v="260"/>
    <n v="13"/>
    <n v="10"/>
    <n v="1300"/>
    <n v="900"/>
    <n v="3900"/>
    <n v="4800"/>
    <n v="-900"/>
    <n v="435"/>
    <x v="0"/>
    <x v="0"/>
  </r>
  <r>
    <x v="7"/>
    <n v="1090"/>
    <n v="439"/>
    <n v="14"/>
    <n v="10"/>
    <n v="1400"/>
    <n v="1000"/>
    <n v="7024"/>
    <n v="6790"/>
    <n v="234"/>
    <n v="400"/>
    <x v="1"/>
    <x v="1"/>
  </r>
  <r>
    <x v="1"/>
    <n v="1180"/>
    <n v="146"/>
    <n v="14.5"/>
    <n v="10"/>
    <n v="1150"/>
    <n v="880"/>
    <n v="2409"/>
    <n v="3490"/>
    <n v="-1081"/>
    <n v="315"/>
    <x v="0"/>
    <x v="0"/>
  </r>
  <r>
    <x v="0"/>
    <n v="325"/>
    <n v="72"/>
    <n v="12"/>
    <n v="10"/>
    <n v="1100"/>
    <n v="850"/>
    <n v="1008"/>
    <n v="2670"/>
    <n v="-1662"/>
    <n v="490"/>
    <x v="0"/>
    <x v="0"/>
  </r>
  <r>
    <x v="7"/>
    <n v="1090"/>
    <n v="440"/>
    <n v="14"/>
    <n v="10"/>
    <n v="1400"/>
    <n v="1000"/>
    <n v="7040"/>
    <n v="6800"/>
    <n v="240"/>
    <n v="400"/>
    <x v="1"/>
    <x v="0"/>
  </r>
  <r>
    <x v="0"/>
    <n v="325"/>
    <n v="93"/>
    <n v="12"/>
    <n v="10"/>
    <n v="1100"/>
    <n v="850"/>
    <n v="1302"/>
    <n v="2880"/>
    <n v="-1578"/>
    <n v="490"/>
    <x v="0"/>
    <x v="0"/>
  </r>
  <r>
    <x v="2"/>
    <n v="830"/>
    <n v="331"/>
    <n v="13.5"/>
    <n v="10"/>
    <n v="1300"/>
    <n v="950"/>
    <n v="5130.5"/>
    <n v="5560"/>
    <n v="-429.5"/>
    <n v="410"/>
    <x v="0"/>
    <x v="0"/>
  </r>
  <r>
    <x v="6"/>
    <n v="585"/>
    <n v="85"/>
    <n v="13"/>
    <n v="10"/>
    <n v="1200"/>
    <n v="900"/>
    <n v="1275"/>
    <n v="2950"/>
    <n v="-1675"/>
    <n v="420"/>
    <x v="0"/>
    <x v="1"/>
  </r>
  <r>
    <x v="1"/>
    <n v="1180"/>
    <n v="104"/>
    <n v="14.5"/>
    <n v="10"/>
    <n v="1150"/>
    <n v="880"/>
    <n v="1716"/>
    <n v="3070"/>
    <n v="-1354"/>
    <n v="315"/>
    <x v="0"/>
    <x v="1"/>
  </r>
  <r>
    <x v="3"/>
    <n v="2000"/>
    <n v="268"/>
    <n v="16"/>
    <n v="10"/>
    <n v="1000"/>
    <n v="800"/>
    <n v="4824"/>
    <n v="4480"/>
    <n v="344"/>
    <n v="210"/>
    <x v="1"/>
    <x v="1"/>
  </r>
  <r>
    <x v="6"/>
    <n v="585"/>
    <n v="118"/>
    <n v="13"/>
    <n v="10"/>
    <n v="1200"/>
    <n v="900"/>
    <n v="1770"/>
    <n v="3280"/>
    <n v="-1510"/>
    <n v="420"/>
    <x v="0"/>
    <x v="1"/>
  </r>
  <r>
    <x v="1"/>
    <n v="1180"/>
    <n v="179"/>
    <n v="14.5"/>
    <n v="10"/>
    <n v="1150"/>
    <n v="880"/>
    <n v="2953.5"/>
    <n v="3820"/>
    <n v="-866.5"/>
    <n v="315"/>
    <x v="0"/>
    <x v="0"/>
  </r>
  <r>
    <x v="0"/>
    <n v="325"/>
    <n v="427"/>
    <n v="12"/>
    <n v="10"/>
    <n v="1100"/>
    <n v="850"/>
    <n v="5978"/>
    <n v="6220"/>
    <n v="-242"/>
    <n v="490"/>
    <x v="0"/>
    <x v="1"/>
  </r>
  <r>
    <x v="6"/>
    <n v="585"/>
    <n v="385"/>
    <n v="13"/>
    <n v="10"/>
    <n v="1200"/>
    <n v="900"/>
    <n v="5775"/>
    <n v="5950"/>
    <n v="-175"/>
    <n v="420"/>
    <x v="0"/>
    <x v="1"/>
  </r>
  <r>
    <x v="0"/>
    <n v="325"/>
    <n v="343"/>
    <n v="12"/>
    <n v="10"/>
    <n v="1100"/>
    <n v="850"/>
    <n v="4802"/>
    <n v="5380"/>
    <n v="-578"/>
    <n v="490"/>
    <x v="0"/>
    <x v="0"/>
  </r>
  <r>
    <x v="0"/>
    <n v="325"/>
    <n v="257"/>
    <n v="12"/>
    <n v="10"/>
    <n v="1100"/>
    <n v="850"/>
    <n v="3598"/>
    <n v="4520"/>
    <n v="-922"/>
    <n v="490"/>
    <x v="0"/>
    <x v="0"/>
  </r>
  <r>
    <x v="4"/>
    <n v="830"/>
    <n v="462"/>
    <n v="13"/>
    <n v="10"/>
    <n v="1300"/>
    <n v="900"/>
    <n v="6930"/>
    <n v="6820"/>
    <n v="110"/>
    <n v="435"/>
    <x v="1"/>
    <x v="1"/>
  </r>
  <r>
    <x v="7"/>
    <n v="1090"/>
    <n v="84"/>
    <n v="14"/>
    <n v="10"/>
    <n v="1400"/>
    <n v="1000"/>
    <n v="1344"/>
    <n v="3240"/>
    <n v="-1896"/>
    <n v="400"/>
    <x v="0"/>
    <x v="1"/>
  </r>
  <r>
    <x v="0"/>
    <n v="325"/>
    <n v="116"/>
    <n v="12"/>
    <n v="10"/>
    <n v="1100"/>
    <n v="850"/>
    <n v="1624"/>
    <n v="3110"/>
    <n v="-1486"/>
    <n v="490"/>
    <x v="0"/>
    <x v="1"/>
  </r>
  <r>
    <x v="0"/>
    <n v="325"/>
    <n v="462"/>
    <n v="12"/>
    <n v="10"/>
    <n v="1100"/>
    <n v="850"/>
    <n v="6468"/>
    <n v="6570"/>
    <n v="-102"/>
    <n v="490"/>
    <x v="0"/>
    <x v="1"/>
  </r>
  <r>
    <x v="7"/>
    <n v="1090"/>
    <n v="146"/>
    <n v="14"/>
    <n v="10"/>
    <n v="1400"/>
    <n v="1000"/>
    <n v="2336"/>
    <n v="3860"/>
    <n v="-1524"/>
    <n v="400"/>
    <x v="0"/>
    <x v="1"/>
  </r>
  <r>
    <x v="6"/>
    <n v="585"/>
    <n v="218"/>
    <n v="13"/>
    <n v="10"/>
    <n v="1200"/>
    <n v="900"/>
    <n v="3270"/>
    <n v="4280"/>
    <n v="-1010"/>
    <n v="420"/>
    <x v="0"/>
    <x v="0"/>
  </r>
  <r>
    <x v="0"/>
    <n v="325"/>
    <n v="120"/>
    <n v="12"/>
    <n v="10"/>
    <n v="1100"/>
    <n v="850"/>
    <n v="1680"/>
    <n v="3150"/>
    <n v="-1470"/>
    <n v="490"/>
    <x v="0"/>
    <x v="1"/>
  </r>
  <r>
    <x v="2"/>
    <n v="830"/>
    <n v="363"/>
    <n v="13.5"/>
    <n v="10"/>
    <n v="1300"/>
    <n v="950"/>
    <n v="5626.5"/>
    <n v="5880"/>
    <n v="-253.5"/>
    <n v="410"/>
    <x v="0"/>
    <x v="1"/>
  </r>
  <r>
    <x v="3"/>
    <n v="2000"/>
    <n v="336"/>
    <n v="16"/>
    <n v="10"/>
    <n v="1000"/>
    <n v="800"/>
    <n v="6048"/>
    <n v="5160"/>
    <n v="888"/>
    <n v="210"/>
    <x v="1"/>
    <x v="1"/>
  </r>
  <r>
    <x v="7"/>
    <n v="1090"/>
    <n v="92"/>
    <n v="14"/>
    <n v="10"/>
    <n v="1400"/>
    <n v="1000"/>
    <n v="1472"/>
    <n v="3320"/>
    <n v="-1848"/>
    <n v="400"/>
    <x v="0"/>
    <x v="1"/>
  </r>
  <r>
    <x v="0"/>
    <n v="325"/>
    <n v="154"/>
    <n v="12"/>
    <n v="10"/>
    <n v="1100"/>
    <n v="850"/>
    <n v="2156"/>
    <n v="3490"/>
    <n v="-1334"/>
    <n v="490"/>
    <x v="0"/>
    <x v="0"/>
  </r>
  <r>
    <x v="6"/>
    <n v="585"/>
    <n v="110"/>
    <n v="13"/>
    <n v="10"/>
    <n v="1200"/>
    <n v="900"/>
    <n v="1650"/>
    <n v="3200"/>
    <n v="-1550"/>
    <n v="420"/>
    <x v="0"/>
    <x v="1"/>
  </r>
  <r>
    <x v="4"/>
    <n v="830"/>
    <n v="229"/>
    <n v="13"/>
    <n v="10"/>
    <n v="1300"/>
    <n v="900"/>
    <n v="3435"/>
    <n v="4490"/>
    <n v="-1055"/>
    <n v="435"/>
    <x v="0"/>
    <x v="0"/>
  </r>
  <r>
    <x v="3"/>
    <n v="2000"/>
    <n v="55"/>
    <n v="16"/>
    <n v="10"/>
    <n v="1000"/>
    <n v="800"/>
    <n v="990"/>
    <n v="2350"/>
    <n v="-1360"/>
    <n v="210"/>
    <x v="0"/>
    <x v="1"/>
  </r>
  <r>
    <x v="0"/>
    <n v="325"/>
    <n v="59"/>
    <n v="12"/>
    <n v="10"/>
    <n v="1100"/>
    <n v="850"/>
    <n v="826"/>
    <n v="2540"/>
    <n v="-1714"/>
    <n v="490"/>
    <x v="0"/>
    <x v="0"/>
  </r>
  <r>
    <x v="0"/>
    <n v="325"/>
    <n v="139"/>
    <n v="12"/>
    <n v="10"/>
    <n v="1100"/>
    <n v="850"/>
    <n v="1946"/>
    <n v="3340"/>
    <n v="-1394"/>
    <n v="490"/>
    <x v="0"/>
    <x v="1"/>
  </r>
  <r>
    <x v="7"/>
    <n v="1090"/>
    <n v="207"/>
    <n v="14"/>
    <n v="10"/>
    <n v="1400"/>
    <n v="1000"/>
    <n v="3312"/>
    <n v="4470"/>
    <n v="-1158"/>
    <n v="400"/>
    <x v="0"/>
    <x v="1"/>
  </r>
  <r>
    <x v="5"/>
    <n v="1350"/>
    <n v="454"/>
    <n v="15"/>
    <n v="10"/>
    <n v="1250"/>
    <n v="920"/>
    <n v="7718"/>
    <n v="6710"/>
    <n v="1008"/>
    <n v="304"/>
    <x v="1"/>
    <x v="1"/>
  </r>
  <r>
    <x v="4"/>
    <n v="830"/>
    <n v="493"/>
    <n v="13"/>
    <n v="10"/>
    <n v="1300"/>
    <n v="900"/>
    <n v="7395"/>
    <n v="7130"/>
    <n v="265"/>
    <n v="435"/>
    <x v="1"/>
    <x v="1"/>
  </r>
  <r>
    <x v="6"/>
    <n v="585"/>
    <n v="146"/>
    <n v="13"/>
    <n v="10"/>
    <n v="1200"/>
    <n v="900"/>
    <n v="2190"/>
    <n v="3560"/>
    <n v="-1370"/>
    <n v="420"/>
    <x v="0"/>
    <x v="1"/>
  </r>
  <r>
    <x v="7"/>
    <n v="1090"/>
    <n v="164"/>
    <n v="14"/>
    <n v="10"/>
    <n v="1400"/>
    <n v="1000"/>
    <n v="2624"/>
    <n v="4040"/>
    <n v="-1416"/>
    <n v="400"/>
    <x v="0"/>
    <x v="1"/>
  </r>
  <r>
    <x v="0"/>
    <n v="325"/>
    <n v="219"/>
    <n v="12"/>
    <n v="10"/>
    <n v="1100"/>
    <n v="850"/>
    <n v="3066"/>
    <n v="4140"/>
    <n v="-1074"/>
    <n v="490"/>
    <x v="0"/>
    <x v="1"/>
  </r>
  <r>
    <x v="2"/>
    <n v="830"/>
    <n v="497"/>
    <n v="13.5"/>
    <n v="10"/>
    <n v="1300"/>
    <n v="950"/>
    <n v="7703.5"/>
    <n v="7220"/>
    <n v="483.5"/>
    <n v="410"/>
    <x v="1"/>
    <x v="1"/>
  </r>
  <r>
    <x v="5"/>
    <n v="1350"/>
    <n v="105"/>
    <n v="15"/>
    <n v="10"/>
    <n v="1250"/>
    <n v="920"/>
    <n v="1785"/>
    <n v="3220"/>
    <n v="-1435"/>
    <n v="304"/>
    <x v="0"/>
    <x v="0"/>
  </r>
  <r>
    <x v="3"/>
    <n v="2000"/>
    <n v="90"/>
    <n v="16"/>
    <n v="10"/>
    <n v="1000"/>
    <n v="800"/>
    <n v="1620"/>
    <n v="2700"/>
    <n v="-1080"/>
    <n v="210"/>
    <x v="0"/>
    <x v="1"/>
  </r>
  <r>
    <x v="3"/>
    <n v="2000"/>
    <n v="64"/>
    <n v="16"/>
    <n v="10"/>
    <n v="1000"/>
    <n v="800"/>
    <n v="1152"/>
    <n v="2440"/>
    <n v="-1288"/>
    <n v="210"/>
    <x v="0"/>
    <x v="1"/>
  </r>
  <r>
    <x v="4"/>
    <n v="830"/>
    <n v="204"/>
    <n v="13"/>
    <n v="10"/>
    <n v="1300"/>
    <n v="900"/>
    <n v="3060"/>
    <n v="4240"/>
    <n v="-1180"/>
    <n v="435"/>
    <x v="0"/>
    <x v="0"/>
  </r>
  <r>
    <x v="5"/>
    <n v="1350"/>
    <n v="258"/>
    <n v="15"/>
    <n v="10"/>
    <n v="1250"/>
    <n v="920"/>
    <n v="4386"/>
    <n v="4750"/>
    <n v="-364"/>
    <n v="304"/>
    <x v="0"/>
    <x v="1"/>
  </r>
  <r>
    <x v="3"/>
    <n v="2000"/>
    <n v="236"/>
    <n v="16"/>
    <n v="10"/>
    <n v="1000"/>
    <n v="800"/>
    <n v="4248"/>
    <n v="4160"/>
    <n v="88"/>
    <n v="210"/>
    <x v="1"/>
    <x v="1"/>
  </r>
  <r>
    <x v="7"/>
    <n v="1090"/>
    <n v="491"/>
    <n v="14"/>
    <n v="10"/>
    <n v="1400"/>
    <n v="1000"/>
    <n v="7856"/>
    <n v="7310"/>
    <n v="546"/>
    <n v="400"/>
    <x v="1"/>
    <x v="1"/>
  </r>
  <r>
    <x v="7"/>
    <n v="1090"/>
    <n v="176"/>
    <n v="14"/>
    <n v="10"/>
    <n v="1400"/>
    <n v="1000"/>
    <n v="2816"/>
    <n v="4160"/>
    <n v="-1344"/>
    <n v="400"/>
    <x v="0"/>
    <x v="1"/>
  </r>
  <r>
    <x v="5"/>
    <n v="1350"/>
    <n v="163"/>
    <n v="15"/>
    <n v="10"/>
    <n v="1250"/>
    <n v="920"/>
    <n v="2771"/>
    <n v="3800"/>
    <n v="-1029"/>
    <n v="304"/>
    <x v="0"/>
    <x v="0"/>
  </r>
  <r>
    <x v="0"/>
    <n v="325"/>
    <n v="62"/>
    <n v="12"/>
    <n v="10"/>
    <n v="1100"/>
    <n v="850"/>
    <n v="868"/>
    <n v="2570"/>
    <n v="-1702"/>
    <n v="490"/>
    <x v="0"/>
    <x v="0"/>
  </r>
  <r>
    <x v="0"/>
    <n v="325"/>
    <n v="138"/>
    <n v="12"/>
    <n v="10"/>
    <n v="1100"/>
    <n v="850"/>
    <n v="1932"/>
    <n v="3330"/>
    <n v="-1398"/>
    <n v="490"/>
    <x v="0"/>
    <x v="1"/>
  </r>
  <r>
    <x v="0"/>
    <n v="325"/>
    <n v="493"/>
    <n v="12"/>
    <n v="10"/>
    <n v="1100"/>
    <n v="850"/>
    <n v="6902"/>
    <n v="6880"/>
    <n v="22"/>
    <n v="490"/>
    <x v="1"/>
    <x v="1"/>
  </r>
  <r>
    <x v="4"/>
    <n v="830"/>
    <n v="496"/>
    <n v="13"/>
    <n v="10"/>
    <n v="1300"/>
    <n v="900"/>
    <n v="7440"/>
    <n v="7160"/>
    <n v="280"/>
    <n v="435"/>
    <x v="1"/>
    <x v="0"/>
  </r>
  <r>
    <x v="7"/>
    <n v="1090"/>
    <n v="252"/>
    <n v="14"/>
    <n v="10"/>
    <n v="1400"/>
    <n v="1000"/>
    <n v="4032"/>
    <n v="4920"/>
    <n v="-888"/>
    <n v="400"/>
    <x v="0"/>
    <x v="1"/>
  </r>
  <r>
    <x v="7"/>
    <n v="1090"/>
    <n v="74"/>
    <n v="14"/>
    <n v="10"/>
    <n v="1400"/>
    <n v="1000"/>
    <n v="1184"/>
    <n v="3140"/>
    <n v="-1956"/>
    <n v="400"/>
    <x v="0"/>
    <x v="0"/>
  </r>
  <r>
    <x v="1"/>
    <n v="1180"/>
    <n v="225"/>
    <n v="14.5"/>
    <n v="10"/>
    <n v="1150"/>
    <n v="880"/>
    <n v="3712.5"/>
    <n v="4280"/>
    <n v="-567.5"/>
    <n v="315"/>
    <x v="0"/>
    <x v="1"/>
  </r>
  <r>
    <x v="2"/>
    <n v="830"/>
    <n v="166"/>
    <n v="13.5"/>
    <n v="10"/>
    <n v="1300"/>
    <n v="950"/>
    <n v="2573"/>
    <n v="3910"/>
    <n v="-1337"/>
    <n v="410"/>
    <x v="0"/>
    <x v="1"/>
  </r>
  <r>
    <x v="4"/>
    <n v="830"/>
    <n v="90"/>
    <n v="13"/>
    <n v="10"/>
    <n v="1300"/>
    <n v="900"/>
    <n v="1350"/>
    <n v="3100"/>
    <n v="-1750"/>
    <n v="435"/>
    <x v="0"/>
    <x v="1"/>
  </r>
  <r>
    <x v="1"/>
    <n v="1180"/>
    <n v="393"/>
    <n v="14.5"/>
    <n v="10"/>
    <n v="1150"/>
    <n v="880"/>
    <n v="6484.5"/>
    <n v="5960"/>
    <n v="524.5"/>
    <n v="315"/>
    <x v="1"/>
    <x v="1"/>
  </r>
  <r>
    <x v="3"/>
    <n v="2000"/>
    <n v="415"/>
    <n v="16"/>
    <n v="10"/>
    <n v="1000"/>
    <n v="800"/>
    <n v="7470"/>
    <n v="5950"/>
    <n v="1520"/>
    <n v="210"/>
    <x v="1"/>
    <x v="1"/>
  </r>
  <r>
    <x v="3"/>
    <n v="2000"/>
    <n v="146"/>
    <n v="16"/>
    <n v="10"/>
    <n v="1000"/>
    <n v="800"/>
    <n v="2628"/>
    <n v="3260"/>
    <n v="-632"/>
    <n v="210"/>
    <x v="0"/>
    <x v="1"/>
  </r>
  <r>
    <x v="6"/>
    <n v="585"/>
    <n v="265"/>
    <n v="13"/>
    <n v="10"/>
    <n v="1200"/>
    <n v="900"/>
    <n v="3975"/>
    <n v="4750"/>
    <n v="-775"/>
    <n v="420"/>
    <x v="0"/>
    <x v="0"/>
  </r>
  <r>
    <x v="1"/>
    <n v="1180"/>
    <n v="362"/>
    <n v="14.5"/>
    <n v="10"/>
    <n v="1150"/>
    <n v="880"/>
    <n v="5973"/>
    <n v="5650"/>
    <n v="323"/>
    <n v="315"/>
    <x v="1"/>
    <x v="1"/>
  </r>
  <r>
    <x v="7"/>
    <n v="1090"/>
    <n v="401"/>
    <n v="14"/>
    <n v="10"/>
    <n v="1400"/>
    <n v="1000"/>
    <n v="6416"/>
    <n v="6410"/>
    <n v="6"/>
    <n v="400"/>
    <x v="1"/>
    <x v="0"/>
  </r>
  <r>
    <x v="6"/>
    <n v="585"/>
    <n v="367"/>
    <n v="13"/>
    <n v="10"/>
    <n v="1200"/>
    <n v="900"/>
    <n v="5505"/>
    <n v="5770"/>
    <n v="-265"/>
    <n v="420"/>
    <x v="0"/>
    <x v="1"/>
  </r>
  <r>
    <x v="3"/>
    <n v="2000"/>
    <n v="186"/>
    <n v="16"/>
    <n v="10"/>
    <n v="1000"/>
    <n v="800"/>
    <n v="3348"/>
    <n v="3660"/>
    <n v="-312"/>
    <n v="210"/>
    <x v="0"/>
    <x v="0"/>
  </r>
  <r>
    <x v="5"/>
    <n v="1350"/>
    <n v="386"/>
    <n v="15"/>
    <n v="10"/>
    <n v="1250"/>
    <n v="920"/>
    <n v="6562"/>
    <n v="6030"/>
    <n v="532"/>
    <n v="304"/>
    <x v="1"/>
    <x v="1"/>
  </r>
  <r>
    <x v="6"/>
    <n v="585"/>
    <n v="166"/>
    <n v="13"/>
    <n v="10"/>
    <n v="1200"/>
    <n v="900"/>
    <n v="2490"/>
    <n v="3760"/>
    <n v="-1270"/>
    <n v="420"/>
    <x v="0"/>
    <x v="0"/>
  </r>
  <r>
    <x v="7"/>
    <n v="1090"/>
    <n v="417"/>
    <n v="14"/>
    <n v="10"/>
    <n v="1400"/>
    <n v="1000"/>
    <n v="6672"/>
    <n v="6570"/>
    <n v="102"/>
    <n v="400"/>
    <x v="1"/>
    <x v="1"/>
  </r>
  <r>
    <x v="4"/>
    <n v="830"/>
    <n v="217"/>
    <n v="13"/>
    <n v="10"/>
    <n v="1300"/>
    <n v="900"/>
    <n v="3255"/>
    <n v="4370"/>
    <n v="-1115"/>
    <n v="435"/>
    <x v="0"/>
    <x v="1"/>
  </r>
  <r>
    <x v="7"/>
    <n v="1090"/>
    <n v="252"/>
    <n v="14"/>
    <n v="10"/>
    <n v="1400"/>
    <n v="1000"/>
    <n v="4032"/>
    <n v="4920"/>
    <n v="-888"/>
    <n v="400"/>
    <x v="0"/>
    <x v="0"/>
  </r>
  <r>
    <x v="1"/>
    <n v="1180"/>
    <n v="198"/>
    <n v="14.5"/>
    <n v="10"/>
    <n v="1150"/>
    <n v="880"/>
    <n v="3267"/>
    <n v="4010"/>
    <n v="-743"/>
    <n v="315"/>
    <x v="0"/>
    <x v="0"/>
  </r>
  <r>
    <x v="7"/>
    <n v="1090"/>
    <n v="232"/>
    <n v="14"/>
    <n v="10"/>
    <n v="1400"/>
    <n v="1000"/>
    <n v="3712"/>
    <n v="4720"/>
    <n v="-1008"/>
    <n v="400"/>
    <x v="0"/>
    <x v="1"/>
  </r>
  <r>
    <x v="1"/>
    <n v="1180"/>
    <n v="201"/>
    <n v="14.5"/>
    <n v="10"/>
    <n v="1150"/>
    <n v="880"/>
    <n v="3316.5"/>
    <n v="4040"/>
    <n v="-723.5"/>
    <n v="315"/>
    <x v="0"/>
    <x v="0"/>
  </r>
  <r>
    <x v="7"/>
    <n v="1090"/>
    <n v="414"/>
    <n v="14"/>
    <n v="10"/>
    <n v="1400"/>
    <n v="1000"/>
    <n v="6624"/>
    <n v="6540"/>
    <n v="84"/>
    <n v="400"/>
    <x v="1"/>
    <x v="1"/>
  </r>
  <r>
    <x v="6"/>
    <n v="585"/>
    <n v="323"/>
    <n v="13"/>
    <n v="10"/>
    <n v="1200"/>
    <n v="900"/>
    <n v="4845"/>
    <n v="5330"/>
    <n v="-485"/>
    <n v="420"/>
    <x v="0"/>
    <x v="1"/>
  </r>
  <r>
    <x v="7"/>
    <n v="1090"/>
    <n v="261"/>
    <n v="14"/>
    <n v="10"/>
    <n v="1400"/>
    <n v="1000"/>
    <n v="4176"/>
    <n v="5010"/>
    <n v="-834"/>
    <n v="400"/>
    <x v="0"/>
    <x v="0"/>
  </r>
  <r>
    <x v="1"/>
    <n v="1180"/>
    <n v="94"/>
    <n v="14.5"/>
    <n v="10"/>
    <n v="1150"/>
    <n v="880"/>
    <n v="1551"/>
    <n v="2970"/>
    <n v="-1419"/>
    <n v="315"/>
    <x v="0"/>
    <x v="0"/>
  </r>
  <r>
    <x v="7"/>
    <n v="1090"/>
    <n v="66"/>
    <n v="14"/>
    <n v="10"/>
    <n v="1400"/>
    <n v="1000"/>
    <n v="1056"/>
    <n v="3060"/>
    <n v="-2004"/>
    <n v="400"/>
    <x v="0"/>
    <x v="1"/>
  </r>
  <r>
    <x v="6"/>
    <n v="585"/>
    <n v="63"/>
    <n v="13"/>
    <n v="10"/>
    <n v="1200"/>
    <n v="900"/>
    <n v="945"/>
    <n v="2730"/>
    <n v="-1785"/>
    <n v="420"/>
    <x v="0"/>
    <x v="1"/>
  </r>
  <r>
    <x v="6"/>
    <n v="585"/>
    <n v="206"/>
    <n v="13"/>
    <n v="10"/>
    <n v="1200"/>
    <n v="900"/>
    <n v="3090"/>
    <n v="4160"/>
    <n v="-1070"/>
    <n v="420"/>
    <x v="0"/>
    <x v="1"/>
  </r>
  <r>
    <x v="0"/>
    <n v="325"/>
    <n v="181"/>
    <n v="12"/>
    <n v="10"/>
    <n v="1100"/>
    <n v="850"/>
    <n v="2534"/>
    <n v="3760"/>
    <n v="-1226"/>
    <n v="490"/>
    <x v="0"/>
    <x v="0"/>
  </r>
  <r>
    <x v="7"/>
    <n v="1090"/>
    <n v="453"/>
    <n v="14"/>
    <n v="10"/>
    <n v="1400"/>
    <n v="1000"/>
    <n v="7248"/>
    <n v="6930"/>
    <n v="318"/>
    <n v="400"/>
    <x v="1"/>
    <x v="0"/>
  </r>
  <r>
    <x v="3"/>
    <n v="2000"/>
    <n v="425"/>
    <n v="16"/>
    <n v="10"/>
    <n v="1000"/>
    <n v="800"/>
    <n v="7650"/>
    <n v="6050"/>
    <n v="1600"/>
    <n v="210"/>
    <x v="1"/>
    <x v="1"/>
  </r>
  <r>
    <x v="0"/>
    <n v="325"/>
    <n v="156"/>
    <n v="12"/>
    <n v="10"/>
    <n v="1100"/>
    <n v="850"/>
    <n v="2184"/>
    <n v="3510"/>
    <n v="-1326"/>
    <n v="490"/>
    <x v="0"/>
    <x v="1"/>
  </r>
  <r>
    <x v="5"/>
    <n v="1350"/>
    <n v="314"/>
    <n v="15"/>
    <n v="10"/>
    <n v="1250"/>
    <n v="920"/>
    <n v="5338"/>
    <n v="5310"/>
    <n v="28"/>
    <n v="304"/>
    <x v="1"/>
    <x v="1"/>
  </r>
  <r>
    <x v="1"/>
    <n v="1180"/>
    <n v="128"/>
    <n v="14.5"/>
    <n v="10"/>
    <n v="1150"/>
    <n v="880"/>
    <n v="2112"/>
    <n v="3310"/>
    <n v="-1198"/>
    <n v="315"/>
    <x v="0"/>
    <x v="0"/>
  </r>
  <r>
    <x v="2"/>
    <n v="830"/>
    <n v="320"/>
    <n v="13.5"/>
    <n v="10"/>
    <n v="1300"/>
    <n v="950"/>
    <n v="4960"/>
    <n v="5450"/>
    <n v="-490"/>
    <n v="410"/>
    <x v="0"/>
    <x v="1"/>
  </r>
  <r>
    <x v="5"/>
    <n v="1350"/>
    <n v="296"/>
    <n v="15"/>
    <n v="10"/>
    <n v="1250"/>
    <n v="920"/>
    <n v="5032"/>
    <n v="5130"/>
    <n v="-98"/>
    <n v="304"/>
    <x v="0"/>
    <x v="0"/>
  </r>
  <r>
    <x v="2"/>
    <n v="830"/>
    <n v="395"/>
    <n v="13.5"/>
    <n v="10"/>
    <n v="1300"/>
    <n v="950"/>
    <n v="6122.5"/>
    <n v="6200"/>
    <n v="-77.5"/>
    <n v="410"/>
    <x v="0"/>
    <x v="0"/>
  </r>
  <r>
    <x v="5"/>
    <n v="1350"/>
    <n v="75"/>
    <n v="15"/>
    <n v="10"/>
    <n v="1250"/>
    <n v="920"/>
    <n v="1275"/>
    <n v="2920"/>
    <n v="-1645"/>
    <n v="304"/>
    <x v="0"/>
    <x v="1"/>
  </r>
  <r>
    <x v="6"/>
    <n v="585"/>
    <n v="203"/>
    <n v="13"/>
    <n v="10"/>
    <n v="1200"/>
    <n v="900"/>
    <n v="3045"/>
    <n v="4130"/>
    <n v="-1085"/>
    <n v="420"/>
    <x v="0"/>
    <x v="1"/>
  </r>
  <r>
    <x v="7"/>
    <n v="1090"/>
    <n v="223"/>
    <n v="14"/>
    <n v="10"/>
    <n v="1400"/>
    <n v="1000"/>
    <n v="3568"/>
    <n v="4630"/>
    <n v="-1062"/>
    <n v="400"/>
    <x v="0"/>
    <x v="1"/>
  </r>
  <r>
    <x v="5"/>
    <n v="1350"/>
    <n v="482"/>
    <n v="15"/>
    <n v="10"/>
    <n v="1250"/>
    <n v="920"/>
    <n v="8194"/>
    <n v="6990"/>
    <n v="1204"/>
    <n v="304"/>
    <x v="1"/>
    <x v="0"/>
  </r>
  <r>
    <x v="7"/>
    <n v="1090"/>
    <n v="230"/>
    <n v="14"/>
    <n v="10"/>
    <n v="1400"/>
    <n v="1000"/>
    <n v="3680"/>
    <n v="4700"/>
    <n v="-1020"/>
    <n v="400"/>
    <x v="0"/>
    <x v="0"/>
  </r>
  <r>
    <x v="2"/>
    <n v="830"/>
    <n v="499"/>
    <n v="13.5"/>
    <n v="10"/>
    <n v="1300"/>
    <n v="950"/>
    <n v="7734.5"/>
    <n v="7240"/>
    <n v="494.5"/>
    <n v="410"/>
    <x v="1"/>
    <x v="1"/>
  </r>
  <r>
    <x v="6"/>
    <n v="585"/>
    <n v="347"/>
    <n v="13"/>
    <n v="10"/>
    <n v="1200"/>
    <n v="900"/>
    <n v="5205"/>
    <n v="5570"/>
    <n v="-365"/>
    <n v="420"/>
    <x v="0"/>
    <x v="1"/>
  </r>
  <r>
    <x v="2"/>
    <n v="830"/>
    <n v="322"/>
    <n v="13.5"/>
    <n v="10"/>
    <n v="1300"/>
    <n v="950"/>
    <n v="4991"/>
    <n v="5470"/>
    <n v="-479"/>
    <n v="410"/>
    <x v="0"/>
    <x v="1"/>
  </r>
  <r>
    <x v="5"/>
    <n v="1350"/>
    <n v="466"/>
    <n v="15"/>
    <n v="10"/>
    <n v="1250"/>
    <n v="920"/>
    <n v="7922"/>
    <n v="6830"/>
    <n v="1092"/>
    <n v="304"/>
    <x v="1"/>
    <x v="0"/>
  </r>
  <r>
    <x v="5"/>
    <n v="1350"/>
    <n v="226"/>
    <n v="15"/>
    <n v="10"/>
    <n v="1250"/>
    <n v="920"/>
    <n v="3842"/>
    <n v="4430"/>
    <n v="-588"/>
    <n v="304"/>
    <x v="0"/>
    <x v="1"/>
  </r>
  <r>
    <x v="3"/>
    <n v="2000"/>
    <n v="368"/>
    <n v="16"/>
    <n v="10"/>
    <n v="1000"/>
    <n v="800"/>
    <n v="6624"/>
    <n v="5480"/>
    <n v="1144"/>
    <n v="210"/>
    <x v="1"/>
    <x v="1"/>
  </r>
  <r>
    <x v="2"/>
    <n v="830"/>
    <n v="412"/>
    <n v="13.5"/>
    <n v="10"/>
    <n v="1300"/>
    <n v="950"/>
    <n v="6386"/>
    <n v="6370"/>
    <n v="16"/>
    <n v="410"/>
    <x v="1"/>
    <x v="0"/>
  </r>
  <r>
    <x v="6"/>
    <n v="585"/>
    <n v="104"/>
    <n v="13"/>
    <n v="10"/>
    <n v="1200"/>
    <n v="900"/>
    <n v="1560"/>
    <n v="3140"/>
    <n v="-1580"/>
    <n v="420"/>
    <x v="0"/>
    <x v="0"/>
  </r>
  <r>
    <x v="7"/>
    <n v="1090"/>
    <n v="404"/>
    <n v="14"/>
    <n v="10"/>
    <n v="1400"/>
    <n v="1000"/>
    <n v="6464"/>
    <n v="6440"/>
    <n v="24"/>
    <n v="400"/>
    <x v="1"/>
    <x v="0"/>
  </r>
  <r>
    <x v="3"/>
    <n v="2000"/>
    <n v="357"/>
    <n v="16"/>
    <n v="10"/>
    <n v="1000"/>
    <n v="800"/>
    <n v="6426"/>
    <n v="5370"/>
    <n v="1056"/>
    <n v="210"/>
    <x v="1"/>
    <x v="1"/>
  </r>
  <r>
    <x v="5"/>
    <n v="1350"/>
    <n v="422"/>
    <n v="15"/>
    <n v="10"/>
    <n v="1250"/>
    <n v="920"/>
    <n v="7174"/>
    <n v="6390"/>
    <n v="784"/>
    <n v="304"/>
    <x v="1"/>
    <x v="1"/>
  </r>
  <r>
    <x v="4"/>
    <n v="830"/>
    <n v="312"/>
    <n v="13"/>
    <n v="10"/>
    <n v="1300"/>
    <n v="900"/>
    <n v="4680"/>
    <n v="5320"/>
    <n v="-640"/>
    <n v="435"/>
    <x v="0"/>
    <x v="0"/>
  </r>
  <r>
    <x v="4"/>
    <n v="830"/>
    <n v="351"/>
    <n v="13"/>
    <n v="10"/>
    <n v="1300"/>
    <n v="900"/>
    <n v="5265"/>
    <n v="5710"/>
    <n v="-445"/>
    <n v="435"/>
    <x v="0"/>
    <x v="0"/>
  </r>
  <r>
    <x v="5"/>
    <n v="1350"/>
    <n v="449"/>
    <n v="15"/>
    <n v="10"/>
    <n v="1250"/>
    <n v="920"/>
    <n v="7633"/>
    <n v="6660"/>
    <n v="973"/>
    <n v="304"/>
    <x v="1"/>
    <x v="0"/>
  </r>
  <r>
    <x v="3"/>
    <n v="2000"/>
    <n v="238"/>
    <n v="16"/>
    <n v="10"/>
    <n v="1000"/>
    <n v="800"/>
    <n v="4284"/>
    <n v="4180"/>
    <n v="104"/>
    <n v="210"/>
    <x v="1"/>
    <x v="1"/>
  </r>
  <r>
    <x v="4"/>
    <n v="830"/>
    <n v="367"/>
    <n v="13"/>
    <n v="10"/>
    <n v="1300"/>
    <n v="900"/>
    <n v="5505"/>
    <n v="5870"/>
    <n v="-365"/>
    <n v="435"/>
    <x v="0"/>
    <x v="1"/>
  </r>
  <r>
    <x v="6"/>
    <n v="585"/>
    <n v="98"/>
    <n v="13"/>
    <n v="10"/>
    <n v="1200"/>
    <n v="900"/>
    <n v="1470"/>
    <n v="3080"/>
    <n v="-1610"/>
    <n v="420"/>
    <x v="0"/>
    <x v="1"/>
  </r>
  <r>
    <x v="6"/>
    <n v="585"/>
    <n v="315"/>
    <n v="13"/>
    <n v="10"/>
    <n v="1200"/>
    <n v="900"/>
    <n v="4725"/>
    <n v="5250"/>
    <n v="-525"/>
    <n v="420"/>
    <x v="0"/>
    <x v="1"/>
  </r>
  <r>
    <x v="4"/>
    <n v="830"/>
    <n v="193"/>
    <n v="13"/>
    <n v="10"/>
    <n v="1300"/>
    <n v="900"/>
    <n v="2895"/>
    <n v="4130"/>
    <n v="-1235"/>
    <n v="435"/>
    <x v="0"/>
    <x v="0"/>
  </r>
  <r>
    <x v="7"/>
    <n v="1090"/>
    <n v="249"/>
    <n v="14"/>
    <n v="10"/>
    <n v="1400"/>
    <n v="1000"/>
    <n v="3984"/>
    <n v="4890"/>
    <n v="-906"/>
    <n v="400"/>
    <x v="0"/>
    <x v="0"/>
  </r>
  <r>
    <x v="1"/>
    <n v="1180"/>
    <n v="397"/>
    <n v="14.5"/>
    <n v="10"/>
    <n v="1150"/>
    <n v="880"/>
    <n v="6550.5"/>
    <n v="6000"/>
    <n v="550.5"/>
    <n v="315"/>
    <x v="1"/>
    <x v="1"/>
  </r>
  <r>
    <x v="4"/>
    <n v="830"/>
    <n v="449"/>
    <n v="13"/>
    <n v="10"/>
    <n v="1300"/>
    <n v="900"/>
    <n v="6735"/>
    <n v="6690"/>
    <n v="45"/>
    <n v="435"/>
    <x v="1"/>
    <x v="1"/>
  </r>
  <r>
    <x v="5"/>
    <n v="1350"/>
    <n v="385"/>
    <n v="15"/>
    <n v="10"/>
    <n v="1250"/>
    <n v="920"/>
    <n v="6545"/>
    <n v="6020"/>
    <n v="525"/>
    <n v="304"/>
    <x v="1"/>
    <x v="1"/>
  </r>
  <r>
    <x v="0"/>
    <n v="325"/>
    <n v="282"/>
    <n v="12"/>
    <n v="10"/>
    <n v="1100"/>
    <n v="850"/>
    <n v="3948"/>
    <n v="4770"/>
    <n v="-822"/>
    <n v="490"/>
    <x v="0"/>
    <x v="0"/>
  </r>
  <r>
    <x v="4"/>
    <n v="830"/>
    <n v="348"/>
    <n v="13"/>
    <n v="10"/>
    <n v="1300"/>
    <n v="900"/>
    <n v="5220"/>
    <n v="5680"/>
    <n v="-460"/>
    <n v="435"/>
    <x v="0"/>
    <x v="1"/>
  </r>
  <r>
    <x v="7"/>
    <n v="1090"/>
    <n v="139"/>
    <n v="14"/>
    <n v="10"/>
    <n v="1400"/>
    <n v="1000"/>
    <n v="2224"/>
    <n v="3790"/>
    <n v="-1566"/>
    <n v="400"/>
    <x v="0"/>
    <x v="1"/>
  </r>
  <r>
    <x v="4"/>
    <n v="830"/>
    <n v="248"/>
    <n v="13"/>
    <n v="10"/>
    <n v="1300"/>
    <n v="900"/>
    <n v="3720"/>
    <n v="4680"/>
    <n v="-960"/>
    <n v="435"/>
    <x v="0"/>
    <x v="1"/>
  </r>
  <r>
    <x v="6"/>
    <n v="585"/>
    <n v="75"/>
    <n v="13"/>
    <n v="10"/>
    <n v="1200"/>
    <n v="900"/>
    <n v="1125"/>
    <n v="2850"/>
    <n v="-1725"/>
    <n v="420"/>
    <x v="0"/>
    <x v="0"/>
  </r>
  <r>
    <x v="6"/>
    <n v="585"/>
    <n v="350"/>
    <n v="13"/>
    <n v="10"/>
    <n v="1200"/>
    <n v="900"/>
    <n v="5250"/>
    <n v="5600"/>
    <n v="-350"/>
    <n v="420"/>
    <x v="0"/>
    <x v="1"/>
  </r>
  <r>
    <x v="5"/>
    <n v="1350"/>
    <n v="112"/>
    <n v="15"/>
    <n v="10"/>
    <n v="1250"/>
    <n v="920"/>
    <n v="1904"/>
    <n v="3290"/>
    <n v="-1386"/>
    <n v="304"/>
    <x v="0"/>
    <x v="1"/>
  </r>
  <r>
    <x v="2"/>
    <n v="830"/>
    <n v="485"/>
    <n v="13.5"/>
    <n v="10"/>
    <n v="1300"/>
    <n v="950"/>
    <n v="7517.5"/>
    <n v="7100"/>
    <n v="417.5"/>
    <n v="410"/>
    <x v="1"/>
    <x v="1"/>
  </r>
  <r>
    <x v="5"/>
    <n v="1350"/>
    <n v="302"/>
    <n v="15"/>
    <n v="10"/>
    <n v="1250"/>
    <n v="920"/>
    <n v="5134"/>
    <n v="5190"/>
    <n v="-56"/>
    <n v="304"/>
    <x v="0"/>
    <x v="1"/>
  </r>
  <r>
    <x v="7"/>
    <n v="1090"/>
    <n v="51"/>
    <n v="14"/>
    <n v="10"/>
    <n v="1400"/>
    <n v="1000"/>
    <n v="816"/>
    <n v="2910"/>
    <n v="-2094"/>
    <n v="400"/>
    <x v="0"/>
    <x v="0"/>
  </r>
  <r>
    <x v="4"/>
    <n v="830"/>
    <n v="157"/>
    <n v="13"/>
    <n v="10"/>
    <n v="1300"/>
    <n v="900"/>
    <n v="2355"/>
    <n v="3770"/>
    <n v="-1415"/>
    <n v="435"/>
    <x v="0"/>
    <x v="0"/>
  </r>
  <r>
    <x v="4"/>
    <n v="830"/>
    <n v="98"/>
    <n v="13"/>
    <n v="10"/>
    <n v="1300"/>
    <n v="900"/>
    <n v="1470"/>
    <n v="3180"/>
    <n v="-1710"/>
    <n v="435"/>
    <x v="0"/>
    <x v="0"/>
  </r>
  <r>
    <x v="5"/>
    <n v="1350"/>
    <n v="267"/>
    <n v="15"/>
    <n v="10"/>
    <n v="1250"/>
    <n v="920"/>
    <n v="4539"/>
    <n v="4840"/>
    <n v="-301"/>
    <n v="304"/>
    <x v="0"/>
    <x v="0"/>
  </r>
  <r>
    <x v="5"/>
    <n v="1350"/>
    <n v="466"/>
    <n v="15"/>
    <n v="10"/>
    <n v="1250"/>
    <n v="920"/>
    <n v="7922"/>
    <n v="6830"/>
    <n v="1092"/>
    <n v="304"/>
    <x v="1"/>
    <x v="0"/>
  </r>
  <r>
    <x v="1"/>
    <n v="1180"/>
    <n v="127"/>
    <n v="14.5"/>
    <n v="10"/>
    <n v="1150"/>
    <n v="880"/>
    <n v="2095.5"/>
    <n v="3300"/>
    <n v="-1204.5"/>
    <n v="315"/>
    <x v="0"/>
    <x v="1"/>
  </r>
  <r>
    <x v="3"/>
    <n v="2000"/>
    <n v="431"/>
    <n v="16"/>
    <n v="10"/>
    <n v="1000"/>
    <n v="800"/>
    <n v="7758"/>
    <n v="6110"/>
    <n v="1648"/>
    <n v="210"/>
    <x v="1"/>
    <x v="0"/>
  </r>
  <r>
    <x v="7"/>
    <n v="1090"/>
    <n v="285"/>
    <n v="14"/>
    <n v="10"/>
    <n v="1400"/>
    <n v="1000"/>
    <n v="4560"/>
    <n v="5250"/>
    <n v="-690"/>
    <n v="400"/>
    <x v="0"/>
    <x v="1"/>
  </r>
  <r>
    <x v="7"/>
    <n v="1090"/>
    <n v="198"/>
    <n v="14"/>
    <n v="10"/>
    <n v="1400"/>
    <n v="1000"/>
    <n v="3168"/>
    <n v="4380"/>
    <n v="-1212"/>
    <n v="400"/>
    <x v="0"/>
    <x v="1"/>
  </r>
  <r>
    <x v="5"/>
    <n v="1350"/>
    <n v="353"/>
    <n v="15"/>
    <n v="10"/>
    <n v="1250"/>
    <n v="920"/>
    <n v="6001"/>
    <n v="5700"/>
    <n v="301"/>
    <n v="304"/>
    <x v="1"/>
    <x v="1"/>
  </r>
  <r>
    <x v="5"/>
    <n v="1350"/>
    <n v="473"/>
    <n v="15"/>
    <n v="10"/>
    <n v="1250"/>
    <n v="920"/>
    <n v="8041"/>
    <n v="6900"/>
    <n v="1141"/>
    <n v="304"/>
    <x v="1"/>
    <x v="0"/>
  </r>
  <r>
    <x v="7"/>
    <n v="1090"/>
    <n v="283"/>
    <n v="14"/>
    <n v="10"/>
    <n v="1400"/>
    <n v="1000"/>
    <n v="4528"/>
    <n v="5230"/>
    <n v="-702"/>
    <n v="400"/>
    <x v="0"/>
    <x v="1"/>
  </r>
  <r>
    <x v="6"/>
    <n v="585"/>
    <n v="136"/>
    <n v="13"/>
    <n v="10"/>
    <n v="1200"/>
    <n v="900"/>
    <n v="2040"/>
    <n v="3460"/>
    <n v="-1420"/>
    <n v="420"/>
    <x v="0"/>
    <x v="0"/>
  </r>
  <r>
    <x v="0"/>
    <n v="325"/>
    <n v="254"/>
    <n v="12"/>
    <n v="10"/>
    <n v="1100"/>
    <n v="850"/>
    <n v="3556"/>
    <n v="4490"/>
    <n v="-934"/>
    <n v="490"/>
    <x v="0"/>
    <x v="0"/>
  </r>
  <r>
    <x v="0"/>
    <n v="325"/>
    <n v="386"/>
    <n v="12"/>
    <n v="10"/>
    <n v="1100"/>
    <n v="850"/>
    <n v="5404"/>
    <n v="5810"/>
    <n v="-406"/>
    <n v="490"/>
    <x v="0"/>
    <x v="0"/>
  </r>
  <r>
    <x v="4"/>
    <n v="830"/>
    <n v="353"/>
    <n v="13"/>
    <n v="10"/>
    <n v="1300"/>
    <n v="900"/>
    <n v="5295"/>
    <n v="5730"/>
    <n v="-435"/>
    <n v="435"/>
    <x v="0"/>
    <x v="1"/>
  </r>
  <r>
    <x v="5"/>
    <n v="1350"/>
    <n v="179"/>
    <n v="15"/>
    <n v="10"/>
    <n v="1250"/>
    <n v="920"/>
    <n v="3043"/>
    <n v="3960"/>
    <n v="-917"/>
    <n v="304"/>
    <x v="0"/>
    <x v="0"/>
  </r>
  <r>
    <x v="5"/>
    <n v="1350"/>
    <n v="325"/>
    <n v="15"/>
    <n v="10"/>
    <n v="1250"/>
    <n v="920"/>
    <n v="5525"/>
    <n v="5420"/>
    <n v="105"/>
    <n v="304"/>
    <x v="1"/>
    <x v="0"/>
  </r>
  <r>
    <x v="2"/>
    <n v="830"/>
    <n v="95"/>
    <n v="13.5"/>
    <n v="10"/>
    <n v="1300"/>
    <n v="950"/>
    <n v="1472.5"/>
    <n v="3200"/>
    <n v="-1727.5"/>
    <n v="410"/>
    <x v="0"/>
    <x v="0"/>
  </r>
  <r>
    <x v="2"/>
    <n v="830"/>
    <n v="232"/>
    <n v="13.5"/>
    <n v="10"/>
    <n v="1300"/>
    <n v="950"/>
    <n v="3596"/>
    <n v="4570"/>
    <n v="-974"/>
    <n v="410"/>
    <x v="0"/>
    <x v="0"/>
  </r>
  <r>
    <x v="5"/>
    <n v="1350"/>
    <n v="345"/>
    <n v="15"/>
    <n v="10"/>
    <n v="1250"/>
    <n v="920"/>
    <n v="5865"/>
    <n v="5620"/>
    <n v="245"/>
    <n v="304"/>
    <x v="1"/>
    <x v="1"/>
  </r>
  <r>
    <x v="7"/>
    <n v="1090"/>
    <n v="149"/>
    <n v="14"/>
    <n v="10"/>
    <n v="1400"/>
    <n v="1000"/>
    <n v="2384"/>
    <n v="3890"/>
    <n v="-1506"/>
    <n v="400"/>
    <x v="0"/>
    <x v="1"/>
  </r>
  <r>
    <x v="4"/>
    <n v="830"/>
    <n v="321"/>
    <n v="13"/>
    <n v="10"/>
    <n v="1300"/>
    <n v="900"/>
    <n v="4815"/>
    <n v="5410"/>
    <n v="-595"/>
    <n v="435"/>
    <x v="0"/>
    <x v="0"/>
  </r>
  <r>
    <x v="2"/>
    <n v="830"/>
    <n v="211"/>
    <n v="13.5"/>
    <n v="10"/>
    <n v="1300"/>
    <n v="950"/>
    <n v="3270.5"/>
    <n v="4360"/>
    <n v="-1089.5"/>
    <n v="410"/>
    <x v="0"/>
    <x v="0"/>
  </r>
  <r>
    <x v="5"/>
    <n v="1350"/>
    <n v="287"/>
    <n v="15"/>
    <n v="10"/>
    <n v="1250"/>
    <n v="920"/>
    <n v="4879"/>
    <n v="5040"/>
    <n v="-161"/>
    <n v="304"/>
    <x v="0"/>
    <x v="0"/>
  </r>
  <r>
    <x v="4"/>
    <n v="830"/>
    <n v="241"/>
    <n v="13"/>
    <n v="10"/>
    <n v="1300"/>
    <n v="900"/>
    <n v="3615"/>
    <n v="4610"/>
    <n v="-995"/>
    <n v="435"/>
    <x v="0"/>
    <x v="1"/>
  </r>
  <r>
    <x v="5"/>
    <n v="1350"/>
    <n v="327"/>
    <n v="15"/>
    <n v="10"/>
    <n v="1250"/>
    <n v="920"/>
    <n v="5559"/>
    <n v="5440"/>
    <n v="119"/>
    <n v="304"/>
    <x v="1"/>
    <x v="0"/>
  </r>
  <r>
    <x v="7"/>
    <n v="1090"/>
    <n v="61"/>
    <n v="14"/>
    <n v="10"/>
    <n v="1400"/>
    <n v="1000"/>
    <n v="976"/>
    <n v="3010"/>
    <n v="-2034"/>
    <n v="400"/>
    <x v="0"/>
    <x v="1"/>
  </r>
  <r>
    <x v="5"/>
    <n v="1350"/>
    <n v="172"/>
    <n v="15"/>
    <n v="10"/>
    <n v="1250"/>
    <n v="920"/>
    <n v="2924"/>
    <n v="3890"/>
    <n v="-966"/>
    <n v="304"/>
    <x v="0"/>
    <x v="0"/>
  </r>
  <r>
    <x v="4"/>
    <n v="830"/>
    <n v="271"/>
    <n v="13"/>
    <n v="10"/>
    <n v="1300"/>
    <n v="900"/>
    <n v="4065"/>
    <n v="4910"/>
    <n v="-845"/>
    <n v="435"/>
    <x v="0"/>
    <x v="0"/>
  </r>
  <r>
    <x v="1"/>
    <n v="1180"/>
    <n v="100"/>
    <n v="14.5"/>
    <n v="10"/>
    <n v="1150"/>
    <n v="880"/>
    <n v="1650"/>
    <n v="3030"/>
    <n v="-1380"/>
    <n v="315"/>
    <x v="0"/>
    <x v="0"/>
  </r>
  <r>
    <x v="3"/>
    <n v="2000"/>
    <n v="120"/>
    <n v="16"/>
    <n v="10"/>
    <n v="1000"/>
    <n v="800"/>
    <n v="2160"/>
    <n v="3000"/>
    <n v="-840"/>
    <n v="210"/>
    <x v="0"/>
    <x v="1"/>
  </r>
  <r>
    <x v="3"/>
    <n v="2000"/>
    <n v="97"/>
    <n v="16"/>
    <n v="10"/>
    <n v="1000"/>
    <n v="800"/>
    <n v="1746"/>
    <n v="2770"/>
    <n v="-1024"/>
    <n v="210"/>
    <x v="0"/>
    <x v="0"/>
  </r>
  <r>
    <x v="2"/>
    <n v="830"/>
    <n v="311"/>
    <n v="13.5"/>
    <n v="10"/>
    <n v="1300"/>
    <n v="950"/>
    <n v="4820.5"/>
    <n v="5360"/>
    <n v="-539.5"/>
    <n v="410"/>
    <x v="0"/>
    <x v="1"/>
  </r>
  <r>
    <x v="5"/>
    <n v="1350"/>
    <n v="204"/>
    <n v="15"/>
    <n v="10"/>
    <n v="1250"/>
    <n v="920"/>
    <n v="3468"/>
    <n v="4210"/>
    <n v="-742"/>
    <n v="304"/>
    <x v="0"/>
    <x v="1"/>
  </r>
  <r>
    <x v="1"/>
    <n v="1180"/>
    <n v="156"/>
    <n v="14.5"/>
    <n v="10"/>
    <n v="1150"/>
    <n v="880"/>
    <n v="2574"/>
    <n v="3590"/>
    <n v="-1016"/>
    <n v="315"/>
    <x v="0"/>
    <x v="0"/>
  </r>
  <r>
    <x v="1"/>
    <n v="1180"/>
    <n v="353"/>
    <n v="14.5"/>
    <n v="10"/>
    <n v="1150"/>
    <n v="880"/>
    <n v="5824.5"/>
    <n v="5560"/>
    <n v="264.5"/>
    <n v="315"/>
    <x v="1"/>
    <x v="1"/>
  </r>
  <r>
    <x v="0"/>
    <n v="325"/>
    <n v="492"/>
    <n v="12"/>
    <n v="10"/>
    <n v="1100"/>
    <n v="850"/>
    <n v="6888"/>
    <n v="6870"/>
    <n v="18"/>
    <n v="490"/>
    <x v="1"/>
    <x v="0"/>
  </r>
  <r>
    <x v="1"/>
    <n v="1180"/>
    <n v="60"/>
    <n v="14.5"/>
    <n v="10"/>
    <n v="1150"/>
    <n v="880"/>
    <n v="990"/>
    <n v="2630"/>
    <n v="-1640"/>
    <n v="315"/>
    <x v="0"/>
    <x v="0"/>
  </r>
  <r>
    <x v="0"/>
    <n v="325"/>
    <n v="241"/>
    <n v="12"/>
    <n v="10"/>
    <n v="1100"/>
    <n v="850"/>
    <n v="3374"/>
    <n v="4360"/>
    <n v="-986"/>
    <n v="490"/>
    <x v="0"/>
    <x v="0"/>
  </r>
  <r>
    <x v="2"/>
    <n v="830"/>
    <n v="427"/>
    <n v="13.5"/>
    <n v="10"/>
    <n v="1300"/>
    <n v="950"/>
    <n v="6618.5"/>
    <n v="6520"/>
    <n v="98.5"/>
    <n v="410"/>
    <x v="1"/>
    <x v="0"/>
  </r>
  <r>
    <x v="1"/>
    <n v="1180"/>
    <n v="72"/>
    <n v="14.5"/>
    <n v="10"/>
    <n v="1150"/>
    <n v="880"/>
    <n v="1188"/>
    <n v="2750"/>
    <n v="-1562"/>
    <n v="315"/>
    <x v="0"/>
    <x v="0"/>
  </r>
  <r>
    <x v="1"/>
    <n v="1180"/>
    <n v="342"/>
    <n v="14.5"/>
    <n v="10"/>
    <n v="1150"/>
    <n v="880"/>
    <n v="5643"/>
    <n v="5450"/>
    <n v="193"/>
    <n v="315"/>
    <x v="1"/>
    <x v="1"/>
  </r>
  <r>
    <x v="6"/>
    <n v="585"/>
    <n v="320"/>
    <n v="13"/>
    <n v="10"/>
    <n v="1200"/>
    <n v="900"/>
    <n v="4800"/>
    <n v="5300"/>
    <n v="-500"/>
    <n v="420"/>
    <x v="0"/>
    <x v="0"/>
  </r>
  <r>
    <x v="2"/>
    <n v="830"/>
    <n v="142"/>
    <n v="13.5"/>
    <n v="10"/>
    <n v="1300"/>
    <n v="950"/>
    <n v="2201"/>
    <n v="3670"/>
    <n v="-1469"/>
    <n v="410"/>
    <x v="0"/>
    <x v="0"/>
  </r>
  <r>
    <x v="4"/>
    <n v="830"/>
    <n v="66"/>
    <n v="13"/>
    <n v="10"/>
    <n v="1300"/>
    <n v="900"/>
    <n v="990"/>
    <n v="2860"/>
    <n v="-1870"/>
    <n v="435"/>
    <x v="0"/>
    <x v="0"/>
  </r>
  <r>
    <x v="7"/>
    <n v="1090"/>
    <n v="454"/>
    <n v="14"/>
    <n v="10"/>
    <n v="1400"/>
    <n v="1000"/>
    <n v="7264"/>
    <n v="6940"/>
    <n v="324"/>
    <n v="400"/>
    <x v="1"/>
    <x v="1"/>
  </r>
  <r>
    <x v="3"/>
    <n v="2000"/>
    <n v="198"/>
    <n v="16"/>
    <n v="10"/>
    <n v="1000"/>
    <n v="800"/>
    <n v="3564"/>
    <n v="3780"/>
    <n v="-216"/>
    <n v="210"/>
    <x v="0"/>
    <x v="1"/>
  </r>
  <r>
    <x v="6"/>
    <n v="585"/>
    <n v="316"/>
    <n v="13"/>
    <n v="10"/>
    <n v="1200"/>
    <n v="900"/>
    <n v="4740"/>
    <n v="5260"/>
    <n v="-520"/>
    <n v="420"/>
    <x v="0"/>
    <x v="1"/>
  </r>
  <r>
    <x v="4"/>
    <n v="830"/>
    <n v="377"/>
    <n v="13"/>
    <n v="10"/>
    <n v="1300"/>
    <n v="900"/>
    <n v="5655"/>
    <n v="5970"/>
    <n v="-315"/>
    <n v="435"/>
    <x v="0"/>
    <x v="0"/>
  </r>
  <r>
    <x v="7"/>
    <n v="1090"/>
    <n v="430"/>
    <n v="14"/>
    <n v="10"/>
    <n v="1400"/>
    <n v="1000"/>
    <n v="6880"/>
    <n v="6700"/>
    <n v="180"/>
    <n v="400"/>
    <x v="1"/>
    <x v="1"/>
  </r>
  <r>
    <x v="2"/>
    <n v="830"/>
    <n v="168"/>
    <n v="13.5"/>
    <n v="10"/>
    <n v="1300"/>
    <n v="950"/>
    <n v="2604"/>
    <n v="3930"/>
    <n v="-1326"/>
    <n v="410"/>
    <x v="0"/>
    <x v="1"/>
  </r>
  <r>
    <x v="4"/>
    <n v="830"/>
    <n v="63"/>
    <n v="13"/>
    <n v="10"/>
    <n v="1300"/>
    <n v="900"/>
    <n v="945"/>
    <n v="2830"/>
    <n v="-1885"/>
    <n v="435"/>
    <x v="0"/>
    <x v="1"/>
  </r>
  <r>
    <x v="7"/>
    <n v="1090"/>
    <n v="189"/>
    <n v="14"/>
    <n v="10"/>
    <n v="1400"/>
    <n v="1000"/>
    <n v="3024"/>
    <n v="4290"/>
    <n v="-1266"/>
    <n v="400"/>
    <x v="0"/>
    <x v="1"/>
  </r>
  <r>
    <x v="4"/>
    <n v="830"/>
    <n v="413"/>
    <n v="13"/>
    <n v="10"/>
    <n v="1300"/>
    <n v="900"/>
    <n v="6195"/>
    <n v="6330"/>
    <n v="-135"/>
    <n v="435"/>
    <x v="0"/>
    <x v="0"/>
  </r>
  <r>
    <x v="0"/>
    <n v="325"/>
    <n v="287"/>
    <n v="12"/>
    <n v="10"/>
    <n v="1100"/>
    <n v="850"/>
    <n v="4018"/>
    <n v="4820"/>
    <n v="-802"/>
    <n v="490"/>
    <x v="0"/>
    <x v="0"/>
  </r>
  <r>
    <x v="7"/>
    <n v="1090"/>
    <n v="218"/>
    <n v="14"/>
    <n v="10"/>
    <n v="1400"/>
    <n v="1000"/>
    <n v="3488"/>
    <n v="4580"/>
    <n v="-1092"/>
    <n v="400"/>
    <x v="0"/>
    <x v="1"/>
  </r>
  <r>
    <x v="7"/>
    <n v="1090"/>
    <n v="171"/>
    <n v="14"/>
    <n v="10"/>
    <n v="1400"/>
    <n v="1000"/>
    <n v="2736"/>
    <n v="4110"/>
    <n v="-1374"/>
    <n v="400"/>
    <x v="0"/>
    <x v="1"/>
  </r>
  <r>
    <x v="6"/>
    <n v="585"/>
    <n v="194"/>
    <n v="13"/>
    <n v="10"/>
    <n v="1200"/>
    <n v="900"/>
    <n v="2910"/>
    <n v="4040"/>
    <n v="-1130"/>
    <n v="420"/>
    <x v="0"/>
    <x v="1"/>
  </r>
  <r>
    <x v="2"/>
    <n v="830"/>
    <n v="495"/>
    <n v="13.5"/>
    <n v="10"/>
    <n v="1300"/>
    <n v="950"/>
    <n v="7672.5"/>
    <n v="7200"/>
    <n v="472.5"/>
    <n v="410"/>
    <x v="1"/>
    <x v="0"/>
  </r>
  <r>
    <x v="0"/>
    <n v="325"/>
    <n v="420"/>
    <n v="12"/>
    <n v="10"/>
    <n v="1100"/>
    <n v="850"/>
    <n v="5880"/>
    <n v="6150"/>
    <n v="-270"/>
    <n v="490"/>
    <x v="0"/>
    <x v="1"/>
  </r>
  <r>
    <x v="6"/>
    <n v="585"/>
    <n v="317"/>
    <n v="13"/>
    <n v="10"/>
    <n v="1200"/>
    <n v="900"/>
    <n v="4755"/>
    <n v="5270"/>
    <n v="-515"/>
    <n v="420"/>
    <x v="0"/>
    <x v="1"/>
  </r>
  <r>
    <x v="0"/>
    <n v="325"/>
    <n v="53"/>
    <n v="12"/>
    <n v="10"/>
    <n v="1100"/>
    <n v="850"/>
    <n v="742"/>
    <n v="2480"/>
    <n v="-1738"/>
    <n v="490"/>
    <x v="0"/>
    <x v="0"/>
  </r>
  <r>
    <x v="7"/>
    <n v="1090"/>
    <n v="446"/>
    <n v="14"/>
    <n v="10"/>
    <n v="1400"/>
    <n v="1000"/>
    <n v="7136"/>
    <n v="6860"/>
    <n v="276"/>
    <n v="400"/>
    <x v="1"/>
    <x v="1"/>
  </r>
  <r>
    <x v="7"/>
    <n v="1090"/>
    <n v="155"/>
    <n v="14"/>
    <n v="10"/>
    <n v="1400"/>
    <n v="1000"/>
    <n v="2480"/>
    <n v="3950"/>
    <n v="-1470"/>
    <n v="400"/>
    <x v="0"/>
    <x v="1"/>
  </r>
  <r>
    <x v="1"/>
    <n v="1180"/>
    <n v="263"/>
    <n v="14.5"/>
    <n v="10"/>
    <n v="1150"/>
    <n v="880"/>
    <n v="4339.5"/>
    <n v="4660"/>
    <n v="-320.5"/>
    <n v="315"/>
    <x v="0"/>
    <x v="0"/>
  </r>
  <r>
    <x v="6"/>
    <n v="585"/>
    <n v="181"/>
    <n v="13"/>
    <n v="10"/>
    <n v="1200"/>
    <n v="900"/>
    <n v="2715"/>
    <n v="3910"/>
    <n v="-1195"/>
    <n v="420"/>
    <x v="0"/>
    <x v="1"/>
  </r>
  <r>
    <x v="7"/>
    <n v="1090"/>
    <n v="246"/>
    <n v="14"/>
    <n v="10"/>
    <n v="1400"/>
    <n v="1000"/>
    <n v="3936"/>
    <n v="4860"/>
    <n v="-924"/>
    <n v="400"/>
    <x v="0"/>
    <x v="0"/>
  </r>
  <r>
    <x v="2"/>
    <n v="830"/>
    <n v="179"/>
    <n v="13.5"/>
    <n v="10"/>
    <n v="1300"/>
    <n v="950"/>
    <n v="2774.5"/>
    <n v="4040"/>
    <n v="-1265.5"/>
    <n v="410"/>
    <x v="0"/>
    <x v="1"/>
  </r>
  <r>
    <x v="5"/>
    <n v="1350"/>
    <n v="130"/>
    <n v="15"/>
    <n v="10"/>
    <n v="1250"/>
    <n v="920"/>
    <n v="2210"/>
    <n v="3470"/>
    <n v="-1260"/>
    <n v="304"/>
    <x v="0"/>
    <x v="1"/>
  </r>
  <r>
    <x v="7"/>
    <n v="1090"/>
    <n v="403"/>
    <n v="14"/>
    <n v="10"/>
    <n v="1400"/>
    <n v="1000"/>
    <n v="6448"/>
    <n v="6430"/>
    <n v="18"/>
    <n v="400"/>
    <x v="1"/>
    <x v="0"/>
  </r>
  <r>
    <x v="4"/>
    <n v="830"/>
    <n v="441"/>
    <n v="13"/>
    <n v="10"/>
    <n v="1300"/>
    <n v="900"/>
    <n v="6615"/>
    <n v="6610"/>
    <n v="5"/>
    <n v="435"/>
    <x v="1"/>
    <x v="0"/>
  </r>
  <r>
    <x v="1"/>
    <n v="1180"/>
    <n v="356"/>
    <n v="14.5"/>
    <n v="10"/>
    <n v="1150"/>
    <n v="880"/>
    <n v="5874"/>
    <n v="5590"/>
    <n v="284"/>
    <n v="315"/>
    <x v="1"/>
    <x v="0"/>
  </r>
  <r>
    <x v="2"/>
    <n v="830"/>
    <n v="496"/>
    <n v="13.5"/>
    <n v="10"/>
    <n v="1300"/>
    <n v="950"/>
    <n v="7688"/>
    <n v="7210"/>
    <n v="478"/>
    <n v="410"/>
    <x v="1"/>
    <x v="1"/>
  </r>
  <r>
    <x v="6"/>
    <n v="585"/>
    <n v="432"/>
    <n v="13"/>
    <n v="10"/>
    <n v="1200"/>
    <n v="900"/>
    <n v="6480"/>
    <n v="6420"/>
    <n v="60"/>
    <n v="420"/>
    <x v="1"/>
    <x v="0"/>
  </r>
  <r>
    <x v="5"/>
    <n v="1350"/>
    <n v="378"/>
    <n v="15"/>
    <n v="10"/>
    <n v="1250"/>
    <n v="920"/>
    <n v="6426"/>
    <n v="5950"/>
    <n v="476"/>
    <n v="304"/>
    <x v="1"/>
    <x v="0"/>
  </r>
  <r>
    <x v="7"/>
    <n v="1090"/>
    <n v="57"/>
    <n v="14"/>
    <n v="10"/>
    <n v="1400"/>
    <n v="1000"/>
    <n v="912"/>
    <n v="2970"/>
    <n v="-2058"/>
    <n v="400"/>
    <x v="0"/>
    <x v="0"/>
  </r>
  <r>
    <x v="7"/>
    <n v="1090"/>
    <n v="188"/>
    <n v="14"/>
    <n v="10"/>
    <n v="1400"/>
    <n v="1000"/>
    <n v="3008"/>
    <n v="4280"/>
    <n v="-1272"/>
    <n v="400"/>
    <x v="0"/>
    <x v="0"/>
  </r>
  <r>
    <x v="5"/>
    <n v="1350"/>
    <n v="358"/>
    <n v="15"/>
    <n v="10"/>
    <n v="1250"/>
    <n v="920"/>
    <n v="6086"/>
    <n v="5750"/>
    <n v="336"/>
    <n v="304"/>
    <x v="1"/>
    <x v="0"/>
  </r>
  <r>
    <x v="5"/>
    <n v="1350"/>
    <n v="59"/>
    <n v="15"/>
    <n v="10"/>
    <n v="1250"/>
    <n v="920"/>
    <n v="1003"/>
    <n v="2760"/>
    <n v="-1757"/>
    <n v="304"/>
    <x v="0"/>
    <x v="0"/>
  </r>
  <r>
    <x v="1"/>
    <n v="1180"/>
    <n v="261"/>
    <n v="14.5"/>
    <n v="10"/>
    <n v="1150"/>
    <n v="880"/>
    <n v="4306.5"/>
    <n v="4640"/>
    <n v="-333.5"/>
    <n v="315"/>
    <x v="0"/>
    <x v="0"/>
  </r>
  <r>
    <x v="3"/>
    <n v="2000"/>
    <n v="57"/>
    <n v="16"/>
    <n v="10"/>
    <n v="1000"/>
    <n v="800"/>
    <n v="1026"/>
    <n v="2370"/>
    <n v="-1344"/>
    <n v="210"/>
    <x v="0"/>
    <x v="1"/>
  </r>
  <r>
    <x v="5"/>
    <n v="1350"/>
    <n v="411"/>
    <n v="15"/>
    <n v="10"/>
    <n v="1250"/>
    <n v="920"/>
    <n v="6987"/>
    <n v="6280"/>
    <n v="707"/>
    <n v="304"/>
    <x v="1"/>
    <x v="0"/>
  </r>
  <r>
    <x v="5"/>
    <n v="1350"/>
    <n v="302"/>
    <n v="15"/>
    <n v="10"/>
    <n v="1250"/>
    <n v="920"/>
    <n v="5134"/>
    <n v="5190"/>
    <n v="-56"/>
    <n v="304"/>
    <x v="0"/>
    <x v="0"/>
  </r>
  <r>
    <x v="4"/>
    <n v="830"/>
    <n v="289"/>
    <n v="13"/>
    <n v="10"/>
    <n v="1300"/>
    <n v="900"/>
    <n v="4335"/>
    <n v="5090"/>
    <n v="-755"/>
    <n v="435"/>
    <x v="0"/>
    <x v="0"/>
  </r>
  <r>
    <x v="4"/>
    <n v="830"/>
    <n v="291"/>
    <n v="13"/>
    <n v="10"/>
    <n v="1300"/>
    <n v="900"/>
    <n v="4365"/>
    <n v="5110"/>
    <n v="-745"/>
    <n v="435"/>
    <x v="0"/>
    <x v="0"/>
  </r>
  <r>
    <x v="1"/>
    <n v="1180"/>
    <n v="391"/>
    <n v="14.5"/>
    <n v="10"/>
    <n v="1150"/>
    <n v="880"/>
    <n v="6451.5"/>
    <n v="5940"/>
    <n v="511.5"/>
    <n v="315"/>
    <x v="1"/>
    <x v="0"/>
  </r>
  <r>
    <x v="1"/>
    <n v="1180"/>
    <n v="285"/>
    <n v="14.5"/>
    <n v="10"/>
    <n v="1150"/>
    <n v="880"/>
    <n v="4702.5"/>
    <n v="4880"/>
    <n v="-177.5"/>
    <n v="315"/>
    <x v="0"/>
    <x v="0"/>
  </r>
  <r>
    <x v="7"/>
    <n v="1090"/>
    <n v="216"/>
    <n v="14"/>
    <n v="10"/>
    <n v="1400"/>
    <n v="1000"/>
    <n v="3456"/>
    <n v="4560"/>
    <n v="-1104"/>
    <n v="400"/>
    <x v="0"/>
    <x v="1"/>
  </r>
  <r>
    <x v="5"/>
    <n v="1350"/>
    <n v="265"/>
    <n v="15"/>
    <n v="10"/>
    <n v="1250"/>
    <n v="920"/>
    <n v="4505"/>
    <n v="4820"/>
    <n v="-315"/>
    <n v="304"/>
    <x v="0"/>
    <x v="0"/>
  </r>
  <r>
    <x v="0"/>
    <n v="325"/>
    <n v="184"/>
    <n v="12"/>
    <n v="10"/>
    <n v="1100"/>
    <n v="850"/>
    <n v="2576"/>
    <n v="3790"/>
    <n v="-1214"/>
    <n v="490"/>
    <x v="0"/>
    <x v="1"/>
  </r>
  <r>
    <x v="6"/>
    <n v="585"/>
    <n v="178"/>
    <n v="13"/>
    <n v="10"/>
    <n v="1200"/>
    <n v="900"/>
    <n v="2670"/>
    <n v="3880"/>
    <n v="-1210"/>
    <n v="420"/>
    <x v="0"/>
    <x v="1"/>
  </r>
  <r>
    <x v="7"/>
    <n v="1090"/>
    <n v="471"/>
    <n v="14"/>
    <n v="10"/>
    <n v="1400"/>
    <n v="1000"/>
    <n v="7536"/>
    <n v="7110"/>
    <n v="426"/>
    <n v="400"/>
    <x v="1"/>
    <x v="1"/>
  </r>
  <r>
    <x v="4"/>
    <n v="830"/>
    <n v="295"/>
    <n v="13"/>
    <n v="10"/>
    <n v="1300"/>
    <n v="900"/>
    <n v="4425"/>
    <n v="5150"/>
    <n v="-725"/>
    <n v="435"/>
    <x v="0"/>
    <x v="0"/>
  </r>
  <r>
    <x v="1"/>
    <n v="1180"/>
    <n v="93"/>
    <n v="14.5"/>
    <n v="10"/>
    <n v="1150"/>
    <n v="880"/>
    <n v="1534.5"/>
    <n v="2960"/>
    <n v="-1425.5"/>
    <n v="315"/>
    <x v="0"/>
    <x v="0"/>
  </r>
  <r>
    <x v="4"/>
    <n v="830"/>
    <n v="93"/>
    <n v="13"/>
    <n v="10"/>
    <n v="1300"/>
    <n v="900"/>
    <n v="1395"/>
    <n v="3130"/>
    <n v="-1735"/>
    <n v="435"/>
    <x v="0"/>
    <x v="0"/>
  </r>
  <r>
    <x v="7"/>
    <n v="1090"/>
    <n v="424"/>
    <n v="14"/>
    <n v="10"/>
    <n v="1400"/>
    <n v="1000"/>
    <n v="6784"/>
    <n v="6640"/>
    <n v="144"/>
    <n v="400"/>
    <x v="1"/>
    <x v="1"/>
  </r>
  <r>
    <x v="4"/>
    <n v="830"/>
    <n v="427"/>
    <n v="13"/>
    <n v="10"/>
    <n v="1300"/>
    <n v="900"/>
    <n v="6405"/>
    <n v="6470"/>
    <n v="-65"/>
    <n v="435"/>
    <x v="0"/>
    <x v="1"/>
  </r>
  <r>
    <x v="4"/>
    <n v="830"/>
    <n v="194"/>
    <n v="13"/>
    <n v="10"/>
    <n v="1300"/>
    <n v="900"/>
    <n v="2910"/>
    <n v="4140"/>
    <n v="-1230"/>
    <n v="435"/>
    <x v="0"/>
    <x v="0"/>
  </r>
  <r>
    <x v="2"/>
    <n v="830"/>
    <n v="291"/>
    <n v="13.5"/>
    <n v="10"/>
    <n v="1300"/>
    <n v="950"/>
    <n v="4510.5"/>
    <n v="5160"/>
    <n v="-649.5"/>
    <n v="410"/>
    <x v="0"/>
    <x v="0"/>
  </r>
  <r>
    <x v="4"/>
    <n v="830"/>
    <n v="457"/>
    <n v="13"/>
    <n v="10"/>
    <n v="1300"/>
    <n v="900"/>
    <n v="6855"/>
    <n v="6770"/>
    <n v="85"/>
    <n v="435"/>
    <x v="1"/>
    <x v="1"/>
  </r>
  <r>
    <x v="2"/>
    <n v="830"/>
    <n v="315"/>
    <n v="13.5"/>
    <n v="10"/>
    <n v="1300"/>
    <n v="950"/>
    <n v="4882.5"/>
    <n v="5400"/>
    <n v="-517.5"/>
    <n v="410"/>
    <x v="0"/>
    <x v="1"/>
  </r>
  <r>
    <x v="3"/>
    <n v="2000"/>
    <n v="249"/>
    <n v="16"/>
    <n v="10"/>
    <n v="1000"/>
    <n v="800"/>
    <n v="4482"/>
    <n v="4290"/>
    <n v="192"/>
    <n v="210"/>
    <x v="1"/>
    <x v="0"/>
  </r>
  <r>
    <x v="1"/>
    <n v="1180"/>
    <n v="297"/>
    <n v="14.5"/>
    <n v="10"/>
    <n v="1150"/>
    <n v="880"/>
    <n v="4900.5"/>
    <n v="5000"/>
    <n v="-99.5"/>
    <n v="315"/>
    <x v="0"/>
    <x v="0"/>
  </r>
  <r>
    <x v="4"/>
    <n v="830"/>
    <n v="390"/>
    <n v="13"/>
    <n v="10"/>
    <n v="1300"/>
    <n v="900"/>
    <n v="5850"/>
    <n v="6100"/>
    <n v="-250"/>
    <n v="435"/>
    <x v="0"/>
    <x v="0"/>
  </r>
  <r>
    <x v="6"/>
    <n v="585"/>
    <n v="431"/>
    <n v="13"/>
    <n v="10"/>
    <n v="1200"/>
    <n v="900"/>
    <n v="6465"/>
    <n v="6410"/>
    <n v="55"/>
    <n v="420"/>
    <x v="1"/>
    <x v="1"/>
  </r>
  <r>
    <x v="0"/>
    <n v="325"/>
    <n v="338"/>
    <n v="12"/>
    <n v="10"/>
    <n v="1100"/>
    <n v="850"/>
    <n v="4732"/>
    <n v="5330"/>
    <n v="-598"/>
    <n v="490"/>
    <x v="0"/>
    <x v="0"/>
  </r>
  <r>
    <x v="2"/>
    <n v="830"/>
    <n v="67"/>
    <n v="13.5"/>
    <n v="10"/>
    <n v="1300"/>
    <n v="950"/>
    <n v="1038.5"/>
    <n v="2920"/>
    <n v="-1881.5"/>
    <n v="410"/>
    <x v="0"/>
    <x v="0"/>
  </r>
  <r>
    <x v="3"/>
    <n v="2000"/>
    <n v="269"/>
    <n v="16"/>
    <n v="10"/>
    <n v="1000"/>
    <n v="800"/>
    <n v="4842"/>
    <n v="4490"/>
    <n v="352"/>
    <n v="210"/>
    <x v="1"/>
    <x v="0"/>
  </r>
  <r>
    <x v="6"/>
    <n v="585"/>
    <n v="293"/>
    <n v="13"/>
    <n v="10"/>
    <n v="1200"/>
    <n v="900"/>
    <n v="4395"/>
    <n v="5030"/>
    <n v="-635"/>
    <n v="420"/>
    <x v="0"/>
    <x v="1"/>
  </r>
  <r>
    <x v="3"/>
    <n v="2000"/>
    <n v="353"/>
    <n v="16"/>
    <n v="10"/>
    <n v="1000"/>
    <n v="800"/>
    <n v="6354"/>
    <n v="5330"/>
    <n v="1024"/>
    <n v="210"/>
    <x v="1"/>
    <x v="0"/>
  </r>
  <r>
    <x v="7"/>
    <n v="1090"/>
    <n v="332"/>
    <n v="14"/>
    <n v="10"/>
    <n v="1400"/>
    <n v="1000"/>
    <n v="5312"/>
    <n v="5720"/>
    <n v="-408"/>
    <n v="400"/>
    <x v="0"/>
    <x v="1"/>
  </r>
  <r>
    <x v="7"/>
    <n v="1090"/>
    <n v="159"/>
    <n v="14"/>
    <n v="10"/>
    <n v="1400"/>
    <n v="1000"/>
    <n v="2544"/>
    <n v="3990"/>
    <n v="-1446"/>
    <n v="400"/>
    <x v="0"/>
    <x v="1"/>
  </r>
  <r>
    <x v="6"/>
    <n v="585"/>
    <n v="229"/>
    <n v="13"/>
    <n v="10"/>
    <n v="1200"/>
    <n v="900"/>
    <n v="3435"/>
    <n v="4390"/>
    <n v="-955"/>
    <n v="420"/>
    <x v="0"/>
    <x v="1"/>
  </r>
  <r>
    <x v="7"/>
    <n v="1090"/>
    <n v="81"/>
    <n v="14"/>
    <n v="10"/>
    <n v="1400"/>
    <n v="1000"/>
    <n v="1296"/>
    <n v="3210"/>
    <n v="-1914"/>
    <n v="400"/>
    <x v="0"/>
    <x v="1"/>
  </r>
  <r>
    <x v="7"/>
    <n v="1090"/>
    <n v="331"/>
    <n v="14"/>
    <n v="10"/>
    <n v="1400"/>
    <n v="1000"/>
    <n v="5296"/>
    <n v="5710"/>
    <n v="-414"/>
    <n v="400"/>
    <x v="0"/>
    <x v="1"/>
  </r>
  <r>
    <x v="6"/>
    <n v="585"/>
    <n v="380"/>
    <n v="13"/>
    <n v="10"/>
    <n v="1200"/>
    <n v="900"/>
    <n v="5700"/>
    <n v="5900"/>
    <n v="-200"/>
    <n v="420"/>
    <x v="0"/>
    <x v="1"/>
  </r>
  <r>
    <x v="0"/>
    <n v="325"/>
    <n v="275"/>
    <n v="12"/>
    <n v="10"/>
    <n v="1100"/>
    <n v="850"/>
    <n v="3850"/>
    <n v="4700"/>
    <n v="-850"/>
    <n v="490"/>
    <x v="0"/>
    <x v="0"/>
  </r>
  <r>
    <x v="6"/>
    <n v="585"/>
    <n v="229"/>
    <n v="13"/>
    <n v="10"/>
    <n v="1200"/>
    <n v="900"/>
    <n v="3435"/>
    <n v="4390"/>
    <n v="-955"/>
    <n v="420"/>
    <x v="0"/>
    <x v="0"/>
  </r>
  <r>
    <x v="3"/>
    <n v="2000"/>
    <n v="431"/>
    <n v="16"/>
    <n v="10"/>
    <n v="1000"/>
    <n v="800"/>
    <n v="7758"/>
    <n v="6110"/>
    <n v="1648"/>
    <n v="210"/>
    <x v="1"/>
    <x v="0"/>
  </r>
  <r>
    <x v="0"/>
    <n v="325"/>
    <n v="336"/>
    <n v="12"/>
    <n v="10"/>
    <n v="1100"/>
    <n v="850"/>
    <n v="4704"/>
    <n v="5310"/>
    <n v="-606"/>
    <n v="490"/>
    <x v="0"/>
    <x v="0"/>
  </r>
  <r>
    <x v="3"/>
    <n v="2000"/>
    <n v="281"/>
    <n v="16"/>
    <n v="10"/>
    <n v="1000"/>
    <n v="800"/>
    <n v="5058"/>
    <n v="4610"/>
    <n v="448"/>
    <n v="210"/>
    <x v="1"/>
    <x v="0"/>
  </r>
  <r>
    <x v="6"/>
    <n v="585"/>
    <n v="262"/>
    <n v="13"/>
    <n v="10"/>
    <n v="1200"/>
    <n v="900"/>
    <n v="3930"/>
    <n v="4720"/>
    <n v="-790"/>
    <n v="420"/>
    <x v="0"/>
    <x v="0"/>
  </r>
  <r>
    <x v="7"/>
    <n v="1090"/>
    <n v="67"/>
    <n v="14"/>
    <n v="10"/>
    <n v="1400"/>
    <n v="1000"/>
    <n v="1072"/>
    <n v="3070"/>
    <n v="-1998"/>
    <n v="400"/>
    <x v="0"/>
    <x v="0"/>
  </r>
  <r>
    <x v="0"/>
    <n v="325"/>
    <n v="466"/>
    <n v="12"/>
    <n v="10"/>
    <n v="1100"/>
    <n v="850"/>
    <n v="6524"/>
    <n v="6610"/>
    <n v="-86"/>
    <n v="490"/>
    <x v="0"/>
    <x v="0"/>
  </r>
  <r>
    <x v="1"/>
    <n v="1180"/>
    <n v="275"/>
    <n v="14.5"/>
    <n v="10"/>
    <n v="1150"/>
    <n v="880"/>
    <n v="4537.5"/>
    <n v="4780"/>
    <n v="-242.5"/>
    <n v="315"/>
    <x v="0"/>
    <x v="1"/>
  </r>
  <r>
    <x v="5"/>
    <n v="1350"/>
    <n v="340"/>
    <n v="15"/>
    <n v="10"/>
    <n v="1250"/>
    <n v="920"/>
    <n v="5780"/>
    <n v="5570"/>
    <n v="210"/>
    <n v="304"/>
    <x v="1"/>
    <x v="0"/>
  </r>
  <r>
    <x v="2"/>
    <n v="830"/>
    <n v="419"/>
    <n v="13.5"/>
    <n v="10"/>
    <n v="1300"/>
    <n v="950"/>
    <n v="6494.5"/>
    <n v="6440"/>
    <n v="54.5"/>
    <n v="410"/>
    <x v="1"/>
    <x v="1"/>
  </r>
  <r>
    <x v="1"/>
    <n v="1180"/>
    <n v="295"/>
    <n v="14.5"/>
    <n v="10"/>
    <n v="1150"/>
    <n v="880"/>
    <n v="4867.5"/>
    <n v="4980"/>
    <n v="-112.5"/>
    <n v="315"/>
    <x v="0"/>
    <x v="1"/>
  </r>
  <r>
    <x v="7"/>
    <n v="1090"/>
    <n v="159"/>
    <n v="14"/>
    <n v="10"/>
    <n v="1400"/>
    <n v="1000"/>
    <n v="2544"/>
    <n v="3990"/>
    <n v="-1446"/>
    <n v="400"/>
    <x v="0"/>
    <x v="0"/>
  </r>
  <r>
    <x v="4"/>
    <n v="830"/>
    <n v="137"/>
    <n v="13"/>
    <n v="10"/>
    <n v="1300"/>
    <n v="900"/>
    <n v="2055"/>
    <n v="3570"/>
    <n v="-1515"/>
    <n v="435"/>
    <x v="0"/>
    <x v="0"/>
  </r>
  <r>
    <x v="3"/>
    <n v="2000"/>
    <n v="430"/>
    <n v="16"/>
    <n v="10"/>
    <n v="1000"/>
    <n v="800"/>
    <n v="7740"/>
    <n v="6100"/>
    <n v="1640"/>
    <n v="210"/>
    <x v="1"/>
    <x v="0"/>
  </r>
  <r>
    <x v="4"/>
    <n v="830"/>
    <n v="221"/>
    <n v="13"/>
    <n v="10"/>
    <n v="1300"/>
    <n v="900"/>
    <n v="3315"/>
    <n v="4410"/>
    <n v="-1095"/>
    <n v="435"/>
    <x v="0"/>
    <x v="1"/>
  </r>
  <r>
    <x v="1"/>
    <n v="1180"/>
    <n v="443"/>
    <n v="14.5"/>
    <n v="10"/>
    <n v="1150"/>
    <n v="880"/>
    <n v="7309.5"/>
    <n v="6460"/>
    <n v="849.5"/>
    <n v="315"/>
    <x v="1"/>
    <x v="0"/>
  </r>
  <r>
    <x v="0"/>
    <n v="325"/>
    <n v="485"/>
    <n v="12"/>
    <n v="10"/>
    <n v="1100"/>
    <n v="850"/>
    <n v="6790"/>
    <n v="6800"/>
    <n v="-10"/>
    <n v="490"/>
    <x v="0"/>
    <x v="0"/>
  </r>
  <r>
    <x v="6"/>
    <n v="585"/>
    <n v="188"/>
    <n v="13"/>
    <n v="10"/>
    <n v="1200"/>
    <n v="900"/>
    <n v="2820"/>
    <n v="3980"/>
    <n v="-1160"/>
    <n v="420"/>
    <x v="0"/>
    <x v="1"/>
  </r>
  <r>
    <x v="7"/>
    <n v="1090"/>
    <n v="235"/>
    <n v="14"/>
    <n v="10"/>
    <n v="1400"/>
    <n v="1000"/>
    <n v="3760"/>
    <n v="4750"/>
    <n v="-990"/>
    <n v="400"/>
    <x v="0"/>
    <x v="0"/>
  </r>
  <r>
    <x v="7"/>
    <n v="1090"/>
    <n v="213"/>
    <n v="14"/>
    <n v="10"/>
    <n v="1400"/>
    <n v="1000"/>
    <n v="3408"/>
    <n v="4530"/>
    <n v="-1122"/>
    <n v="400"/>
    <x v="0"/>
    <x v="0"/>
  </r>
  <r>
    <x v="6"/>
    <n v="585"/>
    <n v="480"/>
    <n v="13"/>
    <n v="10"/>
    <n v="1200"/>
    <n v="900"/>
    <n v="7200"/>
    <n v="6900"/>
    <n v="300"/>
    <n v="420"/>
    <x v="1"/>
    <x v="1"/>
  </r>
  <r>
    <x v="1"/>
    <n v="1180"/>
    <n v="345"/>
    <n v="14.5"/>
    <n v="10"/>
    <n v="1150"/>
    <n v="880"/>
    <n v="5692.5"/>
    <n v="5480"/>
    <n v="212.5"/>
    <n v="315"/>
    <x v="1"/>
    <x v="0"/>
  </r>
  <r>
    <x v="6"/>
    <n v="585"/>
    <n v="373"/>
    <n v="13"/>
    <n v="10"/>
    <n v="1200"/>
    <n v="900"/>
    <n v="5595"/>
    <n v="5830"/>
    <n v="-235"/>
    <n v="420"/>
    <x v="0"/>
    <x v="1"/>
  </r>
  <r>
    <x v="7"/>
    <n v="1090"/>
    <n v="452"/>
    <n v="14"/>
    <n v="10"/>
    <n v="1400"/>
    <n v="1000"/>
    <n v="7232"/>
    <n v="6920"/>
    <n v="312"/>
    <n v="400"/>
    <x v="1"/>
    <x v="0"/>
  </r>
  <r>
    <x v="7"/>
    <n v="1090"/>
    <n v="278"/>
    <n v="14"/>
    <n v="10"/>
    <n v="1400"/>
    <n v="1000"/>
    <n v="4448"/>
    <n v="5180"/>
    <n v="-732"/>
    <n v="400"/>
    <x v="0"/>
    <x v="0"/>
  </r>
  <r>
    <x v="4"/>
    <n v="830"/>
    <n v="324"/>
    <n v="13"/>
    <n v="10"/>
    <n v="1300"/>
    <n v="900"/>
    <n v="4860"/>
    <n v="5440"/>
    <n v="-580"/>
    <n v="435"/>
    <x v="0"/>
    <x v="1"/>
  </r>
  <r>
    <x v="7"/>
    <n v="1090"/>
    <n v="328"/>
    <n v="14"/>
    <n v="10"/>
    <n v="1400"/>
    <n v="1000"/>
    <n v="5248"/>
    <n v="5680"/>
    <n v="-432"/>
    <n v="400"/>
    <x v="0"/>
    <x v="0"/>
  </r>
  <r>
    <x v="2"/>
    <n v="830"/>
    <n v="359"/>
    <n v="13.5"/>
    <n v="10"/>
    <n v="1300"/>
    <n v="950"/>
    <n v="5564.5"/>
    <n v="5840"/>
    <n v="-275.5"/>
    <n v="410"/>
    <x v="0"/>
    <x v="0"/>
  </r>
  <r>
    <x v="3"/>
    <n v="2000"/>
    <n v="370"/>
    <n v="16"/>
    <n v="10"/>
    <n v="1000"/>
    <n v="800"/>
    <n v="6660"/>
    <n v="5500"/>
    <n v="1160"/>
    <n v="210"/>
    <x v="1"/>
    <x v="0"/>
  </r>
  <r>
    <x v="5"/>
    <n v="1350"/>
    <n v="329"/>
    <n v="15"/>
    <n v="10"/>
    <n v="1250"/>
    <n v="920"/>
    <n v="5593"/>
    <n v="5460"/>
    <n v="133"/>
    <n v="304"/>
    <x v="1"/>
    <x v="1"/>
  </r>
  <r>
    <x v="7"/>
    <n v="1090"/>
    <n v="358"/>
    <n v="14"/>
    <n v="10"/>
    <n v="1400"/>
    <n v="1000"/>
    <n v="5728"/>
    <n v="5980"/>
    <n v="-252"/>
    <n v="400"/>
    <x v="0"/>
    <x v="0"/>
  </r>
  <r>
    <x v="6"/>
    <n v="585"/>
    <n v="441"/>
    <n v="13"/>
    <n v="10"/>
    <n v="1200"/>
    <n v="900"/>
    <n v="6615"/>
    <n v="6510"/>
    <n v="105"/>
    <n v="420"/>
    <x v="1"/>
    <x v="1"/>
  </r>
  <r>
    <x v="7"/>
    <n v="1090"/>
    <n v="106"/>
    <n v="14"/>
    <n v="10"/>
    <n v="1400"/>
    <n v="1000"/>
    <n v="1696"/>
    <n v="3460"/>
    <n v="-1764"/>
    <n v="400"/>
    <x v="0"/>
    <x v="1"/>
  </r>
  <r>
    <x v="3"/>
    <n v="2000"/>
    <n v="54"/>
    <n v="16"/>
    <n v="10"/>
    <n v="1000"/>
    <n v="800"/>
    <n v="972"/>
    <n v="2340"/>
    <n v="-1368"/>
    <n v="210"/>
    <x v="0"/>
    <x v="1"/>
  </r>
  <r>
    <x v="7"/>
    <n v="1090"/>
    <n v="463"/>
    <n v="14"/>
    <n v="10"/>
    <n v="1400"/>
    <n v="1000"/>
    <n v="7408"/>
    <n v="7030"/>
    <n v="378"/>
    <n v="400"/>
    <x v="1"/>
    <x v="1"/>
  </r>
  <r>
    <x v="4"/>
    <n v="830"/>
    <n v="62"/>
    <n v="13"/>
    <n v="10"/>
    <n v="1300"/>
    <n v="900"/>
    <n v="930"/>
    <n v="2820"/>
    <n v="-1890"/>
    <n v="435"/>
    <x v="0"/>
    <x v="0"/>
  </r>
  <r>
    <x v="2"/>
    <n v="830"/>
    <n v="334"/>
    <n v="13.5"/>
    <n v="10"/>
    <n v="1300"/>
    <n v="950"/>
    <n v="5177"/>
    <n v="5590"/>
    <n v="-413"/>
    <n v="410"/>
    <x v="0"/>
    <x v="1"/>
  </r>
  <r>
    <x v="2"/>
    <n v="830"/>
    <n v="139"/>
    <n v="13.5"/>
    <n v="10"/>
    <n v="1300"/>
    <n v="950"/>
    <n v="2154.5"/>
    <n v="3640"/>
    <n v="-1485.5"/>
    <n v="410"/>
    <x v="0"/>
    <x v="0"/>
  </r>
  <r>
    <x v="3"/>
    <n v="2000"/>
    <n v="428"/>
    <n v="16"/>
    <n v="10"/>
    <n v="1000"/>
    <n v="800"/>
    <n v="7704"/>
    <n v="6080"/>
    <n v="1624"/>
    <n v="210"/>
    <x v="1"/>
    <x v="0"/>
  </r>
  <r>
    <x v="7"/>
    <n v="1090"/>
    <n v="299"/>
    <n v="14"/>
    <n v="10"/>
    <n v="1400"/>
    <n v="1000"/>
    <n v="4784"/>
    <n v="5390"/>
    <n v="-606"/>
    <n v="400"/>
    <x v="0"/>
    <x v="1"/>
  </r>
  <r>
    <x v="0"/>
    <n v="325"/>
    <n v="125"/>
    <n v="12"/>
    <n v="10"/>
    <n v="1100"/>
    <n v="850"/>
    <n v="1750"/>
    <n v="3200"/>
    <n v="-1450"/>
    <n v="490"/>
    <x v="0"/>
    <x v="1"/>
  </r>
  <r>
    <x v="7"/>
    <n v="1090"/>
    <n v="157"/>
    <n v="14"/>
    <n v="10"/>
    <n v="1400"/>
    <n v="1000"/>
    <n v="2512"/>
    <n v="3970"/>
    <n v="-1458"/>
    <n v="400"/>
    <x v="0"/>
    <x v="1"/>
  </r>
  <r>
    <x v="5"/>
    <n v="1350"/>
    <n v="131"/>
    <n v="15"/>
    <n v="10"/>
    <n v="1250"/>
    <n v="920"/>
    <n v="2227"/>
    <n v="3480"/>
    <n v="-1253"/>
    <n v="304"/>
    <x v="0"/>
    <x v="0"/>
  </r>
  <r>
    <x v="1"/>
    <n v="1180"/>
    <n v="307"/>
    <n v="14.5"/>
    <n v="10"/>
    <n v="1150"/>
    <n v="880"/>
    <n v="5065.5"/>
    <n v="5100"/>
    <n v="-34.5"/>
    <n v="315"/>
    <x v="0"/>
    <x v="0"/>
  </r>
  <r>
    <x v="0"/>
    <n v="325"/>
    <n v="440"/>
    <n v="12"/>
    <n v="10"/>
    <n v="1100"/>
    <n v="850"/>
    <n v="6160"/>
    <n v="6350"/>
    <n v="-190"/>
    <n v="490"/>
    <x v="0"/>
    <x v="0"/>
  </r>
  <r>
    <x v="7"/>
    <n v="1090"/>
    <n v="137"/>
    <n v="14"/>
    <n v="10"/>
    <n v="1400"/>
    <n v="1000"/>
    <n v="2192"/>
    <n v="3770"/>
    <n v="-1578"/>
    <n v="400"/>
    <x v="0"/>
    <x v="1"/>
  </r>
  <r>
    <x v="5"/>
    <n v="1350"/>
    <n v="65"/>
    <n v="15"/>
    <n v="10"/>
    <n v="1250"/>
    <n v="920"/>
    <n v="1105"/>
    <n v="2820"/>
    <n v="-1715"/>
    <n v="304"/>
    <x v="0"/>
    <x v="0"/>
  </r>
  <r>
    <x v="0"/>
    <n v="325"/>
    <n v="473"/>
    <n v="12"/>
    <n v="10"/>
    <n v="1100"/>
    <n v="850"/>
    <n v="6622"/>
    <n v="6680"/>
    <n v="-58"/>
    <n v="490"/>
    <x v="0"/>
    <x v="0"/>
  </r>
  <r>
    <x v="4"/>
    <n v="830"/>
    <n v="237"/>
    <n v="13"/>
    <n v="10"/>
    <n v="1300"/>
    <n v="900"/>
    <n v="3555"/>
    <n v="4570"/>
    <n v="-1015"/>
    <n v="435"/>
    <x v="0"/>
    <x v="0"/>
  </r>
  <r>
    <x v="6"/>
    <n v="585"/>
    <n v="81"/>
    <n v="13"/>
    <n v="10"/>
    <n v="1200"/>
    <n v="900"/>
    <n v="1215"/>
    <n v="2910"/>
    <n v="-1695"/>
    <n v="420"/>
    <x v="0"/>
    <x v="0"/>
  </r>
  <r>
    <x v="0"/>
    <n v="325"/>
    <n v="446"/>
    <n v="12"/>
    <n v="10"/>
    <n v="1100"/>
    <n v="850"/>
    <n v="6244"/>
    <n v="6410"/>
    <n v="-166"/>
    <n v="490"/>
    <x v="0"/>
    <x v="1"/>
  </r>
  <r>
    <x v="1"/>
    <n v="1180"/>
    <n v="379"/>
    <n v="14.5"/>
    <n v="10"/>
    <n v="1150"/>
    <n v="880"/>
    <n v="6253.5"/>
    <n v="5820"/>
    <n v="433.5"/>
    <n v="315"/>
    <x v="1"/>
    <x v="1"/>
  </r>
  <r>
    <x v="5"/>
    <n v="1350"/>
    <n v="382"/>
    <n v="15"/>
    <n v="10"/>
    <n v="1250"/>
    <n v="920"/>
    <n v="6494"/>
    <n v="5990"/>
    <n v="504"/>
    <n v="304"/>
    <x v="1"/>
    <x v="1"/>
  </r>
  <r>
    <x v="6"/>
    <n v="585"/>
    <n v="230"/>
    <n v="13"/>
    <n v="10"/>
    <n v="1200"/>
    <n v="900"/>
    <n v="3450"/>
    <n v="4400"/>
    <n v="-950"/>
    <n v="420"/>
    <x v="0"/>
    <x v="1"/>
  </r>
  <r>
    <x v="4"/>
    <n v="830"/>
    <n v="227"/>
    <n v="13"/>
    <n v="10"/>
    <n v="1300"/>
    <n v="900"/>
    <n v="3405"/>
    <n v="4470"/>
    <n v="-1065"/>
    <n v="435"/>
    <x v="0"/>
    <x v="0"/>
  </r>
  <r>
    <x v="0"/>
    <n v="325"/>
    <n v="411"/>
    <n v="12"/>
    <n v="10"/>
    <n v="1100"/>
    <n v="850"/>
    <n v="5754"/>
    <n v="6060"/>
    <n v="-306"/>
    <n v="490"/>
    <x v="0"/>
    <x v="0"/>
  </r>
  <r>
    <x v="3"/>
    <n v="2000"/>
    <n v="176"/>
    <n v="16"/>
    <n v="10"/>
    <n v="1000"/>
    <n v="800"/>
    <n v="3168"/>
    <n v="3560"/>
    <n v="-392"/>
    <n v="210"/>
    <x v="0"/>
    <x v="0"/>
  </r>
  <r>
    <x v="0"/>
    <n v="325"/>
    <n v="89"/>
    <n v="12"/>
    <n v="10"/>
    <n v="1100"/>
    <n v="850"/>
    <n v="1246"/>
    <n v="2840"/>
    <n v="-1594"/>
    <n v="490"/>
    <x v="0"/>
    <x v="0"/>
  </r>
  <r>
    <x v="5"/>
    <n v="1350"/>
    <n v="465"/>
    <n v="15"/>
    <n v="10"/>
    <n v="1250"/>
    <n v="920"/>
    <n v="7905"/>
    <n v="6820"/>
    <n v="1085"/>
    <n v="304"/>
    <x v="1"/>
    <x v="0"/>
  </r>
  <r>
    <x v="2"/>
    <n v="830"/>
    <n v="304"/>
    <n v="13.5"/>
    <n v="10"/>
    <n v="1300"/>
    <n v="950"/>
    <n v="4712"/>
    <n v="5290"/>
    <n v="-578"/>
    <n v="410"/>
    <x v="0"/>
    <x v="0"/>
  </r>
  <r>
    <x v="0"/>
    <n v="325"/>
    <n v="289"/>
    <n v="12"/>
    <n v="10"/>
    <n v="1100"/>
    <n v="850"/>
    <n v="4046"/>
    <n v="4840"/>
    <n v="-794"/>
    <n v="490"/>
    <x v="0"/>
    <x v="1"/>
  </r>
  <r>
    <x v="5"/>
    <n v="1350"/>
    <n v="390"/>
    <n v="15"/>
    <n v="10"/>
    <n v="1250"/>
    <n v="920"/>
    <n v="6630"/>
    <n v="6070"/>
    <n v="560"/>
    <n v="304"/>
    <x v="1"/>
    <x v="0"/>
  </r>
  <r>
    <x v="4"/>
    <n v="830"/>
    <n v="114"/>
    <n v="13"/>
    <n v="10"/>
    <n v="1300"/>
    <n v="900"/>
    <n v="1710"/>
    <n v="3340"/>
    <n v="-1630"/>
    <n v="435"/>
    <x v="0"/>
    <x v="0"/>
  </r>
  <r>
    <x v="5"/>
    <n v="1350"/>
    <n v="60"/>
    <n v="15"/>
    <n v="10"/>
    <n v="1250"/>
    <n v="920"/>
    <n v="1020"/>
    <n v="2770"/>
    <n v="-1750"/>
    <n v="304"/>
    <x v="0"/>
    <x v="1"/>
  </r>
  <r>
    <x v="5"/>
    <n v="1350"/>
    <n v="75"/>
    <n v="15"/>
    <n v="10"/>
    <n v="1250"/>
    <n v="920"/>
    <n v="1275"/>
    <n v="2920"/>
    <n v="-1645"/>
    <n v="304"/>
    <x v="0"/>
    <x v="0"/>
  </r>
  <r>
    <x v="1"/>
    <n v="1180"/>
    <n v="470"/>
    <n v="14.5"/>
    <n v="10"/>
    <n v="1150"/>
    <n v="880"/>
    <n v="7755"/>
    <n v="6730"/>
    <n v="1025"/>
    <n v="315"/>
    <x v="1"/>
    <x v="0"/>
  </r>
  <r>
    <x v="0"/>
    <n v="325"/>
    <n v="270"/>
    <n v="12"/>
    <n v="10"/>
    <n v="1100"/>
    <n v="850"/>
    <n v="3780"/>
    <n v="4650"/>
    <n v="-870"/>
    <n v="490"/>
    <x v="0"/>
    <x v="0"/>
  </r>
  <r>
    <x v="1"/>
    <n v="1180"/>
    <n v="286"/>
    <n v="14.5"/>
    <n v="10"/>
    <n v="1150"/>
    <n v="880"/>
    <n v="4719"/>
    <n v="4890"/>
    <n v="-171"/>
    <n v="315"/>
    <x v="0"/>
    <x v="1"/>
  </r>
  <r>
    <x v="1"/>
    <n v="1180"/>
    <n v="268"/>
    <n v="14.5"/>
    <n v="10"/>
    <n v="1150"/>
    <n v="880"/>
    <n v="4422"/>
    <n v="4710"/>
    <n v="-288"/>
    <n v="315"/>
    <x v="0"/>
    <x v="0"/>
  </r>
  <r>
    <x v="0"/>
    <n v="325"/>
    <n v="473"/>
    <n v="12"/>
    <n v="10"/>
    <n v="1100"/>
    <n v="850"/>
    <n v="6622"/>
    <n v="6680"/>
    <n v="-58"/>
    <n v="490"/>
    <x v="0"/>
    <x v="1"/>
  </r>
  <r>
    <x v="1"/>
    <n v="1180"/>
    <n v="200"/>
    <n v="14.5"/>
    <n v="10"/>
    <n v="1150"/>
    <n v="880"/>
    <n v="3300"/>
    <n v="4030"/>
    <n v="-730"/>
    <n v="315"/>
    <x v="0"/>
    <x v="0"/>
  </r>
  <r>
    <x v="2"/>
    <n v="830"/>
    <n v="193"/>
    <n v="13.5"/>
    <n v="10"/>
    <n v="1300"/>
    <n v="950"/>
    <n v="2991.5"/>
    <n v="4180"/>
    <n v="-1188.5"/>
    <n v="410"/>
    <x v="0"/>
    <x v="0"/>
  </r>
  <r>
    <x v="4"/>
    <n v="830"/>
    <n v="238"/>
    <n v="13"/>
    <n v="10"/>
    <n v="1300"/>
    <n v="900"/>
    <n v="3570"/>
    <n v="4580"/>
    <n v="-1010"/>
    <n v="435"/>
    <x v="0"/>
    <x v="1"/>
  </r>
  <r>
    <x v="0"/>
    <n v="325"/>
    <n v="117"/>
    <n v="12"/>
    <n v="10"/>
    <n v="1100"/>
    <n v="850"/>
    <n v="1638"/>
    <n v="3120"/>
    <n v="-1482"/>
    <n v="490"/>
    <x v="0"/>
    <x v="1"/>
  </r>
  <r>
    <x v="3"/>
    <n v="2000"/>
    <n v="385"/>
    <n v="16"/>
    <n v="10"/>
    <n v="1000"/>
    <n v="800"/>
    <n v="6930"/>
    <n v="5650"/>
    <n v="1280"/>
    <n v="210"/>
    <x v="1"/>
    <x v="1"/>
  </r>
  <r>
    <x v="0"/>
    <n v="325"/>
    <n v="358"/>
    <n v="12"/>
    <n v="10"/>
    <n v="1100"/>
    <n v="850"/>
    <n v="5012"/>
    <n v="5530"/>
    <n v="-518"/>
    <n v="490"/>
    <x v="0"/>
    <x v="1"/>
  </r>
  <r>
    <x v="7"/>
    <n v="1090"/>
    <n v="458"/>
    <n v="14"/>
    <n v="10"/>
    <n v="1400"/>
    <n v="1000"/>
    <n v="7328"/>
    <n v="6980"/>
    <n v="348"/>
    <n v="400"/>
    <x v="1"/>
    <x v="0"/>
  </r>
  <r>
    <x v="5"/>
    <n v="1350"/>
    <n v="445"/>
    <n v="15"/>
    <n v="10"/>
    <n v="1250"/>
    <n v="920"/>
    <n v="7565"/>
    <n v="6620"/>
    <n v="945"/>
    <n v="304"/>
    <x v="1"/>
    <x v="1"/>
  </r>
  <r>
    <x v="7"/>
    <n v="1090"/>
    <n v="406"/>
    <n v="14"/>
    <n v="10"/>
    <n v="1400"/>
    <n v="1000"/>
    <n v="6496"/>
    <n v="6460"/>
    <n v="36"/>
    <n v="400"/>
    <x v="1"/>
    <x v="0"/>
  </r>
  <r>
    <x v="3"/>
    <n v="2000"/>
    <n v="402"/>
    <n v="16"/>
    <n v="10"/>
    <n v="1000"/>
    <n v="800"/>
    <n v="7236"/>
    <n v="5820"/>
    <n v="1416"/>
    <n v="210"/>
    <x v="1"/>
    <x v="1"/>
  </r>
  <r>
    <x v="5"/>
    <n v="1350"/>
    <n v="58"/>
    <n v="15"/>
    <n v="10"/>
    <n v="1250"/>
    <n v="920"/>
    <n v="986"/>
    <n v="2750"/>
    <n v="-1764"/>
    <n v="304"/>
    <x v="0"/>
    <x v="1"/>
  </r>
  <r>
    <x v="5"/>
    <n v="1350"/>
    <n v="374"/>
    <n v="15"/>
    <n v="10"/>
    <n v="1250"/>
    <n v="920"/>
    <n v="6358"/>
    <n v="5910"/>
    <n v="448"/>
    <n v="304"/>
    <x v="1"/>
    <x v="0"/>
  </r>
  <r>
    <x v="4"/>
    <n v="830"/>
    <n v="293"/>
    <n v="13"/>
    <n v="10"/>
    <n v="1300"/>
    <n v="900"/>
    <n v="4395"/>
    <n v="5130"/>
    <n v="-735"/>
    <n v="435"/>
    <x v="0"/>
    <x v="0"/>
  </r>
  <r>
    <x v="4"/>
    <n v="830"/>
    <n v="333"/>
    <n v="13"/>
    <n v="10"/>
    <n v="1300"/>
    <n v="900"/>
    <n v="4995"/>
    <n v="5530"/>
    <n v="-535"/>
    <n v="435"/>
    <x v="0"/>
    <x v="1"/>
  </r>
  <r>
    <x v="3"/>
    <n v="2000"/>
    <n v="148"/>
    <n v="16"/>
    <n v="10"/>
    <n v="1000"/>
    <n v="800"/>
    <n v="2664"/>
    <n v="3280"/>
    <n v="-616"/>
    <n v="210"/>
    <x v="0"/>
    <x v="0"/>
  </r>
  <r>
    <x v="1"/>
    <n v="1180"/>
    <n v="415"/>
    <n v="14.5"/>
    <n v="10"/>
    <n v="1150"/>
    <n v="880"/>
    <n v="6847.5"/>
    <n v="6180"/>
    <n v="667.5"/>
    <n v="315"/>
    <x v="1"/>
    <x v="1"/>
  </r>
  <r>
    <x v="7"/>
    <n v="1090"/>
    <n v="382"/>
    <n v="14"/>
    <n v="10"/>
    <n v="1400"/>
    <n v="1000"/>
    <n v="6112"/>
    <n v="6220"/>
    <n v="-108"/>
    <n v="400"/>
    <x v="0"/>
    <x v="1"/>
  </r>
  <r>
    <x v="0"/>
    <n v="325"/>
    <n v="155"/>
    <n v="12"/>
    <n v="10"/>
    <n v="1100"/>
    <n v="850"/>
    <n v="2170"/>
    <n v="3500"/>
    <n v="-1330"/>
    <n v="490"/>
    <x v="0"/>
    <x v="1"/>
  </r>
  <r>
    <x v="1"/>
    <n v="1180"/>
    <n v="417"/>
    <n v="14.5"/>
    <n v="10"/>
    <n v="1150"/>
    <n v="880"/>
    <n v="6880.5"/>
    <n v="6200"/>
    <n v="680.5"/>
    <n v="315"/>
    <x v="1"/>
    <x v="1"/>
  </r>
  <r>
    <x v="7"/>
    <n v="1090"/>
    <n v="127"/>
    <n v="14"/>
    <n v="10"/>
    <n v="1400"/>
    <n v="1000"/>
    <n v="2032"/>
    <n v="3670"/>
    <n v="-1638"/>
    <n v="400"/>
    <x v="0"/>
    <x v="0"/>
  </r>
  <r>
    <x v="2"/>
    <n v="830"/>
    <n v="91"/>
    <n v="13.5"/>
    <n v="10"/>
    <n v="1300"/>
    <n v="950"/>
    <n v="1410.5"/>
    <n v="3160"/>
    <n v="-1749.5"/>
    <n v="410"/>
    <x v="0"/>
    <x v="1"/>
  </r>
  <r>
    <x v="4"/>
    <n v="830"/>
    <n v="373"/>
    <n v="13"/>
    <n v="10"/>
    <n v="1300"/>
    <n v="900"/>
    <n v="5595"/>
    <n v="5930"/>
    <n v="-335"/>
    <n v="435"/>
    <x v="0"/>
    <x v="1"/>
  </r>
  <r>
    <x v="1"/>
    <n v="1180"/>
    <n v="82"/>
    <n v="14.5"/>
    <n v="10"/>
    <n v="1150"/>
    <n v="880"/>
    <n v="1353"/>
    <n v="2850"/>
    <n v="-1497"/>
    <n v="315"/>
    <x v="0"/>
    <x v="1"/>
  </r>
  <r>
    <x v="0"/>
    <n v="325"/>
    <n v="105"/>
    <n v="12"/>
    <n v="10"/>
    <n v="1100"/>
    <n v="850"/>
    <n v="1470"/>
    <n v="3000"/>
    <n v="-1530"/>
    <n v="490"/>
    <x v="0"/>
    <x v="0"/>
  </r>
  <r>
    <x v="6"/>
    <n v="585"/>
    <n v="249"/>
    <n v="13"/>
    <n v="10"/>
    <n v="1200"/>
    <n v="900"/>
    <n v="3735"/>
    <n v="4590"/>
    <n v="-855"/>
    <n v="420"/>
    <x v="0"/>
    <x v="1"/>
  </r>
  <r>
    <x v="1"/>
    <n v="1180"/>
    <n v="305"/>
    <n v="14.5"/>
    <n v="10"/>
    <n v="1150"/>
    <n v="880"/>
    <n v="5032.5"/>
    <n v="5080"/>
    <n v="-47.5"/>
    <n v="315"/>
    <x v="0"/>
    <x v="0"/>
  </r>
  <r>
    <x v="2"/>
    <n v="830"/>
    <n v="123"/>
    <n v="13.5"/>
    <n v="10"/>
    <n v="1300"/>
    <n v="950"/>
    <n v="1906.5"/>
    <n v="3480"/>
    <n v="-1573.5"/>
    <n v="410"/>
    <x v="0"/>
    <x v="0"/>
  </r>
  <r>
    <x v="2"/>
    <n v="830"/>
    <n v="426"/>
    <n v="13.5"/>
    <n v="10"/>
    <n v="1300"/>
    <n v="950"/>
    <n v="6603"/>
    <n v="6510"/>
    <n v="93"/>
    <n v="410"/>
    <x v="1"/>
    <x v="0"/>
  </r>
  <r>
    <x v="0"/>
    <n v="325"/>
    <n v="215"/>
    <n v="12"/>
    <n v="10"/>
    <n v="1100"/>
    <n v="850"/>
    <n v="3010"/>
    <n v="4100"/>
    <n v="-1090"/>
    <n v="490"/>
    <x v="0"/>
    <x v="1"/>
  </r>
  <r>
    <x v="0"/>
    <n v="325"/>
    <n v="310"/>
    <n v="12"/>
    <n v="10"/>
    <n v="1100"/>
    <n v="850"/>
    <n v="4340"/>
    <n v="5050"/>
    <n v="-710"/>
    <n v="490"/>
    <x v="0"/>
    <x v="0"/>
  </r>
  <r>
    <x v="1"/>
    <n v="1180"/>
    <n v="132"/>
    <n v="14.5"/>
    <n v="10"/>
    <n v="1150"/>
    <n v="880"/>
    <n v="2178"/>
    <n v="3350"/>
    <n v="-1172"/>
    <n v="315"/>
    <x v="0"/>
    <x v="0"/>
  </r>
  <r>
    <x v="4"/>
    <n v="830"/>
    <n v="356"/>
    <n v="13"/>
    <n v="10"/>
    <n v="1300"/>
    <n v="900"/>
    <n v="5340"/>
    <n v="5760"/>
    <n v="-420"/>
    <n v="435"/>
    <x v="0"/>
    <x v="1"/>
  </r>
  <r>
    <x v="7"/>
    <n v="1090"/>
    <n v="445"/>
    <n v="14"/>
    <n v="10"/>
    <n v="1400"/>
    <n v="1000"/>
    <n v="7120"/>
    <n v="6850"/>
    <n v="270"/>
    <n v="400"/>
    <x v="1"/>
    <x v="0"/>
  </r>
  <r>
    <x v="4"/>
    <n v="830"/>
    <n v="53"/>
    <n v="13"/>
    <n v="10"/>
    <n v="1300"/>
    <n v="900"/>
    <n v="795"/>
    <n v="2730"/>
    <n v="-1935"/>
    <n v="435"/>
    <x v="0"/>
    <x v="0"/>
  </r>
  <r>
    <x v="0"/>
    <n v="325"/>
    <n v="451"/>
    <n v="12"/>
    <n v="10"/>
    <n v="1100"/>
    <n v="850"/>
    <n v="6314"/>
    <n v="6460"/>
    <n v="-146"/>
    <n v="490"/>
    <x v="0"/>
    <x v="0"/>
  </r>
  <r>
    <x v="3"/>
    <n v="2000"/>
    <n v="341"/>
    <n v="16"/>
    <n v="10"/>
    <n v="1000"/>
    <n v="800"/>
    <n v="6138"/>
    <n v="5210"/>
    <n v="928"/>
    <n v="210"/>
    <x v="1"/>
    <x v="1"/>
  </r>
  <r>
    <x v="6"/>
    <n v="585"/>
    <n v="264"/>
    <n v="13"/>
    <n v="10"/>
    <n v="1200"/>
    <n v="900"/>
    <n v="3960"/>
    <n v="4740"/>
    <n v="-780"/>
    <n v="420"/>
    <x v="0"/>
    <x v="0"/>
  </r>
  <r>
    <x v="5"/>
    <n v="1350"/>
    <n v="147"/>
    <n v="15"/>
    <n v="10"/>
    <n v="1250"/>
    <n v="920"/>
    <n v="2499"/>
    <n v="3640"/>
    <n v="-1141"/>
    <n v="304"/>
    <x v="0"/>
    <x v="0"/>
  </r>
  <r>
    <x v="5"/>
    <n v="1350"/>
    <n v="150"/>
    <n v="15"/>
    <n v="10"/>
    <n v="1250"/>
    <n v="920"/>
    <n v="2550"/>
    <n v="3670"/>
    <n v="-1120"/>
    <n v="304"/>
    <x v="0"/>
    <x v="0"/>
  </r>
  <r>
    <x v="2"/>
    <n v="830"/>
    <n v="58"/>
    <n v="13.5"/>
    <n v="10"/>
    <n v="1300"/>
    <n v="950"/>
    <n v="899"/>
    <n v="2830"/>
    <n v="-1931"/>
    <n v="410"/>
    <x v="0"/>
    <x v="1"/>
  </r>
  <r>
    <x v="1"/>
    <n v="1180"/>
    <n v="358"/>
    <n v="14.5"/>
    <n v="10"/>
    <n v="1150"/>
    <n v="880"/>
    <n v="5907"/>
    <n v="5610"/>
    <n v="297"/>
    <n v="315"/>
    <x v="1"/>
    <x v="0"/>
  </r>
  <r>
    <x v="7"/>
    <n v="1090"/>
    <n v="476"/>
    <n v="14"/>
    <n v="10"/>
    <n v="1400"/>
    <n v="1000"/>
    <n v="7616"/>
    <n v="7160"/>
    <n v="456"/>
    <n v="400"/>
    <x v="1"/>
    <x v="1"/>
  </r>
  <r>
    <x v="2"/>
    <n v="830"/>
    <n v="112"/>
    <n v="13.5"/>
    <n v="10"/>
    <n v="1300"/>
    <n v="950"/>
    <n v="1736"/>
    <n v="3370"/>
    <n v="-1634"/>
    <n v="410"/>
    <x v="0"/>
    <x v="1"/>
  </r>
  <r>
    <x v="6"/>
    <n v="585"/>
    <n v="275"/>
    <n v="13"/>
    <n v="10"/>
    <n v="1200"/>
    <n v="900"/>
    <n v="4125"/>
    <n v="4850"/>
    <n v="-725"/>
    <n v="420"/>
    <x v="0"/>
    <x v="1"/>
  </r>
  <r>
    <x v="6"/>
    <n v="585"/>
    <n v="309"/>
    <n v="13"/>
    <n v="10"/>
    <n v="1200"/>
    <n v="900"/>
    <n v="4635"/>
    <n v="5190"/>
    <n v="-555"/>
    <n v="420"/>
    <x v="0"/>
    <x v="0"/>
  </r>
  <r>
    <x v="1"/>
    <n v="1180"/>
    <n v="474"/>
    <n v="14.5"/>
    <n v="10"/>
    <n v="1150"/>
    <n v="880"/>
    <n v="7821"/>
    <n v="6770"/>
    <n v="1051"/>
    <n v="315"/>
    <x v="1"/>
    <x v="1"/>
  </r>
  <r>
    <x v="0"/>
    <n v="325"/>
    <n v="478"/>
    <n v="12"/>
    <n v="10"/>
    <n v="1100"/>
    <n v="850"/>
    <n v="6692"/>
    <n v="6730"/>
    <n v="-38"/>
    <n v="490"/>
    <x v="0"/>
    <x v="1"/>
  </r>
  <r>
    <x v="7"/>
    <n v="1090"/>
    <n v="256"/>
    <n v="14"/>
    <n v="10"/>
    <n v="1400"/>
    <n v="1000"/>
    <n v="4096"/>
    <n v="4960"/>
    <n v="-864"/>
    <n v="400"/>
    <x v="0"/>
    <x v="1"/>
  </r>
  <r>
    <x v="5"/>
    <n v="1350"/>
    <n v="219"/>
    <n v="15"/>
    <n v="10"/>
    <n v="1250"/>
    <n v="920"/>
    <n v="3723"/>
    <n v="4360"/>
    <n v="-637"/>
    <n v="304"/>
    <x v="0"/>
    <x v="0"/>
  </r>
  <r>
    <x v="3"/>
    <n v="2000"/>
    <n v="125"/>
    <n v="16"/>
    <n v="10"/>
    <n v="1000"/>
    <n v="800"/>
    <n v="2250"/>
    <n v="3050"/>
    <n v="-800"/>
    <n v="210"/>
    <x v="0"/>
    <x v="1"/>
  </r>
  <r>
    <x v="5"/>
    <n v="1350"/>
    <n v="118"/>
    <n v="15"/>
    <n v="10"/>
    <n v="1250"/>
    <n v="920"/>
    <n v="2006"/>
    <n v="3350"/>
    <n v="-1344"/>
    <n v="304"/>
    <x v="0"/>
    <x v="1"/>
  </r>
  <r>
    <x v="7"/>
    <n v="1090"/>
    <n v="283"/>
    <n v="14"/>
    <n v="10"/>
    <n v="1400"/>
    <n v="1000"/>
    <n v="4528"/>
    <n v="5230"/>
    <n v="-702"/>
    <n v="400"/>
    <x v="0"/>
    <x v="1"/>
  </r>
  <r>
    <x v="6"/>
    <n v="585"/>
    <n v="216"/>
    <n v="13"/>
    <n v="10"/>
    <n v="1200"/>
    <n v="900"/>
    <n v="3240"/>
    <n v="4260"/>
    <n v="-1020"/>
    <n v="420"/>
    <x v="0"/>
    <x v="0"/>
  </r>
  <r>
    <x v="3"/>
    <n v="2000"/>
    <n v="267"/>
    <n v="16"/>
    <n v="10"/>
    <n v="1000"/>
    <n v="800"/>
    <n v="4806"/>
    <n v="4470"/>
    <n v="336"/>
    <n v="210"/>
    <x v="1"/>
    <x v="1"/>
  </r>
  <r>
    <x v="6"/>
    <n v="585"/>
    <n v="417"/>
    <n v="13"/>
    <n v="10"/>
    <n v="1200"/>
    <n v="900"/>
    <n v="6255"/>
    <n v="6270"/>
    <n v="-15"/>
    <n v="420"/>
    <x v="0"/>
    <x v="0"/>
  </r>
  <r>
    <x v="2"/>
    <n v="830"/>
    <n v="396"/>
    <n v="13.5"/>
    <n v="10"/>
    <n v="1300"/>
    <n v="950"/>
    <n v="6138"/>
    <n v="6210"/>
    <n v="-72"/>
    <n v="410"/>
    <x v="0"/>
    <x v="1"/>
  </r>
  <r>
    <x v="3"/>
    <n v="2000"/>
    <n v="468"/>
    <n v="16"/>
    <n v="10"/>
    <n v="1000"/>
    <n v="800"/>
    <n v="8424"/>
    <n v="6480"/>
    <n v="1944"/>
    <n v="210"/>
    <x v="1"/>
    <x v="1"/>
  </r>
  <r>
    <x v="4"/>
    <n v="830"/>
    <n v="219"/>
    <n v="13"/>
    <n v="10"/>
    <n v="1300"/>
    <n v="900"/>
    <n v="3285"/>
    <n v="4390"/>
    <n v="-1105"/>
    <n v="435"/>
    <x v="0"/>
    <x v="1"/>
  </r>
  <r>
    <x v="4"/>
    <n v="830"/>
    <n v="472"/>
    <n v="13"/>
    <n v="10"/>
    <n v="1300"/>
    <n v="900"/>
    <n v="7080"/>
    <n v="6920"/>
    <n v="160"/>
    <n v="435"/>
    <x v="1"/>
    <x v="0"/>
  </r>
  <r>
    <x v="7"/>
    <n v="1090"/>
    <n v="98"/>
    <n v="14"/>
    <n v="10"/>
    <n v="1400"/>
    <n v="1000"/>
    <n v="1568"/>
    <n v="3380"/>
    <n v="-1812"/>
    <n v="400"/>
    <x v="0"/>
    <x v="0"/>
  </r>
  <r>
    <x v="4"/>
    <n v="830"/>
    <n v="343"/>
    <n v="13"/>
    <n v="10"/>
    <n v="1300"/>
    <n v="900"/>
    <n v="5145"/>
    <n v="5630"/>
    <n v="-485"/>
    <n v="435"/>
    <x v="0"/>
    <x v="1"/>
  </r>
  <r>
    <x v="0"/>
    <n v="325"/>
    <n v="199"/>
    <n v="12"/>
    <n v="10"/>
    <n v="1100"/>
    <n v="850"/>
    <n v="2786"/>
    <n v="3940"/>
    <n v="-1154"/>
    <n v="490"/>
    <x v="0"/>
    <x v="0"/>
  </r>
  <r>
    <x v="5"/>
    <n v="1350"/>
    <n v="482"/>
    <n v="15"/>
    <n v="10"/>
    <n v="1250"/>
    <n v="920"/>
    <n v="8194"/>
    <n v="6990"/>
    <n v="1204"/>
    <n v="304"/>
    <x v="1"/>
    <x v="1"/>
  </r>
  <r>
    <x v="2"/>
    <n v="830"/>
    <n v="373"/>
    <n v="13.5"/>
    <n v="10"/>
    <n v="1300"/>
    <n v="950"/>
    <n v="5781.5"/>
    <n v="5980"/>
    <n v="-198.5"/>
    <n v="410"/>
    <x v="0"/>
    <x v="0"/>
  </r>
  <r>
    <x v="0"/>
    <n v="325"/>
    <n v="264"/>
    <n v="12"/>
    <n v="10"/>
    <n v="1100"/>
    <n v="850"/>
    <n v="3696"/>
    <n v="4590"/>
    <n v="-894"/>
    <n v="490"/>
    <x v="0"/>
    <x v="0"/>
  </r>
  <r>
    <x v="7"/>
    <n v="1090"/>
    <n v="98"/>
    <n v="14"/>
    <n v="10"/>
    <n v="1400"/>
    <n v="1000"/>
    <n v="1568"/>
    <n v="3380"/>
    <n v="-1812"/>
    <n v="400"/>
    <x v="0"/>
    <x v="0"/>
  </r>
  <r>
    <x v="3"/>
    <n v="2000"/>
    <n v="281"/>
    <n v="16"/>
    <n v="10"/>
    <n v="1000"/>
    <n v="800"/>
    <n v="5058"/>
    <n v="4610"/>
    <n v="448"/>
    <n v="210"/>
    <x v="1"/>
    <x v="1"/>
  </r>
  <r>
    <x v="0"/>
    <n v="325"/>
    <n v="431"/>
    <n v="12"/>
    <n v="10"/>
    <n v="1100"/>
    <n v="850"/>
    <n v="6034"/>
    <n v="6260"/>
    <n v="-226"/>
    <n v="490"/>
    <x v="0"/>
    <x v="0"/>
  </r>
  <r>
    <x v="0"/>
    <n v="325"/>
    <n v="288"/>
    <n v="12"/>
    <n v="10"/>
    <n v="1100"/>
    <n v="850"/>
    <n v="4032"/>
    <n v="4830"/>
    <n v="-798"/>
    <n v="490"/>
    <x v="0"/>
    <x v="0"/>
  </r>
  <r>
    <x v="0"/>
    <n v="325"/>
    <n v="416"/>
    <n v="12"/>
    <n v="10"/>
    <n v="1100"/>
    <n v="850"/>
    <n v="5824"/>
    <n v="6110"/>
    <n v="-286"/>
    <n v="490"/>
    <x v="0"/>
    <x v="1"/>
  </r>
  <r>
    <x v="3"/>
    <n v="2000"/>
    <n v="97"/>
    <n v="16"/>
    <n v="10"/>
    <n v="1000"/>
    <n v="800"/>
    <n v="1746"/>
    <n v="2770"/>
    <n v="-1024"/>
    <n v="210"/>
    <x v="0"/>
    <x v="0"/>
  </r>
  <r>
    <x v="2"/>
    <n v="830"/>
    <n v="348"/>
    <n v="13.5"/>
    <n v="10"/>
    <n v="1300"/>
    <n v="950"/>
    <n v="5394"/>
    <n v="5730"/>
    <n v="-336"/>
    <n v="410"/>
    <x v="0"/>
    <x v="1"/>
  </r>
  <r>
    <x v="7"/>
    <n v="1090"/>
    <n v="488"/>
    <n v="14"/>
    <n v="10"/>
    <n v="1400"/>
    <n v="1000"/>
    <n v="7808"/>
    <n v="7280"/>
    <n v="528"/>
    <n v="400"/>
    <x v="1"/>
    <x v="0"/>
  </r>
  <r>
    <x v="3"/>
    <n v="2000"/>
    <n v="226"/>
    <n v="16"/>
    <n v="10"/>
    <n v="1000"/>
    <n v="800"/>
    <n v="4068"/>
    <n v="4060"/>
    <n v="8"/>
    <n v="210"/>
    <x v="1"/>
    <x v="0"/>
  </r>
  <r>
    <x v="5"/>
    <n v="1350"/>
    <n v="129"/>
    <n v="15"/>
    <n v="10"/>
    <n v="1250"/>
    <n v="920"/>
    <n v="2193"/>
    <n v="3460"/>
    <n v="-1267"/>
    <n v="304"/>
    <x v="0"/>
    <x v="0"/>
  </r>
  <r>
    <x v="6"/>
    <n v="585"/>
    <n v="416"/>
    <n v="13"/>
    <n v="10"/>
    <n v="1200"/>
    <n v="900"/>
    <n v="6240"/>
    <n v="6260"/>
    <n v="-20"/>
    <n v="420"/>
    <x v="0"/>
    <x v="1"/>
  </r>
  <r>
    <x v="1"/>
    <n v="1180"/>
    <n v="448"/>
    <n v="14.5"/>
    <n v="10"/>
    <n v="1150"/>
    <n v="880"/>
    <n v="7392"/>
    <n v="6510"/>
    <n v="882"/>
    <n v="315"/>
    <x v="1"/>
    <x v="0"/>
  </r>
  <r>
    <x v="2"/>
    <n v="830"/>
    <n v="497"/>
    <n v="13.5"/>
    <n v="10"/>
    <n v="1300"/>
    <n v="950"/>
    <n v="7703.5"/>
    <n v="7220"/>
    <n v="483.5"/>
    <n v="410"/>
    <x v="1"/>
    <x v="1"/>
  </r>
  <r>
    <x v="4"/>
    <n v="830"/>
    <n v="463"/>
    <n v="13"/>
    <n v="10"/>
    <n v="1300"/>
    <n v="900"/>
    <n v="6945"/>
    <n v="6830"/>
    <n v="115"/>
    <n v="435"/>
    <x v="1"/>
    <x v="0"/>
  </r>
  <r>
    <x v="5"/>
    <n v="1350"/>
    <n v="244"/>
    <n v="15"/>
    <n v="10"/>
    <n v="1250"/>
    <n v="920"/>
    <n v="4148"/>
    <n v="4610"/>
    <n v="-462"/>
    <n v="304"/>
    <x v="0"/>
    <x v="0"/>
  </r>
  <r>
    <x v="4"/>
    <n v="830"/>
    <n v="418"/>
    <n v="13"/>
    <n v="10"/>
    <n v="1300"/>
    <n v="900"/>
    <n v="6270"/>
    <n v="6380"/>
    <n v="-110"/>
    <n v="435"/>
    <x v="0"/>
    <x v="0"/>
  </r>
  <r>
    <x v="4"/>
    <n v="830"/>
    <n v="163"/>
    <n v="13"/>
    <n v="10"/>
    <n v="1300"/>
    <n v="900"/>
    <n v="2445"/>
    <n v="3830"/>
    <n v="-1385"/>
    <n v="435"/>
    <x v="0"/>
    <x v="1"/>
  </r>
  <r>
    <x v="6"/>
    <n v="585"/>
    <n v="291"/>
    <n v="13"/>
    <n v="10"/>
    <n v="1200"/>
    <n v="900"/>
    <n v="4365"/>
    <n v="5010"/>
    <n v="-645"/>
    <n v="420"/>
    <x v="0"/>
    <x v="0"/>
  </r>
  <r>
    <x v="0"/>
    <n v="325"/>
    <n v="173"/>
    <n v="12"/>
    <n v="10"/>
    <n v="1100"/>
    <n v="850"/>
    <n v="2422"/>
    <n v="3680"/>
    <n v="-1258"/>
    <n v="490"/>
    <x v="0"/>
    <x v="0"/>
  </r>
  <r>
    <x v="6"/>
    <n v="585"/>
    <n v="125"/>
    <n v="13"/>
    <n v="10"/>
    <n v="1200"/>
    <n v="900"/>
    <n v="1875"/>
    <n v="3350"/>
    <n v="-1475"/>
    <n v="420"/>
    <x v="0"/>
    <x v="0"/>
  </r>
  <r>
    <x v="0"/>
    <n v="325"/>
    <n v="361"/>
    <n v="12"/>
    <n v="10"/>
    <n v="1100"/>
    <n v="850"/>
    <n v="5054"/>
    <n v="5560"/>
    <n v="-506"/>
    <n v="490"/>
    <x v="0"/>
    <x v="1"/>
  </r>
  <r>
    <x v="5"/>
    <n v="1350"/>
    <n v="400"/>
    <n v="15"/>
    <n v="10"/>
    <n v="1250"/>
    <n v="920"/>
    <n v="6800"/>
    <n v="6170"/>
    <n v="630"/>
    <n v="304"/>
    <x v="1"/>
    <x v="0"/>
  </r>
  <r>
    <x v="5"/>
    <n v="1350"/>
    <n v="464"/>
    <n v="15"/>
    <n v="10"/>
    <n v="1250"/>
    <n v="920"/>
    <n v="7888"/>
    <n v="6810"/>
    <n v="1078"/>
    <n v="304"/>
    <x v="1"/>
    <x v="1"/>
  </r>
  <r>
    <x v="7"/>
    <n v="1090"/>
    <n v="392"/>
    <n v="14"/>
    <n v="10"/>
    <n v="1400"/>
    <n v="1000"/>
    <n v="6272"/>
    <n v="6320"/>
    <n v="-48"/>
    <n v="400"/>
    <x v="0"/>
    <x v="0"/>
  </r>
  <r>
    <x v="4"/>
    <n v="830"/>
    <n v="486"/>
    <n v="13"/>
    <n v="10"/>
    <n v="1300"/>
    <n v="900"/>
    <n v="7290"/>
    <n v="7060"/>
    <n v="230"/>
    <n v="435"/>
    <x v="1"/>
    <x v="0"/>
  </r>
  <r>
    <x v="5"/>
    <n v="1350"/>
    <n v="256"/>
    <n v="15"/>
    <n v="10"/>
    <n v="1250"/>
    <n v="920"/>
    <n v="4352"/>
    <n v="4730"/>
    <n v="-378"/>
    <n v="304"/>
    <x v="0"/>
    <x v="0"/>
  </r>
  <r>
    <x v="0"/>
    <n v="325"/>
    <n v="205"/>
    <n v="12"/>
    <n v="10"/>
    <n v="1100"/>
    <n v="850"/>
    <n v="2870"/>
    <n v="4000"/>
    <n v="-1130"/>
    <n v="490"/>
    <x v="0"/>
    <x v="0"/>
  </r>
  <r>
    <x v="3"/>
    <n v="2000"/>
    <n v="214"/>
    <n v="16"/>
    <n v="10"/>
    <n v="1000"/>
    <n v="800"/>
    <n v="3852"/>
    <n v="3940"/>
    <n v="-88"/>
    <n v="210"/>
    <x v="1"/>
    <x v="0"/>
  </r>
  <r>
    <x v="1"/>
    <n v="1180"/>
    <n v="194"/>
    <n v="14.5"/>
    <n v="10"/>
    <n v="1150"/>
    <n v="880"/>
    <n v="3201"/>
    <n v="3970"/>
    <n v="-769"/>
    <n v="315"/>
    <x v="0"/>
    <x v="0"/>
  </r>
  <r>
    <x v="7"/>
    <n v="1090"/>
    <n v="86"/>
    <n v="14"/>
    <n v="10"/>
    <n v="1400"/>
    <n v="1000"/>
    <n v="1376"/>
    <n v="3260"/>
    <n v="-1884"/>
    <n v="400"/>
    <x v="0"/>
    <x v="1"/>
  </r>
  <r>
    <x v="1"/>
    <n v="1180"/>
    <n v="452"/>
    <n v="14.5"/>
    <n v="10"/>
    <n v="1150"/>
    <n v="880"/>
    <n v="7458"/>
    <n v="6550"/>
    <n v="908"/>
    <n v="315"/>
    <x v="1"/>
    <x v="1"/>
  </r>
  <r>
    <x v="4"/>
    <n v="830"/>
    <n v="94"/>
    <n v="13"/>
    <n v="10"/>
    <n v="1300"/>
    <n v="900"/>
    <n v="1410"/>
    <n v="3140"/>
    <n v="-1730"/>
    <n v="435"/>
    <x v="0"/>
    <x v="0"/>
  </r>
  <r>
    <x v="7"/>
    <n v="1090"/>
    <n v="255"/>
    <n v="14"/>
    <n v="10"/>
    <n v="1400"/>
    <n v="1000"/>
    <n v="4080"/>
    <n v="4950"/>
    <n v="-870"/>
    <n v="400"/>
    <x v="0"/>
    <x v="0"/>
  </r>
  <r>
    <x v="4"/>
    <n v="830"/>
    <n v="469"/>
    <n v="13"/>
    <n v="10"/>
    <n v="1300"/>
    <n v="900"/>
    <n v="7035"/>
    <n v="6890"/>
    <n v="145"/>
    <n v="435"/>
    <x v="1"/>
    <x v="1"/>
  </r>
  <r>
    <x v="5"/>
    <n v="1350"/>
    <n v="357"/>
    <n v="15"/>
    <n v="10"/>
    <n v="1250"/>
    <n v="920"/>
    <n v="6069"/>
    <n v="5740"/>
    <n v="329"/>
    <n v="304"/>
    <x v="1"/>
    <x v="1"/>
  </r>
  <r>
    <x v="2"/>
    <n v="830"/>
    <n v="414"/>
    <n v="13.5"/>
    <n v="10"/>
    <n v="1300"/>
    <n v="950"/>
    <n v="6417"/>
    <n v="6390"/>
    <n v="27"/>
    <n v="410"/>
    <x v="1"/>
    <x v="0"/>
  </r>
  <r>
    <x v="5"/>
    <n v="1350"/>
    <n v="56"/>
    <n v="15"/>
    <n v="10"/>
    <n v="1250"/>
    <n v="920"/>
    <n v="952"/>
    <n v="2730"/>
    <n v="-1778"/>
    <n v="304"/>
    <x v="0"/>
    <x v="1"/>
  </r>
  <r>
    <x v="6"/>
    <n v="585"/>
    <n v="477"/>
    <n v="13"/>
    <n v="10"/>
    <n v="1200"/>
    <n v="900"/>
    <n v="7155"/>
    <n v="6870"/>
    <n v="285"/>
    <n v="420"/>
    <x v="1"/>
    <x v="1"/>
  </r>
  <r>
    <x v="1"/>
    <n v="1180"/>
    <n v="117"/>
    <n v="14.5"/>
    <n v="10"/>
    <n v="1150"/>
    <n v="880"/>
    <n v="1930.5"/>
    <n v="3200"/>
    <n v="-1269.5"/>
    <n v="315"/>
    <x v="0"/>
    <x v="0"/>
  </r>
  <r>
    <x v="2"/>
    <n v="830"/>
    <n v="83"/>
    <n v="13.5"/>
    <n v="10"/>
    <n v="1300"/>
    <n v="950"/>
    <n v="1286.5"/>
    <n v="3080"/>
    <n v="-1793.5"/>
    <n v="410"/>
    <x v="0"/>
    <x v="0"/>
  </r>
  <r>
    <x v="7"/>
    <n v="1090"/>
    <n v="374"/>
    <n v="14"/>
    <n v="10"/>
    <n v="1400"/>
    <n v="1000"/>
    <n v="5984"/>
    <n v="6140"/>
    <n v="-156"/>
    <n v="400"/>
    <x v="0"/>
    <x v="0"/>
  </r>
  <r>
    <x v="0"/>
    <n v="325"/>
    <n v="315"/>
    <n v="12"/>
    <n v="10"/>
    <n v="1100"/>
    <n v="850"/>
    <n v="4410"/>
    <n v="5100"/>
    <n v="-690"/>
    <n v="490"/>
    <x v="0"/>
    <x v="1"/>
  </r>
  <r>
    <x v="3"/>
    <n v="2000"/>
    <n v="91"/>
    <n v="16"/>
    <n v="10"/>
    <n v="1000"/>
    <n v="800"/>
    <n v="1638"/>
    <n v="2710"/>
    <n v="-1072"/>
    <n v="210"/>
    <x v="0"/>
    <x v="0"/>
  </r>
  <r>
    <x v="6"/>
    <n v="585"/>
    <n v="280"/>
    <n v="13"/>
    <n v="10"/>
    <n v="1200"/>
    <n v="900"/>
    <n v="4200"/>
    <n v="4900"/>
    <n v="-700"/>
    <n v="420"/>
    <x v="0"/>
    <x v="1"/>
  </r>
  <r>
    <x v="1"/>
    <n v="1180"/>
    <n v="427"/>
    <n v="14.5"/>
    <n v="10"/>
    <n v="1150"/>
    <n v="880"/>
    <n v="7045.5"/>
    <n v="6300"/>
    <n v="745.5"/>
    <n v="315"/>
    <x v="1"/>
    <x v="1"/>
  </r>
  <r>
    <x v="7"/>
    <n v="1090"/>
    <n v="59"/>
    <n v="14"/>
    <n v="10"/>
    <n v="1400"/>
    <n v="1000"/>
    <n v="944"/>
    <n v="2990"/>
    <n v="-2046"/>
    <n v="400"/>
    <x v="0"/>
    <x v="0"/>
  </r>
  <r>
    <x v="4"/>
    <n v="830"/>
    <n v="493"/>
    <n v="13"/>
    <n v="10"/>
    <n v="1300"/>
    <n v="900"/>
    <n v="7395"/>
    <n v="7130"/>
    <n v="265"/>
    <n v="435"/>
    <x v="1"/>
    <x v="0"/>
  </r>
  <r>
    <x v="3"/>
    <n v="2000"/>
    <n v="228"/>
    <n v="16"/>
    <n v="10"/>
    <n v="1000"/>
    <n v="800"/>
    <n v="4104"/>
    <n v="4080"/>
    <n v="24"/>
    <n v="210"/>
    <x v="1"/>
    <x v="1"/>
  </r>
  <r>
    <x v="1"/>
    <n v="1180"/>
    <n v="441"/>
    <n v="14.5"/>
    <n v="10"/>
    <n v="1150"/>
    <n v="880"/>
    <n v="7276.5"/>
    <n v="6440"/>
    <n v="836.5"/>
    <n v="315"/>
    <x v="1"/>
    <x v="1"/>
  </r>
  <r>
    <x v="6"/>
    <n v="585"/>
    <n v="141"/>
    <n v="13"/>
    <n v="10"/>
    <n v="1200"/>
    <n v="900"/>
    <n v="2115"/>
    <n v="3510"/>
    <n v="-1395"/>
    <n v="420"/>
    <x v="0"/>
    <x v="1"/>
  </r>
  <r>
    <x v="6"/>
    <n v="585"/>
    <n v="280"/>
    <n v="13"/>
    <n v="10"/>
    <n v="1200"/>
    <n v="900"/>
    <n v="4200"/>
    <n v="4900"/>
    <n v="-700"/>
    <n v="420"/>
    <x v="0"/>
    <x v="1"/>
  </r>
  <r>
    <x v="4"/>
    <n v="830"/>
    <n v="134"/>
    <n v="13"/>
    <n v="10"/>
    <n v="1300"/>
    <n v="900"/>
    <n v="2010"/>
    <n v="3540"/>
    <n v="-1530"/>
    <n v="435"/>
    <x v="0"/>
    <x v="0"/>
  </r>
  <r>
    <x v="4"/>
    <n v="830"/>
    <n v="262"/>
    <n v="13"/>
    <n v="10"/>
    <n v="1300"/>
    <n v="900"/>
    <n v="3930"/>
    <n v="4820"/>
    <n v="-890"/>
    <n v="435"/>
    <x v="0"/>
    <x v="0"/>
  </r>
  <r>
    <x v="6"/>
    <n v="585"/>
    <n v="314"/>
    <n v="13"/>
    <n v="10"/>
    <n v="1200"/>
    <n v="900"/>
    <n v="4710"/>
    <n v="5240"/>
    <n v="-530"/>
    <n v="420"/>
    <x v="0"/>
    <x v="0"/>
  </r>
  <r>
    <x v="6"/>
    <n v="585"/>
    <n v="118"/>
    <n v="13"/>
    <n v="10"/>
    <n v="1200"/>
    <n v="900"/>
    <n v="1770"/>
    <n v="3280"/>
    <n v="-1510"/>
    <n v="420"/>
    <x v="0"/>
    <x v="1"/>
  </r>
  <r>
    <x v="7"/>
    <n v="1090"/>
    <n v="234"/>
    <n v="14"/>
    <n v="10"/>
    <n v="1400"/>
    <n v="1000"/>
    <n v="3744"/>
    <n v="4740"/>
    <n v="-996"/>
    <n v="400"/>
    <x v="0"/>
    <x v="1"/>
  </r>
  <r>
    <x v="4"/>
    <n v="830"/>
    <n v="357"/>
    <n v="13"/>
    <n v="10"/>
    <n v="1300"/>
    <n v="900"/>
    <n v="5355"/>
    <n v="5770"/>
    <n v="-415"/>
    <n v="435"/>
    <x v="0"/>
    <x v="0"/>
  </r>
  <r>
    <x v="1"/>
    <n v="1180"/>
    <n v="345"/>
    <n v="14.5"/>
    <n v="10"/>
    <n v="1150"/>
    <n v="880"/>
    <n v="5692.5"/>
    <n v="5480"/>
    <n v="212.5"/>
    <n v="315"/>
    <x v="1"/>
    <x v="1"/>
  </r>
  <r>
    <x v="4"/>
    <n v="830"/>
    <n v="220"/>
    <n v="13"/>
    <n v="10"/>
    <n v="1300"/>
    <n v="900"/>
    <n v="3300"/>
    <n v="4400"/>
    <n v="-1100"/>
    <n v="435"/>
    <x v="0"/>
    <x v="0"/>
  </r>
  <r>
    <x v="0"/>
    <n v="325"/>
    <n v="196"/>
    <n v="12"/>
    <n v="10"/>
    <n v="1100"/>
    <n v="850"/>
    <n v="2744"/>
    <n v="3910"/>
    <n v="-1166"/>
    <n v="490"/>
    <x v="0"/>
    <x v="0"/>
  </r>
  <r>
    <x v="5"/>
    <n v="1350"/>
    <n v="355"/>
    <n v="15"/>
    <n v="10"/>
    <n v="1250"/>
    <n v="920"/>
    <n v="6035"/>
    <n v="5720"/>
    <n v="315"/>
    <n v="304"/>
    <x v="1"/>
    <x v="0"/>
  </r>
  <r>
    <x v="6"/>
    <n v="585"/>
    <n v="190"/>
    <n v="13"/>
    <n v="10"/>
    <n v="1200"/>
    <n v="900"/>
    <n v="2850"/>
    <n v="4000"/>
    <n v="-1150"/>
    <n v="420"/>
    <x v="0"/>
    <x v="1"/>
  </r>
  <r>
    <x v="4"/>
    <n v="830"/>
    <n v="146"/>
    <n v="13"/>
    <n v="10"/>
    <n v="1300"/>
    <n v="900"/>
    <n v="2190"/>
    <n v="3660"/>
    <n v="-1470"/>
    <n v="435"/>
    <x v="0"/>
    <x v="0"/>
  </r>
  <r>
    <x v="4"/>
    <n v="830"/>
    <n v="270"/>
    <n v="13"/>
    <n v="10"/>
    <n v="1300"/>
    <n v="900"/>
    <n v="4050"/>
    <n v="4900"/>
    <n v="-850"/>
    <n v="435"/>
    <x v="0"/>
    <x v="0"/>
  </r>
  <r>
    <x v="2"/>
    <n v="830"/>
    <n v="482"/>
    <n v="13.5"/>
    <n v="10"/>
    <n v="1300"/>
    <n v="950"/>
    <n v="7471"/>
    <n v="7070"/>
    <n v="401"/>
    <n v="410"/>
    <x v="1"/>
    <x v="0"/>
  </r>
  <r>
    <x v="5"/>
    <n v="1350"/>
    <n v="427"/>
    <n v="15"/>
    <n v="10"/>
    <n v="1250"/>
    <n v="920"/>
    <n v="7259"/>
    <n v="6440"/>
    <n v="819"/>
    <n v="304"/>
    <x v="1"/>
    <x v="0"/>
  </r>
  <r>
    <x v="5"/>
    <n v="1350"/>
    <n v="315"/>
    <n v="15"/>
    <n v="10"/>
    <n v="1250"/>
    <n v="920"/>
    <n v="5355"/>
    <n v="5320"/>
    <n v="35"/>
    <n v="304"/>
    <x v="1"/>
    <x v="0"/>
  </r>
  <r>
    <x v="0"/>
    <n v="325"/>
    <n v="311"/>
    <n v="12"/>
    <n v="10"/>
    <n v="1100"/>
    <n v="850"/>
    <n v="4354"/>
    <n v="5060"/>
    <n v="-706"/>
    <n v="490"/>
    <x v="0"/>
    <x v="1"/>
  </r>
  <r>
    <x v="6"/>
    <n v="585"/>
    <n v="434"/>
    <n v="13"/>
    <n v="10"/>
    <n v="1200"/>
    <n v="900"/>
    <n v="6510"/>
    <n v="6440"/>
    <n v="70"/>
    <n v="420"/>
    <x v="1"/>
    <x v="1"/>
  </r>
  <r>
    <x v="0"/>
    <n v="325"/>
    <n v="491"/>
    <n v="12"/>
    <n v="10"/>
    <n v="1100"/>
    <n v="850"/>
    <n v="6874"/>
    <n v="6860"/>
    <n v="14"/>
    <n v="490"/>
    <x v="1"/>
    <x v="1"/>
  </r>
  <r>
    <x v="2"/>
    <n v="830"/>
    <n v="70"/>
    <n v="13.5"/>
    <n v="10"/>
    <n v="1300"/>
    <n v="950"/>
    <n v="1085"/>
    <n v="2950"/>
    <n v="-1865"/>
    <n v="410"/>
    <x v="0"/>
    <x v="0"/>
  </r>
  <r>
    <x v="5"/>
    <n v="1350"/>
    <n v="176"/>
    <n v="15"/>
    <n v="10"/>
    <n v="1250"/>
    <n v="920"/>
    <n v="2992"/>
    <n v="3930"/>
    <n v="-938"/>
    <n v="304"/>
    <x v="0"/>
    <x v="0"/>
  </r>
  <r>
    <x v="3"/>
    <n v="2000"/>
    <n v="361"/>
    <n v="16"/>
    <n v="10"/>
    <n v="1000"/>
    <n v="800"/>
    <n v="6498"/>
    <n v="5410"/>
    <n v="1088"/>
    <n v="210"/>
    <x v="1"/>
    <x v="1"/>
  </r>
  <r>
    <x v="4"/>
    <n v="830"/>
    <n v="421"/>
    <n v="13"/>
    <n v="10"/>
    <n v="1300"/>
    <n v="900"/>
    <n v="6315"/>
    <n v="6410"/>
    <n v="-95"/>
    <n v="435"/>
    <x v="0"/>
    <x v="0"/>
  </r>
  <r>
    <x v="5"/>
    <n v="1350"/>
    <n v="231"/>
    <n v="15"/>
    <n v="10"/>
    <n v="1250"/>
    <n v="920"/>
    <n v="3927"/>
    <n v="4480"/>
    <n v="-553"/>
    <n v="304"/>
    <x v="0"/>
    <x v="0"/>
  </r>
  <r>
    <x v="6"/>
    <n v="585"/>
    <n v="205"/>
    <n v="13"/>
    <n v="10"/>
    <n v="1200"/>
    <n v="900"/>
    <n v="3075"/>
    <n v="4150"/>
    <n v="-1075"/>
    <n v="420"/>
    <x v="0"/>
    <x v="1"/>
  </r>
  <r>
    <x v="1"/>
    <n v="1180"/>
    <n v="169"/>
    <n v="14.5"/>
    <n v="10"/>
    <n v="1150"/>
    <n v="880"/>
    <n v="2788.5"/>
    <n v="3720"/>
    <n v="-931.5"/>
    <n v="315"/>
    <x v="0"/>
    <x v="1"/>
  </r>
  <r>
    <x v="1"/>
    <n v="1180"/>
    <n v="67"/>
    <n v="14.5"/>
    <n v="10"/>
    <n v="1150"/>
    <n v="880"/>
    <n v="1105.5"/>
    <n v="2700"/>
    <n v="-1594.5"/>
    <n v="315"/>
    <x v="0"/>
    <x v="1"/>
  </r>
  <r>
    <x v="0"/>
    <n v="325"/>
    <n v="247"/>
    <n v="12"/>
    <n v="10"/>
    <n v="1100"/>
    <n v="850"/>
    <n v="3458"/>
    <n v="4420"/>
    <n v="-962"/>
    <n v="490"/>
    <x v="0"/>
    <x v="1"/>
  </r>
  <r>
    <x v="6"/>
    <n v="585"/>
    <n v="142"/>
    <n v="13"/>
    <n v="10"/>
    <n v="1200"/>
    <n v="900"/>
    <n v="2130"/>
    <n v="3520"/>
    <n v="-1390"/>
    <n v="420"/>
    <x v="0"/>
    <x v="1"/>
  </r>
  <r>
    <x v="2"/>
    <n v="830"/>
    <n v="433"/>
    <n v="13.5"/>
    <n v="10"/>
    <n v="1300"/>
    <n v="950"/>
    <n v="6711.5"/>
    <n v="6580"/>
    <n v="131.5"/>
    <n v="410"/>
    <x v="1"/>
    <x v="1"/>
  </r>
  <r>
    <x v="6"/>
    <n v="585"/>
    <n v="242"/>
    <n v="13"/>
    <n v="10"/>
    <n v="1200"/>
    <n v="900"/>
    <n v="3630"/>
    <n v="4520"/>
    <n v="-890"/>
    <n v="420"/>
    <x v="0"/>
    <x v="0"/>
  </r>
  <r>
    <x v="1"/>
    <n v="1180"/>
    <n v="436"/>
    <n v="14.5"/>
    <n v="10"/>
    <n v="1150"/>
    <n v="880"/>
    <n v="7194"/>
    <n v="6390"/>
    <n v="804"/>
    <n v="315"/>
    <x v="1"/>
    <x v="1"/>
  </r>
  <r>
    <x v="7"/>
    <n v="1090"/>
    <n v="326"/>
    <n v="14"/>
    <n v="10"/>
    <n v="1400"/>
    <n v="1000"/>
    <n v="5216"/>
    <n v="5660"/>
    <n v="-444"/>
    <n v="400"/>
    <x v="0"/>
    <x v="1"/>
  </r>
  <r>
    <x v="2"/>
    <n v="830"/>
    <n v="282"/>
    <n v="13.5"/>
    <n v="10"/>
    <n v="1300"/>
    <n v="950"/>
    <n v="4371"/>
    <n v="5070"/>
    <n v="-699"/>
    <n v="410"/>
    <x v="0"/>
    <x v="0"/>
  </r>
  <r>
    <x v="3"/>
    <n v="2000"/>
    <n v="372"/>
    <n v="16"/>
    <n v="10"/>
    <n v="1000"/>
    <n v="800"/>
    <n v="6696"/>
    <n v="5520"/>
    <n v="1176"/>
    <n v="210"/>
    <x v="1"/>
    <x v="0"/>
  </r>
  <r>
    <x v="6"/>
    <n v="585"/>
    <n v="176"/>
    <n v="13"/>
    <n v="10"/>
    <n v="1200"/>
    <n v="900"/>
    <n v="2640"/>
    <n v="3860"/>
    <n v="-1220"/>
    <n v="420"/>
    <x v="0"/>
    <x v="0"/>
  </r>
  <r>
    <x v="1"/>
    <n v="1180"/>
    <n v="104"/>
    <n v="14.5"/>
    <n v="10"/>
    <n v="1150"/>
    <n v="880"/>
    <n v="1716"/>
    <n v="3070"/>
    <n v="-1354"/>
    <n v="315"/>
    <x v="0"/>
    <x v="0"/>
  </r>
  <r>
    <x v="5"/>
    <n v="1350"/>
    <n v="485"/>
    <n v="15"/>
    <n v="10"/>
    <n v="1250"/>
    <n v="920"/>
    <n v="8245"/>
    <n v="7020"/>
    <n v="1225"/>
    <n v="304"/>
    <x v="1"/>
    <x v="1"/>
  </r>
  <r>
    <x v="5"/>
    <n v="1350"/>
    <n v="158"/>
    <n v="15"/>
    <n v="10"/>
    <n v="1250"/>
    <n v="920"/>
    <n v="2686"/>
    <n v="3750"/>
    <n v="-1064"/>
    <n v="304"/>
    <x v="0"/>
    <x v="0"/>
  </r>
  <r>
    <x v="7"/>
    <n v="1090"/>
    <n v="233"/>
    <n v="14"/>
    <n v="10"/>
    <n v="1400"/>
    <n v="1000"/>
    <n v="3728"/>
    <n v="4730"/>
    <n v="-1002"/>
    <n v="400"/>
    <x v="0"/>
    <x v="0"/>
  </r>
  <r>
    <x v="0"/>
    <n v="325"/>
    <n v="417"/>
    <n v="12"/>
    <n v="10"/>
    <n v="1100"/>
    <n v="850"/>
    <n v="5838"/>
    <n v="6120"/>
    <n v="-282"/>
    <n v="490"/>
    <x v="0"/>
    <x v="1"/>
  </r>
  <r>
    <x v="0"/>
    <n v="325"/>
    <n v="247"/>
    <n v="12"/>
    <n v="10"/>
    <n v="1100"/>
    <n v="850"/>
    <n v="3458"/>
    <n v="4420"/>
    <n v="-962"/>
    <n v="490"/>
    <x v="0"/>
    <x v="1"/>
  </r>
  <r>
    <x v="2"/>
    <n v="830"/>
    <n v="422"/>
    <n v="13.5"/>
    <n v="10"/>
    <n v="1300"/>
    <n v="950"/>
    <n v="6541"/>
    <n v="6470"/>
    <n v="71"/>
    <n v="410"/>
    <x v="1"/>
    <x v="1"/>
  </r>
  <r>
    <x v="1"/>
    <n v="1180"/>
    <n v="136"/>
    <n v="14.5"/>
    <n v="10"/>
    <n v="1150"/>
    <n v="880"/>
    <n v="2244"/>
    <n v="3390"/>
    <n v="-1146"/>
    <n v="315"/>
    <x v="0"/>
    <x v="0"/>
  </r>
  <r>
    <x v="6"/>
    <n v="585"/>
    <n v="386"/>
    <n v="13"/>
    <n v="10"/>
    <n v="1200"/>
    <n v="900"/>
    <n v="5790"/>
    <n v="5960"/>
    <n v="-170"/>
    <n v="420"/>
    <x v="0"/>
    <x v="1"/>
  </r>
  <r>
    <x v="1"/>
    <n v="1180"/>
    <n v="371"/>
    <n v="14.5"/>
    <n v="10"/>
    <n v="1150"/>
    <n v="880"/>
    <n v="6121.5"/>
    <n v="5740"/>
    <n v="381.5"/>
    <n v="315"/>
    <x v="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42D156-FDBD-4617-A772-EC6DF1D0AD1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13" firstHeaderRow="1" firstDataRow="2" firstDataCol="1"/>
  <pivotFields count="12">
    <pivotField axis="axisRow" showAll="0">
      <items count="9">
        <item x="0"/>
        <item x="7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3">
        <item x="0"/>
        <item x="1"/>
        <item t="default"/>
      </items>
    </pivotField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1"/>
  </colFields>
  <colItems count="3">
    <i>
      <x/>
    </i>
    <i>
      <x v="1"/>
    </i>
    <i t="grand">
      <x/>
    </i>
  </colItems>
  <dataFields count="1">
    <dataField name="Count of rdc or mw?" fld="1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08094-3F1A-4FAE-A1FA-D158215C72A7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D12" firstHeaderRow="1" firstDataRow="2" firstDataCol="1" rowPageCount="1" colPageCount="1"/>
  <pivotFields count="13">
    <pivotField axis="axisRow" showAll="0">
      <items count="9">
        <item h="1" x="0"/>
        <item x="7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axis="axisCol" dataField="1" showAll="0">
      <items count="3">
        <item x="1"/>
        <item x="0"/>
        <item t="default"/>
      </items>
    </pivotField>
  </pivotFields>
  <rowFields count="1">
    <field x="0"/>
  </rowFields>
  <rowItems count="8"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2"/>
  </colFields>
  <colItems count="3">
    <i>
      <x/>
    </i>
    <i>
      <x v="1"/>
    </i>
    <i t="grand">
      <x/>
    </i>
  </colItems>
  <pageFields count="1">
    <pageField fld="11" hier="-1"/>
  </pageFields>
  <dataFields count="1">
    <dataField name="Count of order type" fld="12" subtotal="count" baseField="0" baseItem="0"/>
  </dataFields>
  <chartFormats count="2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7E84BC-70ED-43D2-8F4D-E6AB76C55A01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A2" firstHeaderRow="1" firstDataRow="1" firstDataCol="0"/>
  <pivotFields count="13"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Sum of Order Volume (Units)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01"/>
  <sheetViews>
    <sheetView workbookViewId="0">
      <selection activeCell="E10" sqref="E10"/>
    </sheetView>
  </sheetViews>
  <sheetFormatPr defaultRowHeight="14.4" x14ac:dyDescent="0.3"/>
  <cols>
    <col min="1" max="1" width="11.21875" customWidth="1"/>
    <col min="11" max="13" width="24.77734375" bestFit="1" customWidth="1"/>
  </cols>
  <sheetData>
    <row r="1" spans="1:13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40</v>
      </c>
      <c r="K1" s="4" t="s">
        <v>21</v>
      </c>
      <c r="L1" s="4" t="s">
        <v>22</v>
      </c>
      <c r="M1" s="4" t="s">
        <v>47</v>
      </c>
    </row>
    <row r="2" spans="1:13" x14ac:dyDescent="0.3">
      <c r="A2" t="s">
        <v>9</v>
      </c>
      <c r="B2">
        <v>325</v>
      </c>
      <c r="C2">
        <v>485</v>
      </c>
      <c r="D2">
        <v>12</v>
      </c>
      <c r="E2">
        <v>10</v>
      </c>
      <c r="F2">
        <v>1100</v>
      </c>
      <c r="G2">
        <v>850</v>
      </c>
      <c r="H2">
        <v>6790</v>
      </c>
      <c r="I2">
        <v>6800</v>
      </c>
      <c r="J2">
        <f>H2-I2</f>
        <v>-10</v>
      </c>
      <c r="K2">
        <f>VLOOKUP('Raw Data'!A2,'Quantity Threshold'!$A$1:$B$9,2,TRUE)</f>
        <v>490</v>
      </c>
      <c r="L2" t="str">
        <f>IF(C2&gt;K2,"RDC","MW")</f>
        <v>MW</v>
      </c>
      <c r="M2" t="str">
        <f ca="1">IF(RAND() &lt; 0.5, "B2B", "B2C")</f>
        <v>B2C</v>
      </c>
    </row>
    <row r="3" spans="1:13" x14ac:dyDescent="0.3">
      <c r="A3" t="s">
        <v>10</v>
      </c>
      <c r="B3">
        <v>1180</v>
      </c>
      <c r="C3">
        <v>320</v>
      </c>
      <c r="D3">
        <v>14.5</v>
      </c>
      <c r="E3">
        <v>10</v>
      </c>
      <c r="F3">
        <v>1150</v>
      </c>
      <c r="G3">
        <v>880</v>
      </c>
      <c r="H3">
        <v>5280</v>
      </c>
      <c r="I3">
        <v>5230</v>
      </c>
      <c r="J3">
        <f t="shared" ref="J3:J66" si="0">H3-I3</f>
        <v>50</v>
      </c>
      <c r="K3">
        <f>VLOOKUP('Raw Data'!A3,'Quantity Threshold'!$A$1:$B$9,2,TRUE)</f>
        <v>315</v>
      </c>
      <c r="L3" t="str">
        <f t="shared" ref="L3:L66" si="1">IF(C3&gt;K3,"RDC","MW")</f>
        <v>RDC</v>
      </c>
      <c r="M3" t="str">
        <f t="shared" ref="M3:M66" ca="1" si="2">IF(RAND() &lt; 0.5, "B2B", "B2C")</f>
        <v>B2C</v>
      </c>
    </row>
    <row r="4" spans="1:13" x14ac:dyDescent="0.3">
      <c r="A4" t="s">
        <v>11</v>
      </c>
      <c r="B4">
        <v>830</v>
      </c>
      <c r="C4">
        <v>121</v>
      </c>
      <c r="D4">
        <v>13.5</v>
      </c>
      <c r="E4">
        <v>10</v>
      </c>
      <c r="F4">
        <v>1300</v>
      </c>
      <c r="G4">
        <v>950</v>
      </c>
      <c r="H4">
        <v>1875.5</v>
      </c>
      <c r="I4">
        <v>3460</v>
      </c>
      <c r="J4">
        <f t="shared" si="0"/>
        <v>-1584.5</v>
      </c>
      <c r="K4">
        <f>VLOOKUP('Raw Data'!A4,'Quantity Threshold'!$A$1:$B$9,2,TRUE)</f>
        <v>410</v>
      </c>
      <c r="L4" t="str">
        <f t="shared" si="1"/>
        <v>MW</v>
      </c>
      <c r="M4" t="str">
        <f t="shared" ca="1" si="2"/>
        <v>B2C</v>
      </c>
    </row>
    <row r="5" spans="1:13" x14ac:dyDescent="0.3">
      <c r="A5" t="s">
        <v>10</v>
      </c>
      <c r="B5">
        <v>1180</v>
      </c>
      <c r="C5">
        <v>70</v>
      </c>
      <c r="D5">
        <v>14.5</v>
      </c>
      <c r="E5">
        <v>10</v>
      </c>
      <c r="F5">
        <v>1150</v>
      </c>
      <c r="G5">
        <v>880</v>
      </c>
      <c r="H5">
        <v>1155</v>
      </c>
      <c r="I5">
        <v>2730</v>
      </c>
      <c r="J5">
        <f t="shared" si="0"/>
        <v>-1575</v>
      </c>
      <c r="K5">
        <f>VLOOKUP('Raw Data'!A5,'Quantity Threshold'!$A$1:$B$9,2,TRUE)</f>
        <v>315</v>
      </c>
      <c r="L5" t="str">
        <f t="shared" si="1"/>
        <v>MW</v>
      </c>
      <c r="M5" t="str">
        <f t="shared" ca="1" si="2"/>
        <v>B2C</v>
      </c>
    </row>
    <row r="6" spans="1:13" x14ac:dyDescent="0.3">
      <c r="A6" t="s">
        <v>9</v>
      </c>
      <c r="B6">
        <v>325</v>
      </c>
      <c r="C6">
        <v>171</v>
      </c>
      <c r="D6">
        <v>12</v>
      </c>
      <c r="E6">
        <v>10</v>
      </c>
      <c r="F6">
        <v>1100</v>
      </c>
      <c r="G6">
        <v>850</v>
      </c>
      <c r="H6">
        <v>2394</v>
      </c>
      <c r="I6">
        <v>3660</v>
      </c>
      <c r="J6">
        <f t="shared" si="0"/>
        <v>-1266</v>
      </c>
      <c r="K6">
        <f>VLOOKUP('Raw Data'!A6,'Quantity Threshold'!$A$1:$B$9,2,TRUE)</f>
        <v>490</v>
      </c>
      <c r="L6" t="str">
        <f t="shared" si="1"/>
        <v>MW</v>
      </c>
      <c r="M6" t="str">
        <f t="shared" ca="1" si="2"/>
        <v>B2C</v>
      </c>
    </row>
    <row r="7" spans="1:13" x14ac:dyDescent="0.3">
      <c r="A7" t="s">
        <v>11</v>
      </c>
      <c r="B7">
        <v>830</v>
      </c>
      <c r="C7">
        <v>264</v>
      </c>
      <c r="D7">
        <v>13.5</v>
      </c>
      <c r="E7">
        <v>10</v>
      </c>
      <c r="F7">
        <v>1300</v>
      </c>
      <c r="G7">
        <v>950</v>
      </c>
      <c r="H7">
        <v>4092</v>
      </c>
      <c r="I7">
        <v>4890</v>
      </c>
      <c r="J7">
        <f t="shared" si="0"/>
        <v>-798</v>
      </c>
      <c r="K7">
        <f>VLOOKUP('Raw Data'!A7,'Quantity Threshold'!$A$1:$B$9,2,TRUE)</f>
        <v>410</v>
      </c>
      <c r="L7" t="str">
        <f t="shared" si="1"/>
        <v>MW</v>
      </c>
      <c r="M7" t="str">
        <f t="shared" ca="1" si="2"/>
        <v>B2C</v>
      </c>
    </row>
    <row r="8" spans="1:13" x14ac:dyDescent="0.3">
      <c r="A8" t="s">
        <v>11</v>
      </c>
      <c r="B8">
        <v>830</v>
      </c>
      <c r="C8">
        <v>137</v>
      </c>
      <c r="D8">
        <v>13.5</v>
      </c>
      <c r="E8">
        <v>10</v>
      </c>
      <c r="F8">
        <v>1300</v>
      </c>
      <c r="G8">
        <v>950</v>
      </c>
      <c r="H8">
        <v>2123.5</v>
      </c>
      <c r="I8">
        <v>3620</v>
      </c>
      <c r="J8">
        <f t="shared" si="0"/>
        <v>-1496.5</v>
      </c>
      <c r="K8">
        <f>VLOOKUP('Raw Data'!A8,'Quantity Threshold'!$A$1:$B$9,2,TRUE)</f>
        <v>410</v>
      </c>
      <c r="L8" t="str">
        <f t="shared" si="1"/>
        <v>MW</v>
      </c>
      <c r="M8" t="str">
        <f t="shared" ca="1" si="2"/>
        <v>B2C</v>
      </c>
    </row>
    <row r="9" spans="1:13" x14ac:dyDescent="0.3">
      <c r="A9" t="s">
        <v>10</v>
      </c>
      <c r="B9">
        <v>1180</v>
      </c>
      <c r="C9">
        <v>149</v>
      </c>
      <c r="D9">
        <v>14.5</v>
      </c>
      <c r="E9">
        <v>10</v>
      </c>
      <c r="F9">
        <v>1150</v>
      </c>
      <c r="G9">
        <v>880</v>
      </c>
      <c r="H9">
        <v>2458.5</v>
      </c>
      <c r="I9">
        <v>3520</v>
      </c>
      <c r="J9">
        <f t="shared" si="0"/>
        <v>-1061.5</v>
      </c>
      <c r="K9">
        <f>VLOOKUP('Raw Data'!A9,'Quantity Threshold'!$A$1:$B$9,2,TRUE)</f>
        <v>315</v>
      </c>
      <c r="L9" t="str">
        <f t="shared" si="1"/>
        <v>MW</v>
      </c>
      <c r="M9" t="str">
        <f t="shared" ca="1" si="2"/>
        <v>B2C</v>
      </c>
    </row>
    <row r="10" spans="1:13" x14ac:dyDescent="0.3">
      <c r="A10" t="s">
        <v>12</v>
      </c>
      <c r="B10">
        <v>2000</v>
      </c>
      <c r="C10">
        <v>201</v>
      </c>
      <c r="D10">
        <v>16</v>
      </c>
      <c r="E10">
        <v>10</v>
      </c>
      <c r="F10">
        <v>1000</v>
      </c>
      <c r="G10">
        <v>800</v>
      </c>
      <c r="H10">
        <v>3618</v>
      </c>
      <c r="I10">
        <v>3810</v>
      </c>
      <c r="J10">
        <f t="shared" si="0"/>
        <v>-192</v>
      </c>
      <c r="K10">
        <f>VLOOKUP('Raw Data'!A10,'Quantity Threshold'!$A$1:$B$9,2,TRUE)</f>
        <v>210</v>
      </c>
      <c r="L10" t="str">
        <f t="shared" si="1"/>
        <v>MW</v>
      </c>
      <c r="M10" t="str">
        <f t="shared" ca="1" si="2"/>
        <v>B2B</v>
      </c>
    </row>
    <row r="11" spans="1:13" x14ac:dyDescent="0.3">
      <c r="A11" t="s">
        <v>11</v>
      </c>
      <c r="B11">
        <v>830</v>
      </c>
      <c r="C11">
        <v>199</v>
      </c>
      <c r="D11">
        <v>13.5</v>
      </c>
      <c r="E11">
        <v>10</v>
      </c>
      <c r="F11">
        <v>1300</v>
      </c>
      <c r="G11">
        <v>950</v>
      </c>
      <c r="H11">
        <v>3084.5</v>
      </c>
      <c r="I11">
        <v>4240</v>
      </c>
      <c r="J11">
        <f t="shared" si="0"/>
        <v>-1155.5</v>
      </c>
      <c r="K11">
        <f>VLOOKUP('Raw Data'!A11,'Quantity Threshold'!$A$1:$B$9,2,TRUE)</f>
        <v>410</v>
      </c>
      <c r="L11" t="str">
        <f t="shared" si="1"/>
        <v>MW</v>
      </c>
      <c r="M11" t="str">
        <f t="shared" ca="1" si="2"/>
        <v>B2B</v>
      </c>
    </row>
    <row r="12" spans="1:13" x14ac:dyDescent="0.3">
      <c r="A12" t="s">
        <v>10</v>
      </c>
      <c r="B12">
        <v>1180</v>
      </c>
      <c r="C12">
        <v>307</v>
      </c>
      <c r="D12">
        <v>14.5</v>
      </c>
      <c r="E12">
        <v>10</v>
      </c>
      <c r="F12">
        <v>1150</v>
      </c>
      <c r="G12">
        <v>880</v>
      </c>
      <c r="H12">
        <v>5065.5</v>
      </c>
      <c r="I12">
        <v>5100</v>
      </c>
      <c r="J12">
        <f t="shared" si="0"/>
        <v>-34.5</v>
      </c>
      <c r="K12">
        <f>VLOOKUP('Raw Data'!A12,'Quantity Threshold'!$A$1:$B$9,2,TRUE)</f>
        <v>315</v>
      </c>
      <c r="L12" t="str">
        <f t="shared" si="1"/>
        <v>MW</v>
      </c>
      <c r="M12" t="str">
        <f t="shared" ca="1" si="2"/>
        <v>B2B</v>
      </c>
    </row>
    <row r="13" spans="1:13" x14ac:dyDescent="0.3">
      <c r="A13" t="s">
        <v>12</v>
      </c>
      <c r="B13">
        <v>2000</v>
      </c>
      <c r="C13">
        <v>463</v>
      </c>
      <c r="D13">
        <v>16</v>
      </c>
      <c r="E13">
        <v>10</v>
      </c>
      <c r="F13">
        <v>1000</v>
      </c>
      <c r="G13">
        <v>800</v>
      </c>
      <c r="H13">
        <v>8334</v>
      </c>
      <c r="I13">
        <v>6430</v>
      </c>
      <c r="J13">
        <f t="shared" si="0"/>
        <v>1904</v>
      </c>
      <c r="K13">
        <f>VLOOKUP('Raw Data'!A13,'Quantity Threshold'!$A$1:$B$9,2,TRUE)</f>
        <v>210</v>
      </c>
      <c r="L13" t="str">
        <f t="shared" si="1"/>
        <v>RDC</v>
      </c>
      <c r="M13" t="str">
        <f t="shared" ca="1" si="2"/>
        <v>B2C</v>
      </c>
    </row>
    <row r="14" spans="1:13" x14ac:dyDescent="0.3">
      <c r="A14" t="s">
        <v>13</v>
      </c>
      <c r="B14">
        <v>830</v>
      </c>
      <c r="C14">
        <v>435</v>
      </c>
      <c r="D14">
        <v>13</v>
      </c>
      <c r="E14">
        <v>10</v>
      </c>
      <c r="F14">
        <v>1300</v>
      </c>
      <c r="G14">
        <v>900</v>
      </c>
      <c r="H14">
        <v>6525</v>
      </c>
      <c r="I14">
        <v>6550</v>
      </c>
      <c r="J14">
        <f t="shared" si="0"/>
        <v>-25</v>
      </c>
      <c r="K14">
        <f>VLOOKUP('Raw Data'!A14,'Quantity Threshold'!$A$1:$B$9,2,TRUE)</f>
        <v>435</v>
      </c>
      <c r="L14" t="str">
        <f t="shared" si="1"/>
        <v>MW</v>
      </c>
      <c r="M14" t="str">
        <f t="shared" ca="1" si="2"/>
        <v>B2C</v>
      </c>
    </row>
    <row r="15" spans="1:13" x14ac:dyDescent="0.3">
      <c r="A15" t="s">
        <v>12</v>
      </c>
      <c r="B15">
        <v>2000</v>
      </c>
      <c r="C15">
        <v>493</v>
      </c>
      <c r="D15">
        <v>16</v>
      </c>
      <c r="E15">
        <v>10</v>
      </c>
      <c r="F15">
        <v>1000</v>
      </c>
      <c r="G15">
        <v>800</v>
      </c>
      <c r="H15">
        <v>8874</v>
      </c>
      <c r="I15">
        <v>6730</v>
      </c>
      <c r="J15">
        <f t="shared" si="0"/>
        <v>2144</v>
      </c>
      <c r="K15">
        <f>VLOOKUP('Raw Data'!A15,'Quantity Threshold'!$A$1:$B$9,2,TRUE)</f>
        <v>210</v>
      </c>
      <c r="L15" t="str">
        <f t="shared" si="1"/>
        <v>RDC</v>
      </c>
      <c r="M15" t="str">
        <f t="shared" ca="1" si="2"/>
        <v>B2B</v>
      </c>
    </row>
    <row r="16" spans="1:13" x14ac:dyDescent="0.3">
      <c r="A16" t="s">
        <v>10</v>
      </c>
      <c r="B16">
        <v>1180</v>
      </c>
      <c r="C16">
        <v>210</v>
      </c>
      <c r="D16">
        <v>14.5</v>
      </c>
      <c r="E16">
        <v>10</v>
      </c>
      <c r="F16">
        <v>1150</v>
      </c>
      <c r="G16">
        <v>880</v>
      </c>
      <c r="H16">
        <v>3465</v>
      </c>
      <c r="I16">
        <v>4130</v>
      </c>
      <c r="J16">
        <f t="shared" si="0"/>
        <v>-665</v>
      </c>
      <c r="K16">
        <f>VLOOKUP('Raw Data'!A16,'Quantity Threshold'!$A$1:$B$9,2,TRUE)</f>
        <v>315</v>
      </c>
      <c r="L16" t="str">
        <f t="shared" si="1"/>
        <v>MW</v>
      </c>
      <c r="M16" t="str">
        <f t="shared" ca="1" si="2"/>
        <v>B2C</v>
      </c>
    </row>
    <row r="17" spans="1:13" x14ac:dyDescent="0.3">
      <c r="A17" t="s">
        <v>14</v>
      </c>
      <c r="B17">
        <v>1350</v>
      </c>
      <c r="C17">
        <v>363</v>
      </c>
      <c r="D17">
        <v>15</v>
      </c>
      <c r="E17">
        <v>10</v>
      </c>
      <c r="F17">
        <v>1250</v>
      </c>
      <c r="G17">
        <v>920</v>
      </c>
      <c r="H17">
        <v>6171</v>
      </c>
      <c r="I17">
        <v>5800</v>
      </c>
      <c r="J17">
        <f t="shared" si="0"/>
        <v>371</v>
      </c>
      <c r="K17">
        <f>VLOOKUP('Raw Data'!A17,'Quantity Threshold'!$A$1:$B$9,2,TRUE)</f>
        <v>304</v>
      </c>
      <c r="L17" t="str">
        <f t="shared" si="1"/>
        <v>RDC</v>
      </c>
      <c r="M17" t="str">
        <f t="shared" ca="1" si="2"/>
        <v>B2B</v>
      </c>
    </row>
    <row r="18" spans="1:13" x14ac:dyDescent="0.3">
      <c r="A18" t="s">
        <v>13</v>
      </c>
      <c r="B18">
        <v>830</v>
      </c>
      <c r="C18">
        <v>302</v>
      </c>
      <c r="D18">
        <v>13</v>
      </c>
      <c r="E18">
        <v>10</v>
      </c>
      <c r="F18">
        <v>1300</v>
      </c>
      <c r="G18">
        <v>900</v>
      </c>
      <c r="H18">
        <v>4530</v>
      </c>
      <c r="I18">
        <v>5220</v>
      </c>
      <c r="J18">
        <f t="shared" si="0"/>
        <v>-690</v>
      </c>
      <c r="K18">
        <f>VLOOKUP('Raw Data'!A18,'Quantity Threshold'!$A$1:$B$9,2,TRUE)</f>
        <v>435</v>
      </c>
      <c r="L18" t="str">
        <f t="shared" si="1"/>
        <v>MW</v>
      </c>
      <c r="M18" t="str">
        <f t="shared" ca="1" si="2"/>
        <v>B2C</v>
      </c>
    </row>
    <row r="19" spans="1:13" x14ac:dyDescent="0.3">
      <c r="A19" t="s">
        <v>14</v>
      </c>
      <c r="B19">
        <v>1350</v>
      </c>
      <c r="C19">
        <v>394</v>
      </c>
      <c r="D19">
        <v>15</v>
      </c>
      <c r="E19">
        <v>10</v>
      </c>
      <c r="F19">
        <v>1250</v>
      </c>
      <c r="G19">
        <v>920</v>
      </c>
      <c r="H19">
        <v>6698</v>
      </c>
      <c r="I19">
        <v>6110</v>
      </c>
      <c r="J19">
        <f t="shared" si="0"/>
        <v>588</v>
      </c>
      <c r="K19">
        <f>VLOOKUP('Raw Data'!A19,'Quantity Threshold'!$A$1:$B$9,2,TRUE)</f>
        <v>304</v>
      </c>
      <c r="L19" t="str">
        <f t="shared" si="1"/>
        <v>RDC</v>
      </c>
      <c r="M19" t="str">
        <f t="shared" ca="1" si="2"/>
        <v>B2C</v>
      </c>
    </row>
    <row r="20" spans="1:13" x14ac:dyDescent="0.3">
      <c r="A20" t="s">
        <v>15</v>
      </c>
      <c r="B20">
        <v>585</v>
      </c>
      <c r="C20">
        <v>108</v>
      </c>
      <c r="D20">
        <v>13</v>
      </c>
      <c r="E20">
        <v>10</v>
      </c>
      <c r="F20">
        <v>1200</v>
      </c>
      <c r="G20">
        <v>900</v>
      </c>
      <c r="H20">
        <v>1620</v>
      </c>
      <c r="I20">
        <v>3180</v>
      </c>
      <c r="J20">
        <f t="shared" si="0"/>
        <v>-1560</v>
      </c>
      <c r="K20">
        <f>VLOOKUP('Raw Data'!A20,'Quantity Threshold'!$A$1:$B$9,2,TRUE)</f>
        <v>420</v>
      </c>
      <c r="L20" t="str">
        <f t="shared" si="1"/>
        <v>MW</v>
      </c>
      <c r="M20" t="str">
        <f t="shared" ca="1" si="2"/>
        <v>B2C</v>
      </c>
    </row>
    <row r="21" spans="1:13" x14ac:dyDescent="0.3">
      <c r="A21" t="s">
        <v>9</v>
      </c>
      <c r="B21">
        <v>325</v>
      </c>
      <c r="C21">
        <v>219</v>
      </c>
      <c r="D21">
        <v>12</v>
      </c>
      <c r="E21">
        <v>10</v>
      </c>
      <c r="F21">
        <v>1100</v>
      </c>
      <c r="G21">
        <v>850</v>
      </c>
      <c r="H21">
        <v>3066</v>
      </c>
      <c r="I21">
        <v>4140</v>
      </c>
      <c r="J21">
        <f t="shared" si="0"/>
        <v>-1074</v>
      </c>
      <c r="K21">
        <f>VLOOKUP('Raw Data'!A21,'Quantity Threshold'!$A$1:$B$9,2,TRUE)</f>
        <v>490</v>
      </c>
      <c r="L21" t="str">
        <f t="shared" si="1"/>
        <v>MW</v>
      </c>
      <c r="M21" t="str">
        <f t="shared" ca="1" si="2"/>
        <v>B2B</v>
      </c>
    </row>
    <row r="22" spans="1:13" x14ac:dyDescent="0.3">
      <c r="A22" t="s">
        <v>12</v>
      </c>
      <c r="B22">
        <v>2000</v>
      </c>
      <c r="C22">
        <v>237</v>
      </c>
      <c r="D22">
        <v>16</v>
      </c>
      <c r="E22">
        <v>10</v>
      </c>
      <c r="F22">
        <v>1000</v>
      </c>
      <c r="G22">
        <v>800</v>
      </c>
      <c r="H22">
        <v>4266</v>
      </c>
      <c r="I22">
        <v>4170</v>
      </c>
      <c r="J22">
        <f t="shared" si="0"/>
        <v>96</v>
      </c>
      <c r="K22">
        <f>VLOOKUP('Raw Data'!A22,'Quantity Threshold'!$A$1:$B$9,2,TRUE)</f>
        <v>210</v>
      </c>
      <c r="L22" t="str">
        <f t="shared" si="1"/>
        <v>RDC</v>
      </c>
      <c r="M22" t="str">
        <f t="shared" ca="1" si="2"/>
        <v>B2C</v>
      </c>
    </row>
    <row r="23" spans="1:13" x14ac:dyDescent="0.3">
      <c r="A23" t="s">
        <v>12</v>
      </c>
      <c r="B23">
        <v>2000</v>
      </c>
      <c r="C23">
        <v>320</v>
      </c>
      <c r="D23">
        <v>16</v>
      </c>
      <c r="E23">
        <v>10</v>
      </c>
      <c r="F23">
        <v>1000</v>
      </c>
      <c r="G23">
        <v>800</v>
      </c>
      <c r="H23">
        <v>5760</v>
      </c>
      <c r="I23">
        <v>5000</v>
      </c>
      <c r="J23">
        <f t="shared" si="0"/>
        <v>760</v>
      </c>
      <c r="K23">
        <f>VLOOKUP('Raw Data'!A23,'Quantity Threshold'!$A$1:$B$9,2,TRUE)</f>
        <v>210</v>
      </c>
      <c r="L23" t="str">
        <f t="shared" si="1"/>
        <v>RDC</v>
      </c>
      <c r="M23" t="str">
        <f t="shared" ca="1" si="2"/>
        <v>B2C</v>
      </c>
    </row>
    <row r="24" spans="1:13" x14ac:dyDescent="0.3">
      <c r="A24" t="s">
        <v>13</v>
      </c>
      <c r="B24">
        <v>830</v>
      </c>
      <c r="C24">
        <v>495</v>
      </c>
      <c r="D24">
        <v>13</v>
      </c>
      <c r="E24">
        <v>10</v>
      </c>
      <c r="F24">
        <v>1300</v>
      </c>
      <c r="G24">
        <v>900</v>
      </c>
      <c r="H24">
        <v>7425</v>
      </c>
      <c r="I24">
        <v>7150</v>
      </c>
      <c r="J24">
        <f t="shared" si="0"/>
        <v>275</v>
      </c>
      <c r="K24">
        <f>VLOOKUP('Raw Data'!A24,'Quantity Threshold'!$A$1:$B$9,2,TRUE)</f>
        <v>435</v>
      </c>
      <c r="L24" t="str">
        <f t="shared" si="1"/>
        <v>RDC</v>
      </c>
      <c r="M24" t="str">
        <f t="shared" ca="1" si="2"/>
        <v>B2C</v>
      </c>
    </row>
    <row r="25" spans="1:13" x14ac:dyDescent="0.3">
      <c r="A25" t="s">
        <v>9</v>
      </c>
      <c r="B25">
        <v>325</v>
      </c>
      <c r="C25">
        <v>495</v>
      </c>
      <c r="D25">
        <v>12</v>
      </c>
      <c r="E25">
        <v>10</v>
      </c>
      <c r="F25">
        <v>1100</v>
      </c>
      <c r="G25">
        <v>850</v>
      </c>
      <c r="H25">
        <v>6930</v>
      </c>
      <c r="I25">
        <v>6900</v>
      </c>
      <c r="J25">
        <f t="shared" si="0"/>
        <v>30</v>
      </c>
      <c r="K25">
        <f>VLOOKUP('Raw Data'!A25,'Quantity Threshold'!$A$1:$B$9,2,TRUE)</f>
        <v>490</v>
      </c>
      <c r="L25" t="str">
        <f t="shared" si="1"/>
        <v>RDC</v>
      </c>
      <c r="M25" t="str">
        <f t="shared" ca="1" si="2"/>
        <v>B2B</v>
      </c>
    </row>
    <row r="26" spans="1:13" x14ac:dyDescent="0.3">
      <c r="A26" t="s">
        <v>11</v>
      </c>
      <c r="B26">
        <v>830</v>
      </c>
      <c r="C26">
        <v>413</v>
      </c>
      <c r="D26">
        <v>13.5</v>
      </c>
      <c r="E26">
        <v>10</v>
      </c>
      <c r="F26">
        <v>1300</v>
      </c>
      <c r="G26">
        <v>950</v>
      </c>
      <c r="H26">
        <v>6401.5</v>
      </c>
      <c r="I26">
        <v>6380</v>
      </c>
      <c r="J26">
        <f t="shared" si="0"/>
        <v>21.5</v>
      </c>
      <c r="K26">
        <f>VLOOKUP('Raw Data'!A26,'Quantity Threshold'!$A$1:$B$9,2,TRUE)</f>
        <v>410</v>
      </c>
      <c r="L26" t="str">
        <f t="shared" si="1"/>
        <v>RDC</v>
      </c>
      <c r="M26" t="str">
        <f t="shared" ca="1" si="2"/>
        <v>B2B</v>
      </c>
    </row>
    <row r="27" spans="1:13" x14ac:dyDescent="0.3">
      <c r="A27" t="s">
        <v>9</v>
      </c>
      <c r="B27">
        <v>325</v>
      </c>
      <c r="C27">
        <v>293</v>
      </c>
      <c r="D27">
        <v>12</v>
      </c>
      <c r="E27">
        <v>10</v>
      </c>
      <c r="F27">
        <v>1100</v>
      </c>
      <c r="G27">
        <v>850</v>
      </c>
      <c r="H27">
        <v>4102</v>
      </c>
      <c r="I27">
        <v>4880</v>
      </c>
      <c r="J27">
        <f t="shared" si="0"/>
        <v>-778</v>
      </c>
      <c r="K27">
        <f>VLOOKUP('Raw Data'!A27,'Quantity Threshold'!$A$1:$B$9,2,TRUE)</f>
        <v>490</v>
      </c>
      <c r="L27" t="str">
        <f t="shared" si="1"/>
        <v>MW</v>
      </c>
      <c r="M27" t="str">
        <f t="shared" ca="1" si="2"/>
        <v>B2B</v>
      </c>
    </row>
    <row r="28" spans="1:13" x14ac:dyDescent="0.3">
      <c r="A28" t="s">
        <v>12</v>
      </c>
      <c r="B28">
        <v>2000</v>
      </c>
      <c r="C28">
        <v>180</v>
      </c>
      <c r="D28">
        <v>16</v>
      </c>
      <c r="E28">
        <v>10</v>
      </c>
      <c r="F28">
        <v>1000</v>
      </c>
      <c r="G28">
        <v>800</v>
      </c>
      <c r="H28">
        <v>3240</v>
      </c>
      <c r="I28">
        <v>3600</v>
      </c>
      <c r="J28">
        <f t="shared" si="0"/>
        <v>-360</v>
      </c>
      <c r="K28">
        <f>VLOOKUP('Raw Data'!A28,'Quantity Threshold'!$A$1:$B$9,2,TRUE)</f>
        <v>210</v>
      </c>
      <c r="L28" t="str">
        <f t="shared" si="1"/>
        <v>MW</v>
      </c>
      <c r="M28" t="str">
        <f t="shared" ca="1" si="2"/>
        <v>B2C</v>
      </c>
    </row>
    <row r="29" spans="1:13" x14ac:dyDescent="0.3">
      <c r="A29" t="s">
        <v>10</v>
      </c>
      <c r="B29">
        <v>1180</v>
      </c>
      <c r="C29">
        <v>356</v>
      </c>
      <c r="D29">
        <v>14.5</v>
      </c>
      <c r="E29">
        <v>10</v>
      </c>
      <c r="F29">
        <v>1150</v>
      </c>
      <c r="G29">
        <v>880</v>
      </c>
      <c r="H29">
        <v>5874</v>
      </c>
      <c r="I29">
        <v>5590</v>
      </c>
      <c r="J29">
        <f t="shared" si="0"/>
        <v>284</v>
      </c>
      <c r="K29">
        <f>VLOOKUP('Raw Data'!A29,'Quantity Threshold'!$A$1:$B$9,2,TRUE)</f>
        <v>315</v>
      </c>
      <c r="L29" t="str">
        <f t="shared" si="1"/>
        <v>RDC</v>
      </c>
      <c r="M29" t="str">
        <f t="shared" ca="1" si="2"/>
        <v>B2C</v>
      </c>
    </row>
    <row r="30" spans="1:13" x14ac:dyDescent="0.3">
      <c r="A30" t="s">
        <v>9</v>
      </c>
      <c r="B30">
        <v>325</v>
      </c>
      <c r="C30">
        <v>70</v>
      </c>
      <c r="D30">
        <v>12</v>
      </c>
      <c r="E30">
        <v>10</v>
      </c>
      <c r="F30">
        <v>1100</v>
      </c>
      <c r="G30">
        <v>850</v>
      </c>
      <c r="H30">
        <v>980</v>
      </c>
      <c r="I30">
        <v>2650</v>
      </c>
      <c r="J30">
        <f t="shared" si="0"/>
        <v>-1670</v>
      </c>
      <c r="K30">
        <f>VLOOKUP('Raw Data'!A30,'Quantity Threshold'!$A$1:$B$9,2,TRUE)</f>
        <v>490</v>
      </c>
      <c r="L30" t="str">
        <f t="shared" si="1"/>
        <v>MW</v>
      </c>
      <c r="M30" t="str">
        <f t="shared" ca="1" si="2"/>
        <v>B2B</v>
      </c>
    </row>
    <row r="31" spans="1:13" x14ac:dyDescent="0.3">
      <c r="A31" t="s">
        <v>15</v>
      </c>
      <c r="B31">
        <v>585</v>
      </c>
      <c r="C31">
        <v>216</v>
      </c>
      <c r="D31">
        <v>13</v>
      </c>
      <c r="E31">
        <v>10</v>
      </c>
      <c r="F31">
        <v>1200</v>
      </c>
      <c r="G31">
        <v>900</v>
      </c>
      <c r="H31">
        <v>3240</v>
      </c>
      <c r="I31">
        <v>4260</v>
      </c>
      <c r="J31">
        <f t="shared" si="0"/>
        <v>-1020</v>
      </c>
      <c r="K31">
        <f>VLOOKUP('Raw Data'!A31,'Quantity Threshold'!$A$1:$B$9,2,TRUE)</f>
        <v>420</v>
      </c>
      <c r="L31" t="str">
        <f t="shared" si="1"/>
        <v>MW</v>
      </c>
      <c r="M31" t="str">
        <f t="shared" ca="1" si="2"/>
        <v>B2C</v>
      </c>
    </row>
    <row r="32" spans="1:13" x14ac:dyDescent="0.3">
      <c r="A32" t="s">
        <v>16</v>
      </c>
      <c r="B32">
        <v>1090</v>
      </c>
      <c r="C32">
        <v>437</v>
      </c>
      <c r="D32">
        <v>14</v>
      </c>
      <c r="E32">
        <v>10</v>
      </c>
      <c r="F32">
        <v>1400</v>
      </c>
      <c r="G32">
        <v>1000</v>
      </c>
      <c r="H32">
        <v>6992</v>
      </c>
      <c r="I32">
        <v>6770</v>
      </c>
      <c r="J32">
        <f t="shared" si="0"/>
        <v>222</v>
      </c>
      <c r="K32">
        <f>VLOOKUP('Raw Data'!A32,'Quantity Threshold'!$A$1:$B$9,2,TRUE)</f>
        <v>400</v>
      </c>
      <c r="L32" t="str">
        <f t="shared" si="1"/>
        <v>RDC</v>
      </c>
      <c r="M32" t="str">
        <f t="shared" ca="1" si="2"/>
        <v>B2C</v>
      </c>
    </row>
    <row r="33" spans="1:13" x14ac:dyDescent="0.3">
      <c r="A33" t="s">
        <v>15</v>
      </c>
      <c r="B33">
        <v>585</v>
      </c>
      <c r="C33">
        <v>365</v>
      </c>
      <c r="D33">
        <v>13</v>
      </c>
      <c r="E33">
        <v>10</v>
      </c>
      <c r="F33">
        <v>1200</v>
      </c>
      <c r="G33">
        <v>900</v>
      </c>
      <c r="H33">
        <v>5475</v>
      </c>
      <c r="I33">
        <v>5750</v>
      </c>
      <c r="J33">
        <f t="shared" si="0"/>
        <v>-275</v>
      </c>
      <c r="K33">
        <f>VLOOKUP('Raw Data'!A33,'Quantity Threshold'!$A$1:$B$9,2,TRUE)</f>
        <v>420</v>
      </c>
      <c r="L33" t="str">
        <f t="shared" si="1"/>
        <v>MW</v>
      </c>
      <c r="M33" t="str">
        <f t="shared" ca="1" si="2"/>
        <v>B2B</v>
      </c>
    </row>
    <row r="34" spans="1:13" x14ac:dyDescent="0.3">
      <c r="A34" t="s">
        <v>13</v>
      </c>
      <c r="B34">
        <v>830</v>
      </c>
      <c r="C34">
        <v>291</v>
      </c>
      <c r="D34">
        <v>13</v>
      </c>
      <c r="E34">
        <v>10</v>
      </c>
      <c r="F34">
        <v>1300</v>
      </c>
      <c r="G34">
        <v>900</v>
      </c>
      <c r="H34">
        <v>4365</v>
      </c>
      <c r="I34">
        <v>5110</v>
      </c>
      <c r="J34">
        <f t="shared" si="0"/>
        <v>-745</v>
      </c>
      <c r="K34">
        <f>VLOOKUP('Raw Data'!A34,'Quantity Threshold'!$A$1:$B$9,2,TRUE)</f>
        <v>435</v>
      </c>
      <c r="L34" t="str">
        <f t="shared" si="1"/>
        <v>MW</v>
      </c>
      <c r="M34" t="str">
        <f t="shared" ca="1" si="2"/>
        <v>B2C</v>
      </c>
    </row>
    <row r="35" spans="1:13" x14ac:dyDescent="0.3">
      <c r="A35" t="s">
        <v>16</v>
      </c>
      <c r="B35">
        <v>1090</v>
      </c>
      <c r="C35">
        <v>314</v>
      </c>
      <c r="D35">
        <v>14</v>
      </c>
      <c r="E35">
        <v>10</v>
      </c>
      <c r="F35">
        <v>1400</v>
      </c>
      <c r="G35">
        <v>1000</v>
      </c>
      <c r="H35">
        <v>5024</v>
      </c>
      <c r="I35">
        <v>5540</v>
      </c>
      <c r="J35">
        <f t="shared" si="0"/>
        <v>-516</v>
      </c>
      <c r="K35">
        <f>VLOOKUP('Raw Data'!A35,'Quantity Threshold'!$A$1:$B$9,2,TRUE)</f>
        <v>400</v>
      </c>
      <c r="L35" t="str">
        <f t="shared" si="1"/>
        <v>MW</v>
      </c>
      <c r="M35" t="str">
        <f t="shared" ca="1" si="2"/>
        <v>B2B</v>
      </c>
    </row>
    <row r="36" spans="1:13" x14ac:dyDescent="0.3">
      <c r="A36" t="s">
        <v>16</v>
      </c>
      <c r="B36">
        <v>1090</v>
      </c>
      <c r="C36">
        <v>102</v>
      </c>
      <c r="D36">
        <v>14</v>
      </c>
      <c r="E36">
        <v>10</v>
      </c>
      <c r="F36">
        <v>1400</v>
      </c>
      <c r="G36">
        <v>1000</v>
      </c>
      <c r="H36">
        <v>1632</v>
      </c>
      <c r="I36">
        <v>3420</v>
      </c>
      <c r="J36">
        <f t="shared" si="0"/>
        <v>-1788</v>
      </c>
      <c r="K36">
        <f>VLOOKUP('Raw Data'!A36,'Quantity Threshold'!$A$1:$B$9,2,TRUE)</f>
        <v>400</v>
      </c>
      <c r="L36" t="str">
        <f t="shared" si="1"/>
        <v>MW</v>
      </c>
      <c r="M36" t="str">
        <f t="shared" ca="1" si="2"/>
        <v>B2C</v>
      </c>
    </row>
    <row r="37" spans="1:13" x14ac:dyDescent="0.3">
      <c r="A37" t="s">
        <v>16</v>
      </c>
      <c r="B37">
        <v>1090</v>
      </c>
      <c r="C37">
        <v>389</v>
      </c>
      <c r="D37">
        <v>14</v>
      </c>
      <c r="E37">
        <v>10</v>
      </c>
      <c r="F37">
        <v>1400</v>
      </c>
      <c r="G37">
        <v>1000</v>
      </c>
      <c r="H37">
        <v>6224</v>
      </c>
      <c r="I37">
        <v>6290</v>
      </c>
      <c r="J37">
        <f t="shared" si="0"/>
        <v>-66</v>
      </c>
      <c r="K37">
        <f>VLOOKUP('Raw Data'!A37,'Quantity Threshold'!$A$1:$B$9,2,TRUE)</f>
        <v>400</v>
      </c>
      <c r="L37" t="str">
        <f t="shared" si="1"/>
        <v>MW</v>
      </c>
      <c r="M37" t="str">
        <f t="shared" ca="1" si="2"/>
        <v>B2C</v>
      </c>
    </row>
    <row r="38" spans="1:13" x14ac:dyDescent="0.3">
      <c r="A38" t="s">
        <v>14</v>
      </c>
      <c r="B38">
        <v>1350</v>
      </c>
      <c r="C38">
        <v>416</v>
      </c>
      <c r="D38">
        <v>15</v>
      </c>
      <c r="E38">
        <v>10</v>
      </c>
      <c r="F38">
        <v>1250</v>
      </c>
      <c r="G38">
        <v>920</v>
      </c>
      <c r="H38">
        <v>7072</v>
      </c>
      <c r="I38">
        <v>6330</v>
      </c>
      <c r="J38">
        <f t="shared" si="0"/>
        <v>742</v>
      </c>
      <c r="K38">
        <f>VLOOKUP('Raw Data'!A38,'Quantity Threshold'!$A$1:$B$9,2,TRUE)</f>
        <v>304</v>
      </c>
      <c r="L38" t="str">
        <f t="shared" si="1"/>
        <v>RDC</v>
      </c>
      <c r="M38" t="str">
        <f t="shared" ca="1" si="2"/>
        <v>B2B</v>
      </c>
    </row>
    <row r="39" spans="1:13" x14ac:dyDescent="0.3">
      <c r="A39" t="s">
        <v>14</v>
      </c>
      <c r="B39">
        <v>1350</v>
      </c>
      <c r="C39">
        <v>477</v>
      </c>
      <c r="D39">
        <v>15</v>
      </c>
      <c r="E39">
        <v>10</v>
      </c>
      <c r="F39">
        <v>1250</v>
      </c>
      <c r="G39">
        <v>920</v>
      </c>
      <c r="H39">
        <v>8109</v>
      </c>
      <c r="I39">
        <v>6940</v>
      </c>
      <c r="J39">
        <f t="shared" si="0"/>
        <v>1169</v>
      </c>
      <c r="K39">
        <f>VLOOKUP('Raw Data'!A39,'Quantity Threshold'!$A$1:$B$9,2,TRUE)</f>
        <v>304</v>
      </c>
      <c r="L39" t="str">
        <f t="shared" si="1"/>
        <v>RDC</v>
      </c>
      <c r="M39" t="str">
        <f t="shared" ca="1" si="2"/>
        <v>B2C</v>
      </c>
    </row>
    <row r="40" spans="1:13" x14ac:dyDescent="0.3">
      <c r="A40" t="s">
        <v>10</v>
      </c>
      <c r="B40">
        <v>1180</v>
      </c>
      <c r="C40">
        <v>313</v>
      </c>
      <c r="D40">
        <v>14.5</v>
      </c>
      <c r="E40">
        <v>10</v>
      </c>
      <c r="F40">
        <v>1150</v>
      </c>
      <c r="G40">
        <v>880</v>
      </c>
      <c r="H40">
        <v>5164.5</v>
      </c>
      <c r="I40">
        <v>5160</v>
      </c>
      <c r="J40">
        <f t="shared" si="0"/>
        <v>4.5</v>
      </c>
      <c r="K40">
        <f>VLOOKUP('Raw Data'!A40,'Quantity Threshold'!$A$1:$B$9,2,TRUE)</f>
        <v>315</v>
      </c>
      <c r="L40" t="str">
        <f t="shared" si="1"/>
        <v>MW</v>
      </c>
      <c r="M40" t="str">
        <f t="shared" ca="1" si="2"/>
        <v>B2C</v>
      </c>
    </row>
    <row r="41" spans="1:13" x14ac:dyDescent="0.3">
      <c r="A41" t="s">
        <v>9</v>
      </c>
      <c r="B41">
        <v>325</v>
      </c>
      <c r="C41">
        <v>84</v>
      </c>
      <c r="D41">
        <v>12</v>
      </c>
      <c r="E41">
        <v>10</v>
      </c>
      <c r="F41">
        <v>1100</v>
      </c>
      <c r="G41">
        <v>850</v>
      </c>
      <c r="H41">
        <v>1176</v>
      </c>
      <c r="I41">
        <v>2790</v>
      </c>
      <c r="J41">
        <f t="shared" si="0"/>
        <v>-1614</v>
      </c>
      <c r="K41">
        <f>VLOOKUP('Raw Data'!A41,'Quantity Threshold'!$A$1:$B$9,2,TRUE)</f>
        <v>490</v>
      </c>
      <c r="L41" t="str">
        <f t="shared" si="1"/>
        <v>MW</v>
      </c>
      <c r="M41" t="str">
        <f t="shared" ca="1" si="2"/>
        <v>B2B</v>
      </c>
    </row>
    <row r="42" spans="1:13" x14ac:dyDescent="0.3">
      <c r="A42" t="s">
        <v>13</v>
      </c>
      <c r="B42">
        <v>830</v>
      </c>
      <c r="C42">
        <v>130</v>
      </c>
      <c r="D42">
        <v>13</v>
      </c>
      <c r="E42">
        <v>10</v>
      </c>
      <c r="F42">
        <v>1300</v>
      </c>
      <c r="G42">
        <v>900</v>
      </c>
      <c r="H42">
        <v>1950</v>
      </c>
      <c r="I42">
        <v>3500</v>
      </c>
      <c r="J42">
        <f t="shared" si="0"/>
        <v>-1550</v>
      </c>
      <c r="K42">
        <f>VLOOKUP('Raw Data'!A42,'Quantity Threshold'!$A$1:$B$9,2,TRUE)</f>
        <v>435</v>
      </c>
      <c r="L42" t="str">
        <f t="shared" si="1"/>
        <v>MW</v>
      </c>
      <c r="M42" t="str">
        <f t="shared" ca="1" si="2"/>
        <v>B2C</v>
      </c>
    </row>
    <row r="43" spans="1:13" x14ac:dyDescent="0.3">
      <c r="A43" t="s">
        <v>14</v>
      </c>
      <c r="B43">
        <v>1350</v>
      </c>
      <c r="C43">
        <v>99</v>
      </c>
      <c r="D43">
        <v>15</v>
      </c>
      <c r="E43">
        <v>10</v>
      </c>
      <c r="F43">
        <v>1250</v>
      </c>
      <c r="G43">
        <v>920</v>
      </c>
      <c r="H43">
        <v>1683</v>
      </c>
      <c r="I43">
        <v>3160</v>
      </c>
      <c r="J43">
        <f t="shared" si="0"/>
        <v>-1477</v>
      </c>
      <c r="K43">
        <f>VLOOKUP('Raw Data'!A43,'Quantity Threshold'!$A$1:$B$9,2,TRUE)</f>
        <v>304</v>
      </c>
      <c r="L43" t="str">
        <f t="shared" si="1"/>
        <v>MW</v>
      </c>
      <c r="M43" t="str">
        <f t="shared" ca="1" si="2"/>
        <v>B2B</v>
      </c>
    </row>
    <row r="44" spans="1:13" x14ac:dyDescent="0.3">
      <c r="A44" t="s">
        <v>12</v>
      </c>
      <c r="B44">
        <v>2000</v>
      </c>
      <c r="C44">
        <v>437</v>
      </c>
      <c r="D44">
        <v>16</v>
      </c>
      <c r="E44">
        <v>10</v>
      </c>
      <c r="F44">
        <v>1000</v>
      </c>
      <c r="G44">
        <v>800</v>
      </c>
      <c r="H44">
        <v>7866</v>
      </c>
      <c r="I44">
        <v>6170</v>
      </c>
      <c r="J44">
        <f t="shared" si="0"/>
        <v>1696</v>
      </c>
      <c r="K44">
        <f>VLOOKUP('Raw Data'!A44,'Quantity Threshold'!$A$1:$B$9,2,TRUE)</f>
        <v>210</v>
      </c>
      <c r="L44" t="str">
        <f t="shared" si="1"/>
        <v>RDC</v>
      </c>
      <c r="M44" t="str">
        <f t="shared" ca="1" si="2"/>
        <v>B2B</v>
      </c>
    </row>
    <row r="45" spans="1:13" x14ac:dyDescent="0.3">
      <c r="A45" t="s">
        <v>16</v>
      </c>
      <c r="B45">
        <v>1090</v>
      </c>
      <c r="C45">
        <v>439</v>
      </c>
      <c r="D45">
        <v>14</v>
      </c>
      <c r="E45">
        <v>10</v>
      </c>
      <c r="F45">
        <v>1400</v>
      </c>
      <c r="G45">
        <v>1000</v>
      </c>
      <c r="H45">
        <v>7024</v>
      </c>
      <c r="I45">
        <v>6790</v>
      </c>
      <c r="J45">
        <f t="shared" si="0"/>
        <v>234</v>
      </c>
      <c r="K45">
        <f>VLOOKUP('Raw Data'!A45,'Quantity Threshold'!$A$1:$B$9,2,TRUE)</f>
        <v>400</v>
      </c>
      <c r="L45" t="str">
        <f t="shared" si="1"/>
        <v>RDC</v>
      </c>
      <c r="M45" t="str">
        <f t="shared" ca="1" si="2"/>
        <v>B2B</v>
      </c>
    </row>
    <row r="46" spans="1:13" x14ac:dyDescent="0.3">
      <c r="A46" t="s">
        <v>13</v>
      </c>
      <c r="B46">
        <v>830</v>
      </c>
      <c r="C46">
        <v>155</v>
      </c>
      <c r="D46">
        <v>13</v>
      </c>
      <c r="E46">
        <v>10</v>
      </c>
      <c r="F46">
        <v>1300</v>
      </c>
      <c r="G46">
        <v>900</v>
      </c>
      <c r="H46">
        <v>2325</v>
      </c>
      <c r="I46">
        <v>3750</v>
      </c>
      <c r="J46">
        <f t="shared" si="0"/>
        <v>-1425</v>
      </c>
      <c r="K46">
        <f>VLOOKUP('Raw Data'!A46,'Quantity Threshold'!$A$1:$B$9,2,TRUE)</f>
        <v>435</v>
      </c>
      <c r="L46" t="str">
        <f t="shared" si="1"/>
        <v>MW</v>
      </c>
      <c r="M46" t="str">
        <f t="shared" ca="1" si="2"/>
        <v>B2C</v>
      </c>
    </row>
    <row r="47" spans="1:13" x14ac:dyDescent="0.3">
      <c r="A47" t="s">
        <v>14</v>
      </c>
      <c r="B47">
        <v>1350</v>
      </c>
      <c r="C47">
        <v>359</v>
      </c>
      <c r="D47">
        <v>15</v>
      </c>
      <c r="E47">
        <v>10</v>
      </c>
      <c r="F47">
        <v>1250</v>
      </c>
      <c r="G47">
        <v>920</v>
      </c>
      <c r="H47">
        <v>6103</v>
      </c>
      <c r="I47">
        <v>5760</v>
      </c>
      <c r="J47">
        <f t="shared" si="0"/>
        <v>343</v>
      </c>
      <c r="K47">
        <f>VLOOKUP('Raw Data'!A47,'Quantity Threshold'!$A$1:$B$9,2,TRUE)</f>
        <v>304</v>
      </c>
      <c r="L47" t="str">
        <f t="shared" si="1"/>
        <v>RDC</v>
      </c>
      <c r="M47" t="str">
        <f t="shared" ca="1" si="2"/>
        <v>B2C</v>
      </c>
    </row>
    <row r="48" spans="1:13" x14ac:dyDescent="0.3">
      <c r="A48" t="s">
        <v>10</v>
      </c>
      <c r="B48">
        <v>1180</v>
      </c>
      <c r="C48">
        <v>240</v>
      </c>
      <c r="D48">
        <v>14.5</v>
      </c>
      <c r="E48">
        <v>10</v>
      </c>
      <c r="F48">
        <v>1150</v>
      </c>
      <c r="G48">
        <v>880</v>
      </c>
      <c r="H48">
        <v>3960</v>
      </c>
      <c r="I48">
        <v>4430</v>
      </c>
      <c r="J48">
        <f t="shared" si="0"/>
        <v>-470</v>
      </c>
      <c r="K48">
        <f>VLOOKUP('Raw Data'!A48,'Quantity Threshold'!$A$1:$B$9,2,TRUE)</f>
        <v>315</v>
      </c>
      <c r="L48" t="str">
        <f t="shared" si="1"/>
        <v>MW</v>
      </c>
      <c r="M48" t="str">
        <f t="shared" ca="1" si="2"/>
        <v>B2B</v>
      </c>
    </row>
    <row r="49" spans="1:13" x14ac:dyDescent="0.3">
      <c r="A49" t="s">
        <v>16</v>
      </c>
      <c r="B49">
        <v>1090</v>
      </c>
      <c r="C49">
        <v>267</v>
      </c>
      <c r="D49">
        <v>14</v>
      </c>
      <c r="E49">
        <v>10</v>
      </c>
      <c r="F49">
        <v>1400</v>
      </c>
      <c r="G49">
        <v>1000</v>
      </c>
      <c r="H49">
        <v>4272</v>
      </c>
      <c r="I49">
        <v>5070</v>
      </c>
      <c r="J49">
        <f t="shared" si="0"/>
        <v>-798</v>
      </c>
      <c r="K49">
        <f>VLOOKUP('Raw Data'!A49,'Quantity Threshold'!$A$1:$B$9,2,TRUE)</f>
        <v>400</v>
      </c>
      <c r="L49" t="str">
        <f t="shared" si="1"/>
        <v>MW</v>
      </c>
      <c r="M49" t="str">
        <f t="shared" ca="1" si="2"/>
        <v>B2B</v>
      </c>
    </row>
    <row r="50" spans="1:13" x14ac:dyDescent="0.3">
      <c r="A50" t="s">
        <v>14</v>
      </c>
      <c r="B50">
        <v>1350</v>
      </c>
      <c r="C50">
        <v>211</v>
      </c>
      <c r="D50">
        <v>15</v>
      </c>
      <c r="E50">
        <v>10</v>
      </c>
      <c r="F50">
        <v>1250</v>
      </c>
      <c r="G50">
        <v>920</v>
      </c>
      <c r="H50">
        <v>3587</v>
      </c>
      <c r="I50">
        <v>4280</v>
      </c>
      <c r="J50">
        <f t="shared" si="0"/>
        <v>-693</v>
      </c>
      <c r="K50">
        <f>VLOOKUP('Raw Data'!A50,'Quantity Threshold'!$A$1:$B$9,2,TRUE)</f>
        <v>304</v>
      </c>
      <c r="L50" t="str">
        <f t="shared" si="1"/>
        <v>MW</v>
      </c>
      <c r="M50" t="str">
        <f t="shared" ca="1" si="2"/>
        <v>B2B</v>
      </c>
    </row>
    <row r="51" spans="1:13" x14ac:dyDescent="0.3">
      <c r="A51" t="s">
        <v>16</v>
      </c>
      <c r="B51">
        <v>1090</v>
      </c>
      <c r="C51">
        <v>495</v>
      </c>
      <c r="D51">
        <v>14</v>
      </c>
      <c r="E51">
        <v>10</v>
      </c>
      <c r="F51">
        <v>1400</v>
      </c>
      <c r="G51">
        <v>1000</v>
      </c>
      <c r="H51">
        <v>7920</v>
      </c>
      <c r="I51">
        <v>7350</v>
      </c>
      <c r="J51">
        <f t="shared" si="0"/>
        <v>570</v>
      </c>
      <c r="K51">
        <f>VLOOKUP('Raw Data'!A51,'Quantity Threshold'!$A$1:$B$9,2,TRUE)</f>
        <v>400</v>
      </c>
      <c r="L51" t="str">
        <f t="shared" si="1"/>
        <v>RDC</v>
      </c>
      <c r="M51" t="str">
        <f t="shared" ca="1" si="2"/>
        <v>B2C</v>
      </c>
    </row>
    <row r="52" spans="1:13" x14ac:dyDescent="0.3">
      <c r="A52" t="s">
        <v>14</v>
      </c>
      <c r="B52">
        <v>1350</v>
      </c>
      <c r="C52">
        <v>319</v>
      </c>
      <c r="D52">
        <v>15</v>
      </c>
      <c r="E52">
        <v>10</v>
      </c>
      <c r="F52">
        <v>1250</v>
      </c>
      <c r="G52">
        <v>920</v>
      </c>
      <c r="H52">
        <v>5423</v>
      </c>
      <c r="I52">
        <v>5360</v>
      </c>
      <c r="J52">
        <f t="shared" si="0"/>
        <v>63</v>
      </c>
      <c r="K52">
        <f>VLOOKUP('Raw Data'!A52,'Quantity Threshold'!$A$1:$B$9,2,TRUE)</f>
        <v>304</v>
      </c>
      <c r="L52" t="str">
        <f t="shared" si="1"/>
        <v>RDC</v>
      </c>
      <c r="M52" t="str">
        <f t="shared" ca="1" si="2"/>
        <v>B2C</v>
      </c>
    </row>
    <row r="53" spans="1:13" x14ac:dyDescent="0.3">
      <c r="A53" t="s">
        <v>9</v>
      </c>
      <c r="B53">
        <v>325</v>
      </c>
      <c r="C53">
        <v>353</v>
      </c>
      <c r="D53">
        <v>12</v>
      </c>
      <c r="E53">
        <v>10</v>
      </c>
      <c r="F53">
        <v>1100</v>
      </c>
      <c r="G53">
        <v>850</v>
      </c>
      <c r="H53">
        <v>4942</v>
      </c>
      <c r="I53">
        <v>5480</v>
      </c>
      <c r="J53">
        <f t="shared" si="0"/>
        <v>-538</v>
      </c>
      <c r="K53">
        <f>VLOOKUP('Raw Data'!A53,'Quantity Threshold'!$A$1:$B$9,2,TRUE)</f>
        <v>490</v>
      </c>
      <c r="L53" t="str">
        <f t="shared" si="1"/>
        <v>MW</v>
      </c>
      <c r="M53" t="str">
        <f t="shared" ca="1" si="2"/>
        <v>B2C</v>
      </c>
    </row>
    <row r="54" spans="1:13" x14ac:dyDescent="0.3">
      <c r="A54" t="s">
        <v>9</v>
      </c>
      <c r="B54">
        <v>325</v>
      </c>
      <c r="C54">
        <v>264</v>
      </c>
      <c r="D54">
        <v>12</v>
      </c>
      <c r="E54">
        <v>10</v>
      </c>
      <c r="F54">
        <v>1100</v>
      </c>
      <c r="G54">
        <v>850</v>
      </c>
      <c r="H54">
        <v>3696</v>
      </c>
      <c r="I54">
        <v>4590</v>
      </c>
      <c r="J54">
        <f t="shared" si="0"/>
        <v>-894</v>
      </c>
      <c r="K54">
        <f>VLOOKUP('Raw Data'!A54,'Quantity Threshold'!$A$1:$B$9,2,TRUE)</f>
        <v>490</v>
      </c>
      <c r="L54" t="str">
        <f t="shared" si="1"/>
        <v>MW</v>
      </c>
      <c r="M54" t="str">
        <f t="shared" ca="1" si="2"/>
        <v>B2B</v>
      </c>
    </row>
    <row r="55" spans="1:13" x14ac:dyDescent="0.3">
      <c r="A55" t="s">
        <v>14</v>
      </c>
      <c r="B55">
        <v>1350</v>
      </c>
      <c r="C55">
        <v>239</v>
      </c>
      <c r="D55">
        <v>15</v>
      </c>
      <c r="E55">
        <v>10</v>
      </c>
      <c r="F55">
        <v>1250</v>
      </c>
      <c r="G55">
        <v>920</v>
      </c>
      <c r="H55">
        <v>4063</v>
      </c>
      <c r="I55">
        <v>4560</v>
      </c>
      <c r="J55">
        <f t="shared" si="0"/>
        <v>-497</v>
      </c>
      <c r="K55">
        <f>VLOOKUP('Raw Data'!A55,'Quantity Threshold'!$A$1:$B$9,2,TRUE)</f>
        <v>304</v>
      </c>
      <c r="L55" t="str">
        <f t="shared" si="1"/>
        <v>MW</v>
      </c>
      <c r="M55" t="str">
        <f t="shared" ca="1" si="2"/>
        <v>B2B</v>
      </c>
    </row>
    <row r="56" spans="1:13" x14ac:dyDescent="0.3">
      <c r="A56" t="s">
        <v>12</v>
      </c>
      <c r="B56">
        <v>2000</v>
      </c>
      <c r="C56">
        <v>262</v>
      </c>
      <c r="D56">
        <v>16</v>
      </c>
      <c r="E56">
        <v>10</v>
      </c>
      <c r="F56">
        <v>1000</v>
      </c>
      <c r="G56">
        <v>800</v>
      </c>
      <c r="H56">
        <v>4716</v>
      </c>
      <c r="I56">
        <v>4420</v>
      </c>
      <c r="J56">
        <f t="shared" si="0"/>
        <v>296</v>
      </c>
      <c r="K56">
        <f>VLOOKUP('Raw Data'!A56,'Quantity Threshold'!$A$1:$B$9,2,TRUE)</f>
        <v>210</v>
      </c>
      <c r="L56" t="str">
        <f t="shared" si="1"/>
        <v>RDC</v>
      </c>
      <c r="M56" t="str">
        <f t="shared" ca="1" si="2"/>
        <v>B2B</v>
      </c>
    </row>
    <row r="57" spans="1:13" x14ac:dyDescent="0.3">
      <c r="A57" t="s">
        <v>12</v>
      </c>
      <c r="B57">
        <v>2000</v>
      </c>
      <c r="C57">
        <v>286</v>
      </c>
      <c r="D57">
        <v>16</v>
      </c>
      <c r="E57">
        <v>10</v>
      </c>
      <c r="F57">
        <v>1000</v>
      </c>
      <c r="G57">
        <v>800</v>
      </c>
      <c r="H57">
        <v>5148</v>
      </c>
      <c r="I57">
        <v>4660</v>
      </c>
      <c r="J57">
        <f t="shared" si="0"/>
        <v>488</v>
      </c>
      <c r="K57">
        <f>VLOOKUP('Raw Data'!A57,'Quantity Threshold'!$A$1:$B$9,2,TRUE)</f>
        <v>210</v>
      </c>
      <c r="L57" t="str">
        <f t="shared" si="1"/>
        <v>RDC</v>
      </c>
      <c r="M57" t="str">
        <f t="shared" ca="1" si="2"/>
        <v>B2B</v>
      </c>
    </row>
    <row r="58" spans="1:13" x14ac:dyDescent="0.3">
      <c r="A58" t="s">
        <v>16</v>
      </c>
      <c r="B58">
        <v>1090</v>
      </c>
      <c r="C58">
        <v>416</v>
      </c>
      <c r="D58">
        <v>14</v>
      </c>
      <c r="E58">
        <v>10</v>
      </c>
      <c r="F58">
        <v>1400</v>
      </c>
      <c r="G58">
        <v>1000</v>
      </c>
      <c r="H58">
        <v>6656</v>
      </c>
      <c r="I58">
        <v>6560</v>
      </c>
      <c r="J58">
        <f t="shared" si="0"/>
        <v>96</v>
      </c>
      <c r="K58">
        <f>VLOOKUP('Raw Data'!A58,'Quantity Threshold'!$A$1:$B$9,2,TRUE)</f>
        <v>400</v>
      </c>
      <c r="L58" t="str">
        <f t="shared" si="1"/>
        <v>RDC</v>
      </c>
      <c r="M58" t="str">
        <f t="shared" ca="1" si="2"/>
        <v>B2B</v>
      </c>
    </row>
    <row r="59" spans="1:13" x14ac:dyDescent="0.3">
      <c r="A59" t="s">
        <v>10</v>
      </c>
      <c r="B59">
        <v>1180</v>
      </c>
      <c r="C59">
        <v>329</v>
      </c>
      <c r="D59">
        <v>14.5</v>
      </c>
      <c r="E59">
        <v>10</v>
      </c>
      <c r="F59">
        <v>1150</v>
      </c>
      <c r="G59">
        <v>880</v>
      </c>
      <c r="H59">
        <v>5428.5</v>
      </c>
      <c r="I59">
        <v>5320</v>
      </c>
      <c r="J59">
        <f t="shared" si="0"/>
        <v>108.5</v>
      </c>
      <c r="K59">
        <f>VLOOKUP('Raw Data'!A59,'Quantity Threshold'!$A$1:$B$9,2,TRUE)</f>
        <v>315</v>
      </c>
      <c r="L59" t="str">
        <f t="shared" si="1"/>
        <v>RDC</v>
      </c>
      <c r="M59" t="str">
        <f t="shared" ca="1" si="2"/>
        <v>B2B</v>
      </c>
    </row>
    <row r="60" spans="1:13" x14ac:dyDescent="0.3">
      <c r="A60" t="s">
        <v>16</v>
      </c>
      <c r="B60">
        <v>1090</v>
      </c>
      <c r="C60">
        <v>266</v>
      </c>
      <c r="D60">
        <v>14</v>
      </c>
      <c r="E60">
        <v>10</v>
      </c>
      <c r="F60">
        <v>1400</v>
      </c>
      <c r="G60">
        <v>1000</v>
      </c>
      <c r="H60">
        <v>4256</v>
      </c>
      <c r="I60">
        <v>5060</v>
      </c>
      <c r="J60">
        <f t="shared" si="0"/>
        <v>-804</v>
      </c>
      <c r="K60">
        <f>VLOOKUP('Raw Data'!A60,'Quantity Threshold'!$A$1:$B$9,2,TRUE)</f>
        <v>400</v>
      </c>
      <c r="L60" t="str">
        <f t="shared" si="1"/>
        <v>MW</v>
      </c>
      <c r="M60" t="str">
        <f t="shared" ca="1" si="2"/>
        <v>B2C</v>
      </c>
    </row>
    <row r="61" spans="1:13" x14ac:dyDescent="0.3">
      <c r="A61" t="s">
        <v>14</v>
      </c>
      <c r="B61">
        <v>1350</v>
      </c>
      <c r="C61">
        <v>237</v>
      </c>
      <c r="D61">
        <v>15</v>
      </c>
      <c r="E61">
        <v>10</v>
      </c>
      <c r="F61">
        <v>1250</v>
      </c>
      <c r="G61">
        <v>920</v>
      </c>
      <c r="H61">
        <v>4029</v>
      </c>
      <c r="I61">
        <v>4540</v>
      </c>
      <c r="J61">
        <f t="shared" si="0"/>
        <v>-511</v>
      </c>
      <c r="K61">
        <f>VLOOKUP('Raw Data'!A61,'Quantity Threshold'!$A$1:$B$9,2,TRUE)</f>
        <v>304</v>
      </c>
      <c r="L61" t="str">
        <f t="shared" si="1"/>
        <v>MW</v>
      </c>
      <c r="M61" t="str">
        <f t="shared" ca="1" si="2"/>
        <v>B2C</v>
      </c>
    </row>
    <row r="62" spans="1:13" x14ac:dyDescent="0.3">
      <c r="A62" t="s">
        <v>14</v>
      </c>
      <c r="B62">
        <v>1350</v>
      </c>
      <c r="C62">
        <v>90</v>
      </c>
      <c r="D62">
        <v>15</v>
      </c>
      <c r="E62">
        <v>10</v>
      </c>
      <c r="F62">
        <v>1250</v>
      </c>
      <c r="G62">
        <v>920</v>
      </c>
      <c r="H62">
        <v>1530</v>
      </c>
      <c r="I62">
        <v>3070</v>
      </c>
      <c r="J62">
        <f t="shared" si="0"/>
        <v>-1540</v>
      </c>
      <c r="K62">
        <f>VLOOKUP('Raw Data'!A62,'Quantity Threshold'!$A$1:$B$9,2,TRUE)</f>
        <v>304</v>
      </c>
      <c r="L62" t="str">
        <f t="shared" si="1"/>
        <v>MW</v>
      </c>
      <c r="M62" t="str">
        <f t="shared" ca="1" si="2"/>
        <v>B2C</v>
      </c>
    </row>
    <row r="63" spans="1:13" x14ac:dyDescent="0.3">
      <c r="A63" t="s">
        <v>10</v>
      </c>
      <c r="B63">
        <v>1180</v>
      </c>
      <c r="C63">
        <v>64</v>
      </c>
      <c r="D63">
        <v>14.5</v>
      </c>
      <c r="E63">
        <v>10</v>
      </c>
      <c r="F63">
        <v>1150</v>
      </c>
      <c r="G63">
        <v>880</v>
      </c>
      <c r="H63">
        <v>1056</v>
      </c>
      <c r="I63">
        <v>2670</v>
      </c>
      <c r="J63">
        <f t="shared" si="0"/>
        <v>-1614</v>
      </c>
      <c r="K63">
        <f>VLOOKUP('Raw Data'!A63,'Quantity Threshold'!$A$1:$B$9,2,TRUE)</f>
        <v>315</v>
      </c>
      <c r="L63" t="str">
        <f t="shared" si="1"/>
        <v>MW</v>
      </c>
      <c r="M63" t="str">
        <f t="shared" ca="1" si="2"/>
        <v>B2C</v>
      </c>
    </row>
    <row r="64" spans="1:13" x14ac:dyDescent="0.3">
      <c r="A64" t="s">
        <v>10</v>
      </c>
      <c r="B64">
        <v>1180</v>
      </c>
      <c r="C64">
        <v>114</v>
      </c>
      <c r="D64">
        <v>14.5</v>
      </c>
      <c r="E64">
        <v>10</v>
      </c>
      <c r="F64">
        <v>1150</v>
      </c>
      <c r="G64">
        <v>880</v>
      </c>
      <c r="H64">
        <v>1881</v>
      </c>
      <c r="I64">
        <v>3170</v>
      </c>
      <c r="J64">
        <f t="shared" si="0"/>
        <v>-1289</v>
      </c>
      <c r="K64">
        <f>VLOOKUP('Raw Data'!A64,'Quantity Threshold'!$A$1:$B$9,2,TRUE)</f>
        <v>315</v>
      </c>
      <c r="L64" t="str">
        <f t="shared" si="1"/>
        <v>MW</v>
      </c>
      <c r="M64" t="str">
        <f t="shared" ca="1" si="2"/>
        <v>B2B</v>
      </c>
    </row>
    <row r="65" spans="1:13" x14ac:dyDescent="0.3">
      <c r="A65" t="s">
        <v>15</v>
      </c>
      <c r="B65">
        <v>585</v>
      </c>
      <c r="C65">
        <v>376</v>
      </c>
      <c r="D65">
        <v>13</v>
      </c>
      <c r="E65">
        <v>10</v>
      </c>
      <c r="F65">
        <v>1200</v>
      </c>
      <c r="G65">
        <v>900</v>
      </c>
      <c r="H65">
        <v>5640</v>
      </c>
      <c r="I65">
        <v>5860</v>
      </c>
      <c r="J65">
        <f t="shared" si="0"/>
        <v>-220</v>
      </c>
      <c r="K65">
        <f>VLOOKUP('Raw Data'!A65,'Quantity Threshold'!$A$1:$B$9,2,TRUE)</f>
        <v>420</v>
      </c>
      <c r="L65" t="str">
        <f t="shared" si="1"/>
        <v>MW</v>
      </c>
      <c r="M65" t="str">
        <f t="shared" ca="1" si="2"/>
        <v>B2B</v>
      </c>
    </row>
    <row r="66" spans="1:13" x14ac:dyDescent="0.3">
      <c r="A66" t="s">
        <v>15</v>
      </c>
      <c r="B66">
        <v>585</v>
      </c>
      <c r="C66">
        <v>393</v>
      </c>
      <c r="D66">
        <v>13</v>
      </c>
      <c r="E66">
        <v>10</v>
      </c>
      <c r="F66">
        <v>1200</v>
      </c>
      <c r="G66">
        <v>900</v>
      </c>
      <c r="H66">
        <v>5895</v>
      </c>
      <c r="I66">
        <v>6030</v>
      </c>
      <c r="J66">
        <f t="shared" si="0"/>
        <v>-135</v>
      </c>
      <c r="K66">
        <f>VLOOKUP('Raw Data'!A66,'Quantity Threshold'!$A$1:$B$9,2,TRUE)</f>
        <v>420</v>
      </c>
      <c r="L66" t="str">
        <f t="shared" si="1"/>
        <v>MW</v>
      </c>
      <c r="M66" t="str">
        <f t="shared" ca="1" si="2"/>
        <v>B2B</v>
      </c>
    </row>
    <row r="67" spans="1:13" x14ac:dyDescent="0.3">
      <c r="A67" t="s">
        <v>15</v>
      </c>
      <c r="B67">
        <v>585</v>
      </c>
      <c r="C67">
        <v>185</v>
      </c>
      <c r="D67">
        <v>13</v>
      </c>
      <c r="E67">
        <v>10</v>
      </c>
      <c r="F67">
        <v>1200</v>
      </c>
      <c r="G67">
        <v>900</v>
      </c>
      <c r="H67">
        <v>2775</v>
      </c>
      <c r="I67">
        <v>3950</v>
      </c>
      <c r="J67">
        <f t="shared" ref="J67:J130" si="3">H67-I67</f>
        <v>-1175</v>
      </c>
      <c r="K67">
        <f>VLOOKUP('Raw Data'!A67,'Quantity Threshold'!$A$1:$B$9,2,TRUE)</f>
        <v>420</v>
      </c>
      <c r="L67" t="str">
        <f t="shared" ref="L67:L130" si="4">IF(C67&gt;K67,"RDC","MW")</f>
        <v>MW</v>
      </c>
      <c r="M67" t="str">
        <f t="shared" ref="M67:M130" ca="1" si="5">IF(RAND() &lt; 0.5, "B2B", "B2C")</f>
        <v>B2C</v>
      </c>
    </row>
    <row r="68" spans="1:13" x14ac:dyDescent="0.3">
      <c r="A68" t="s">
        <v>12</v>
      </c>
      <c r="B68">
        <v>2000</v>
      </c>
      <c r="C68">
        <v>112</v>
      </c>
      <c r="D68">
        <v>16</v>
      </c>
      <c r="E68">
        <v>10</v>
      </c>
      <c r="F68">
        <v>1000</v>
      </c>
      <c r="G68">
        <v>800</v>
      </c>
      <c r="H68">
        <v>2016</v>
      </c>
      <c r="I68">
        <v>2920</v>
      </c>
      <c r="J68">
        <f t="shared" si="3"/>
        <v>-904</v>
      </c>
      <c r="K68">
        <f>VLOOKUP('Raw Data'!A68,'Quantity Threshold'!$A$1:$B$9,2,TRUE)</f>
        <v>210</v>
      </c>
      <c r="L68" t="str">
        <f t="shared" si="4"/>
        <v>MW</v>
      </c>
      <c r="M68" t="str">
        <f t="shared" ca="1" si="5"/>
        <v>B2B</v>
      </c>
    </row>
    <row r="69" spans="1:13" x14ac:dyDescent="0.3">
      <c r="A69" t="s">
        <v>11</v>
      </c>
      <c r="B69">
        <v>830</v>
      </c>
      <c r="C69">
        <v>130</v>
      </c>
      <c r="D69">
        <v>13.5</v>
      </c>
      <c r="E69">
        <v>10</v>
      </c>
      <c r="F69">
        <v>1300</v>
      </c>
      <c r="G69">
        <v>950</v>
      </c>
      <c r="H69">
        <v>2015</v>
      </c>
      <c r="I69">
        <v>3550</v>
      </c>
      <c r="J69">
        <f t="shared" si="3"/>
        <v>-1535</v>
      </c>
      <c r="K69">
        <f>VLOOKUP('Raw Data'!A69,'Quantity Threshold'!$A$1:$B$9,2,TRUE)</f>
        <v>410</v>
      </c>
      <c r="L69" t="str">
        <f t="shared" si="4"/>
        <v>MW</v>
      </c>
      <c r="M69" t="str">
        <f t="shared" ca="1" si="5"/>
        <v>B2B</v>
      </c>
    </row>
    <row r="70" spans="1:13" x14ac:dyDescent="0.3">
      <c r="A70" t="s">
        <v>12</v>
      </c>
      <c r="B70">
        <v>2000</v>
      </c>
      <c r="C70">
        <v>212</v>
      </c>
      <c r="D70">
        <v>16</v>
      </c>
      <c r="E70">
        <v>10</v>
      </c>
      <c r="F70">
        <v>1000</v>
      </c>
      <c r="G70">
        <v>800</v>
      </c>
      <c r="H70">
        <v>3816</v>
      </c>
      <c r="I70">
        <v>3920</v>
      </c>
      <c r="J70">
        <f t="shared" si="3"/>
        <v>-104</v>
      </c>
      <c r="K70">
        <f>VLOOKUP('Raw Data'!A70,'Quantity Threshold'!$A$1:$B$9,2,TRUE)</f>
        <v>210</v>
      </c>
      <c r="L70" t="str">
        <f t="shared" si="4"/>
        <v>RDC</v>
      </c>
      <c r="M70" t="str">
        <f t="shared" ca="1" si="5"/>
        <v>B2C</v>
      </c>
    </row>
    <row r="71" spans="1:13" x14ac:dyDescent="0.3">
      <c r="A71" t="s">
        <v>11</v>
      </c>
      <c r="B71">
        <v>830</v>
      </c>
      <c r="C71">
        <v>338</v>
      </c>
      <c r="D71">
        <v>13.5</v>
      </c>
      <c r="E71">
        <v>10</v>
      </c>
      <c r="F71">
        <v>1300</v>
      </c>
      <c r="G71">
        <v>950</v>
      </c>
      <c r="H71">
        <v>5239</v>
      </c>
      <c r="I71">
        <v>5630</v>
      </c>
      <c r="J71">
        <f t="shared" si="3"/>
        <v>-391</v>
      </c>
      <c r="K71">
        <f>VLOOKUP('Raw Data'!A71,'Quantity Threshold'!$A$1:$B$9,2,TRUE)</f>
        <v>410</v>
      </c>
      <c r="L71" t="str">
        <f t="shared" si="4"/>
        <v>MW</v>
      </c>
      <c r="M71" t="str">
        <f t="shared" ca="1" si="5"/>
        <v>B2B</v>
      </c>
    </row>
    <row r="72" spans="1:13" x14ac:dyDescent="0.3">
      <c r="A72" t="s">
        <v>11</v>
      </c>
      <c r="B72">
        <v>830</v>
      </c>
      <c r="C72">
        <v>310</v>
      </c>
      <c r="D72">
        <v>13.5</v>
      </c>
      <c r="E72">
        <v>10</v>
      </c>
      <c r="F72">
        <v>1300</v>
      </c>
      <c r="G72">
        <v>950</v>
      </c>
      <c r="H72">
        <v>4805</v>
      </c>
      <c r="I72">
        <v>5350</v>
      </c>
      <c r="J72">
        <f t="shared" si="3"/>
        <v>-545</v>
      </c>
      <c r="K72">
        <f>VLOOKUP('Raw Data'!A72,'Quantity Threshold'!$A$1:$B$9,2,TRUE)</f>
        <v>410</v>
      </c>
      <c r="L72" t="str">
        <f t="shared" si="4"/>
        <v>MW</v>
      </c>
      <c r="M72" t="str">
        <f t="shared" ca="1" si="5"/>
        <v>B2C</v>
      </c>
    </row>
    <row r="73" spans="1:13" x14ac:dyDescent="0.3">
      <c r="A73" t="s">
        <v>16</v>
      </c>
      <c r="B73">
        <v>1090</v>
      </c>
      <c r="C73">
        <v>280</v>
      </c>
      <c r="D73">
        <v>14</v>
      </c>
      <c r="E73">
        <v>10</v>
      </c>
      <c r="F73">
        <v>1400</v>
      </c>
      <c r="G73">
        <v>1000</v>
      </c>
      <c r="H73">
        <v>4480</v>
      </c>
      <c r="I73">
        <v>5200</v>
      </c>
      <c r="J73">
        <f t="shared" si="3"/>
        <v>-720</v>
      </c>
      <c r="K73">
        <f>VLOOKUP('Raw Data'!A73,'Quantity Threshold'!$A$1:$B$9,2,TRUE)</f>
        <v>400</v>
      </c>
      <c r="L73" t="str">
        <f t="shared" si="4"/>
        <v>MW</v>
      </c>
      <c r="M73" t="str">
        <f t="shared" ca="1" si="5"/>
        <v>B2B</v>
      </c>
    </row>
    <row r="74" spans="1:13" x14ac:dyDescent="0.3">
      <c r="A74" t="s">
        <v>16</v>
      </c>
      <c r="B74">
        <v>1090</v>
      </c>
      <c r="C74">
        <v>90</v>
      </c>
      <c r="D74">
        <v>14</v>
      </c>
      <c r="E74">
        <v>10</v>
      </c>
      <c r="F74">
        <v>1400</v>
      </c>
      <c r="G74">
        <v>1000</v>
      </c>
      <c r="H74">
        <v>1440</v>
      </c>
      <c r="I74">
        <v>3300</v>
      </c>
      <c r="J74">
        <f t="shared" si="3"/>
        <v>-1860</v>
      </c>
      <c r="K74">
        <f>VLOOKUP('Raw Data'!A74,'Quantity Threshold'!$A$1:$B$9,2,TRUE)</f>
        <v>400</v>
      </c>
      <c r="L74" t="str">
        <f t="shared" si="4"/>
        <v>MW</v>
      </c>
      <c r="M74" t="str">
        <f t="shared" ca="1" si="5"/>
        <v>B2C</v>
      </c>
    </row>
    <row r="75" spans="1:13" x14ac:dyDescent="0.3">
      <c r="A75" t="s">
        <v>14</v>
      </c>
      <c r="B75">
        <v>1350</v>
      </c>
      <c r="C75">
        <v>184</v>
      </c>
      <c r="D75">
        <v>15</v>
      </c>
      <c r="E75">
        <v>10</v>
      </c>
      <c r="F75">
        <v>1250</v>
      </c>
      <c r="G75">
        <v>920</v>
      </c>
      <c r="H75">
        <v>3128</v>
      </c>
      <c r="I75">
        <v>4010</v>
      </c>
      <c r="J75">
        <f t="shared" si="3"/>
        <v>-882</v>
      </c>
      <c r="K75">
        <f>VLOOKUP('Raw Data'!A75,'Quantity Threshold'!$A$1:$B$9,2,TRUE)</f>
        <v>304</v>
      </c>
      <c r="L75" t="str">
        <f t="shared" si="4"/>
        <v>MW</v>
      </c>
      <c r="M75" t="str">
        <f t="shared" ca="1" si="5"/>
        <v>B2B</v>
      </c>
    </row>
    <row r="76" spans="1:13" x14ac:dyDescent="0.3">
      <c r="A76" t="s">
        <v>15</v>
      </c>
      <c r="B76">
        <v>585</v>
      </c>
      <c r="C76">
        <v>377</v>
      </c>
      <c r="D76">
        <v>13</v>
      </c>
      <c r="E76">
        <v>10</v>
      </c>
      <c r="F76">
        <v>1200</v>
      </c>
      <c r="G76">
        <v>900</v>
      </c>
      <c r="H76">
        <v>5655</v>
      </c>
      <c r="I76">
        <v>5870</v>
      </c>
      <c r="J76">
        <f t="shared" si="3"/>
        <v>-215</v>
      </c>
      <c r="K76">
        <f>VLOOKUP('Raw Data'!A76,'Quantity Threshold'!$A$1:$B$9,2,TRUE)</f>
        <v>420</v>
      </c>
      <c r="L76" t="str">
        <f t="shared" si="4"/>
        <v>MW</v>
      </c>
      <c r="M76" t="str">
        <f t="shared" ca="1" si="5"/>
        <v>B2B</v>
      </c>
    </row>
    <row r="77" spans="1:13" x14ac:dyDescent="0.3">
      <c r="A77" t="s">
        <v>14</v>
      </c>
      <c r="B77">
        <v>1350</v>
      </c>
      <c r="C77">
        <v>467</v>
      </c>
      <c r="D77">
        <v>15</v>
      </c>
      <c r="E77">
        <v>10</v>
      </c>
      <c r="F77">
        <v>1250</v>
      </c>
      <c r="G77">
        <v>920</v>
      </c>
      <c r="H77">
        <v>7939</v>
      </c>
      <c r="I77">
        <v>6840</v>
      </c>
      <c r="J77">
        <f t="shared" si="3"/>
        <v>1099</v>
      </c>
      <c r="K77">
        <f>VLOOKUP('Raw Data'!A77,'Quantity Threshold'!$A$1:$B$9,2,TRUE)</f>
        <v>304</v>
      </c>
      <c r="L77" t="str">
        <f t="shared" si="4"/>
        <v>RDC</v>
      </c>
      <c r="M77" t="str">
        <f t="shared" ca="1" si="5"/>
        <v>B2B</v>
      </c>
    </row>
    <row r="78" spans="1:13" x14ac:dyDescent="0.3">
      <c r="A78" t="s">
        <v>15</v>
      </c>
      <c r="B78">
        <v>585</v>
      </c>
      <c r="C78">
        <v>97</v>
      </c>
      <c r="D78">
        <v>13</v>
      </c>
      <c r="E78">
        <v>10</v>
      </c>
      <c r="F78">
        <v>1200</v>
      </c>
      <c r="G78">
        <v>900</v>
      </c>
      <c r="H78">
        <v>1455</v>
      </c>
      <c r="I78">
        <v>3070</v>
      </c>
      <c r="J78">
        <f t="shared" si="3"/>
        <v>-1615</v>
      </c>
      <c r="K78">
        <f>VLOOKUP('Raw Data'!A78,'Quantity Threshold'!$A$1:$B$9,2,TRUE)</f>
        <v>420</v>
      </c>
      <c r="L78" t="str">
        <f t="shared" si="4"/>
        <v>MW</v>
      </c>
      <c r="M78" t="str">
        <f t="shared" ca="1" si="5"/>
        <v>B2B</v>
      </c>
    </row>
    <row r="79" spans="1:13" x14ac:dyDescent="0.3">
      <c r="A79" t="s">
        <v>9</v>
      </c>
      <c r="B79">
        <v>325</v>
      </c>
      <c r="C79">
        <v>456</v>
      </c>
      <c r="D79">
        <v>12</v>
      </c>
      <c r="E79">
        <v>10</v>
      </c>
      <c r="F79">
        <v>1100</v>
      </c>
      <c r="G79">
        <v>850</v>
      </c>
      <c r="H79">
        <v>6384</v>
      </c>
      <c r="I79">
        <v>6510</v>
      </c>
      <c r="J79">
        <f t="shared" si="3"/>
        <v>-126</v>
      </c>
      <c r="K79">
        <f>VLOOKUP('Raw Data'!A79,'Quantity Threshold'!$A$1:$B$9,2,TRUE)</f>
        <v>490</v>
      </c>
      <c r="L79" t="str">
        <f t="shared" si="4"/>
        <v>MW</v>
      </c>
      <c r="M79" t="str">
        <f t="shared" ca="1" si="5"/>
        <v>B2B</v>
      </c>
    </row>
    <row r="80" spans="1:13" x14ac:dyDescent="0.3">
      <c r="A80" t="s">
        <v>13</v>
      </c>
      <c r="B80">
        <v>830</v>
      </c>
      <c r="C80">
        <v>265</v>
      </c>
      <c r="D80">
        <v>13</v>
      </c>
      <c r="E80">
        <v>10</v>
      </c>
      <c r="F80">
        <v>1300</v>
      </c>
      <c r="G80">
        <v>900</v>
      </c>
      <c r="H80">
        <v>3975</v>
      </c>
      <c r="I80">
        <v>4850</v>
      </c>
      <c r="J80">
        <f t="shared" si="3"/>
        <v>-875</v>
      </c>
      <c r="K80">
        <f>VLOOKUP('Raw Data'!A80,'Quantity Threshold'!$A$1:$B$9,2,TRUE)</f>
        <v>435</v>
      </c>
      <c r="L80" t="str">
        <f t="shared" si="4"/>
        <v>MW</v>
      </c>
      <c r="M80" t="str">
        <f t="shared" ca="1" si="5"/>
        <v>B2B</v>
      </c>
    </row>
    <row r="81" spans="1:13" x14ac:dyDescent="0.3">
      <c r="A81" t="s">
        <v>10</v>
      </c>
      <c r="B81">
        <v>1180</v>
      </c>
      <c r="C81">
        <v>148</v>
      </c>
      <c r="D81">
        <v>14.5</v>
      </c>
      <c r="E81">
        <v>10</v>
      </c>
      <c r="F81">
        <v>1150</v>
      </c>
      <c r="G81">
        <v>880</v>
      </c>
      <c r="H81">
        <v>2442</v>
      </c>
      <c r="I81">
        <v>3510</v>
      </c>
      <c r="J81">
        <f t="shared" si="3"/>
        <v>-1068</v>
      </c>
      <c r="K81">
        <f>VLOOKUP('Raw Data'!A81,'Quantity Threshold'!$A$1:$B$9,2,TRUE)</f>
        <v>315</v>
      </c>
      <c r="L81" t="str">
        <f t="shared" si="4"/>
        <v>MW</v>
      </c>
      <c r="M81" t="str">
        <f t="shared" ca="1" si="5"/>
        <v>B2C</v>
      </c>
    </row>
    <row r="82" spans="1:13" x14ac:dyDescent="0.3">
      <c r="A82" t="s">
        <v>14</v>
      </c>
      <c r="B82">
        <v>1350</v>
      </c>
      <c r="C82">
        <v>409</v>
      </c>
      <c r="D82">
        <v>15</v>
      </c>
      <c r="E82">
        <v>10</v>
      </c>
      <c r="F82">
        <v>1250</v>
      </c>
      <c r="G82">
        <v>920</v>
      </c>
      <c r="H82">
        <v>6953</v>
      </c>
      <c r="I82">
        <v>6260</v>
      </c>
      <c r="J82">
        <f t="shared" si="3"/>
        <v>693</v>
      </c>
      <c r="K82">
        <f>VLOOKUP('Raw Data'!A82,'Quantity Threshold'!$A$1:$B$9,2,TRUE)</f>
        <v>304</v>
      </c>
      <c r="L82" t="str">
        <f t="shared" si="4"/>
        <v>RDC</v>
      </c>
      <c r="M82" t="str">
        <f t="shared" ca="1" si="5"/>
        <v>B2B</v>
      </c>
    </row>
    <row r="83" spans="1:13" x14ac:dyDescent="0.3">
      <c r="A83" t="s">
        <v>13</v>
      </c>
      <c r="B83">
        <v>830</v>
      </c>
      <c r="C83">
        <v>84</v>
      </c>
      <c r="D83">
        <v>13</v>
      </c>
      <c r="E83">
        <v>10</v>
      </c>
      <c r="F83">
        <v>1300</v>
      </c>
      <c r="G83">
        <v>900</v>
      </c>
      <c r="H83">
        <v>1260</v>
      </c>
      <c r="I83">
        <v>3040</v>
      </c>
      <c r="J83">
        <f t="shared" si="3"/>
        <v>-1780</v>
      </c>
      <c r="K83">
        <f>VLOOKUP('Raw Data'!A83,'Quantity Threshold'!$A$1:$B$9,2,TRUE)</f>
        <v>435</v>
      </c>
      <c r="L83" t="str">
        <f t="shared" si="4"/>
        <v>MW</v>
      </c>
      <c r="M83" t="str">
        <f t="shared" ca="1" si="5"/>
        <v>B2C</v>
      </c>
    </row>
    <row r="84" spans="1:13" x14ac:dyDescent="0.3">
      <c r="A84" t="s">
        <v>15</v>
      </c>
      <c r="B84">
        <v>585</v>
      </c>
      <c r="C84">
        <v>276</v>
      </c>
      <c r="D84">
        <v>13</v>
      </c>
      <c r="E84">
        <v>10</v>
      </c>
      <c r="F84">
        <v>1200</v>
      </c>
      <c r="G84">
        <v>900</v>
      </c>
      <c r="H84">
        <v>4140</v>
      </c>
      <c r="I84">
        <v>4860</v>
      </c>
      <c r="J84">
        <f t="shared" si="3"/>
        <v>-720</v>
      </c>
      <c r="K84">
        <f>VLOOKUP('Raw Data'!A84,'Quantity Threshold'!$A$1:$B$9,2,TRUE)</f>
        <v>420</v>
      </c>
      <c r="L84" t="str">
        <f t="shared" si="4"/>
        <v>MW</v>
      </c>
      <c r="M84" t="str">
        <f t="shared" ca="1" si="5"/>
        <v>B2B</v>
      </c>
    </row>
    <row r="85" spans="1:13" x14ac:dyDescent="0.3">
      <c r="A85" t="s">
        <v>10</v>
      </c>
      <c r="B85">
        <v>1180</v>
      </c>
      <c r="C85">
        <v>480</v>
      </c>
      <c r="D85">
        <v>14.5</v>
      </c>
      <c r="E85">
        <v>10</v>
      </c>
      <c r="F85">
        <v>1150</v>
      </c>
      <c r="G85">
        <v>880</v>
      </c>
      <c r="H85">
        <v>7920</v>
      </c>
      <c r="I85">
        <v>6830</v>
      </c>
      <c r="J85">
        <f t="shared" si="3"/>
        <v>1090</v>
      </c>
      <c r="K85">
        <f>VLOOKUP('Raw Data'!A85,'Quantity Threshold'!$A$1:$B$9,2,TRUE)</f>
        <v>315</v>
      </c>
      <c r="L85" t="str">
        <f t="shared" si="4"/>
        <v>RDC</v>
      </c>
      <c r="M85" t="str">
        <f t="shared" ca="1" si="5"/>
        <v>B2B</v>
      </c>
    </row>
    <row r="86" spans="1:13" x14ac:dyDescent="0.3">
      <c r="A86" t="s">
        <v>13</v>
      </c>
      <c r="B86">
        <v>830</v>
      </c>
      <c r="C86">
        <v>180</v>
      </c>
      <c r="D86">
        <v>13</v>
      </c>
      <c r="E86">
        <v>10</v>
      </c>
      <c r="F86">
        <v>1300</v>
      </c>
      <c r="G86">
        <v>900</v>
      </c>
      <c r="H86">
        <v>2700</v>
      </c>
      <c r="I86">
        <v>4000</v>
      </c>
      <c r="J86">
        <f t="shared" si="3"/>
        <v>-1300</v>
      </c>
      <c r="K86">
        <f>VLOOKUP('Raw Data'!A86,'Quantity Threshold'!$A$1:$B$9,2,TRUE)</f>
        <v>435</v>
      </c>
      <c r="L86" t="str">
        <f t="shared" si="4"/>
        <v>MW</v>
      </c>
      <c r="M86" t="str">
        <f t="shared" ca="1" si="5"/>
        <v>B2B</v>
      </c>
    </row>
    <row r="87" spans="1:13" x14ac:dyDescent="0.3">
      <c r="A87" t="s">
        <v>15</v>
      </c>
      <c r="B87">
        <v>585</v>
      </c>
      <c r="C87">
        <v>54</v>
      </c>
      <c r="D87">
        <v>13</v>
      </c>
      <c r="E87">
        <v>10</v>
      </c>
      <c r="F87">
        <v>1200</v>
      </c>
      <c r="G87">
        <v>900</v>
      </c>
      <c r="H87">
        <v>810</v>
      </c>
      <c r="I87">
        <v>2640</v>
      </c>
      <c r="J87">
        <f t="shared" si="3"/>
        <v>-1830</v>
      </c>
      <c r="K87">
        <f>VLOOKUP('Raw Data'!A87,'Quantity Threshold'!$A$1:$B$9,2,TRUE)</f>
        <v>420</v>
      </c>
      <c r="L87" t="str">
        <f t="shared" si="4"/>
        <v>MW</v>
      </c>
      <c r="M87" t="str">
        <f t="shared" ca="1" si="5"/>
        <v>B2B</v>
      </c>
    </row>
    <row r="88" spans="1:13" x14ac:dyDescent="0.3">
      <c r="A88" t="s">
        <v>16</v>
      </c>
      <c r="B88">
        <v>1090</v>
      </c>
      <c r="C88">
        <v>304</v>
      </c>
      <c r="D88">
        <v>14</v>
      </c>
      <c r="E88">
        <v>10</v>
      </c>
      <c r="F88">
        <v>1400</v>
      </c>
      <c r="G88">
        <v>1000</v>
      </c>
      <c r="H88">
        <v>4864</v>
      </c>
      <c r="I88">
        <v>5440</v>
      </c>
      <c r="J88">
        <f t="shared" si="3"/>
        <v>-576</v>
      </c>
      <c r="K88">
        <f>VLOOKUP('Raw Data'!A88,'Quantity Threshold'!$A$1:$B$9,2,TRUE)</f>
        <v>400</v>
      </c>
      <c r="L88" t="str">
        <f t="shared" si="4"/>
        <v>MW</v>
      </c>
      <c r="M88" t="str">
        <f t="shared" ca="1" si="5"/>
        <v>B2C</v>
      </c>
    </row>
    <row r="89" spans="1:13" x14ac:dyDescent="0.3">
      <c r="A89" t="s">
        <v>13</v>
      </c>
      <c r="B89">
        <v>830</v>
      </c>
      <c r="C89">
        <v>408</v>
      </c>
      <c r="D89">
        <v>13</v>
      </c>
      <c r="E89">
        <v>10</v>
      </c>
      <c r="F89">
        <v>1300</v>
      </c>
      <c r="G89">
        <v>900</v>
      </c>
      <c r="H89">
        <v>6120</v>
      </c>
      <c r="I89">
        <v>6280</v>
      </c>
      <c r="J89">
        <f t="shared" si="3"/>
        <v>-160</v>
      </c>
      <c r="K89">
        <f>VLOOKUP('Raw Data'!A89,'Quantity Threshold'!$A$1:$B$9,2,TRUE)</f>
        <v>435</v>
      </c>
      <c r="L89" t="str">
        <f t="shared" si="4"/>
        <v>MW</v>
      </c>
      <c r="M89" t="str">
        <f t="shared" ca="1" si="5"/>
        <v>B2C</v>
      </c>
    </row>
    <row r="90" spans="1:13" x14ac:dyDescent="0.3">
      <c r="A90" t="s">
        <v>11</v>
      </c>
      <c r="B90">
        <v>830</v>
      </c>
      <c r="C90">
        <v>442</v>
      </c>
      <c r="D90">
        <v>13.5</v>
      </c>
      <c r="E90">
        <v>10</v>
      </c>
      <c r="F90">
        <v>1300</v>
      </c>
      <c r="G90">
        <v>950</v>
      </c>
      <c r="H90">
        <v>6851</v>
      </c>
      <c r="I90">
        <v>6670</v>
      </c>
      <c r="J90">
        <f t="shared" si="3"/>
        <v>181</v>
      </c>
      <c r="K90">
        <f>VLOOKUP('Raw Data'!A90,'Quantity Threshold'!$A$1:$B$9,2,TRUE)</f>
        <v>410</v>
      </c>
      <c r="L90" t="str">
        <f t="shared" si="4"/>
        <v>RDC</v>
      </c>
      <c r="M90" t="str">
        <f t="shared" ca="1" si="5"/>
        <v>B2C</v>
      </c>
    </row>
    <row r="91" spans="1:13" x14ac:dyDescent="0.3">
      <c r="A91" t="s">
        <v>9</v>
      </c>
      <c r="B91">
        <v>325</v>
      </c>
      <c r="C91">
        <v>64</v>
      </c>
      <c r="D91">
        <v>12</v>
      </c>
      <c r="E91">
        <v>10</v>
      </c>
      <c r="F91">
        <v>1100</v>
      </c>
      <c r="G91">
        <v>850</v>
      </c>
      <c r="H91">
        <v>896</v>
      </c>
      <c r="I91">
        <v>2590</v>
      </c>
      <c r="J91">
        <f t="shared" si="3"/>
        <v>-1694</v>
      </c>
      <c r="K91">
        <f>VLOOKUP('Raw Data'!A91,'Quantity Threshold'!$A$1:$B$9,2,TRUE)</f>
        <v>490</v>
      </c>
      <c r="L91" t="str">
        <f t="shared" si="4"/>
        <v>MW</v>
      </c>
      <c r="M91" t="str">
        <f t="shared" ca="1" si="5"/>
        <v>B2C</v>
      </c>
    </row>
    <row r="92" spans="1:13" x14ac:dyDescent="0.3">
      <c r="A92" t="s">
        <v>16</v>
      </c>
      <c r="B92">
        <v>1090</v>
      </c>
      <c r="C92">
        <v>91</v>
      </c>
      <c r="D92">
        <v>14</v>
      </c>
      <c r="E92">
        <v>10</v>
      </c>
      <c r="F92">
        <v>1400</v>
      </c>
      <c r="G92">
        <v>1000</v>
      </c>
      <c r="H92">
        <v>1456</v>
      </c>
      <c r="I92">
        <v>3310</v>
      </c>
      <c r="J92">
        <f t="shared" si="3"/>
        <v>-1854</v>
      </c>
      <c r="K92">
        <f>VLOOKUP('Raw Data'!A92,'Quantity Threshold'!$A$1:$B$9,2,TRUE)</f>
        <v>400</v>
      </c>
      <c r="L92" t="str">
        <f t="shared" si="4"/>
        <v>MW</v>
      </c>
      <c r="M92" t="str">
        <f t="shared" ca="1" si="5"/>
        <v>B2C</v>
      </c>
    </row>
    <row r="93" spans="1:13" x14ac:dyDescent="0.3">
      <c r="A93" t="s">
        <v>14</v>
      </c>
      <c r="B93">
        <v>1350</v>
      </c>
      <c r="C93">
        <v>228</v>
      </c>
      <c r="D93">
        <v>15</v>
      </c>
      <c r="E93">
        <v>10</v>
      </c>
      <c r="F93">
        <v>1250</v>
      </c>
      <c r="G93">
        <v>920</v>
      </c>
      <c r="H93">
        <v>3876</v>
      </c>
      <c r="I93">
        <v>4450</v>
      </c>
      <c r="J93">
        <f t="shared" si="3"/>
        <v>-574</v>
      </c>
      <c r="K93">
        <f>VLOOKUP('Raw Data'!A93,'Quantity Threshold'!$A$1:$B$9,2,TRUE)</f>
        <v>304</v>
      </c>
      <c r="L93" t="str">
        <f t="shared" si="4"/>
        <v>MW</v>
      </c>
      <c r="M93" t="str">
        <f t="shared" ca="1" si="5"/>
        <v>B2B</v>
      </c>
    </row>
    <row r="94" spans="1:13" x14ac:dyDescent="0.3">
      <c r="A94" t="s">
        <v>9</v>
      </c>
      <c r="B94">
        <v>325</v>
      </c>
      <c r="C94">
        <v>401</v>
      </c>
      <c r="D94">
        <v>12</v>
      </c>
      <c r="E94">
        <v>10</v>
      </c>
      <c r="F94">
        <v>1100</v>
      </c>
      <c r="G94">
        <v>850</v>
      </c>
      <c r="H94">
        <v>5614</v>
      </c>
      <c r="I94">
        <v>5960</v>
      </c>
      <c r="J94">
        <f t="shared" si="3"/>
        <v>-346</v>
      </c>
      <c r="K94">
        <f>VLOOKUP('Raw Data'!A94,'Quantity Threshold'!$A$1:$B$9,2,TRUE)</f>
        <v>490</v>
      </c>
      <c r="L94" t="str">
        <f t="shared" si="4"/>
        <v>MW</v>
      </c>
      <c r="M94" t="str">
        <f t="shared" ca="1" si="5"/>
        <v>B2B</v>
      </c>
    </row>
    <row r="95" spans="1:13" x14ac:dyDescent="0.3">
      <c r="A95" t="s">
        <v>9</v>
      </c>
      <c r="B95">
        <v>325</v>
      </c>
      <c r="C95">
        <v>290</v>
      </c>
      <c r="D95">
        <v>12</v>
      </c>
      <c r="E95">
        <v>10</v>
      </c>
      <c r="F95">
        <v>1100</v>
      </c>
      <c r="G95">
        <v>850</v>
      </c>
      <c r="H95">
        <v>4060</v>
      </c>
      <c r="I95">
        <v>4850</v>
      </c>
      <c r="J95">
        <f t="shared" si="3"/>
        <v>-790</v>
      </c>
      <c r="K95">
        <f>VLOOKUP('Raw Data'!A95,'Quantity Threshold'!$A$1:$B$9,2,TRUE)</f>
        <v>490</v>
      </c>
      <c r="L95" t="str">
        <f t="shared" si="4"/>
        <v>MW</v>
      </c>
      <c r="M95" t="str">
        <f t="shared" ca="1" si="5"/>
        <v>B2C</v>
      </c>
    </row>
    <row r="96" spans="1:13" x14ac:dyDescent="0.3">
      <c r="A96" t="s">
        <v>14</v>
      </c>
      <c r="B96">
        <v>1350</v>
      </c>
      <c r="C96">
        <v>145</v>
      </c>
      <c r="D96">
        <v>15</v>
      </c>
      <c r="E96">
        <v>10</v>
      </c>
      <c r="F96">
        <v>1250</v>
      </c>
      <c r="G96">
        <v>920</v>
      </c>
      <c r="H96">
        <v>2465</v>
      </c>
      <c r="I96">
        <v>3620</v>
      </c>
      <c r="J96">
        <f t="shared" si="3"/>
        <v>-1155</v>
      </c>
      <c r="K96">
        <f>VLOOKUP('Raw Data'!A96,'Quantity Threshold'!$A$1:$B$9,2,TRUE)</f>
        <v>304</v>
      </c>
      <c r="L96" t="str">
        <f t="shared" si="4"/>
        <v>MW</v>
      </c>
      <c r="M96" t="str">
        <f t="shared" ca="1" si="5"/>
        <v>B2B</v>
      </c>
    </row>
    <row r="97" spans="1:13" x14ac:dyDescent="0.3">
      <c r="A97" t="s">
        <v>14</v>
      </c>
      <c r="B97">
        <v>1350</v>
      </c>
      <c r="C97">
        <v>271</v>
      </c>
      <c r="D97">
        <v>15</v>
      </c>
      <c r="E97">
        <v>10</v>
      </c>
      <c r="F97">
        <v>1250</v>
      </c>
      <c r="G97">
        <v>920</v>
      </c>
      <c r="H97">
        <v>4607</v>
      </c>
      <c r="I97">
        <v>4880</v>
      </c>
      <c r="J97">
        <f t="shared" si="3"/>
        <v>-273</v>
      </c>
      <c r="K97">
        <f>VLOOKUP('Raw Data'!A97,'Quantity Threshold'!$A$1:$B$9,2,TRUE)</f>
        <v>304</v>
      </c>
      <c r="L97" t="str">
        <f t="shared" si="4"/>
        <v>MW</v>
      </c>
      <c r="M97" t="str">
        <f t="shared" ca="1" si="5"/>
        <v>B2B</v>
      </c>
    </row>
    <row r="98" spans="1:13" x14ac:dyDescent="0.3">
      <c r="A98" t="s">
        <v>10</v>
      </c>
      <c r="B98">
        <v>1180</v>
      </c>
      <c r="C98">
        <v>456</v>
      </c>
      <c r="D98">
        <v>14.5</v>
      </c>
      <c r="E98">
        <v>10</v>
      </c>
      <c r="F98">
        <v>1150</v>
      </c>
      <c r="G98">
        <v>880</v>
      </c>
      <c r="H98">
        <v>7524</v>
      </c>
      <c r="I98">
        <v>6590</v>
      </c>
      <c r="J98">
        <f t="shared" si="3"/>
        <v>934</v>
      </c>
      <c r="K98">
        <f>VLOOKUP('Raw Data'!A98,'Quantity Threshold'!$A$1:$B$9,2,TRUE)</f>
        <v>315</v>
      </c>
      <c r="L98" t="str">
        <f t="shared" si="4"/>
        <v>RDC</v>
      </c>
      <c r="M98" t="str">
        <f t="shared" ca="1" si="5"/>
        <v>B2C</v>
      </c>
    </row>
    <row r="99" spans="1:13" x14ac:dyDescent="0.3">
      <c r="A99" t="s">
        <v>9</v>
      </c>
      <c r="B99">
        <v>325</v>
      </c>
      <c r="C99">
        <v>286</v>
      </c>
      <c r="D99">
        <v>12</v>
      </c>
      <c r="E99">
        <v>10</v>
      </c>
      <c r="F99">
        <v>1100</v>
      </c>
      <c r="G99">
        <v>850</v>
      </c>
      <c r="H99">
        <v>4004</v>
      </c>
      <c r="I99">
        <v>4810</v>
      </c>
      <c r="J99">
        <f t="shared" si="3"/>
        <v>-806</v>
      </c>
      <c r="K99">
        <f>VLOOKUP('Raw Data'!A99,'Quantity Threshold'!$A$1:$B$9,2,TRUE)</f>
        <v>490</v>
      </c>
      <c r="L99" t="str">
        <f t="shared" si="4"/>
        <v>MW</v>
      </c>
      <c r="M99" t="str">
        <f t="shared" ca="1" si="5"/>
        <v>B2C</v>
      </c>
    </row>
    <row r="100" spans="1:13" x14ac:dyDescent="0.3">
      <c r="A100" t="s">
        <v>9</v>
      </c>
      <c r="B100">
        <v>325</v>
      </c>
      <c r="C100">
        <v>220</v>
      </c>
      <c r="D100">
        <v>12</v>
      </c>
      <c r="E100">
        <v>10</v>
      </c>
      <c r="F100">
        <v>1100</v>
      </c>
      <c r="G100">
        <v>850</v>
      </c>
      <c r="H100">
        <v>3080</v>
      </c>
      <c r="I100">
        <v>4150</v>
      </c>
      <c r="J100">
        <f t="shared" si="3"/>
        <v>-1070</v>
      </c>
      <c r="K100">
        <f>VLOOKUP('Raw Data'!A100,'Quantity Threshold'!$A$1:$B$9,2,TRUE)</f>
        <v>490</v>
      </c>
      <c r="L100" t="str">
        <f t="shared" si="4"/>
        <v>MW</v>
      </c>
      <c r="M100" t="str">
        <f t="shared" ca="1" si="5"/>
        <v>B2C</v>
      </c>
    </row>
    <row r="101" spans="1:13" x14ac:dyDescent="0.3">
      <c r="A101" t="s">
        <v>10</v>
      </c>
      <c r="B101">
        <v>1180</v>
      </c>
      <c r="C101">
        <v>85</v>
      </c>
      <c r="D101">
        <v>14.5</v>
      </c>
      <c r="E101">
        <v>10</v>
      </c>
      <c r="F101">
        <v>1150</v>
      </c>
      <c r="G101">
        <v>880</v>
      </c>
      <c r="H101">
        <v>1402.5</v>
      </c>
      <c r="I101">
        <v>2880</v>
      </c>
      <c r="J101">
        <f t="shared" si="3"/>
        <v>-1477.5</v>
      </c>
      <c r="K101">
        <f>VLOOKUP('Raw Data'!A101,'Quantity Threshold'!$A$1:$B$9,2,TRUE)</f>
        <v>315</v>
      </c>
      <c r="L101" t="str">
        <f t="shared" si="4"/>
        <v>MW</v>
      </c>
      <c r="M101" t="str">
        <f t="shared" ca="1" si="5"/>
        <v>B2B</v>
      </c>
    </row>
    <row r="102" spans="1:13" x14ac:dyDescent="0.3">
      <c r="A102" t="s">
        <v>10</v>
      </c>
      <c r="B102">
        <v>1180</v>
      </c>
      <c r="C102">
        <v>209</v>
      </c>
      <c r="D102">
        <v>14.5</v>
      </c>
      <c r="E102">
        <v>10</v>
      </c>
      <c r="F102">
        <v>1150</v>
      </c>
      <c r="G102">
        <v>880</v>
      </c>
      <c r="H102">
        <v>3448.5</v>
      </c>
      <c r="I102">
        <v>4120</v>
      </c>
      <c r="J102">
        <f t="shared" si="3"/>
        <v>-671.5</v>
      </c>
      <c r="K102">
        <f>VLOOKUP('Raw Data'!A102,'Quantity Threshold'!$A$1:$B$9,2,TRUE)</f>
        <v>315</v>
      </c>
      <c r="L102" t="str">
        <f t="shared" si="4"/>
        <v>MW</v>
      </c>
      <c r="M102" t="str">
        <f t="shared" ca="1" si="5"/>
        <v>B2B</v>
      </c>
    </row>
    <row r="103" spans="1:13" x14ac:dyDescent="0.3">
      <c r="A103" t="s">
        <v>9</v>
      </c>
      <c r="B103">
        <v>325</v>
      </c>
      <c r="C103">
        <v>236</v>
      </c>
      <c r="D103">
        <v>12</v>
      </c>
      <c r="E103">
        <v>10</v>
      </c>
      <c r="F103">
        <v>1100</v>
      </c>
      <c r="G103">
        <v>850</v>
      </c>
      <c r="H103">
        <v>3304</v>
      </c>
      <c r="I103">
        <v>4310</v>
      </c>
      <c r="J103">
        <f t="shared" si="3"/>
        <v>-1006</v>
      </c>
      <c r="K103">
        <f>VLOOKUP('Raw Data'!A103,'Quantity Threshold'!$A$1:$B$9,2,TRUE)</f>
        <v>490</v>
      </c>
      <c r="L103" t="str">
        <f t="shared" si="4"/>
        <v>MW</v>
      </c>
      <c r="M103" t="str">
        <f t="shared" ca="1" si="5"/>
        <v>B2C</v>
      </c>
    </row>
    <row r="104" spans="1:13" x14ac:dyDescent="0.3">
      <c r="A104" t="s">
        <v>11</v>
      </c>
      <c r="B104">
        <v>830</v>
      </c>
      <c r="C104">
        <v>135</v>
      </c>
      <c r="D104">
        <v>13.5</v>
      </c>
      <c r="E104">
        <v>10</v>
      </c>
      <c r="F104">
        <v>1300</v>
      </c>
      <c r="G104">
        <v>950</v>
      </c>
      <c r="H104">
        <v>2092.5</v>
      </c>
      <c r="I104">
        <v>3600</v>
      </c>
      <c r="J104">
        <f t="shared" si="3"/>
        <v>-1507.5</v>
      </c>
      <c r="K104">
        <f>VLOOKUP('Raw Data'!A104,'Quantity Threshold'!$A$1:$B$9,2,TRUE)</f>
        <v>410</v>
      </c>
      <c r="L104" t="str">
        <f t="shared" si="4"/>
        <v>MW</v>
      </c>
      <c r="M104" t="str">
        <f t="shared" ca="1" si="5"/>
        <v>B2B</v>
      </c>
    </row>
    <row r="105" spans="1:13" x14ac:dyDescent="0.3">
      <c r="A105" t="s">
        <v>14</v>
      </c>
      <c r="B105">
        <v>1350</v>
      </c>
      <c r="C105">
        <v>115</v>
      </c>
      <c r="D105">
        <v>15</v>
      </c>
      <c r="E105">
        <v>10</v>
      </c>
      <c r="F105">
        <v>1250</v>
      </c>
      <c r="G105">
        <v>920</v>
      </c>
      <c r="H105">
        <v>1955</v>
      </c>
      <c r="I105">
        <v>3320</v>
      </c>
      <c r="J105">
        <f t="shared" si="3"/>
        <v>-1365</v>
      </c>
      <c r="K105">
        <f>VLOOKUP('Raw Data'!A105,'Quantity Threshold'!$A$1:$B$9,2,TRUE)</f>
        <v>304</v>
      </c>
      <c r="L105" t="str">
        <f t="shared" si="4"/>
        <v>MW</v>
      </c>
      <c r="M105" t="str">
        <f t="shared" ca="1" si="5"/>
        <v>B2C</v>
      </c>
    </row>
    <row r="106" spans="1:13" x14ac:dyDescent="0.3">
      <c r="A106" t="s">
        <v>16</v>
      </c>
      <c r="B106">
        <v>1090</v>
      </c>
      <c r="C106">
        <v>94</v>
      </c>
      <c r="D106">
        <v>14</v>
      </c>
      <c r="E106">
        <v>10</v>
      </c>
      <c r="F106">
        <v>1400</v>
      </c>
      <c r="G106">
        <v>1000</v>
      </c>
      <c r="H106">
        <v>1504</v>
      </c>
      <c r="I106">
        <v>3340</v>
      </c>
      <c r="J106">
        <f t="shared" si="3"/>
        <v>-1836</v>
      </c>
      <c r="K106">
        <f>VLOOKUP('Raw Data'!A106,'Quantity Threshold'!$A$1:$B$9,2,TRUE)</f>
        <v>400</v>
      </c>
      <c r="L106" t="str">
        <f t="shared" si="4"/>
        <v>MW</v>
      </c>
      <c r="M106" t="str">
        <f t="shared" ca="1" si="5"/>
        <v>B2C</v>
      </c>
    </row>
    <row r="107" spans="1:13" x14ac:dyDescent="0.3">
      <c r="A107" t="s">
        <v>13</v>
      </c>
      <c r="B107">
        <v>830</v>
      </c>
      <c r="C107">
        <v>490</v>
      </c>
      <c r="D107">
        <v>13</v>
      </c>
      <c r="E107">
        <v>10</v>
      </c>
      <c r="F107">
        <v>1300</v>
      </c>
      <c r="G107">
        <v>900</v>
      </c>
      <c r="H107">
        <v>7350</v>
      </c>
      <c r="I107">
        <v>7100</v>
      </c>
      <c r="J107">
        <f t="shared" si="3"/>
        <v>250</v>
      </c>
      <c r="K107">
        <f>VLOOKUP('Raw Data'!A107,'Quantity Threshold'!$A$1:$B$9,2,TRUE)</f>
        <v>435</v>
      </c>
      <c r="L107" t="str">
        <f t="shared" si="4"/>
        <v>RDC</v>
      </c>
      <c r="M107" t="str">
        <f t="shared" ca="1" si="5"/>
        <v>B2B</v>
      </c>
    </row>
    <row r="108" spans="1:13" x14ac:dyDescent="0.3">
      <c r="A108" t="s">
        <v>10</v>
      </c>
      <c r="B108">
        <v>1180</v>
      </c>
      <c r="C108">
        <v>183</v>
      </c>
      <c r="D108">
        <v>14.5</v>
      </c>
      <c r="E108">
        <v>10</v>
      </c>
      <c r="F108">
        <v>1150</v>
      </c>
      <c r="G108">
        <v>880</v>
      </c>
      <c r="H108">
        <v>3019.5</v>
      </c>
      <c r="I108">
        <v>3860</v>
      </c>
      <c r="J108">
        <f t="shared" si="3"/>
        <v>-840.5</v>
      </c>
      <c r="K108">
        <f>VLOOKUP('Raw Data'!A108,'Quantity Threshold'!$A$1:$B$9,2,TRUE)</f>
        <v>315</v>
      </c>
      <c r="L108" t="str">
        <f t="shared" si="4"/>
        <v>MW</v>
      </c>
      <c r="M108" t="str">
        <f t="shared" ca="1" si="5"/>
        <v>B2B</v>
      </c>
    </row>
    <row r="109" spans="1:13" x14ac:dyDescent="0.3">
      <c r="A109" t="s">
        <v>14</v>
      </c>
      <c r="B109">
        <v>1350</v>
      </c>
      <c r="C109">
        <v>77</v>
      </c>
      <c r="D109">
        <v>15</v>
      </c>
      <c r="E109">
        <v>10</v>
      </c>
      <c r="F109">
        <v>1250</v>
      </c>
      <c r="G109">
        <v>920</v>
      </c>
      <c r="H109">
        <v>1309</v>
      </c>
      <c r="I109">
        <v>2940</v>
      </c>
      <c r="J109">
        <f t="shared" si="3"/>
        <v>-1631</v>
      </c>
      <c r="K109">
        <f>VLOOKUP('Raw Data'!A109,'Quantity Threshold'!$A$1:$B$9,2,TRUE)</f>
        <v>304</v>
      </c>
      <c r="L109" t="str">
        <f t="shared" si="4"/>
        <v>MW</v>
      </c>
      <c r="M109" t="str">
        <f t="shared" ca="1" si="5"/>
        <v>B2C</v>
      </c>
    </row>
    <row r="110" spans="1:13" x14ac:dyDescent="0.3">
      <c r="A110" t="s">
        <v>14</v>
      </c>
      <c r="B110">
        <v>1350</v>
      </c>
      <c r="C110">
        <v>93</v>
      </c>
      <c r="D110">
        <v>15</v>
      </c>
      <c r="E110">
        <v>10</v>
      </c>
      <c r="F110">
        <v>1250</v>
      </c>
      <c r="G110">
        <v>920</v>
      </c>
      <c r="H110">
        <v>1581</v>
      </c>
      <c r="I110">
        <v>3100</v>
      </c>
      <c r="J110">
        <f t="shared" si="3"/>
        <v>-1519</v>
      </c>
      <c r="K110">
        <f>VLOOKUP('Raw Data'!A110,'Quantity Threshold'!$A$1:$B$9,2,TRUE)</f>
        <v>304</v>
      </c>
      <c r="L110" t="str">
        <f t="shared" si="4"/>
        <v>MW</v>
      </c>
      <c r="M110" t="str">
        <f t="shared" ca="1" si="5"/>
        <v>B2B</v>
      </c>
    </row>
    <row r="111" spans="1:13" x14ac:dyDescent="0.3">
      <c r="A111" t="s">
        <v>14</v>
      </c>
      <c r="B111">
        <v>1350</v>
      </c>
      <c r="C111">
        <v>335</v>
      </c>
      <c r="D111">
        <v>15</v>
      </c>
      <c r="E111">
        <v>10</v>
      </c>
      <c r="F111">
        <v>1250</v>
      </c>
      <c r="G111">
        <v>920</v>
      </c>
      <c r="H111">
        <v>5695</v>
      </c>
      <c r="I111">
        <v>5520</v>
      </c>
      <c r="J111">
        <f t="shared" si="3"/>
        <v>175</v>
      </c>
      <c r="K111">
        <f>VLOOKUP('Raw Data'!A111,'Quantity Threshold'!$A$1:$B$9,2,TRUE)</f>
        <v>304</v>
      </c>
      <c r="L111" t="str">
        <f t="shared" si="4"/>
        <v>RDC</v>
      </c>
      <c r="M111" t="str">
        <f t="shared" ca="1" si="5"/>
        <v>B2B</v>
      </c>
    </row>
    <row r="112" spans="1:13" x14ac:dyDescent="0.3">
      <c r="A112" t="s">
        <v>13</v>
      </c>
      <c r="B112">
        <v>830</v>
      </c>
      <c r="C112">
        <v>380</v>
      </c>
      <c r="D112">
        <v>13</v>
      </c>
      <c r="E112">
        <v>10</v>
      </c>
      <c r="F112">
        <v>1300</v>
      </c>
      <c r="G112">
        <v>900</v>
      </c>
      <c r="H112">
        <v>5700</v>
      </c>
      <c r="I112">
        <v>6000</v>
      </c>
      <c r="J112">
        <f t="shared" si="3"/>
        <v>-300</v>
      </c>
      <c r="K112">
        <f>VLOOKUP('Raw Data'!A112,'Quantity Threshold'!$A$1:$B$9,2,TRUE)</f>
        <v>435</v>
      </c>
      <c r="L112" t="str">
        <f t="shared" si="4"/>
        <v>MW</v>
      </c>
      <c r="M112" t="str">
        <f t="shared" ca="1" si="5"/>
        <v>B2B</v>
      </c>
    </row>
    <row r="113" spans="1:13" x14ac:dyDescent="0.3">
      <c r="A113" t="s">
        <v>12</v>
      </c>
      <c r="B113">
        <v>2000</v>
      </c>
      <c r="C113">
        <v>397</v>
      </c>
      <c r="D113">
        <v>16</v>
      </c>
      <c r="E113">
        <v>10</v>
      </c>
      <c r="F113">
        <v>1000</v>
      </c>
      <c r="G113">
        <v>800</v>
      </c>
      <c r="H113">
        <v>7146</v>
      </c>
      <c r="I113">
        <v>5770</v>
      </c>
      <c r="J113">
        <f t="shared" si="3"/>
        <v>1376</v>
      </c>
      <c r="K113">
        <f>VLOOKUP('Raw Data'!A113,'Quantity Threshold'!$A$1:$B$9,2,TRUE)</f>
        <v>210</v>
      </c>
      <c r="L113" t="str">
        <f t="shared" si="4"/>
        <v>RDC</v>
      </c>
      <c r="M113" t="str">
        <f t="shared" ca="1" si="5"/>
        <v>B2C</v>
      </c>
    </row>
    <row r="114" spans="1:13" x14ac:dyDescent="0.3">
      <c r="A114" t="s">
        <v>15</v>
      </c>
      <c r="B114">
        <v>585</v>
      </c>
      <c r="C114">
        <v>280</v>
      </c>
      <c r="D114">
        <v>13</v>
      </c>
      <c r="E114">
        <v>10</v>
      </c>
      <c r="F114">
        <v>1200</v>
      </c>
      <c r="G114">
        <v>900</v>
      </c>
      <c r="H114">
        <v>4200</v>
      </c>
      <c r="I114">
        <v>4900</v>
      </c>
      <c r="J114">
        <f t="shared" si="3"/>
        <v>-700</v>
      </c>
      <c r="K114">
        <f>VLOOKUP('Raw Data'!A114,'Quantity Threshold'!$A$1:$B$9,2,TRUE)</f>
        <v>420</v>
      </c>
      <c r="L114" t="str">
        <f t="shared" si="4"/>
        <v>MW</v>
      </c>
      <c r="M114" t="str">
        <f t="shared" ca="1" si="5"/>
        <v>B2C</v>
      </c>
    </row>
    <row r="115" spans="1:13" x14ac:dyDescent="0.3">
      <c r="A115" t="s">
        <v>13</v>
      </c>
      <c r="B115">
        <v>830</v>
      </c>
      <c r="C115">
        <v>274</v>
      </c>
      <c r="D115">
        <v>13</v>
      </c>
      <c r="E115">
        <v>10</v>
      </c>
      <c r="F115">
        <v>1300</v>
      </c>
      <c r="G115">
        <v>900</v>
      </c>
      <c r="H115">
        <v>4110</v>
      </c>
      <c r="I115">
        <v>4940</v>
      </c>
      <c r="J115">
        <f t="shared" si="3"/>
        <v>-830</v>
      </c>
      <c r="K115">
        <f>VLOOKUP('Raw Data'!A115,'Quantity Threshold'!$A$1:$B$9,2,TRUE)</f>
        <v>435</v>
      </c>
      <c r="L115" t="str">
        <f t="shared" si="4"/>
        <v>MW</v>
      </c>
      <c r="M115" t="str">
        <f t="shared" ca="1" si="5"/>
        <v>B2B</v>
      </c>
    </row>
    <row r="116" spans="1:13" x14ac:dyDescent="0.3">
      <c r="A116" t="s">
        <v>15</v>
      </c>
      <c r="B116">
        <v>585</v>
      </c>
      <c r="C116">
        <v>426</v>
      </c>
      <c r="D116">
        <v>13</v>
      </c>
      <c r="E116">
        <v>10</v>
      </c>
      <c r="F116">
        <v>1200</v>
      </c>
      <c r="G116">
        <v>900</v>
      </c>
      <c r="H116">
        <v>6390</v>
      </c>
      <c r="I116">
        <v>6360</v>
      </c>
      <c r="J116">
        <f t="shared" si="3"/>
        <v>30</v>
      </c>
      <c r="K116">
        <f>VLOOKUP('Raw Data'!A116,'Quantity Threshold'!$A$1:$B$9,2,TRUE)</f>
        <v>420</v>
      </c>
      <c r="L116" t="str">
        <f t="shared" si="4"/>
        <v>RDC</v>
      </c>
      <c r="M116" t="str">
        <f t="shared" ca="1" si="5"/>
        <v>B2B</v>
      </c>
    </row>
    <row r="117" spans="1:13" x14ac:dyDescent="0.3">
      <c r="A117" t="s">
        <v>11</v>
      </c>
      <c r="B117">
        <v>830</v>
      </c>
      <c r="C117">
        <v>495</v>
      </c>
      <c r="D117">
        <v>13.5</v>
      </c>
      <c r="E117">
        <v>10</v>
      </c>
      <c r="F117">
        <v>1300</v>
      </c>
      <c r="G117">
        <v>950</v>
      </c>
      <c r="H117">
        <v>7672.5</v>
      </c>
      <c r="I117">
        <v>7200</v>
      </c>
      <c r="J117">
        <f t="shared" si="3"/>
        <v>472.5</v>
      </c>
      <c r="K117">
        <f>VLOOKUP('Raw Data'!A117,'Quantity Threshold'!$A$1:$B$9,2,TRUE)</f>
        <v>410</v>
      </c>
      <c r="L117" t="str">
        <f t="shared" si="4"/>
        <v>RDC</v>
      </c>
      <c r="M117" t="str">
        <f t="shared" ca="1" si="5"/>
        <v>B2C</v>
      </c>
    </row>
    <row r="118" spans="1:13" x14ac:dyDescent="0.3">
      <c r="A118" t="s">
        <v>15</v>
      </c>
      <c r="B118">
        <v>585</v>
      </c>
      <c r="C118">
        <v>165</v>
      </c>
      <c r="D118">
        <v>13</v>
      </c>
      <c r="E118">
        <v>10</v>
      </c>
      <c r="F118">
        <v>1200</v>
      </c>
      <c r="G118">
        <v>900</v>
      </c>
      <c r="H118">
        <v>2475</v>
      </c>
      <c r="I118">
        <v>3750</v>
      </c>
      <c r="J118">
        <f t="shared" si="3"/>
        <v>-1275</v>
      </c>
      <c r="K118">
        <f>VLOOKUP('Raw Data'!A118,'Quantity Threshold'!$A$1:$B$9,2,TRUE)</f>
        <v>420</v>
      </c>
      <c r="L118" t="str">
        <f t="shared" si="4"/>
        <v>MW</v>
      </c>
      <c r="M118" t="str">
        <f t="shared" ca="1" si="5"/>
        <v>B2C</v>
      </c>
    </row>
    <row r="119" spans="1:13" x14ac:dyDescent="0.3">
      <c r="A119" t="s">
        <v>10</v>
      </c>
      <c r="B119">
        <v>1180</v>
      </c>
      <c r="C119">
        <v>282</v>
      </c>
      <c r="D119">
        <v>14.5</v>
      </c>
      <c r="E119">
        <v>10</v>
      </c>
      <c r="F119">
        <v>1150</v>
      </c>
      <c r="G119">
        <v>880</v>
      </c>
      <c r="H119">
        <v>4653</v>
      </c>
      <c r="I119">
        <v>4850</v>
      </c>
      <c r="J119">
        <f t="shared" si="3"/>
        <v>-197</v>
      </c>
      <c r="K119">
        <f>VLOOKUP('Raw Data'!A119,'Quantity Threshold'!$A$1:$B$9,2,TRUE)</f>
        <v>315</v>
      </c>
      <c r="L119" t="str">
        <f t="shared" si="4"/>
        <v>MW</v>
      </c>
      <c r="M119" t="str">
        <f t="shared" ca="1" si="5"/>
        <v>B2B</v>
      </c>
    </row>
    <row r="120" spans="1:13" x14ac:dyDescent="0.3">
      <c r="A120" t="s">
        <v>11</v>
      </c>
      <c r="B120">
        <v>830</v>
      </c>
      <c r="C120">
        <v>408</v>
      </c>
      <c r="D120">
        <v>13.5</v>
      </c>
      <c r="E120">
        <v>10</v>
      </c>
      <c r="F120">
        <v>1300</v>
      </c>
      <c r="G120">
        <v>950</v>
      </c>
      <c r="H120">
        <v>6324</v>
      </c>
      <c r="I120">
        <v>6330</v>
      </c>
      <c r="J120">
        <f t="shared" si="3"/>
        <v>-6</v>
      </c>
      <c r="K120">
        <f>VLOOKUP('Raw Data'!A120,'Quantity Threshold'!$A$1:$B$9,2,TRUE)</f>
        <v>410</v>
      </c>
      <c r="L120" t="str">
        <f t="shared" si="4"/>
        <v>MW</v>
      </c>
      <c r="M120" t="str">
        <f t="shared" ca="1" si="5"/>
        <v>B2B</v>
      </c>
    </row>
    <row r="121" spans="1:13" x14ac:dyDescent="0.3">
      <c r="A121" t="s">
        <v>13</v>
      </c>
      <c r="B121">
        <v>830</v>
      </c>
      <c r="C121">
        <v>460</v>
      </c>
      <c r="D121">
        <v>13</v>
      </c>
      <c r="E121">
        <v>10</v>
      </c>
      <c r="F121">
        <v>1300</v>
      </c>
      <c r="G121">
        <v>900</v>
      </c>
      <c r="H121">
        <v>6900</v>
      </c>
      <c r="I121">
        <v>6800</v>
      </c>
      <c r="J121">
        <f t="shared" si="3"/>
        <v>100</v>
      </c>
      <c r="K121">
        <f>VLOOKUP('Raw Data'!A121,'Quantity Threshold'!$A$1:$B$9,2,TRUE)</f>
        <v>435</v>
      </c>
      <c r="L121" t="str">
        <f t="shared" si="4"/>
        <v>RDC</v>
      </c>
      <c r="M121" t="str">
        <f t="shared" ca="1" si="5"/>
        <v>B2B</v>
      </c>
    </row>
    <row r="122" spans="1:13" x14ac:dyDescent="0.3">
      <c r="A122" t="s">
        <v>15</v>
      </c>
      <c r="B122">
        <v>585</v>
      </c>
      <c r="C122">
        <v>367</v>
      </c>
      <c r="D122">
        <v>13</v>
      </c>
      <c r="E122">
        <v>10</v>
      </c>
      <c r="F122">
        <v>1200</v>
      </c>
      <c r="G122">
        <v>900</v>
      </c>
      <c r="H122">
        <v>5505</v>
      </c>
      <c r="I122">
        <v>5770</v>
      </c>
      <c r="J122">
        <f t="shared" si="3"/>
        <v>-265</v>
      </c>
      <c r="K122">
        <f>VLOOKUP('Raw Data'!A122,'Quantity Threshold'!$A$1:$B$9,2,TRUE)</f>
        <v>420</v>
      </c>
      <c r="L122" t="str">
        <f t="shared" si="4"/>
        <v>MW</v>
      </c>
      <c r="M122" t="str">
        <f t="shared" ca="1" si="5"/>
        <v>B2B</v>
      </c>
    </row>
    <row r="123" spans="1:13" x14ac:dyDescent="0.3">
      <c r="A123" t="s">
        <v>10</v>
      </c>
      <c r="B123">
        <v>1180</v>
      </c>
      <c r="C123">
        <v>274</v>
      </c>
      <c r="D123">
        <v>14.5</v>
      </c>
      <c r="E123">
        <v>10</v>
      </c>
      <c r="F123">
        <v>1150</v>
      </c>
      <c r="G123">
        <v>880</v>
      </c>
      <c r="H123">
        <v>4521</v>
      </c>
      <c r="I123">
        <v>4770</v>
      </c>
      <c r="J123">
        <f t="shared" si="3"/>
        <v>-249</v>
      </c>
      <c r="K123">
        <f>VLOOKUP('Raw Data'!A123,'Quantity Threshold'!$A$1:$B$9,2,TRUE)</f>
        <v>315</v>
      </c>
      <c r="L123" t="str">
        <f t="shared" si="4"/>
        <v>MW</v>
      </c>
      <c r="M123" t="str">
        <f t="shared" ca="1" si="5"/>
        <v>B2C</v>
      </c>
    </row>
    <row r="124" spans="1:13" x14ac:dyDescent="0.3">
      <c r="A124" t="s">
        <v>11</v>
      </c>
      <c r="B124">
        <v>830</v>
      </c>
      <c r="C124">
        <v>283</v>
      </c>
      <c r="D124">
        <v>13.5</v>
      </c>
      <c r="E124">
        <v>10</v>
      </c>
      <c r="F124">
        <v>1300</v>
      </c>
      <c r="G124">
        <v>950</v>
      </c>
      <c r="H124">
        <v>4386.5</v>
      </c>
      <c r="I124">
        <v>5080</v>
      </c>
      <c r="J124">
        <f t="shared" si="3"/>
        <v>-693.5</v>
      </c>
      <c r="K124">
        <f>VLOOKUP('Raw Data'!A124,'Quantity Threshold'!$A$1:$B$9,2,TRUE)</f>
        <v>410</v>
      </c>
      <c r="L124" t="str">
        <f t="shared" si="4"/>
        <v>MW</v>
      </c>
      <c r="M124" t="str">
        <f t="shared" ca="1" si="5"/>
        <v>B2C</v>
      </c>
    </row>
    <row r="125" spans="1:13" x14ac:dyDescent="0.3">
      <c r="A125" t="s">
        <v>14</v>
      </c>
      <c r="B125">
        <v>1350</v>
      </c>
      <c r="C125">
        <v>201</v>
      </c>
      <c r="D125">
        <v>15</v>
      </c>
      <c r="E125">
        <v>10</v>
      </c>
      <c r="F125">
        <v>1250</v>
      </c>
      <c r="G125">
        <v>920</v>
      </c>
      <c r="H125">
        <v>3417</v>
      </c>
      <c r="I125">
        <v>4180</v>
      </c>
      <c r="J125">
        <f t="shared" si="3"/>
        <v>-763</v>
      </c>
      <c r="K125">
        <f>VLOOKUP('Raw Data'!A125,'Quantity Threshold'!$A$1:$B$9,2,TRUE)</f>
        <v>304</v>
      </c>
      <c r="L125" t="str">
        <f t="shared" si="4"/>
        <v>MW</v>
      </c>
      <c r="M125" t="str">
        <f t="shared" ca="1" si="5"/>
        <v>B2C</v>
      </c>
    </row>
    <row r="126" spans="1:13" x14ac:dyDescent="0.3">
      <c r="A126" t="s">
        <v>9</v>
      </c>
      <c r="B126">
        <v>325</v>
      </c>
      <c r="C126">
        <v>364</v>
      </c>
      <c r="D126">
        <v>12</v>
      </c>
      <c r="E126">
        <v>10</v>
      </c>
      <c r="F126">
        <v>1100</v>
      </c>
      <c r="G126">
        <v>850</v>
      </c>
      <c r="H126">
        <v>5096</v>
      </c>
      <c r="I126">
        <v>5590</v>
      </c>
      <c r="J126">
        <f t="shared" si="3"/>
        <v>-494</v>
      </c>
      <c r="K126">
        <f>VLOOKUP('Raw Data'!A126,'Quantity Threshold'!$A$1:$B$9,2,TRUE)</f>
        <v>490</v>
      </c>
      <c r="L126" t="str">
        <f t="shared" si="4"/>
        <v>MW</v>
      </c>
      <c r="M126" t="str">
        <f t="shared" ca="1" si="5"/>
        <v>B2B</v>
      </c>
    </row>
    <row r="127" spans="1:13" x14ac:dyDescent="0.3">
      <c r="A127" t="s">
        <v>13</v>
      </c>
      <c r="B127">
        <v>830</v>
      </c>
      <c r="C127">
        <v>209</v>
      </c>
      <c r="D127">
        <v>13</v>
      </c>
      <c r="E127">
        <v>10</v>
      </c>
      <c r="F127">
        <v>1300</v>
      </c>
      <c r="G127">
        <v>900</v>
      </c>
      <c r="H127">
        <v>3135</v>
      </c>
      <c r="I127">
        <v>4290</v>
      </c>
      <c r="J127">
        <f t="shared" si="3"/>
        <v>-1155</v>
      </c>
      <c r="K127">
        <f>VLOOKUP('Raw Data'!A127,'Quantity Threshold'!$A$1:$B$9,2,TRUE)</f>
        <v>435</v>
      </c>
      <c r="L127" t="str">
        <f t="shared" si="4"/>
        <v>MW</v>
      </c>
      <c r="M127" t="str">
        <f t="shared" ca="1" si="5"/>
        <v>B2C</v>
      </c>
    </row>
    <row r="128" spans="1:13" x14ac:dyDescent="0.3">
      <c r="A128" t="s">
        <v>12</v>
      </c>
      <c r="B128">
        <v>2000</v>
      </c>
      <c r="C128">
        <v>282</v>
      </c>
      <c r="D128">
        <v>16</v>
      </c>
      <c r="E128">
        <v>10</v>
      </c>
      <c r="F128">
        <v>1000</v>
      </c>
      <c r="G128">
        <v>800</v>
      </c>
      <c r="H128">
        <v>5076</v>
      </c>
      <c r="I128">
        <v>4620</v>
      </c>
      <c r="J128">
        <f t="shared" si="3"/>
        <v>456</v>
      </c>
      <c r="K128">
        <f>VLOOKUP('Raw Data'!A128,'Quantity Threshold'!$A$1:$B$9,2,TRUE)</f>
        <v>210</v>
      </c>
      <c r="L128" t="str">
        <f t="shared" si="4"/>
        <v>RDC</v>
      </c>
      <c r="M128" t="str">
        <f t="shared" ca="1" si="5"/>
        <v>B2C</v>
      </c>
    </row>
    <row r="129" spans="1:13" x14ac:dyDescent="0.3">
      <c r="A129" t="s">
        <v>14</v>
      </c>
      <c r="B129">
        <v>1350</v>
      </c>
      <c r="C129">
        <v>162</v>
      </c>
      <c r="D129">
        <v>15</v>
      </c>
      <c r="E129">
        <v>10</v>
      </c>
      <c r="F129">
        <v>1250</v>
      </c>
      <c r="G129">
        <v>920</v>
      </c>
      <c r="H129">
        <v>2754</v>
      </c>
      <c r="I129">
        <v>3790</v>
      </c>
      <c r="J129">
        <f t="shared" si="3"/>
        <v>-1036</v>
      </c>
      <c r="K129">
        <f>VLOOKUP('Raw Data'!A129,'Quantity Threshold'!$A$1:$B$9,2,TRUE)</f>
        <v>304</v>
      </c>
      <c r="L129" t="str">
        <f t="shared" si="4"/>
        <v>MW</v>
      </c>
      <c r="M129" t="str">
        <f t="shared" ca="1" si="5"/>
        <v>B2B</v>
      </c>
    </row>
    <row r="130" spans="1:13" x14ac:dyDescent="0.3">
      <c r="A130" t="s">
        <v>13</v>
      </c>
      <c r="B130">
        <v>830</v>
      </c>
      <c r="C130">
        <v>491</v>
      </c>
      <c r="D130">
        <v>13</v>
      </c>
      <c r="E130">
        <v>10</v>
      </c>
      <c r="F130">
        <v>1300</v>
      </c>
      <c r="G130">
        <v>900</v>
      </c>
      <c r="H130">
        <v>7365</v>
      </c>
      <c r="I130">
        <v>7110</v>
      </c>
      <c r="J130">
        <f t="shared" si="3"/>
        <v>255</v>
      </c>
      <c r="K130">
        <f>VLOOKUP('Raw Data'!A130,'Quantity Threshold'!$A$1:$B$9,2,TRUE)</f>
        <v>435</v>
      </c>
      <c r="L130" t="str">
        <f t="shared" si="4"/>
        <v>RDC</v>
      </c>
      <c r="M130" t="str">
        <f t="shared" ca="1" si="5"/>
        <v>B2C</v>
      </c>
    </row>
    <row r="131" spans="1:13" x14ac:dyDescent="0.3">
      <c r="A131" t="s">
        <v>14</v>
      </c>
      <c r="B131">
        <v>1350</v>
      </c>
      <c r="C131">
        <v>317</v>
      </c>
      <c r="D131">
        <v>15</v>
      </c>
      <c r="E131">
        <v>10</v>
      </c>
      <c r="F131">
        <v>1250</v>
      </c>
      <c r="G131">
        <v>920</v>
      </c>
      <c r="H131">
        <v>5389</v>
      </c>
      <c r="I131">
        <v>5340</v>
      </c>
      <c r="J131">
        <f t="shared" ref="J131:J194" si="6">H131-I131</f>
        <v>49</v>
      </c>
      <c r="K131">
        <f>VLOOKUP('Raw Data'!A131,'Quantity Threshold'!$A$1:$B$9,2,TRUE)</f>
        <v>304</v>
      </c>
      <c r="L131" t="str">
        <f t="shared" ref="L131:L194" si="7">IF(C131&gt;K131,"RDC","MW")</f>
        <v>RDC</v>
      </c>
      <c r="M131" t="str">
        <f t="shared" ref="M131:M194" ca="1" si="8">IF(RAND() &lt; 0.5, "B2B", "B2C")</f>
        <v>B2B</v>
      </c>
    </row>
    <row r="132" spans="1:13" x14ac:dyDescent="0.3">
      <c r="A132" t="s">
        <v>13</v>
      </c>
      <c r="B132">
        <v>830</v>
      </c>
      <c r="C132">
        <v>344</v>
      </c>
      <c r="D132">
        <v>13</v>
      </c>
      <c r="E132">
        <v>10</v>
      </c>
      <c r="F132">
        <v>1300</v>
      </c>
      <c r="G132">
        <v>900</v>
      </c>
      <c r="H132">
        <v>5160</v>
      </c>
      <c r="I132">
        <v>5640</v>
      </c>
      <c r="J132">
        <f t="shared" si="6"/>
        <v>-480</v>
      </c>
      <c r="K132">
        <f>VLOOKUP('Raw Data'!A132,'Quantity Threshold'!$A$1:$B$9,2,TRUE)</f>
        <v>435</v>
      </c>
      <c r="L132" t="str">
        <f t="shared" si="7"/>
        <v>MW</v>
      </c>
      <c r="M132" t="str">
        <f t="shared" ca="1" si="8"/>
        <v>B2C</v>
      </c>
    </row>
    <row r="133" spans="1:13" x14ac:dyDescent="0.3">
      <c r="A133" t="s">
        <v>16</v>
      </c>
      <c r="B133">
        <v>1090</v>
      </c>
      <c r="C133">
        <v>436</v>
      </c>
      <c r="D133">
        <v>14</v>
      </c>
      <c r="E133">
        <v>10</v>
      </c>
      <c r="F133">
        <v>1400</v>
      </c>
      <c r="G133">
        <v>1000</v>
      </c>
      <c r="H133">
        <v>6976</v>
      </c>
      <c r="I133">
        <v>6760</v>
      </c>
      <c r="J133">
        <f t="shared" si="6"/>
        <v>216</v>
      </c>
      <c r="K133">
        <f>VLOOKUP('Raw Data'!A133,'Quantity Threshold'!$A$1:$B$9,2,TRUE)</f>
        <v>400</v>
      </c>
      <c r="L133" t="str">
        <f t="shared" si="7"/>
        <v>RDC</v>
      </c>
      <c r="M133" t="str">
        <f t="shared" ca="1" si="8"/>
        <v>B2B</v>
      </c>
    </row>
    <row r="134" spans="1:13" x14ac:dyDescent="0.3">
      <c r="A134" t="s">
        <v>15</v>
      </c>
      <c r="B134">
        <v>585</v>
      </c>
      <c r="C134">
        <v>150</v>
      </c>
      <c r="D134">
        <v>13</v>
      </c>
      <c r="E134">
        <v>10</v>
      </c>
      <c r="F134">
        <v>1200</v>
      </c>
      <c r="G134">
        <v>900</v>
      </c>
      <c r="H134">
        <v>2250</v>
      </c>
      <c r="I134">
        <v>3600</v>
      </c>
      <c r="J134">
        <f t="shared" si="6"/>
        <v>-1350</v>
      </c>
      <c r="K134">
        <f>VLOOKUP('Raw Data'!A134,'Quantity Threshold'!$A$1:$B$9,2,TRUE)</f>
        <v>420</v>
      </c>
      <c r="L134" t="str">
        <f t="shared" si="7"/>
        <v>MW</v>
      </c>
      <c r="M134" t="str">
        <f t="shared" ca="1" si="8"/>
        <v>B2B</v>
      </c>
    </row>
    <row r="135" spans="1:13" x14ac:dyDescent="0.3">
      <c r="A135" t="s">
        <v>15</v>
      </c>
      <c r="B135">
        <v>585</v>
      </c>
      <c r="C135">
        <v>489</v>
      </c>
      <c r="D135">
        <v>13</v>
      </c>
      <c r="E135">
        <v>10</v>
      </c>
      <c r="F135">
        <v>1200</v>
      </c>
      <c r="G135">
        <v>900</v>
      </c>
      <c r="H135">
        <v>7335</v>
      </c>
      <c r="I135">
        <v>6990</v>
      </c>
      <c r="J135">
        <f t="shared" si="6"/>
        <v>345</v>
      </c>
      <c r="K135">
        <f>VLOOKUP('Raw Data'!A135,'Quantity Threshold'!$A$1:$B$9,2,TRUE)</f>
        <v>420</v>
      </c>
      <c r="L135" t="str">
        <f t="shared" si="7"/>
        <v>RDC</v>
      </c>
      <c r="M135" t="str">
        <f t="shared" ca="1" si="8"/>
        <v>B2C</v>
      </c>
    </row>
    <row r="136" spans="1:13" x14ac:dyDescent="0.3">
      <c r="A136" t="s">
        <v>15</v>
      </c>
      <c r="B136">
        <v>585</v>
      </c>
      <c r="C136">
        <v>236</v>
      </c>
      <c r="D136">
        <v>13</v>
      </c>
      <c r="E136">
        <v>10</v>
      </c>
      <c r="F136">
        <v>1200</v>
      </c>
      <c r="G136">
        <v>900</v>
      </c>
      <c r="H136">
        <v>3540</v>
      </c>
      <c r="I136">
        <v>4460</v>
      </c>
      <c r="J136">
        <f t="shared" si="6"/>
        <v>-920</v>
      </c>
      <c r="K136">
        <f>VLOOKUP('Raw Data'!A136,'Quantity Threshold'!$A$1:$B$9,2,TRUE)</f>
        <v>420</v>
      </c>
      <c r="L136" t="str">
        <f t="shared" si="7"/>
        <v>MW</v>
      </c>
      <c r="M136" t="str">
        <f t="shared" ca="1" si="8"/>
        <v>B2C</v>
      </c>
    </row>
    <row r="137" spans="1:13" x14ac:dyDescent="0.3">
      <c r="A137" t="s">
        <v>15</v>
      </c>
      <c r="B137">
        <v>585</v>
      </c>
      <c r="C137">
        <v>51</v>
      </c>
      <c r="D137">
        <v>13</v>
      </c>
      <c r="E137">
        <v>10</v>
      </c>
      <c r="F137">
        <v>1200</v>
      </c>
      <c r="G137">
        <v>900</v>
      </c>
      <c r="H137">
        <v>765</v>
      </c>
      <c r="I137">
        <v>2610</v>
      </c>
      <c r="J137">
        <f t="shared" si="6"/>
        <v>-1845</v>
      </c>
      <c r="K137">
        <f>VLOOKUP('Raw Data'!A137,'Quantity Threshold'!$A$1:$B$9,2,TRUE)</f>
        <v>420</v>
      </c>
      <c r="L137" t="str">
        <f t="shared" si="7"/>
        <v>MW</v>
      </c>
      <c r="M137" t="str">
        <f t="shared" ca="1" si="8"/>
        <v>B2B</v>
      </c>
    </row>
    <row r="138" spans="1:13" x14ac:dyDescent="0.3">
      <c r="A138" t="s">
        <v>16</v>
      </c>
      <c r="B138">
        <v>1090</v>
      </c>
      <c r="C138">
        <v>269</v>
      </c>
      <c r="D138">
        <v>14</v>
      </c>
      <c r="E138">
        <v>10</v>
      </c>
      <c r="F138">
        <v>1400</v>
      </c>
      <c r="G138">
        <v>1000</v>
      </c>
      <c r="H138">
        <v>4304</v>
      </c>
      <c r="I138">
        <v>5090</v>
      </c>
      <c r="J138">
        <f t="shared" si="6"/>
        <v>-786</v>
      </c>
      <c r="K138">
        <f>VLOOKUP('Raw Data'!A138,'Quantity Threshold'!$A$1:$B$9,2,TRUE)</f>
        <v>400</v>
      </c>
      <c r="L138" t="str">
        <f t="shared" si="7"/>
        <v>MW</v>
      </c>
      <c r="M138" t="str">
        <f t="shared" ca="1" si="8"/>
        <v>B2B</v>
      </c>
    </row>
    <row r="139" spans="1:13" x14ac:dyDescent="0.3">
      <c r="A139" t="s">
        <v>13</v>
      </c>
      <c r="B139">
        <v>830</v>
      </c>
      <c r="C139">
        <v>392</v>
      </c>
      <c r="D139">
        <v>13</v>
      </c>
      <c r="E139">
        <v>10</v>
      </c>
      <c r="F139">
        <v>1300</v>
      </c>
      <c r="G139">
        <v>900</v>
      </c>
      <c r="H139">
        <v>5880</v>
      </c>
      <c r="I139">
        <v>6120</v>
      </c>
      <c r="J139">
        <f t="shared" si="6"/>
        <v>-240</v>
      </c>
      <c r="K139">
        <f>VLOOKUP('Raw Data'!A139,'Quantity Threshold'!$A$1:$B$9,2,TRUE)</f>
        <v>435</v>
      </c>
      <c r="L139" t="str">
        <f t="shared" si="7"/>
        <v>MW</v>
      </c>
      <c r="M139" t="str">
        <f t="shared" ca="1" si="8"/>
        <v>B2C</v>
      </c>
    </row>
    <row r="140" spans="1:13" x14ac:dyDescent="0.3">
      <c r="A140" t="s">
        <v>10</v>
      </c>
      <c r="B140">
        <v>1180</v>
      </c>
      <c r="C140">
        <v>273</v>
      </c>
      <c r="D140">
        <v>14.5</v>
      </c>
      <c r="E140">
        <v>10</v>
      </c>
      <c r="F140">
        <v>1150</v>
      </c>
      <c r="G140">
        <v>880</v>
      </c>
      <c r="H140">
        <v>4504.5</v>
      </c>
      <c r="I140">
        <v>4760</v>
      </c>
      <c r="J140">
        <f t="shared" si="6"/>
        <v>-255.5</v>
      </c>
      <c r="K140">
        <f>VLOOKUP('Raw Data'!A140,'Quantity Threshold'!$A$1:$B$9,2,TRUE)</f>
        <v>315</v>
      </c>
      <c r="L140" t="str">
        <f t="shared" si="7"/>
        <v>MW</v>
      </c>
      <c r="M140" t="str">
        <f t="shared" ca="1" si="8"/>
        <v>B2C</v>
      </c>
    </row>
    <row r="141" spans="1:13" x14ac:dyDescent="0.3">
      <c r="A141" t="s">
        <v>15</v>
      </c>
      <c r="B141">
        <v>585</v>
      </c>
      <c r="C141">
        <v>434</v>
      </c>
      <c r="D141">
        <v>13</v>
      </c>
      <c r="E141">
        <v>10</v>
      </c>
      <c r="F141">
        <v>1200</v>
      </c>
      <c r="G141">
        <v>900</v>
      </c>
      <c r="H141">
        <v>6510</v>
      </c>
      <c r="I141">
        <v>6440</v>
      </c>
      <c r="J141">
        <f t="shared" si="6"/>
        <v>70</v>
      </c>
      <c r="K141">
        <f>VLOOKUP('Raw Data'!A141,'Quantity Threshold'!$A$1:$B$9,2,TRUE)</f>
        <v>420</v>
      </c>
      <c r="L141" t="str">
        <f t="shared" si="7"/>
        <v>RDC</v>
      </c>
      <c r="M141" t="str">
        <f t="shared" ca="1" si="8"/>
        <v>B2B</v>
      </c>
    </row>
    <row r="142" spans="1:13" x14ac:dyDescent="0.3">
      <c r="A142" t="s">
        <v>11</v>
      </c>
      <c r="B142">
        <v>830</v>
      </c>
      <c r="C142">
        <v>175</v>
      </c>
      <c r="D142">
        <v>13.5</v>
      </c>
      <c r="E142">
        <v>10</v>
      </c>
      <c r="F142">
        <v>1300</v>
      </c>
      <c r="G142">
        <v>950</v>
      </c>
      <c r="H142">
        <v>2712.5</v>
      </c>
      <c r="I142">
        <v>4000</v>
      </c>
      <c r="J142">
        <f t="shared" si="6"/>
        <v>-1287.5</v>
      </c>
      <c r="K142">
        <f>VLOOKUP('Raw Data'!A142,'Quantity Threshold'!$A$1:$B$9,2,TRUE)</f>
        <v>410</v>
      </c>
      <c r="L142" t="str">
        <f t="shared" si="7"/>
        <v>MW</v>
      </c>
      <c r="M142" t="str">
        <f t="shared" ca="1" si="8"/>
        <v>B2C</v>
      </c>
    </row>
    <row r="143" spans="1:13" x14ac:dyDescent="0.3">
      <c r="A143" t="s">
        <v>16</v>
      </c>
      <c r="B143">
        <v>1090</v>
      </c>
      <c r="C143">
        <v>102</v>
      </c>
      <c r="D143">
        <v>14</v>
      </c>
      <c r="E143">
        <v>10</v>
      </c>
      <c r="F143">
        <v>1400</v>
      </c>
      <c r="G143">
        <v>1000</v>
      </c>
      <c r="H143">
        <v>1632</v>
      </c>
      <c r="I143">
        <v>3420</v>
      </c>
      <c r="J143">
        <f t="shared" si="6"/>
        <v>-1788</v>
      </c>
      <c r="K143">
        <f>VLOOKUP('Raw Data'!A143,'Quantity Threshold'!$A$1:$B$9,2,TRUE)</f>
        <v>400</v>
      </c>
      <c r="L143" t="str">
        <f t="shared" si="7"/>
        <v>MW</v>
      </c>
      <c r="M143" t="str">
        <f t="shared" ca="1" si="8"/>
        <v>B2B</v>
      </c>
    </row>
    <row r="144" spans="1:13" x14ac:dyDescent="0.3">
      <c r="A144" t="s">
        <v>14</v>
      </c>
      <c r="B144">
        <v>1350</v>
      </c>
      <c r="C144">
        <v>267</v>
      </c>
      <c r="D144">
        <v>15</v>
      </c>
      <c r="E144">
        <v>10</v>
      </c>
      <c r="F144">
        <v>1250</v>
      </c>
      <c r="G144">
        <v>920</v>
      </c>
      <c r="H144">
        <v>4539</v>
      </c>
      <c r="I144">
        <v>4840</v>
      </c>
      <c r="J144">
        <f t="shared" si="6"/>
        <v>-301</v>
      </c>
      <c r="K144">
        <f>VLOOKUP('Raw Data'!A144,'Quantity Threshold'!$A$1:$B$9,2,TRUE)</f>
        <v>304</v>
      </c>
      <c r="L144" t="str">
        <f t="shared" si="7"/>
        <v>MW</v>
      </c>
      <c r="M144" t="str">
        <f t="shared" ca="1" si="8"/>
        <v>B2C</v>
      </c>
    </row>
    <row r="145" spans="1:13" x14ac:dyDescent="0.3">
      <c r="A145" t="s">
        <v>12</v>
      </c>
      <c r="B145">
        <v>2000</v>
      </c>
      <c r="C145">
        <v>247</v>
      </c>
      <c r="D145">
        <v>16</v>
      </c>
      <c r="E145">
        <v>10</v>
      </c>
      <c r="F145">
        <v>1000</v>
      </c>
      <c r="G145">
        <v>800</v>
      </c>
      <c r="H145">
        <v>4446</v>
      </c>
      <c r="I145">
        <v>4270</v>
      </c>
      <c r="J145">
        <f t="shared" si="6"/>
        <v>176</v>
      </c>
      <c r="K145">
        <f>VLOOKUP('Raw Data'!A145,'Quantity Threshold'!$A$1:$B$9,2,TRUE)</f>
        <v>210</v>
      </c>
      <c r="L145" t="str">
        <f t="shared" si="7"/>
        <v>RDC</v>
      </c>
      <c r="M145" t="str">
        <f t="shared" ca="1" si="8"/>
        <v>B2B</v>
      </c>
    </row>
    <row r="146" spans="1:13" x14ac:dyDescent="0.3">
      <c r="A146" t="s">
        <v>12</v>
      </c>
      <c r="B146">
        <v>2000</v>
      </c>
      <c r="C146">
        <v>296</v>
      </c>
      <c r="D146">
        <v>16</v>
      </c>
      <c r="E146">
        <v>10</v>
      </c>
      <c r="F146">
        <v>1000</v>
      </c>
      <c r="G146">
        <v>800</v>
      </c>
      <c r="H146">
        <v>5328</v>
      </c>
      <c r="I146">
        <v>4760</v>
      </c>
      <c r="J146">
        <f t="shared" si="6"/>
        <v>568</v>
      </c>
      <c r="K146">
        <f>VLOOKUP('Raw Data'!A146,'Quantity Threshold'!$A$1:$B$9,2,TRUE)</f>
        <v>210</v>
      </c>
      <c r="L146" t="str">
        <f t="shared" si="7"/>
        <v>RDC</v>
      </c>
      <c r="M146" t="str">
        <f t="shared" ca="1" si="8"/>
        <v>B2C</v>
      </c>
    </row>
    <row r="147" spans="1:13" x14ac:dyDescent="0.3">
      <c r="A147" t="s">
        <v>14</v>
      </c>
      <c r="B147">
        <v>1350</v>
      </c>
      <c r="C147">
        <v>488</v>
      </c>
      <c r="D147">
        <v>15</v>
      </c>
      <c r="E147">
        <v>10</v>
      </c>
      <c r="F147">
        <v>1250</v>
      </c>
      <c r="G147">
        <v>920</v>
      </c>
      <c r="H147">
        <v>8296</v>
      </c>
      <c r="I147">
        <v>7050</v>
      </c>
      <c r="J147">
        <f t="shared" si="6"/>
        <v>1246</v>
      </c>
      <c r="K147">
        <f>VLOOKUP('Raw Data'!A147,'Quantity Threshold'!$A$1:$B$9,2,TRUE)</f>
        <v>304</v>
      </c>
      <c r="L147" t="str">
        <f t="shared" si="7"/>
        <v>RDC</v>
      </c>
      <c r="M147" t="str">
        <f t="shared" ca="1" si="8"/>
        <v>B2C</v>
      </c>
    </row>
    <row r="148" spans="1:13" x14ac:dyDescent="0.3">
      <c r="A148" t="s">
        <v>11</v>
      </c>
      <c r="B148">
        <v>830</v>
      </c>
      <c r="C148">
        <v>233</v>
      </c>
      <c r="D148">
        <v>13.5</v>
      </c>
      <c r="E148">
        <v>10</v>
      </c>
      <c r="F148">
        <v>1300</v>
      </c>
      <c r="G148">
        <v>950</v>
      </c>
      <c r="H148">
        <v>3611.5</v>
      </c>
      <c r="I148">
        <v>4580</v>
      </c>
      <c r="J148">
        <f t="shared" si="6"/>
        <v>-968.5</v>
      </c>
      <c r="K148">
        <f>VLOOKUP('Raw Data'!A148,'Quantity Threshold'!$A$1:$B$9,2,TRUE)</f>
        <v>410</v>
      </c>
      <c r="L148" t="str">
        <f t="shared" si="7"/>
        <v>MW</v>
      </c>
      <c r="M148" t="str">
        <f t="shared" ca="1" si="8"/>
        <v>B2C</v>
      </c>
    </row>
    <row r="149" spans="1:13" x14ac:dyDescent="0.3">
      <c r="A149" t="s">
        <v>11</v>
      </c>
      <c r="B149">
        <v>830</v>
      </c>
      <c r="C149">
        <v>450</v>
      </c>
      <c r="D149">
        <v>13.5</v>
      </c>
      <c r="E149">
        <v>10</v>
      </c>
      <c r="F149">
        <v>1300</v>
      </c>
      <c r="G149">
        <v>950</v>
      </c>
      <c r="H149">
        <v>6975</v>
      </c>
      <c r="I149">
        <v>6750</v>
      </c>
      <c r="J149">
        <f t="shared" si="6"/>
        <v>225</v>
      </c>
      <c r="K149">
        <f>VLOOKUP('Raw Data'!A149,'Quantity Threshold'!$A$1:$B$9,2,TRUE)</f>
        <v>410</v>
      </c>
      <c r="L149" t="str">
        <f t="shared" si="7"/>
        <v>RDC</v>
      </c>
      <c r="M149" t="str">
        <f t="shared" ca="1" si="8"/>
        <v>B2C</v>
      </c>
    </row>
    <row r="150" spans="1:13" x14ac:dyDescent="0.3">
      <c r="A150" t="s">
        <v>9</v>
      </c>
      <c r="B150">
        <v>325</v>
      </c>
      <c r="C150">
        <v>343</v>
      </c>
      <c r="D150">
        <v>12</v>
      </c>
      <c r="E150">
        <v>10</v>
      </c>
      <c r="F150">
        <v>1100</v>
      </c>
      <c r="G150">
        <v>850</v>
      </c>
      <c r="H150">
        <v>4802</v>
      </c>
      <c r="I150">
        <v>5380</v>
      </c>
      <c r="J150">
        <f t="shared" si="6"/>
        <v>-578</v>
      </c>
      <c r="K150">
        <f>VLOOKUP('Raw Data'!A150,'Quantity Threshold'!$A$1:$B$9,2,TRUE)</f>
        <v>490</v>
      </c>
      <c r="L150" t="str">
        <f t="shared" si="7"/>
        <v>MW</v>
      </c>
      <c r="M150" t="str">
        <f t="shared" ca="1" si="8"/>
        <v>B2B</v>
      </c>
    </row>
    <row r="151" spans="1:13" x14ac:dyDescent="0.3">
      <c r="A151" t="s">
        <v>12</v>
      </c>
      <c r="B151">
        <v>2000</v>
      </c>
      <c r="C151">
        <v>374</v>
      </c>
      <c r="D151">
        <v>16</v>
      </c>
      <c r="E151">
        <v>10</v>
      </c>
      <c r="F151">
        <v>1000</v>
      </c>
      <c r="G151">
        <v>800</v>
      </c>
      <c r="H151">
        <v>6732</v>
      </c>
      <c r="I151">
        <v>5540</v>
      </c>
      <c r="J151">
        <f t="shared" si="6"/>
        <v>1192</v>
      </c>
      <c r="K151">
        <f>VLOOKUP('Raw Data'!A151,'Quantity Threshold'!$A$1:$B$9,2,TRUE)</f>
        <v>210</v>
      </c>
      <c r="L151" t="str">
        <f t="shared" si="7"/>
        <v>RDC</v>
      </c>
      <c r="M151" t="str">
        <f t="shared" ca="1" si="8"/>
        <v>B2C</v>
      </c>
    </row>
    <row r="152" spans="1:13" x14ac:dyDescent="0.3">
      <c r="A152" t="s">
        <v>14</v>
      </c>
      <c r="B152">
        <v>1350</v>
      </c>
      <c r="C152">
        <v>147</v>
      </c>
      <c r="D152">
        <v>15</v>
      </c>
      <c r="E152">
        <v>10</v>
      </c>
      <c r="F152">
        <v>1250</v>
      </c>
      <c r="G152">
        <v>920</v>
      </c>
      <c r="H152">
        <v>2499</v>
      </c>
      <c r="I152">
        <v>3640</v>
      </c>
      <c r="J152">
        <f t="shared" si="6"/>
        <v>-1141</v>
      </c>
      <c r="K152">
        <f>VLOOKUP('Raw Data'!A152,'Quantity Threshold'!$A$1:$B$9,2,TRUE)</f>
        <v>304</v>
      </c>
      <c r="L152" t="str">
        <f t="shared" si="7"/>
        <v>MW</v>
      </c>
      <c r="M152" t="str">
        <f t="shared" ca="1" si="8"/>
        <v>B2B</v>
      </c>
    </row>
    <row r="153" spans="1:13" x14ac:dyDescent="0.3">
      <c r="A153" t="s">
        <v>13</v>
      </c>
      <c r="B153">
        <v>830</v>
      </c>
      <c r="C153">
        <v>444</v>
      </c>
      <c r="D153">
        <v>13</v>
      </c>
      <c r="E153">
        <v>10</v>
      </c>
      <c r="F153">
        <v>1300</v>
      </c>
      <c r="G153">
        <v>900</v>
      </c>
      <c r="H153">
        <v>6660</v>
      </c>
      <c r="I153">
        <v>6640</v>
      </c>
      <c r="J153">
        <f t="shared" si="6"/>
        <v>20</v>
      </c>
      <c r="K153">
        <f>VLOOKUP('Raw Data'!A153,'Quantity Threshold'!$A$1:$B$9,2,TRUE)</f>
        <v>435</v>
      </c>
      <c r="L153" t="str">
        <f t="shared" si="7"/>
        <v>RDC</v>
      </c>
      <c r="M153" t="str">
        <f t="shared" ca="1" si="8"/>
        <v>B2C</v>
      </c>
    </row>
    <row r="154" spans="1:13" x14ac:dyDescent="0.3">
      <c r="A154" t="s">
        <v>9</v>
      </c>
      <c r="B154">
        <v>325</v>
      </c>
      <c r="C154">
        <v>289</v>
      </c>
      <c r="D154">
        <v>12</v>
      </c>
      <c r="E154">
        <v>10</v>
      </c>
      <c r="F154">
        <v>1100</v>
      </c>
      <c r="G154">
        <v>850</v>
      </c>
      <c r="H154">
        <v>4046</v>
      </c>
      <c r="I154">
        <v>4840</v>
      </c>
      <c r="J154">
        <f t="shared" si="6"/>
        <v>-794</v>
      </c>
      <c r="K154">
        <f>VLOOKUP('Raw Data'!A154,'Quantity Threshold'!$A$1:$B$9,2,TRUE)</f>
        <v>490</v>
      </c>
      <c r="L154" t="str">
        <f t="shared" si="7"/>
        <v>MW</v>
      </c>
      <c r="M154" t="str">
        <f t="shared" ca="1" si="8"/>
        <v>B2C</v>
      </c>
    </row>
    <row r="155" spans="1:13" x14ac:dyDescent="0.3">
      <c r="A155" t="s">
        <v>12</v>
      </c>
      <c r="B155">
        <v>2000</v>
      </c>
      <c r="C155">
        <v>146</v>
      </c>
      <c r="D155">
        <v>16</v>
      </c>
      <c r="E155">
        <v>10</v>
      </c>
      <c r="F155">
        <v>1000</v>
      </c>
      <c r="G155">
        <v>800</v>
      </c>
      <c r="H155">
        <v>2628</v>
      </c>
      <c r="I155">
        <v>3260</v>
      </c>
      <c r="J155">
        <f t="shared" si="6"/>
        <v>-632</v>
      </c>
      <c r="K155">
        <f>VLOOKUP('Raw Data'!A155,'Quantity Threshold'!$A$1:$B$9,2,TRUE)</f>
        <v>210</v>
      </c>
      <c r="L155" t="str">
        <f t="shared" si="7"/>
        <v>MW</v>
      </c>
      <c r="M155" t="str">
        <f t="shared" ca="1" si="8"/>
        <v>B2C</v>
      </c>
    </row>
    <row r="156" spans="1:13" x14ac:dyDescent="0.3">
      <c r="A156" t="s">
        <v>15</v>
      </c>
      <c r="B156">
        <v>585</v>
      </c>
      <c r="C156">
        <v>173</v>
      </c>
      <c r="D156">
        <v>13</v>
      </c>
      <c r="E156">
        <v>10</v>
      </c>
      <c r="F156">
        <v>1200</v>
      </c>
      <c r="G156">
        <v>900</v>
      </c>
      <c r="H156">
        <v>2595</v>
      </c>
      <c r="I156">
        <v>3830</v>
      </c>
      <c r="J156">
        <f t="shared" si="6"/>
        <v>-1235</v>
      </c>
      <c r="K156">
        <f>VLOOKUP('Raw Data'!A156,'Quantity Threshold'!$A$1:$B$9,2,TRUE)</f>
        <v>420</v>
      </c>
      <c r="L156" t="str">
        <f t="shared" si="7"/>
        <v>MW</v>
      </c>
      <c r="M156" t="str">
        <f t="shared" ca="1" si="8"/>
        <v>B2B</v>
      </c>
    </row>
    <row r="157" spans="1:13" x14ac:dyDescent="0.3">
      <c r="A157" t="s">
        <v>11</v>
      </c>
      <c r="B157">
        <v>830</v>
      </c>
      <c r="C157">
        <v>375</v>
      </c>
      <c r="D157">
        <v>13.5</v>
      </c>
      <c r="E157">
        <v>10</v>
      </c>
      <c r="F157">
        <v>1300</v>
      </c>
      <c r="G157">
        <v>950</v>
      </c>
      <c r="H157">
        <v>5812.5</v>
      </c>
      <c r="I157">
        <v>6000</v>
      </c>
      <c r="J157">
        <f t="shared" si="6"/>
        <v>-187.5</v>
      </c>
      <c r="K157">
        <f>VLOOKUP('Raw Data'!A157,'Quantity Threshold'!$A$1:$B$9,2,TRUE)</f>
        <v>410</v>
      </c>
      <c r="L157" t="str">
        <f t="shared" si="7"/>
        <v>MW</v>
      </c>
      <c r="M157" t="str">
        <f t="shared" ca="1" si="8"/>
        <v>B2C</v>
      </c>
    </row>
    <row r="158" spans="1:13" x14ac:dyDescent="0.3">
      <c r="A158" t="s">
        <v>12</v>
      </c>
      <c r="B158">
        <v>2000</v>
      </c>
      <c r="C158">
        <v>398</v>
      </c>
      <c r="D158">
        <v>16</v>
      </c>
      <c r="E158">
        <v>10</v>
      </c>
      <c r="F158">
        <v>1000</v>
      </c>
      <c r="G158">
        <v>800</v>
      </c>
      <c r="H158">
        <v>7164</v>
      </c>
      <c r="I158">
        <v>5780</v>
      </c>
      <c r="J158">
        <f t="shared" si="6"/>
        <v>1384</v>
      </c>
      <c r="K158">
        <f>VLOOKUP('Raw Data'!A158,'Quantity Threshold'!$A$1:$B$9,2,TRUE)</f>
        <v>210</v>
      </c>
      <c r="L158" t="str">
        <f t="shared" si="7"/>
        <v>RDC</v>
      </c>
      <c r="M158" t="str">
        <f t="shared" ca="1" si="8"/>
        <v>B2B</v>
      </c>
    </row>
    <row r="159" spans="1:13" x14ac:dyDescent="0.3">
      <c r="A159" t="s">
        <v>11</v>
      </c>
      <c r="B159">
        <v>830</v>
      </c>
      <c r="C159">
        <v>197</v>
      </c>
      <c r="D159">
        <v>13.5</v>
      </c>
      <c r="E159">
        <v>10</v>
      </c>
      <c r="F159">
        <v>1300</v>
      </c>
      <c r="G159">
        <v>950</v>
      </c>
      <c r="H159">
        <v>3053.5</v>
      </c>
      <c r="I159">
        <v>4220</v>
      </c>
      <c r="J159">
        <f t="shared" si="6"/>
        <v>-1166.5</v>
      </c>
      <c r="K159">
        <f>VLOOKUP('Raw Data'!A159,'Quantity Threshold'!$A$1:$B$9,2,TRUE)</f>
        <v>410</v>
      </c>
      <c r="L159" t="str">
        <f t="shared" si="7"/>
        <v>MW</v>
      </c>
      <c r="M159" t="str">
        <f t="shared" ca="1" si="8"/>
        <v>B2B</v>
      </c>
    </row>
    <row r="160" spans="1:13" x14ac:dyDescent="0.3">
      <c r="A160" t="s">
        <v>14</v>
      </c>
      <c r="B160">
        <v>1350</v>
      </c>
      <c r="C160">
        <v>492</v>
      </c>
      <c r="D160">
        <v>15</v>
      </c>
      <c r="E160">
        <v>10</v>
      </c>
      <c r="F160">
        <v>1250</v>
      </c>
      <c r="G160">
        <v>920</v>
      </c>
      <c r="H160">
        <v>8364</v>
      </c>
      <c r="I160">
        <v>7090</v>
      </c>
      <c r="J160">
        <f t="shared" si="6"/>
        <v>1274</v>
      </c>
      <c r="K160">
        <f>VLOOKUP('Raw Data'!A160,'Quantity Threshold'!$A$1:$B$9,2,TRUE)</f>
        <v>304</v>
      </c>
      <c r="L160" t="str">
        <f t="shared" si="7"/>
        <v>RDC</v>
      </c>
      <c r="M160" t="str">
        <f t="shared" ca="1" si="8"/>
        <v>B2B</v>
      </c>
    </row>
    <row r="161" spans="1:13" x14ac:dyDescent="0.3">
      <c r="A161" t="s">
        <v>14</v>
      </c>
      <c r="B161">
        <v>1350</v>
      </c>
      <c r="C161">
        <v>452</v>
      </c>
      <c r="D161">
        <v>15</v>
      </c>
      <c r="E161">
        <v>10</v>
      </c>
      <c r="F161">
        <v>1250</v>
      </c>
      <c r="G161">
        <v>920</v>
      </c>
      <c r="H161">
        <v>7684</v>
      </c>
      <c r="I161">
        <v>6690</v>
      </c>
      <c r="J161">
        <f t="shared" si="6"/>
        <v>994</v>
      </c>
      <c r="K161">
        <f>VLOOKUP('Raw Data'!A161,'Quantity Threshold'!$A$1:$B$9,2,TRUE)</f>
        <v>304</v>
      </c>
      <c r="L161" t="str">
        <f t="shared" si="7"/>
        <v>RDC</v>
      </c>
      <c r="M161" t="str">
        <f t="shared" ca="1" si="8"/>
        <v>B2B</v>
      </c>
    </row>
    <row r="162" spans="1:13" x14ac:dyDescent="0.3">
      <c r="A162" t="s">
        <v>16</v>
      </c>
      <c r="B162">
        <v>1090</v>
      </c>
      <c r="C162">
        <v>196</v>
      </c>
      <c r="D162">
        <v>14</v>
      </c>
      <c r="E162">
        <v>10</v>
      </c>
      <c r="F162">
        <v>1400</v>
      </c>
      <c r="G162">
        <v>1000</v>
      </c>
      <c r="H162">
        <v>3136</v>
      </c>
      <c r="I162">
        <v>4360</v>
      </c>
      <c r="J162">
        <f t="shared" si="6"/>
        <v>-1224</v>
      </c>
      <c r="K162">
        <f>VLOOKUP('Raw Data'!A162,'Quantity Threshold'!$A$1:$B$9,2,TRUE)</f>
        <v>400</v>
      </c>
      <c r="L162" t="str">
        <f t="shared" si="7"/>
        <v>MW</v>
      </c>
      <c r="M162" t="str">
        <f t="shared" ca="1" si="8"/>
        <v>B2B</v>
      </c>
    </row>
    <row r="163" spans="1:13" x14ac:dyDescent="0.3">
      <c r="A163" t="s">
        <v>14</v>
      </c>
      <c r="B163">
        <v>1350</v>
      </c>
      <c r="C163">
        <v>401</v>
      </c>
      <c r="D163">
        <v>15</v>
      </c>
      <c r="E163">
        <v>10</v>
      </c>
      <c r="F163">
        <v>1250</v>
      </c>
      <c r="G163">
        <v>920</v>
      </c>
      <c r="H163">
        <v>6817</v>
      </c>
      <c r="I163">
        <v>6180</v>
      </c>
      <c r="J163">
        <f t="shared" si="6"/>
        <v>637</v>
      </c>
      <c r="K163">
        <f>VLOOKUP('Raw Data'!A163,'Quantity Threshold'!$A$1:$B$9,2,TRUE)</f>
        <v>304</v>
      </c>
      <c r="L163" t="str">
        <f t="shared" si="7"/>
        <v>RDC</v>
      </c>
      <c r="M163" t="str">
        <f t="shared" ca="1" si="8"/>
        <v>B2B</v>
      </c>
    </row>
    <row r="164" spans="1:13" x14ac:dyDescent="0.3">
      <c r="A164" t="s">
        <v>9</v>
      </c>
      <c r="B164">
        <v>325</v>
      </c>
      <c r="C164">
        <v>357</v>
      </c>
      <c r="D164">
        <v>12</v>
      </c>
      <c r="E164">
        <v>10</v>
      </c>
      <c r="F164">
        <v>1100</v>
      </c>
      <c r="G164">
        <v>850</v>
      </c>
      <c r="H164">
        <v>4998</v>
      </c>
      <c r="I164">
        <v>5520</v>
      </c>
      <c r="J164">
        <f t="shared" si="6"/>
        <v>-522</v>
      </c>
      <c r="K164">
        <f>VLOOKUP('Raw Data'!A164,'Quantity Threshold'!$A$1:$B$9,2,TRUE)</f>
        <v>490</v>
      </c>
      <c r="L164" t="str">
        <f t="shared" si="7"/>
        <v>MW</v>
      </c>
      <c r="M164" t="str">
        <f t="shared" ca="1" si="8"/>
        <v>B2B</v>
      </c>
    </row>
    <row r="165" spans="1:13" x14ac:dyDescent="0.3">
      <c r="A165" t="s">
        <v>15</v>
      </c>
      <c r="B165">
        <v>585</v>
      </c>
      <c r="C165">
        <v>466</v>
      </c>
      <c r="D165">
        <v>13</v>
      </c>
      <c r="E165">
        <v>10</v>
      </c>
      <c r="F165">
        <v>1200</v>
      </c>
      <c r="G165">
        <v>900</v>
      </c>
      <c r="H165">
        <v>6990</v>
      </c>
      <c r="I165">
        <v>6760</v>
      </c>
      <c r="J165">
        <f t="shared" si="6"/>
        <v>230</v>
      </c>
      <c r="K165">
        <f>VLOOKUP('Raw Data'!A165,'Quantity Threshold'!$A$1:$B$9,2,TRUE)</f>
        <v>420</v>
      </c>
      <c r="L165" t="str">
        <f t="shared" si="7"/>
        <v>RDC</v>
      </c>
      <c r="M165" t="str">
        <f t="shared" ca="1" si="8"/>
        <v>B2B</v>
      </c>
    </row>
    <row r="166" spans="1:13" x14ac:dyDescent="0.3">
      <c r="A166" t="s">
        <v>12</v>
      </c>
      <c r="B166">
        <v>2000</v>
      </c>
      <c r="C166">
        <v>177</v>
      </c>
      <c r="D166">
        <v>16</v>
      </c>
      <c r="E166">
        <v>10</v>
      </c>
      <c r="F166">
        <v>1000</v>
      </c>
      <c r="G166">
        <v>800</v>
      </c>
      <c r="H166">
        <v>3186</v>
      </c>
      <c r="I166">
        <v>3570</v>
      </c>
      <c r="J166">
        <f t="shared" si="6"/>
        <v>-384</v>
      </c>
      <c r="K166">
        <f>VLOOKUP('Raw Data'!A166,'Quantity Threshold'!$A$1:$B$9,2,TRUE)</f>
        <v>210</v>
      </c>
      <c r="L166" t="str">
        <f t="shared" si="7"/>
        <v>MW</v>
      </c>
      <c r="M166" t="str">
        <f t="shared" ca="1" si="8"/>
        <v>B2C</v>
      </c>
    </row>
    <row r="167" spans="1:13" x14ac:dyDescent="0.3">
      <c r="A167" t="s">
        <v>9</v>
      </c>
      <c r="B167">
        <v>325</v>
      </c>
      <c r="C167">
        <v>387</v>
      </c>
      <c r="D167">
        <v>12</v>
      </c>
      <c r="E167">
        <v>10</v>
      </c>
      <c r="F167">
        <v>1100</v>
      </c>
      <c r="G167">
        <v>850</v>
      </c>
      <c r="H167">
        <v>5418</v>
      </c>
      <c r="I167">
        <v>5820</v>
      </c>
      <c r="J167">
        <f t="shared" si="6"/>
        <v>-402</v>
      </c>
      <c r="K167">
        <f>VLOOKUP('Raw Data'!A167,'Quantity Threshold'!$A$1:$B$9,2,TRUE)</f>
        <v>490</v>
      </c>
      <c r="L167" t="str">
        <f t="shared" si="7"/>
        <v>MW</v>
      </c>
      <c r="M167" t="str">
        <f t="shared" ca="1" si="8"/>
        <v>B2B</v>
      </c>
    </row>
    <row r="168" spans="1:13" x14ac:dyDescent="0.3">
      <c r="A168" t="s">
        <v>12</v>
      </c>
      <c r="B168">
        <v>2000</v>
      </c>
      <c r="C168">
        <v>178</v>
      </c>
      <c r="D168">
        <v>16</v>
      </c>
      <c r="E168">
        <v>10</v>
      </c>
      <c r="F168">
        <v>1000</v>
      </c>
      <c r="G168">
        <v>800</v>
      </c>
      <c r="H168">
        <v>3204</v>
      </c>
      <c r="I168">
        <v>3580</v>
      </c>
      <c r="J168">
        <f t="shared" si="6"/>
        <v>-376</v>
      </c>
      <c r="K168">
        <f>VLOOKUP('Raw Data'!A168,'Quantity Threshold'!$A$1:$B$9,2,TRUE)</f>
        <v>210</v>
      </c>
      <c r="L168" t="str">
        <f t="shared" si="7"/>
        <v>MW</v>
      </c>
      <c r="M168" t="str">
        <f t="shared" ca="1" si="8"/>
        <v>B2B</v>
      </c>
    </row>
    <row r="169" spans="1:13" x14ac:dyDescent="0.3">
      <c r="A169" t="s">
        <v>11</v>
      </c>
      <c r="B169">
        <v>830</v>
      </c>
      <c r="C169">
        <v>490</v>
      </c>
      <c r="D169">
        <v>13.5</v>
      </c>
      <c r="E169">
        <v>10</v>
      </c>
      <c r="F169">
        <v>1300</v>
      </c>
      <c r="G169">
        <v>950</v>
      </c>
      <c r="H169">
        <v>7595</v>
      </c>
      <c r="I169">
        <v>7150</v>
      </c>
      <c r="J169">
        <f t="shared" si="6"/>
        <v>445</v>
      </c>
      <c r="K169">
        <f>VLOOKUP('Raw Data'!A169,'Quantity Threshold'!$A$1:$B$9,2,TRUE)</f>
        <v>410</v>
      </c>
      <c r="L169" t="str">
        <f t="shared" si="7"/>
        <v>RDC</v>
      </c>
      <c r="M169" t="str">
        <f t="shared" ca="1" si="8"/>
        <v>B2B</v>
      </c>
    </row>
    <row r="170" spans="1:13" x14ac:dyDescent="0.3">
      <c r="A170" t="s">
        <v>15</v>
      </c>
      <c r="B170">
        <v>585</v>
      </c>
      <c r="C170">
        <v>483</v>
      </c>
      <c r="D170">
        <v>13</v>
      </c>
      <c r="E170">
        <v>10</v>
      </c>
      <c r="F170">
        <v>1200</v>
      </c>
      <c r="G170">
        <v>900</v>
      </c>
      <c r="H170">
        <v>7245</v>
      </c>
      <c r="I170">
        <v>6930</v>
      </c>
      <c r="J170">
        <f t="shared" si="6"/>
        <v>315</v>
      </c>
      <c r="K170">
        <f>VLOOKUP('Raw Data'!A170,'Quantity Threshold'!$A$1:$B$9,2,TRUE)</f>
        <v>420</v>
      </c>
      <c r="L170" t="str">
        <f t="shared" si="7"/>
        <v>RDC</v>
      </c>
      <c r="M170" t="str">
        <f t="shared" ca="1" si="8"/>
        <v>B2B</v>
      </c>
    </row>
    <row r="171" spans="1:13" x14ac:dyDescent="0.3">
      <c r="A171" t="s">
        <v>9</v>
      </c>
      <c r="B171">
        <v>325</v>
      </c>
      <c r="C171">
        <v>464</v>
      </c>
      <c r="D171">
        <v>12</v>
      </c>
      <c r="E171">
        <v>10</v>
      </c>
      <c r="F171">
        <v>1100</v>
      </c>
      <c r="G171">
        <v>850</v>
      </c>
      <c r="H171">
        <v>6496</v>
      </c>
      <c r="I171">
        <v>6590</v>
      </c>
      <c r="J171">
        <f t="shared" si="6"/>
        <v>-94</v>
      </c>
      <c r="K171">
        <f>VLOOKUP('Raw Data'!A171,'Quantity Threshold'!$A$1:$B$9,2,TRUE)</f>
        <v>490</v>
      </c>
      <c r="L171" t="str">
        <f t="shared" si="7"/>
        <v>MW</v>
      </c>
      <c r="M171" t="str">
        <f t="shared" ca="1" si="8"/>
        <v>B2C</v>
      </c>
    </row>
    <row r="172" spans="1:13" x14ac:dyDescent="0.3">
      <c r="A172" t="s">
        <v>13</v>
      </c>
      <c r="B172">
        <v>830</v>
      </c>
      <c r="C172">
        <v>347</v>
      </c>
      <c r="D172">
        <v>13</v>
      </c>
      <c r="E172">
        <v>10</v>
      </c>
      <c r="F172">
        <v>1300</v>
      </c>
      <c r="G172">
        <v>900</v>
      </c>
      <c r="H172">
        <v>5205</v>
      </c>
      <c r="I172">
        <v>5670</v>
      </c>
      <c r="J172">
        <f t="shared" si="6"/>
        <v>-465</v>
      </c>
      <c r="K172">
        <f>VLOOKUP('Raw Data'!A172,'Quantity Threshold'!$A$1:$B$9,2,TRUE)</f>
        <v>435</v>
      </c>
      <c r="L172" t="str">
        <f t="shared" si="7"/>
        <v>MW</v>
      </c>
      <c r="M172" t="str">
        <f t="shared" ca="1" si="8"/>
        <v>B2C</v>
      </c>
    </row>
    <row r="173" spans="1:13" x14ac:dyDescent="0.3">
      <c r="A173" t="s">
        <v>11</v>
      </c>
      <c r="B173">
        <v>830</v>
      </c>
      <c r="C173">
        <v>312</v>
      </c>
      <c r="D173">
        <v>13.5</v>
      </c>
      <c r="E173">
        <v>10</v>
      </c>
      <c r="F173">
        <v>1300</v>
      </c>
      <c r="G173">
        <v>950</v>
      </c>
      <c r="H173">
        <v>4836</v>
      </c>
      <c r="I173">
        <v>5370</v>
      </c>
      <c r="J173">
        <f t="shared" si="6"/>
        <v>-534</v>
      </c>
      <c r="K173">
        <f>VLOOKUP('Raw Data'!A173,'Quantity Threshold'!$A$1:$B$9,2,TRUE)</f>
        <v>410</v>
      </c>
      <c r="L173" t="str">
        <f t="shared" si="7"/>
        <v>MW</v>
      </c>
      <c r="M173" t="str">
        <f t="shared" ca="1" si="8"/>
        <v>B2C</v>
      </c>
    </row>
    <row r="174" spans="1:13" x14ac:dyDescent="0.3">
      <c r="A174" t="s">
        <v>14</v>
      </c>
      <c r="B174">
        <v>1350</v>
      </c>
      <c r="C174">
        <v>193</v>
      </c>
      <c r="D174">
        <v>15</v>
      </c>
      <c r="E174">
        <v>10</v>
      </c>
      <c r="F174">
        <v>1250</v>
      </c>
      <c r="G174">
        <v>920</v>
      </c>
      <c r="H174">
        <v>3281</v>
      </c>
      <c r="I174">
        <v>4100</v>
      </c>
      <c r="J174">
        <f t="shared" si="6"/>
        <v>-819</v>
      </c>
      <c r="K174">
        <f>VLOOKUP('Raw Data'!A174,'Quantity Threshold'!$A$1:$B$9,2,TRUE)</f>
        <v>304</v>
      </c>
      <c r="L174" t="str">
        <f t="shared" si="7"/>
        <v>MW</v>
      </c>
      <c r="M174" t="str">
        <f t="shared" ca="1" si="8"/>
        <v>B2C</v>
      </c>
    </row>
    <row r="175" spans="1:13" x14ac:dyDescent="0.3">
      <c r="A175" t="s">
        <v>16</v>
      </c>
      <c r="B175">
        <v>1090</v>
      </c>
      <c r="C175">
        <v>161</v>
      </c>
      <c r="D175">
        <v>14</v>
      </c>
      <c r="E175">
        <v>10</v>
      </c>
      <c r="F175">
        <v>1400</v>
      </c>
      <c r="G175">
        <v>1000</v>
      </c>
      <c r="H175">
        <v>2576</v>
      </c>
      <c r="I175">
        <v>4010</v>
      </c>
      <c r="J175">
        <f t="shared" si="6"/>
        <v>-1434</v>
      </c>
      <c r="K175">
        <f>VLOOKUP('Raw Data'!A175,'Quantity Threshold'!$A$1:$B$9,2,TRUE)</f>
        <v>400</v>
      </c>
      <c r="L175" t="str">
        <f t="shared" si="7"/>
        <v>MW</v>
      </c>
      <c r="M175" t="str">
        <f t="shared" ca="1" si="8"/>
        <v>B2B</v>
      </c>
    </row>
    <row r="176" spans="1:13" x14ac:dyDescent="0.3">
      <c r="A176" t="s">
        <v>15</v>
      </c>
      <c r="B176">
        <v>585</v>
      </c>
      <c r="C176">
        <v>109</v>
      </c>
      <c r="D176">
        <v>13</v>
      </c>
      <c r="E176">
        <v>10</v>
      </c>
      <c r="F176">
        <v>1200</v>
      </c>
      <c r="G176">
        <v>900</v>
      </c>
      <c r="H176">
        <v>1635</v>
      </c>
      <c r="I176">
        <v>3190</v>
      </c>
      <c r="J176">
        <f t="shared" si="6"/>
        <v>-1555</v>
      </c>
      <c r="K176">
        <f>VLOOKUP('Raw Data'!A176,'Quantity Threshold'!$A$1:$B$9,2,TRUE)</f>
        <v>420</v>
      </c>
      <c r="L176" t="str">
        <f t="shared" si="7"/>
        <v>MW</v>
      </c>
      <c r="M176" t="str">
        <f t="shared" ca="1" si="8"/>
        <v>B2C</v>
      </c>
    </row>
    <row r="177" spans="1:13" x14ac:dyDescent="0.3">
      <c r="A177" t="s">
        <v>15</v>
      </c>
      <c r="B177">
        <v>585</v>
      </c>
      <c r="C177">
        <v>51</v>
      </c>
      <c r="D177">
        <v>13</v>
      </c>
      <c r="E177">
        <v>10</v>
      </c>
      <c r="F177">
        <v>1200</v>
      </c>
      <c r="G177">
        <v>900</v>
      </c>
      <c r="H177">
        <v>765</v>
      </c>
      <c r="I177">
        <v>2610</v>
      </c>
      <c r="J177">
        <f t="shared" si="6"/>
        <v>-1845</v>
      </c>
      <c r="K177">
        <f>VLOOKUP('Raw Data'!A177,'Quantity Threshold'!$A$1:$B$9,2,TRUE)</f>
        <v>420</v>
      </c>
      <c r="L177" t="str">
        <f t="shared" si="7"/>
        <v>MW</v>
      </c>
      <c r="M177" t="str">
        <f t="shared" ca="1" si="8"/>
        <v>B2C</v>
      </c>
    </row>
    <row r="178" spans="1:13" x14ac:dyDescent="0.3">
      <c r="A178" t="s">
        <v>15</v>
      </c>
      <c r="B178">
        <v>585</v>
      </c>
      <c r="C178">
        <v>353</v>
      </c>
      <c r="D178">
        <v>13</v>
      </c>
      <c r="E178">
        <v>10</v>
      </c>
      <c r="F178">
        <v>1200</v>
      </c>
      <c r="G178">
        <v>900</v>
      </c>
      <c r="H178">
        <v>5295</v>
      </c>
      <c r="I178">
        <v>5630</v>
      </c>
      <c r="J178">
        <f t="shared" si="6"/>
        <v>-335</v>
      </c>
      <c r="K178">
        <f>VLOOKUP('Raw Data'!A178,'Quantity Threshold'!$A$1:$B$9,2,TRUE)</f>
        <v>420</v>
      </c>
      <c r="L178" t="str">
        <f t="shared" si="7"/>
        <v>MW</v>
      </c>
      <c r="M178" t="str">
        <f t="shared" ca="1" si="8"/>
        <v>B2B</v>
      </c>
    </row>
    <row r="179" spans="1:13" x14ac:dyDescent="0.3">
      <c r="A179" t="s">
        <v>13</v>
      </c>
      <c r="B179">
        <v>830</v>
      </c>
      <c r="C179">
        <v>189</v>
      </c>
      <c r="D179">
        <v>13</v>
      </c>
      <c r="E179">
        <v>10</v>
      </c>
      <c r="F179">
        <v>1300</v>
      </c>
      <c r="G179">
        <v>900</v>
      </c>
      <c r="H179">
        <v>2835</v>
      </c>
      <c r="I179">
        <v>4090</v>
      </c>
      <c r="J179">
        <f t="shared" si="6"/>
        <v>-1255</v>
      </c>
      <c r="K179">
        <f>VLOOKUP('Raw Data'!A179,'Quantity Threshold'!$A$1:$B$9,2,TRUE)</f>
        <v>435</v>
      </c>
      <c r="L179" t="str">
        <f t="shared" si="7"/>
        <v>MW</v>
      </c>
      <c r="M179" t="str">
        <f t="shared" ca="1" si="8"/>
        <v>B2C</v>
      </c>
    </row>
    <row r="180" spans="1:13" x14ac:dyDescent="0.3">
      <c r="A180" t="s">
        <v>10</v>
      </c>
      <c r="B180">
        <v>1180</v>
      </c>
      <c r="C180">
        <v>86</v>
      </c>
      <c r="D180">
        <v>14.5</v>
      </c>
      <c r="E180">
        <v>10</v>
      </c>
      <c r="F180">
        <v>1150</v>
      </c>
      <c r="G180">
        <v>880</v>
      </c>
      <c r="H180">
        <v>1419</v>
      </c>
      <c r="I180">
        <v>2890</v>
      </c>
      <c r="J180">
        <f t="shared" si="6"/>
        <v>-1471</v>
      </c>
      <c r="K180">
        <f>VLOOKUP('Raw Data'!A180,'Quantity Threshold'!$A$1:$B$9,2,TRUE)</f>
        <v>315</v>
      </c>
      <c r="L180" t="str">
        <f t="shared" si="7"/>
        <v>MW</v>
      </c>
      <c r="M180" t="str">
        <f t="shared" ca="1" si="8"/>
        <v>B2C</v>
      </c>
    </row>
    <row r="181" spans="1:13" x14ac:dyDescent="0.3">
      <c r="A181" t="s">
        <v>12</v>
      </c>
      <c r="B181">
        <v>2000</v>
      </c>
      <c r="C181">
        <v>58</v>
      </c>
      <c r="D181">
        <v>16</v>
      </c>
      <c r="E181">
        <v>10</v>
      </c>
      <c r="F181">
        <v>1000</v>
      </c>
      <c r="G181">
        <v>800</v>
      </c>
      <c r="H181">
        <v>1044</v>
      </c>
      <c r="I181">
        <v>2380</v>
      </c>
      <c r="J181">
        <f t="shared" si="6"/>
        <v>-1336</v>
      </c>
      <c r="K181">
        <f>VLOOKUP('Raw Data'!A181,'Quantity Threshold'!$A$1:$B$9,2,TRUE)</f>
        <v>210</v>
      </c>
      <c r="L181" t="str">
        <f t="shared" si="7"/>
        <v>MW</v>
      </c>
      <c r="M181" t="str">
        <f t="shared" ca="1" si="8"/>
        <v>B2C</v>
      </c>
    </row>
    <row r="182" spans="1:13" x14ac:dyDescent="0.3">
      <c r="A182" t="s">
        <v>15</v>
      </c>
      <c r="B182">
        <v>585</v>
      </c>
      <c r="C182">
        <v>148</v>
      </c>
      <c r="D182">
        <v>13</v>
      </c>
      <c r="E182">
        <v>10</v>
      </c>
      <c r="F182">
        <v>1200</v>
      </c>
      <c r="G182">
        <v>900</v>
      </c>
      <c r="H182">
        <v>2220</v>
      </c>
      <c r="I182">
        <v>3580</v>
      </c>
      <c r="J182">
        <f t="shared" si="6"/>
        <v>-1360</v>
      </c>
      <c r="K182">
        <f>VLOOKUP('Raw Data'!A182,'Quantity Threshold'!$A$1:$B$9,2,TRUE)</f>
        <v>420</v>
      </c>
      <c r="L182" t="str">
        <f t="shared" si="7"/>
        <v>MW</v>
      </c>
      <c r="M182" t="str">
        <f t="shared" ca="1" si="8"/>
        <v>B2B</v>
      </c>
    </row>
    <row r="183" spans="1:13" x14ac:dyDescent="0.3">
      <c r="A183" t="s">
        <v>11</v>
      </c>
      <c r="B183">
        <v>830</v>
      </c>
      <c r="C183">
        <v>353</v>
      </c>
      <c r="D183">
        <v>13.5</v>
      </c>
      <c r="E183">
        <v>10</v>
      </c>
      <c r="F183">
        <v>1300</v>
      </c>
      <c r="G183">
        <v>950</v>
      </c>
      <c r="H183">
        <v>5471.5</v>
      </c>
      <c r="I183">
        <v>5780</v>
      </c>
      <c r="J183">
        <f t="shared" si="6"/>
        <v>-308.5</v>
      </c>
      <c r="K183">
        <f>VLOOKUP('Raw Data'!A183,'Quantity Threshold'!$A$1:$B$9,2,TRUE)</f>
        <v>410</v>
      </c>
      <c r="L183" t="str">
        <f t="shared" si="7"/>
        <v>MW</v>
      </c>
      <c r="M183" t="str">
        <f t="shared" ca="1" si="8"/>
        <v>B2C</v>
      </c>
    </row>
    <row r="184" spans="1:13" x14ac:dyDescent="0.3">
      <c r="A184" t="s">
        <v>12</v>
      </c>
      <c r="B184">
        <v>2000</v>
      </c>
      <c r="C184">
        <v>180</v>
      </c>
      <c r="D184">
        <v>16</v>
      </c>
      <c r="E184">
        <v>10</v>
      </c>
      <c r="F184">
        <v>1000</v>
      </c>
      <c r="G184">
        <v>800</v>
      </c>
      <c r="H184">
        <v>3240</v>
      </c>
      <c r="I184">
        <v>3600</v>
      </c>
      <c r="J184">
        <f t="shared" si="6"/>
        <v>-360</v>
      </c>
      <c r="K184">
        <f>VLOOKUP('Raw Data'!A184,'Quantity Threshold'!$A$1:$B$9,2,TRUE)</f>
        <v>210</v>
      </c>
      <c r="L184" t="str">
        <f t="shared" si="7"/>
        <v>MW</v>
      </c>
      <c r="M184" t="str">
        <f t="shared" ca="1" si="8"/>
        <v>B2C</v>
      </c>
    </row>
    <row r="185" spans="1:13" x14ac:dyDescent="0.3">
      <c r="A185" t="s">
        <v>14</v>
      </c>
      <c r="B185">
        <v>1350</v>
      </c>
      <c r="C185">
        <v>201</v>
      </c>
      <c r="D185">
        <v>15</v>
      </c>
      <c r="E185">
        <v>10</v>
      </c>
      <c r="F185">
        <v>1250</v>
      </c>
      <c r="G185">
        <v>920</v>
      </c>
      <c r="H185">
        <v>3417</v>
      </c>
      <c r="I185">
        <v>4180</v>
      </c>
      <c r="J185">
        <f t="shared" si="6"/>
        <v>-763</v>
      </c>
      <c r="K185">
        <f>VLOOKUP('Raw Data'!A185,'Quantity Threshold'!$A$1:$B$9,2,TRUE)</f>
        <v>304</v>
      </c>
      <c r="L185" t="str">
        <f t="shared" si="7"/>
        <v>MW</v>
      </c>
      <c r="M185" t="str">
        <f t="shared" ca="1" si="8"/>
        <v>B2B</v>
      </c>
    </row>
    <row r="186" spans="1:13" x14ac:dyDescent="0.3">
      <c r="A186" t="s">
        <v>13</v>
      </c>
      <c r="B186">
        <v>830</v>
      </c>
      <c r="C186">
        <v>169</v>
      </c>
      <c r="D186">
        <v>13</v>
      </c>
      <c r="E186">
        <v>10</v>
      </c>
      <c r="F186">
        <v>1300</v>
      </c>
      <c r="G186">
        <v>900</v>
      </c>
      <c r="H186">
        <v>2535</v>
      </c>
      <c r="I186">
        <v>3890</v>
      </c>
      <c r="J186">
        <f t="shared" si="6"/>
        <v>-1355</v>
      </c>
      <c r="K186">
        <f>VLOOKUP('Raw Data'!A186,'Quantity Threshold'!$A$1:$B$9,2,TRUE)</f>
        <v>435</v>
      </c>
      <c r="L186" t="str">
        <f t="shared" si="7"/>
        <v>MW</v>
      </c>
      <c r="M186" t="str">
        <f t="shared" ca="1" si="8"/>
        <v>B2C</v>
      </c>
    </row>
    <row r="187" spans="1:13" x14ac:dyDescent="0.3">
      <c r="A187" t="s">
        <v>15</v>
      </c>
      <c r="B187">
        <v>585</v>
      </c>
      <c r="C187">
        <v>457</v>
      </c>
      <c r="D187">
        <v>13</v>
      </c>
      <c r="E187">
        <v>10</v>
      </c>
      <c r="F187">
        <v>1200</v>
      </c>
      <c r="G187">
        <v>900</v>
      </c>
      <c r="H187">
        <v>6855</v>
      </c>
      <c r="I187">
        <v>6670</v>
      </c>
      <c r="J187">
        <f t="shared" si="6"/>
        <v>185</v>
      </c>
      <c r="K187">
        <f>VLOOKUP('Raw Data'!A187,'Quantity Threshold'!$A$1:$B$9,2,TRUE)</f>
        <v>420</v>
      </c>
      <c r="L187" t="str">
        <f t="shared" si="7"/>
        <v>RDC</v>
      </c>
      <c r="M187" t="str">
        <f t="shared" ca="1" si="8"/>
        <v>B2B</v>
      </c>
    </row>
    <row r="188" spans="1:13" x14ac:dyDescent="0.3">
      <c r="A188" t="s">
        <v>14</v>
      </c>
      <c r="B188">
        <v>1350</v>
      </c>
      <c r="C188">
        <v>124</v>
      </c>
      <c r="D188">
        <v>15</v>
      </c>
      <c r="E188">
        <v>10</v>
      </c>
      <c r="F188">
        <v>1250</v>
      </c>
      <c r="G188">
        <v>920</v>
      </c>
      <c r="H188">
        <v>2108</v>
      </c>
      <c r="I188">
        <v>3410</v>
      </c>
      <c r="J188">
        <f t="shared" si="6"/>
        <v>-1302</v>
      </c>
      <c r="K188">
        <f>VLOOKUP('Raw Data'!A188,'Quantity Threshold'!$A$1:$B$9,2,TRUE)</f>
        <v>304</v>
      </c>
      <c r="L188" t="str">
        <f t="shared" si="7"/>
        <v>MW</v>
      </c>
      <c r="M188" t="str">
        <f t="shared" ca="1" si="8"/>
        <v>B2B</v>
      </c>
    </row>
    <row r="189" spans="1:13" x14ac:dyDescent="0.3">
      <c r="A189" t="s">
        <v>15</v>
      </c>
      <c r="B189">
        <v>585</v>
      </c>
      <c r="C189">
        <v>469</v>
      </c>
      <c r="D189">
        <v>13</v>
      </c>
      <c r="E189">
        <v>10</v>
      </c>
      <c r="F189">
        <v>1200</v>
      </c>
      <c r="G189">
        <v>900</v>
      </c>
      <c r="H189">
        <v>7035</v>
      </c>
      <c r="I189">
        <v>6790</v>
      </c>
      <c r="J189">
        <f t="shared" si="6"/>
        <v>245</v>
      </c>
      <c r="K189">
        <f>VLOOKUP('Raw Data'!A189,'Quantity Threshold'!$A$1:$B$9,2,TRUE)</f>
        <v>420</v>
      </c>
      <c r="L189" t="str">
        <f t="shared" si="7"/>
        <v>RDC</v>
      </c>
      <c r="M189" t="str">
        <f t="shared" ca="1" si="8"/>
        <v>B2C</v>
      </c>
    </row>
    <row r="190" spans="1:13" x14ac:dyDescent="0.3">
      <c r="A190" t="s">
        <v>13</v>
      </c>
      <c r="B190">
        <v>830</v>
      </c>
      <c r="C190">
        <v>153</v>
      </c>
      <c r="D190">
        <v>13</v>
      </c>
      <c r="E190">
        <v>10</v>
      </c>
      <c r="F190">
        <v>1300</v>
      </c>
      <c r="G190">
        <v>900</v>
      </c>
      <c r="H190">
        <v>2295</v>
      </c>
      <c r="I190">
        <v>3730</v>
      </c>
      <c r="J190">
        <f t="shared" si="6"/>
        <v>-1435</v>
      </c>
      <c r="K190">
        <f>VLOOKUP('Raw Data'!A190,'Quantity Threshold'!$A$1:$B$9,2,TRUE)</f>
        <v>435</v>
      </c>
      <c r="L190" t="str">
        <f t="shared" si="7"/>
        <v>MW</v>
      </c>
      <c r="M190" t="str">
        <f t="shared" ca="1" si="8"/>
        <v>B2B</v>
      </c>
    </row>
    <row r="191" spans="1:13" x14ac:dyDescent="0.3">
      <c r="A191" t="s">
        <v>14</v>
      </c>
      <c r="B191">
        <v>1350</v>
      </c>
      <c r="C191">
        <v>303</v>
      </c>
      <c r="D191">
        <v>15</v>
      </c>
      <c r="E191">
        <v>10</v>
      </c>
      <c r="F191">
        <v>1250</v>
      </c>
      <c r="G191">
        <v>920</v>
      </c>
      <c r="H191">
        <v>5151</v>
      </c>
      <c r="I191">
        <v>5200</v>
      </c>
      <c r="J191">
        <f t="shared" si="6"/>
        <v>-49</v>
      </c>
      <c r="K191">
        <f>VLOOKUP('Raw Data'!A191,'Quantity Threshold'!$A$1:$B$9,2,TRUE)</f>
        <v>304</v>
      </c>
      <c r="L191" t="str">
        <f t="shared" si="7"/>
        <v>MW</v>
      </c>
      <c r="M191" t="str">
        <f t="shared" ca="1" si="8"/>
        <v>B2C</v>
      </c>
    </row>
    <row r="192" spans="1:13" x14ac:dyDescent="0.3">
      <c r="A192" t="s">
        <v>11</v>
      </c>
      <c r="B192">
        <v>830</v>
      </c>
      <c r="C192">
        <v>161</v>
      </c>
      <c r="D192">
        <v>13.5</v>
      </c>
      <c r="E192">
        <v>10</v>
      </c>
      <c r="F192">
        <v>1300</v>
      </c>
      <c r="G192">
        <v>950</v>
      </c>
      <c r="H192">
        <v>2495.5</v>
      </c>
      <c r="I192">
        <v>3860</v>
      </c>
      <c r="J192">
        <f t="shared" si="6"/>
        <v>-1364.5</v>
      </c>
      <c r="K192">
        <f>VLOOKUP('Raw Data'!A192,'Quantity Threshold'!$A$1:$B$9,2,TRUE)</f>
        <v>410</v>
      </c>
      <c r="L192" t="str">
        <f t="shared" si="7"/>
        <v>MW</v>
      </c>
      <c r="M192" t="str">
        <f t="shared" ca="1" si="8"/>
        <v>B2C</v>
      </c>
    </row>
    <row r="193" spans="1:13" x14ac:dyDescent="0.3">
      <c r="A193" t="s">
        <v>13</v>
      </c>
      <c r="B193">
        <v>830</v>
      </c>
      <c r="C193">
        <v>148</v>
      </c>
      <c r="D193">
        <v>13</v>
      </c>
      <c r="E193">
        <v>10</v>
      </c>
      <c r="F193">
        <v>1300</v>
      </c>
      <c r="G193">
        <v>900</v>
      </c>
      <c r="H193">
        <v>2220</v>
      </c>
      <c r="I193">
        <v>3680</v>
      </c>
      <c r="J193">
        <f t="shared" si="6"/>
        <v>-1460</v>
      </c>
      <c r="K193">
        <f>VLOOKUP('Raw Data'!A193,'Quantity Threshold'!$A$1:$B$9,2,TRUE)</f>
        <v>435</v>
      </c>
      <c r="L193" t="str">
        <f t="shared" si="7"/>
        <v>MW</v>
      </c>
      <c r="M193" t="str">
        <f t="shared" ca="1" si="8"/>
        <v>B2C</v>
      </c>
    </row>
    <row r="194" spans="1:13" x14ac:dyDescent="0.3">
      <c r="A194" t="s">
        <v>15</v>
      </c>
      <c r="B194">
        <v>585</v>
      </c>
      <c r="C194">
        <v>398</v>
      </c>
      <c r="D194">
        <v>13</v>
      </c>
      <c r="E194">
        <v>10</v>
      </c>
      <c r="F194">
        <v>1200</v>
      </c>
      <c r="G194">
        <v>900</v>
      </c>
      <c r="H194">
        <v>5970</v>
      </c>
      <c r="I194">
        <v>6080</v>
      </c>
      <c r="J194">
        <f t="shared" si="6"/>
        <v>-110</v>
      </c>
      <c r="K194">
        <f>VLOOKUP('Raw Data'!A194,'Quantity Threshold'!$A$1:$B$9,2,TRUE)</f>
        <v>420</v>
      </c>
      <c r="L194" t="str">
        <f t="shared" si="7"/>
        <v>MW</v>
      </c>
      <c r="M194" t="str">
        <f t="shared" ca="1" si="8"/>
        <v>B2C</v>
      </c>
    </row>
    <row r="195" spans="1:13" x14ac:dyDescent="0.3">
      <c r="A195" t="s">
        <v>16</v>
      </c>
      <c r="B195">
        <v>1090</v>
      </c>
      <c r="C195">
        <v>433</v>
      </c>
      <c r="D195">
        <v>14</v>
      </c>
      <c r="E195">
        <v>10</v>
      </c>
      <c r="F195">
        <v>1400</v>
      </c>
      <c r="G195">
        <v>1000</v>
      </c>
      <c r="H195">
        <v>6928</v>
      </c>
      <c r="I195">
        <v>6730</v>
      </c>
      <c r="J195">
        <f t="shared" ref="J195:J258" si="9">H195-I195</f>
        <v>198</v>
      </c>
      <c r="K195">
        <f>VLOOKUP('Raw Data'!A195,'Quantity Threshold'!$A$1:$B$9,2,TRUE)</f>
        <v>400</v>
      </c>
      <c r="L195" t="str">
        <f t="shared" ref="L195:L258" si="10">IF(C195&gt;K195,"RDC","MW")</f>
        <v>RDC</v>
      </c>
      <c r="M195" t="str">
        <f t="shared" ref="M195:M258" ca="1" si="11">IF(RAND() &lt; 0.5, "B2B", "B2C")</f>
        <v>B2B</v>
      </c>
    </row>
    <row r="196" spans="1:13" x14ac:dyDescent="0.3">
      <c r="A196" t="s">
        <v>13</v>
      </c>
      <c r="B196">
        <v>830</v>
      </c>
      <c r="C196">
        <v>387</v>
      </c>
      <c r="D196">
        <v>13</v>
      </c>
      <c r="E196">
        <v>10</v>
      </c>
      <c r="F196">
        <v>1300</v>
      </c>
      <c r="G196">
        <v>900</v>
      </c>
      <c r="H196">
        <v>5805</v>
      </c>
      <c r="I196">
        <v>6070</v>
      </c>
      <c r="J196">
        <f t="shared" si="9"/>
        <v>-265</v>
      </c>
      <c r="K196">
        <f>VLOOKUP('Raw Data'!A196,'Quantity Threshold'!$A$1:$B$9,2,TRUE)</f>
        <v>435</v>
      </c>
      <c r="L196" t="str">
        <f t="shared" si="10"/>
        <v>MW</v>
      </c>
      <c r="M196" t="str">
        <f t="shared" ca="1" si="11"/>
        <v>B2B</v>
      </c>
    </row>
    <row r="197" spans="1:13" x14ac:dyDescent="0.3">
      <c r="A197" t="s">
        <v>16</v>
      </c>
      <c r="B197">
        <v>1090</v>
      </c>
      <c r="C197">
        <v>359</v>
      </c>
      <c r="D197">
        <v>14</v>
      </c>
      <c r="E197">
        <v>10</v>
      </c>
      <c r="F197">
        <v>1400</v>
      </c>
      <c r="G197">
        <v>1000</v>
      </c>
      <c r="H197">
        <v>5744</v>
      </c>
      <c r="I197">
        <v>5990</v>
      </c>
      <c r="J197">
        <f t="shared" si="9"/>
        <v>-246</v>
      </c>
      <c r="K197">
        <f>VLOOKUP('Raw Data'!A197,'Quantity Threshold'!$A$1:$B$9,2,TRUE)</f>
        <v>400</v>
      </c>
      <c r="L197" t="str">
        <f t="shared" si="10"/>
        <v>MW</v>
      </c>
      <c r="M197" t="str">
        <f t="shared" ca="1" si="11"/>
        <v>B2B</v>
      </c>
    </row>
    <row r="198" spans="1:13" x14ac:dyDescent="0.3">
      <c r="A198" t="s">
        <v>11</v>
      </c>
      <c r="B198">
        <v>830</v>
      </c>
      <c r="C198">
        <v>257</v>
      </c>
      <c r="D198">
        <v>13.5</v>
      </c>
      <c r="E198">
        <v>10</v>
      </c>
      <c r="F198">
        <v>1300</v>
      </c>
      <c r="G198">
        <v>950</v>
      </c>
      <c r="H198">
        <v>3983.5</v>
      </c>
      <c r="I198">
        <v>4820</v>
      </c>
      <c r="J198">
        <f t="shared" si="9"/>
        <v>-836.5</v>
      </c>
      <c r="K198">
        <f>VLOOKUP('Raw Data'!A198,'Quantity Threshold'!$A$1:$B$9,2,TRUE)</f>
        <v>410</v>
      </c>
      <c r="L198" t="str">
        <f t="shared" si="10"/>
        <v>MW</v>
      </c>
      <c r="M198" t="str">
        <f t="shared" ca="1" si="11"/>
        <v>B2B</v>
      </c>
    </row>
    <row r="199" spans="1:13" x14ac:dyDescent="0.3">
      <c r="A199" t="s">
        <v>10</v>
      </c>
      <c r="B199">
        <v>1180</v>
      </c>
      <c r="C199">
        <v>218</v>
      </c>
      <c r="D199">
        <v>14.5</v>
      </c>
      <c r="E199">
        <v>10</v>
      </c>
      <c r="F199">
        <v>1150</v>
      </c>
      <c r="G199">
        <v>880</v>
      </c>
      <c r="H199">
        <v>3597</v>
      </c>
      <c r="I199">
        <v>4210</v>
      </c>
      <c r="J199">
        <f t="shared" si="9"/>
        <v>-613</v>
      </c>
      <c r="K199">
        <f>VLOOKUP('Raw Data'!A199,'Quantity Threshold'!$A$1:$B$9,2,TRUE)</f>
        <v>315</v>
      </c>
      <c r="L199" t="str">
        <f t="shared" si="10"/>
        <v>MW</v>
      </c>
      <c r="M199" t="str">
        <f t="shared" ca="1" si="11"/>
        <v>B2C</v>
      </c>
    </row>
    <row r="200" spans="1:13" x14ac:dyDescent="0.3">
      <c r="A200" t="s">
        <v>14</v>
      </c>
      <c r="B200">
        <v>1350</v>
      </c>
      <c r="C200">
        <v>210</v>
      </c>
      <c r="D200">
        <v>15</v>
      </c>
      <c r="E200">
        <v>10</v>
      </c>
      <c r="F200">
        <v>1250</v>
      </c>
      <c r="G200">
        <v>920</v>
      </c>
      <c r="H200">
        <v>3570</v>
      </c>
      <c r="I200">
        <v>4270</v>
      </c>
      <c r="J200">
        <f t="shared" si="9"/>
        <v>-700</v>
      </c>
      <c r="K200">
        <f>VLOOKUP('Raw Data'!A200,'Quantity Threshold'!$A$1:$B$9,2,TRUE)</f>
        <v>304</v>
      </c>
      <c r="L200" t="str">
        <f t="shared" si="10"/>
        <v>MW</v>
      </c>
      <c r="M200" t="str">
        <f t="shared" ca="1" si="11"/>
        <v>B2C</v>
      </c>
    </row>
    <row r="201" spans="1:13" x14ac:dyDescent="0.3">
      <c r="A201" t="s">
        <v>14</v>
      </c>
      <c r="B201">
        <v>1350</v>
      </c>
      <c r="C201">
        <v>338</v>
      </c>
      <c r="D201">
        <v>15</v>
      </c>
      <c r="E201">
        <v>10</v>
      </c>
      <c r="F201">
        <v>1250</v>
      </c>
      <c r="G201">
        <v>920</v>
      </c>
      <c r="H201">
        <v>5746</v>
      </c>
      <c r="I201">
        <v>5550</v>
      </c>
      <c r="J201">
        <f t="shared" si="9"/>
        <v>196</v>
      </c>
      <c r="K201">
        <f>VLOOKUP('Raw Data'!A201,'Quantity Threshold'!$A$1:$B$9,2,TRUE)</f>
        <v>304</v>
      </c>
      <c r="L201" t="str">
        <f t="shared" si="10"/>
        <v>RDC</v>
      </c>
      <c r="M201" t="str">
        <f t="shared" ca="1" si="11"/>
        <v>B2B</v>
      </c>
    </row>
    <row r="202" spans="1:13" x14ac:dyDescent="0.3">
      <c r="A202" t="s">
        <v>13</v>
      </c>
      <c r="B202">
        <v>830</v>
      </c>
      <c r="C202">
        <v>326</v>
      </c>
      <c r="D202">
        <v>13</v>
      </c>
      <c r="E202">
        <v>10</v>
      </c>
      <c r="F202">
        <v>1300</v>
      </c>
      <c r="G202">
        <v>900</v>
      </c>
      <c r="H202">
        <v>4890</v>
      </c>
      <c r="I202">
        <v>5460</v>
      </c>
      <c r="J202">
        <f t="shared" si="9"/>
        <v>-570</v>
      </c>
      <c r="K202">
        <f>VLOOKUP('Raw Data'!A202,'Quantity Threshold'!$A$1:$B$9,2,TRUE)</f>
        <v>435</v>
      </c>
      <c r="L202" t="str">
        <f t="shared" si="10"/>
        <v>MW</v>
      </c>
      <c r="M202" t="str">
        <f t="shared" ca="1" si="11"/>
        <v>B2C</v>
      </c>
    </row>
    <row r="203" spans="1:13" x14ac:dyDescent="0.3">
      <c r="A203" t="s">
        <v>12</v>
      </c>
      <c r="B203">
        <v>2000</v>
      </c>
      <c r="C203">
        <v>453</v>
      </c>
      <c r="D203">
        <v>16</v>
      </c>
      <c r="E203">
        <v>10</v>
      </c>
      <c r="F203">
        <v>1000</v>
      </c>
      <c r="G203">
        <v>800</v>
      </c>
      <c r="H203">
        <v>8154</v>
      </c>
      <c r="I203">
        <v>6330</v>
      </c>
      <c r="J203">
        <f t="shared" si="9"/>
        <v>1824</v>
      </c>
      <c r="K203">
        <f>VLOOKUP('Raw Data'!A203,'Quantity Threshold'!$A$1:$B$9,2,TRUE)</f>
        <v>210</v>
      </c>
      <c r="L203" t="str">
        <f t="shared" si="10"/>
        <v>RDC</v>
      </c>
      <c r="M203" t="str">
        <f t="shared" ca="1" si="11"/>
        <v>B2B</v>
      </c>
    </row>
    <row r="204" spans="1:13" x14ac:dyDescent="0.3">
      <c r="A204" t="s">
        <v>12</v>
      </c>
      <c r="B204">
        <v>2000</v>
      </c>
      <c r="C204">
        <v>433</v>
      </c>
      <c r="D204">
        <v>16</v>
      </c>
      <c r="E204">
        <v>10</v>
      </c>
      <c r="F204">
        <v>1000</v>
      </c>
      <c r="G204">
        <v>800</v>
      </c>
      <c r="H204">
        <v>7794</v>
      </c>
      <c r="I204">
        <v>6130</v>
      </c>
      <c r="J204">
        <f t="shared" si="9"/>
        <v>1664</v>
      </c>
      <c r="K204">
        <f>VLOOKUP('Raw Data'!A204,'Quantity Threshold'!$A$1:$B$9,2,TRUE)</f>
        <v>210</v>
      </c>
      <c r="L204" t="str">
        <f t="shared" si="10"/>
        <v>RDC</v>
      </c>
      <c r="M204" t="str">
        <f t="shared" ca="1" si="11"/>
        <v>B2B</v>
      </c>
    </row>
    <row r="205" spans="1:13" x14ac:dyDescent="0.3">
      <c r="A205" t="s">
        <v>12</v>
      </c>
      <c r="B205">
        <v>2000</v>
      </c>
      <c r="C205">
        <v>184</v>
      </c>
      <c r="D205">
        <v>16</v>
      </c>
      <c r="E205">
        <v>10</v>
      </c>
      <c r="F205">
        <v>1000</v>
      </c>
      <c r="G205">
        <v>800</v>
      </c>
      <c r="H205">
        <v>3312</v>
      </c>
      <c r="I205">
        <v>3640</v>
      </c>
      <c r="J205">
        <f t="shared" si="9"/>
        <v>-328</v>
      </c>
      <c r="K205">
        <f>VLOOKUP('Raw Data'!A205,'Quantity Threshold'!$A$1:$B$9,2,TRUE)</f>
        <v>210</v>
      </c>
      <c r="L205" t="str">
        <f t="shared" si="10"/>
        <v>MW</v>
      </c>
      <c r="M205" t="str">
        <f t="shared" ca="1" si="11"/>
        <v>B2C</v>
      </c>
    </row>
    <row r="206" spans="1:13" x14ac:dyDescent="0.3">
      <c r="A206" t="s">
        <v>11</v>
      </c>
      <c r="B206">
        <v>830</v>
      </c>
      <c r="C206">
        <v>450</v>
      </c>
      <c r="D206">
        <v>13.5</v>
      </c>
      <c r="E206">
        <v>10</v>
      </c>
      <c r="F206">
        <v>1300</v>
      </c>
      <c r="G206">
        <v>950</v>
      </c>
      <c r="H206">
        <v>6975</v>
      </c>
      <c r="I206">
        <v>6750</v>
      </c>
      <c r="J206">
        <f t="shared" si="9"/>
        <v>225</v>
      </c>
      <c r="K206">
        <f>VLOOKUP('Raw Data'!A206,'Quantity Threshold'!$A$1:$B$9,2,TRUE)</f>
        <v>410</v>
      </c>
      <c r="L206" t="str">
        <f t="shared" si="10"/>
        <v>RDC</v>
      </c>
      <c r="M206" t="str">
        <f t="shared" ca="1" si="11"/>
        <v>B2B</v>
      </c>
    </row>
    <row r="207" spans="1:13" x14ac:dyDescent="0.3">
      <c r="A207" t="s">
        <v>12</v>
      </c>
      <c r="B207">
        <v>2000</v>
      </c>
      <c r="C207">
        <v>82</v>
      </c>
      <c r="D207">
        <v>16</v>
      </c>
      <c r="E207">
        <v>10</v>
      </c>
      <c r="F207">
        <v>1000</v>
      </c>
      <c r="G207">
        <v>800</v>
      </c>
      <c r="H207">
        <v>1476</v>
      </c>
      <c r="I207">
        <v>2620</v>
      </c>
      <c r="J207">
        <f t="shared" si="9"/>
        <v>-1144</v>
      </c>
      <c r="K207">
        <f>VLOOKUP('Raw Data'!A207,'Quantity Threshold'!$A$1:$B$9,2,TRUE)</f>
        <v>210</v>
      </c>
      <c r="L207" t="str">
        <f t="shared" si="10"/>
        <v>MW</v>
      </c>
      <c r="M207" t="str">
        <f t="shared" ca="1" si="11"/>
        <v>B2B</v>
      </c>
    </row>
    <row r="208" spans="1:13" x14ac:dyDescent="0.3">
      <c r="A208" t="s">
        <v>12</v>
      </c>
      <c r="B208">
        <v>2000</v>
      </c>
      <c r="C208">
        <v>492</v>
      </c>
      <c r="D208">
        <v>16</v>
      </c>
      <c r="E208">
        <v>10</v>
      </c>
      <c r="F208">
        <v>1000</v>
      </c>
      <c r="G208">
        <v>800</v>
      </c>
      <c r="H208">
        <v>8856</v>
      </c>
      <c r="I208">
        <v>6720</v>
      </c>
      <c r="J208">
        <f t="shared" si="9"/>
        <v>2136</v>
      </c>
      <c r="K208">
        <f>VLOOKUP('Raw Data'!A208,'Quantity Threshold'!$A$1:$B$9,2,TRUE)</f>
        <v>210</v>
      </c>
      <c r="L208" t="str">
        <f t="shared" si="10"/>
        <v>RDC</v>
      </c>
      <c r="M208" t="str">
        <f t="shared" ca="1" si="11"/>
        <v>B2B</v>
      </c>
    </row>
    <row r="209" spans="1:13" x14ac:dyDescent="0.3">
      <c r="A209" t="s">
        <v>11</v>
      </c>
      <c r="B209">
        <v>830</v>
      </c>
      <c r="C209">
        <v>424</v>
      </c>
      <c r="D209">
        <v>13.5</v>
      </c>
      <c r="E209">
        <v>10</v>
      </c>
      <c r="F209">
        <v>1300</v>
      </c>
      <c r="G209">
        <v>950</v>
      </c>
      <c r="H209">
        <v>6572</v>
      </c>
      <c r="I209">
        <v>6490</v>
      </c>
      <c r="J209">
        <f t="shared" si="9"/>
        <v>82</v>
      </c>
      <c r="K209">
        <f>VLOOKUP('Raw Data'!A209,'Quantity Threshold'!$A$1:$B$9,2,TRUE)</f>
        <v>410</v>
      </c>
      <c r="L209" t="str">
        <f t="shared" si="10"/>
        <v>RDC</v>
      </c>
      <c r="M209" t="str">
        <f t="shared" ca="1" si="11"/>
        <v>B2C</v>
      </c>
    </row>
    <row r="210" spans="1:13" x14ac:dyDescent="0.3">
      <c r="A210" t="s">
        <v>13</v>
      </c>
      <c r="B210">
        <v>830</v>
      </c>
      <c r="C210">
        <v>287</v>
      </c>
      <c r="D210">
        <v>13</v>
      </c>
      <c r="E210">
        <v>10</v>
      </c>
      <c r="F210">
        <v>1300</v>
      </c>
      <c r="G210">
        <v>900</v>
      </c>
      <c r="H210">
        <v>4305</v>
      </c>
      <c r="I210">
        <v>5070</v>
      </c>
      <c r="J210">
        <f t="shared" si="9"/>
        <v>-765</v>
      </c>
      <c r="K210">
        <f>VLOOKUP('Raw Data'!A210,'Quantity Threshold'!$A$1:$B$9,2,TRUE)</f>
        <v>435</v>
      </c>
      <c r="L210" t="str">
        <f t="shared" si="10"/>
        <v>MW</v>
      </c>
      <c r="M210" t="str">
        <f t="shared" ca="1" si="11"/>
        <v>B2C</v>
      </c>
    </row>
    <row r="211" spans="1:13" x14ac:dyDescent="0.3">
      <c r="A211" t="s">
        <v>13</v>
      </c>
      <c r="B211">
        <v>830</v>
      </c>
      <c r="C211">
        <v>87</v>
      </c>
      <c r="D211">
        <v>13</v>
      </c>
      <c r="E211">
        <v>10</v>
      </c>
      <c r="F211">
        <v>1300</v>
      </c>
      <c r="G211">
        <v>900</v>
      </c>
      <c r="H211">
        <v>1305</v>
      </c>
      <c r="I211">
        <v>3070</v>
      </c>
      <c r="J211">
        <f t="shared" si="9"/>
        <v>-1765</v>
      </c>
      <c r="K211">
        <f>VLOOKUP('Raw Data'!A211,'Quantity Threshold'!$A$1:$B$9,2,TRUE)</f>
        <v>435</v>
      </c>
      <c r="L211" t="str">
        <f t="shared" si="10"/>
        <v>MW</v>
      </c>
      <c r="M211" t="str">
        <f t="shared" ca="1" si="11"/>
        <v>B2C</v>
      </c>
    </row>
    <row r="212" spans="1:13" x14ac:dyDescent="0.3">
      <c r="A212" t="s">
        <v>13</v>
      </c>
      <c r="B212">
        <v>830</v>
      </c>
      <c r="C212">
        <v>414</v>
      </c>
      <c r="D212">
        <v>13</v>
      </c>
      <c r="E212">
        <v>10</v>
      </c>
      <c r="F212">
        <v>1300</v>
      </c>
      <c r="G212">
        <v>900</v>
      </c>
      <c r="H212">
        <v>6210</v>
      </c>
      <c r="I212">
        <v>6340</v>
      </c>
      <c r="J212">
        <f t="shared" si="9"/>
        <v>-130</v>
      </c>
      <c r="K212">
        <f>VLOOKUP('Raw Data'!A212,'Quantity Threshold'!$A$1:$B$9,2,TRUE)</f>
        <v>435</v>
      </c>
      <c r="L212" t="str">
        <f t="shared" si="10"/>
        <v>MW</v>
      </c>
      <c r="M212" t="str">
        <f t="shared" ca="1" si="11"/>
        <v>B2B</v>
      </c>
    </row>
    <row r="213" spans="1:13" x14ac:dyDescent="0.3">
      <c r="A213" t="s">
        <v>11</v>
      </c>
      <c r="B213">
        <v>830</v>
      </c>
      <c r="C213">
        <v>487</v>
      </c>
      <c r="D213">
        <v>13.5</v>
      </c>
      <c r="E213">
        <v>10</v>
      </c>
      <c r="F213">
        <v>1300</v>
      </c>
      <c r="G213">
        <v>950</v>
      </c>
      <c r="H213">
        <v>7548.5</v>
      </c>
      <c r="I213">
        <v>7120</v>
      </c>
      <c r="J213">
        <f t="shared" si="9"/>
        <v>428.5</v>
      </c>
      <c r="K213">
        <f>VLOOKUP('Raw Data'!A213,'Quantity Threshold'!$A$1:$B$9,2,TRUE)</f>
        <v>410</v>
      </c>
      <c r="L213" t="str">
        <f t="shared" si="10"/>
        <v>RDC</v>
      </c>
      <c r="M213" t="str">
        <f t="shared" ca="1" si="11"/>
        <v>B2B</v>
      </c>
    </row>
    <row r="214" spans="1:13" x14ac:dyDescent="0.3">
      <c r="A214" t="s">
        <v>12</v>
      </c>
      <c r="B214">
        <v>2000</v>
      </c>
      <c r="C214">
        <v>332</v>
      </c>
      <c r="D214">
        <v>16</v>
      </c>
      <c r="E214">
        <v>10</v>
      </c>
      <c r="F214">
        <v>1000</v>
      </c>
      <c r="G214">
        <v>800</v>
      </c>
      <c r="H214">
        <v>5976</v>
      </c>
      <c r="I214">
        <v>5120</v>
      </c>
      <c r="J214">
        <f t="shared" si="9"/>
        <v>856</v>
      </c>
      <c r="K214">
        <f>VLOOKUP('Raw Data'!A214,'Quantity Threshold'!$A$1:$B$9,2,TRUE)</f>
        <v>210</v>
      </c>
      <c r="L214" t="str">
        <f t="shared" si="10"/>
        <v>RDC</v>
      </c>
      <c r="M214" t="str">
        <f t="shared" ca="1" si="11"/>
        <v>B2C</v>
      </c>
    </row>
    <row r="215" spans="1:13" x14ac:dyDescent="0.3">
      <c r="A215" t="s">
        <v>11</v>
      </c>
      <c r="B215">
        <v>830</v>
      </c>
      <c r="C215">
        <v>275</v>
      </c>
      <c r="D215">
        <v>13.5</v>
      </c>
      <c r="E215">
        <v>10</v>
      </c>
      <c r="F215">
        <v>1300</v>
      </c>
      <c r="G215">
        <v>950</v>
      </c>
      <c r="H215">
        <v>4262.5</v>
      </c>
      <c r="I215">
        <v>5000</v>
      </c>
      <c r="J215">
        <f t="shared" si="9"/>
        <v>-737.5</v>
      </c>
      <c r="K215">
        <f>VLOOKUP('Raw Data'!A215,'Quantity Threshold'!$A$1:$B$9,2,TRUE)</f>
        <v>410</v>
      </c>
      <c r="L215" t="str">
        <f t="shared" si="10"/>
        <v>MW</v>
      </c>
      <c r="M215" t="str">
        <f t="shared" ca="1" si="11"/>
        <v>B2C</v>
      </c>
    </row>
    <row r="216" spans="1:13" x14ac:dyDescent="0.3">
      <c r="A216" t="s">
        <v>10</v>
      </c>
      <c r="B216">
        <v>1180</v>
      </c>
      <c r="C216">
        <v>335</v>
      </c>
      <c r="D216">
        <v>14.5</v>
      </c>
      <c r="E216">
        <v>10</v>
      </c>
      <c r="F216">
        <v>1150</v>
      </c>
      <c r="G216">
        <v>880</v>
      </c>
      <c r="H216">
        <v>5527.5</v>
      </c>
      <c r="I216">
        <v>5380</v>
      </c>
      <c r="J216">
        <f t="shared" si="9"/>
        <v>147.5</v>
      </c>
      <c r="K216">
        <f>VLOOKUP('Raw Data'!A216,'Quantity Threshold'!$A$1:$B$9,2,TRUE)</f>
        <v>315</v>
      </c>
      <c r="L216" t="str">
        <f t="shared" si="10"/>
        <v>RDC</v>
      </c>
      <c r="M216" t="str">
        <f t="shared" ca="1" si="11"/>
        <v>B2C</v>
      </c>
    </row>
    <row r="217" spans="1:13" x14ac:dyDescent="0.3">
      <c r="A217" t="s">
        <v>15</v>
      </c>
      <c r="B217">
        <v>585</v>
      </c>
      <c r="C217">
        <v>333</v>
      </c>
      <c r="D217">
        <v>13</v>
      </c>
      <c r="E217">
        <v>10</v>
      </c>
      <c r="F217">
        <v>1200</v>
      </c>
      <c r="G217">
        <v>900</v>
      </c>
      <c r="H217">
        <v>4995</v>
      </c>
      <c r="I217">
        <v>5430</v>
      </c>
      <c r="J217">
        <f t="shared" si="9"/>
        <v>-435</v>
      </c>
      <c r="K217">
        <f>VLOOKUP('Raw Data'!A217,'Quantity Threshold'!$A$1:$B$9,2,TRUE)</f>
        <v>420</v>
      </c>
      <c r="L217" t="str">
        <f t="shared" si="10"/>
        <v>MW</v>
      </c>
      <c r="M217" t="str">
        <f t="shared" ca="1" si="11"/>
        <v>B2C</v>
      </c>
    </row>
    <row r="218" spans="1:13" x14ac:dyDescent="0.3">
      <c r="A218" t="s">
        <v>9</v>
      </c>
      <c r="B218">
        <v>325</v>
      </c>
      <c r="C218">
        <v>497</v>
      </c>
      <c r="D218">
        <v>12</v>
      </c>
      <c r="E218">
        <v>10</v>
      </c>
      <c r="F218">
        <v>1100</v>
      </c>
      <c r="G218">
        <v>850</v>
      </c>
      <c r="H218">
        <v>6958</v>
      </c>
      <c r="I218">
        <v>6920</v>
      </c>
      <c r="J218">
        <f t="shared" si="9"/>
        <v>38</v>
      </c>
      <c r="K218">
        <f>VLOOKUP('Raw Data'!A218,'Quantity Threshold'!$A$1:$B$9,2,TRUE)</f>
        <v>490</v>
      </c>
      <c r="L218" t="str">
        <f t="shared" si="10"/>
        <v>RDC</v>
      </c>
      <c r="M218" t="str">
        <f t="shared" ca="1" si="11"/>
        <v>B2C</v>
      </c>
    </row>
    <row r="219" spans="1:13" x14ac:dyDescent="0.3">
      <c r="A219" t="s">
        <v>15</v>
      </c>
      <c r="B219">
        <v>585</v>
      </c>
      <c r="C219">
        <v>366</v>
      </c>
      <c r="D219">
        <v>13</v>
      </c>
      <c r="E219">
        <v>10</v>
      </c>
      <c r="F219">
        <v>1200</v>
      </c>
      <c r="G219">
        <v>900</v>
      </c>
      <c r="H219">
        <v>5490</v>
      </c>
      <c r="I219">
        <v>5760</v>
      </c>
      <c r="J219">
        <f t="shared" si="9"/>
        <v>-270</v>
      </c>
      <c r="K219">
        <f>VLOOKUP('Raw Data'!A219,'Quantity Threshold'!$A$1:$B$9,2,TRUE)</f>
        <v>420</v>
      </c>
      <c r="L219" t="str">
        <f t="shared" si="10"/>
        <v>MW</v>
      </c>
      <c r="M219" t="str">
        <f t="shared" ca="1" si="11"/>
        <v>B2C</v>
      </c>
    </row>
    <row r="220" spans="1:13" x14ac:dyDescent="0.3">
      <c r="A220" t="s">
        <v>12</v>
      </c>
      <c r="B220">
        <v>2000</v>
      </c>
      <c r="C220">
        <v>196</v>
      </c>
      <c r="D220">
        <v>16</v>
      </c>
      <c r="E220">
        <v>10</v>
      </c>
      <c r="F220">
        <v>1000</v>
      </c>
      <c r="G220">
        <v>800</v>
      </c>
      <c r="H220">
        <v>3528</v>
      </c>
      <c r="I220">
        <v>3760</v>
      </c>
      <c r="J220">
        <f t="shared" si="9"/>
        <v>-232</v>
      </c>
      <c r="K220">
        <f>VLOOKUP('Raw Data'!A220,'Quantity Threshold'!$A$1:$B$9,2,TRUE)</f>
        <v>210</v>
      </c>
      <c r="L220" t="str">
        <f t="shared" si="10"/>
        <v>MW</v>
      </c>
      <c r="M220" t="str">
        <f t="shared" ca="1" si="11"/>
        <v>B2C</v>
      </c>
    </row>
    <row r="221" spans="1:13" x14ac:dyDescent="0.3">
      <c r="A221" t="s">
        <v>14</v>
      </c>
      <c r="B221">
        <v>1350</v>
      </c>
      <c r="C221">
        <v>84</v>
      </c>
      <c r="D221">
        <v>15</v>
      </c>
      <c r="E221">
        <v>10</v>
      </c>
      <c r="F221">
        <v>1250</v>
      </c>
      <c r="G221">
        <v>920</v>
      </c>
      <c r="H221">
        <v>1428</v>
      </c>
      <c r="I221">
        <v>3010</v>
      </c>
      <c r="J221">
        <f t="shared" si="9"/>
        <v>-1582</v>
      </c>
      <c r="K221">
        <f>VLOOKUP('Raw Data'!A221,'Quantity Threshold'!$A$1:$B$9,2,TRUE)</f>
        <v>304</v>
      </c>
      <c r="L221" t="str">
        <f t="shared" si="10"/>
        <v>MW</v>
      </c>
      <c r="M221" t="str">
        <f t="shared" ca="1" si="11"/>
        <v>B2B</v>
      </c>
    </row>
    <row r="222" spans="1:13" x14ac:dyDescent="0.3">
      <c r="A222" t="s">
        <v>12</v>
      </c>
      <c r="B222">
        <v>2000</v>
      </c>
      <c r="C222">
        <v>98</v>
      </c>
      <c r="D222">
        <v>16</v>
      </c>
      <c r="E222">
        <v>10</v>
      </c>
      <c r="F222">
        <v>1000</v>
      </c>
      <c r="G222">
        <v>800</v>
      </c>
      <c r="H222">
        <v>1764</v>
      </c>
      <c r="I222">
        <v>2780</v>
      </c>
      <c r="J222">
        <f t="shared" si="9"/>
        <v>-1016</v>
      </c>
      <c r="K222">
        <f>VLOOKUP('Raw Data'!A222,'Quantity Threshold'!$A$1:$B$9,2,TRUE)</f>
        <v>210</v>
      </c>
      <c r="L222" t="str">
        <f t="shared" si="10"/>
        <v>MW</v>
      </c>
      <c r="M222" t="str">
        <f t="shared" ca="1" si="11"/>
        <v>B2B</v>
      </c>
    </row>
    <row r="223" spans="1:13" x14ac:dyDescent="0.3">
      <c r="A223" t="s">
        <v>12</v>
      </c>
      <c r="B223">
        <v>2000</v>
      </c>
      <c r="C223">
        <v>66</v>
      </c>
      <c r="D223">
        <v>16</v>
      </c>
      <c r="E223">
        <v>10</v>
      </c>
      <c r="F223">
        <v>1000</v>
      </c>
      <c r="G223">
        <v>800</v>
      </c>
      <c r="H223">
        <v>1188</v>
      </c>
      <c r="I223">
        <v>2460</v>
      </c>
      <c r="J223">
        <f t="shared" si="9"/>
        <v>-1272</v>
      </c>
      <c r="K223">
        <f>VLOOKUP('Raw Data'!A223,'Quantity Threshold'!$A$1:$B$9,2,TRUE)</f>
        <v>210</v>
      </c>
      <c r="L223" t="str">
        <f t="shared" si="10"/>
        <v>MW</v>
      </c>
      <c r="M223" t="str">
        <f t="shared" ca="1" si="11"/>
        <v>B2B</v>
      </c>
    </row>
    <row r="224" spans="1:13" x14ac:dyDescent="0.3">
      <c r="A224" t="s">
        <v>14</v>
      </c>
      <c r="B224">
        <v>1350</v>
      </c>
      <c r="C224">
        <v>269</v>
      </c>
      <c r="D224">
        <v>15</v>
      </c>
      <c r="E224">
        <v>10</v>
      </c>
      <c r="F224">
        <v>1250</v>
      </c>
      <c r="G224">
        <v>920</v>
      </c>
      <c r="H224">
        <v>4573</v>
      </c>
      <c r="I224">
        <v>4860</v>
      </c>
      <c r="J224">
        <f t="shared" si="9"/>
        <v>-287</v>
      </c>
      <c r="K224">
        <f>VLOOKUP('Raw Data'!A224,'Quantity Threshold'!$A$1:$B$9,2,TRUE)</f>
        <v>304</v>
      </c>
      <c r="L224" t="str">
        <f t="shared" si="10"/>
        <v>MW</v>
      </c>
      <c r="M224" t="str">
        <f t="shared" ca="1" si="11"/>
        <v>B2B</v>
      </c>
    </row>
    <row r="225" spans="1:13" x14ac:dyDescent="0.3">
      <c r="A225" t="s">
        <v>13</v>
      </c>
      <c r="B225">
        <v>830</v>
      </c>
      <c r="C225">
        <v>95</v>
      </c>
      <c r="D225">
        <v>13</v>
      </c>
      <c r="E225">
        <v>10</v>
      </c>
      <c r="F225">
        <v>1300</v>
      </c>
      <c r="G225">
        <v>900</v>
      </c>
      <c r="H225">
        <v>1425</v>
      </c>
      <c r="I225">
        <v>3150</v>
      </c>
      <c r="J225">
        <f t="shared" si="9"/>
        <v>-1725</v>
      </c>
      <c r="K225">
        <f>VLOOKUP('Raw Data'!A225,'Quantity Threshold'!$A$1:$B$9,2,TRUE)</f>
        <v>435</v>
      </c>
      <c r="L225" t="str">
        <f t="shared" si="10"/>
        <v>MW</v>
      </c>
      <c r="M225" t="str">
        <f t="shared" ca="1" si="11"/>
        <v>B2C</v>
      </c>
    </row>
    <row r="226" spans="1:13" x14ac:dyDescent="0.3">
      <c r="A226" t="s">
        <v>10</v>
      </c>
      <c r="B226">
        <v>1180</v>
      </c>
      <c r="C226">
        <v>55</v>
      </c>
      <c r="D226">
        <v>14.5</v>
      </c>
      <c r="E226">
        <v>10</v>
      </c>
      <c r="F226">
        <v>1150</v>
      </c>
      <c r="G226">
        <v>880</v>
      </c>
      <c r="H226">
        <v>907.5</v>
      </c>
      <c r="I226">
        <v>2580</v>
      </c>
      <c r="J226">
        <f t="shared" si="9"/>
        <v>-1672.5</v>
      </c>
      <c r="K226">
        <f>VLOOKUP('Raw Data'!A226,'Quantity Threshold'!$A$1:$B$9,2,TRUE)</f>
        <v>315</v>
      </c>
      <c r="L226" t="str">
        <f t="shared" si="10"/>
        <v>MW</v>
      </c>
      <c r="M226" t="str">
        <f t="shared" ca="1" si="11"/>
        <v>B2C</v>
      </c>
    </row>
    <row r="227" spans="1:13" x14ac:dyDescent="0.3">
      <c r="A227" t="s">
        <v>11</v>
      </c>
      <c r="B227">
        <v>830</v>
      </c>
      <c r="C227">
        <v>429</v>
      </c>
      <c r="D227">
        <v>13.5</v>
      </c>
      <c r="E227">
        <v>10</v>
      </c>
      <c r="F227">
        <v>1300</v>
      </c>
      <c r="G227">
        <v>950</v>
      </c>
      <c r="H227">
        <v>6649.5</v>
      </c>
      <c r="I227">
        <v>6540</v>
      </c>
      <c r="J227">
        <f t="shared" si="9"/>
        <v>109.5</v>
      </c>
      <c r="K227">
        <f>VLOOKUP('Raw Data'!A227,'Quantity Threshold'!$A$1:$B$9,2,TRUE)</f>
        <v>410</v>
      </c>
      <c r="L227" t="str">
        <f t="shared" si="10"/>
        <v>RDC</v>
      </c>
      <c r="M227" t="str">
        <f t="shared" ca="1" si="11"/>
        <v>B2C</v>
      </c>
    </row>
    <row r="228" spans="1:13" x14ac:dyDescent="0.3">
      <c r="A228" t="s">
        <v>15</v>
      </c>
      <c r="B228">
        <v>585</v>
      </c>
      <c r="C228">
        <v>86</v>
      </c>
      <c r="D228">
        <v>13</v>
      </c>
      <c r="E228">
        <v>10</v>
      </c>
      <c r="F228">
        <v>1200</v>
      </c>
      <c r="G228">
        <v>900</v>
      </c>
      <c r="H228">
        <v>1290</v>
      </c>
      <c r="I228">
        <v>2960</v>
      </c>
      <c r="J228">
        <f t="shared" si="9"/>
        <v>-1670</v>
      </c>
      <c r="K228">
        <f>VLOOKUP('Raw Data'!A228,'Quantity Threshold'!$A$1:$B$9,2,TRUE)</f>
        <v>420</v>
      </c>
      <c r="L228" t="str">
        <f t="shared" si="10"/>
        <v>MW</v>
      </c>
      <c r="M228" t="str">
        <f t="shared" ca="1" si="11"/>
        <v>B2B</v>
      </c>
    </row>
    <row r="229" spans="1:13" x14ac:dyDescent="0.3">
      <c r="A229" t="s">
        <v>12</v>
      </c>
      <c r="B229">
        <v>2000</v>
      </c>
      <c r="C229">
        <v>398</v>
      </c>
      <c r="D229">
        <v>16</v>
      </c>
      <c r="E229">
        <v>10</v>
      </c>
      <c r="F229">
        <v>1000</v>
      </c>
      <c r="G229">
        <v>800</v>
      </c>
      <c r="H229">
        <v>7164</v>
      </c>
      <c r="I229">
        <v>5780</v>
      </c>
      <c r="J229">
        <f t="shared" si="9"/>
        <v>1384</v>
      </c>
      <c r="K229">
        <f>VLOOKUP('Raw Data'!A229,'Quantity Threshold'!$A$1:$B$9,2,TRUE)</f>
        <v>210</v>
      </c>
      <c r="L229" t="str">
        <f t="shared" si="10"/>
        <v>RDC</v>
      </c>
      <c r="M229" t="str">
        <f t="shared" ca="1" si="11"/>
        <v>B2B</v>
      </c>
    </row>
    <row r="230" spans="1:13" x14ac:dyDescent="0.3">
      <c r="A230" t="s">
        <v>15</v>
      </c>
      <c r="B230">
        <v>585</v>
      </c>
      <c r="C230">
        <v>351</v>
      </c>
      <c r="D230">
        <v>13</v>
      </c>
      <c r="E230">
        <v>10</v>
      </c>
      <c r="F230">
        <v>1200</v>
      </c>
      <c r="G230">
        <v>900</v>
      </c>
      <c r="H230">
        <v>5265</v>
      </c>
      <c r="I230">
        <v>5610</v>
      </c>
      <c r="J230">
        <f t="shared" si="9"/>
        <v>-345</v>
      </c>
      <c r="K230">
        <f>VLOOKUP('Raw Data'!A230,'Quantity Threshold'!$A$1:$B$9,2,TRUE)</f>
        <v>420</v>
      </c>
      <c r="L230" t="str">
        <f t="shared" si="10"/>
        <v>MW</v>
      </c>
      <c r="M230" t="str">
        <f t="shared" ca="1" si="11"/>
        <v>B2B</v>
      </c>
    </row>
    <row r="231" spans="1:13" x14ac:dyDescent="0.3">
      <c r="A231" t="s">
        <v>10</v>
      </c>
      <c r="B231">
        <v>1180</v>
      </c>
      <c r="C231">
        <v>144</v>
      </c>
      <c r="D231">
        <v>14.5</v>
      </c>
      <c r="E231">
        <v>10</v>
      </c>
      <c r="F231">
        <v>1150</v>
      </c>
      <c r="G231">
        <v>880</v>
      </c>
      <c r="H231">
        <v>2376</v>
      </c>
      <c r="I231">
        <v>3470</v>
      </c>
      <c r="J231">
        <f t="shared" si="9"/>
        <v>-1094</v>
      </c>
      <c r="K231">
        <f>VLOOKUP('Raw Data'!A231,'Quantity Threshold'!$A$1:$B$9,2,TRUE)</f>
        <v>315</v>
      </c>
      <c r="L231" t="str">
        <f t="shared" si="10"/>
        <v>MW</v>
      </c>
      <c r="M231" t="str">
        <f t="shared" ca="1" si="11"/>
        <v>B2B</v>
      </c>
    </row>
    <row r="232" spans="1:13" x14ac:dyDescent="0.3">
      <c r="A232" t="s">
        <v>11</v>
      </c>
      <c r="B232">
        <v>830</v>
      </c>
      <c r="C232">
        <v>237</v>
      </c>
      <c r="D232">
        <v>13.5</v>
      </c>
      <c r="E232">
        <v>10</v>
      </c>
      <c r="F232">
        <v>1300</v>
      </c>
      <c r="G232">
        <v>950</v>
      </c>
      <c r="H232">
        <v>3673.5</v>
      </c>
      <c r="I232">
        <v>4620</v>
      </c>
      <c r="J232">
        <f t="shared" si="9"/>
        <v>-946.5</v>
      </c>
      <c r="K232">
        <f>VLOOKUP('Raw Data'!A232,'Quantity Threshold'!$A$1:$B$9,2,TRUE)</f>
        <v>410</v>
      </c>
      <c r="L232" t="str">
        <f t="shared" si="10"/>
        <v>MW</v>
      </c>
      <c r="M232" t="str">
        <f t="shared" ca="1" si="11"/>
        <v>B2B</v>
      </c>
    </row>
    <row r="233" spans="1:13" x14ac:dyDescent="0.3">
      <c r="A233" t="s">
        <v>15</v>
      </c>
      <c r="B233">
        <v>585</v>
      </c>
      <c r="C233">
        <v>165</v>
      </c>
      <c r="D233">
        <v>13</v>
      </c>
      <c r="E233">
        <v>10</v>
      </c>
      <c r="F233">
        <v>1200</v>
      </c>
      <c r="G233">
        <v>900</v>
      </c>
      <c r="H233">
        <v>2475</v>
      </c>
      <c r="I233">
        <v>3750</v>
      </c>
      <c r="J233">
        <f t="shared" si="9"/>
        <v>-1275</v>
      </c>
      <c r="K233">
        <f>VLOOKUP('Raw Data'!A233,'Quantity Threshold'!$A$1:$B$9,2,TRUE)</f>
        <v>420</v>
      </c>
      <c r="L233" t="str">
        <f t="shared" si="10"/>
        <v>MW</v>
      </c>
      <c r="M233" t="str">
        <f t="shared" ca="1" si="11"/>
        <v>B2B</v>
      </c>
    </row>
    <row r="234" spans="1:13" x14ac:dyDescent="0.3">
      <c r="A234" t="s">
        <v>9</v>
      </c>
      <c r="B234">
        <v>325</v>
      </c>
      <c r="C234">
        <v>302</v>
      </c>
      <c r="D234">
        <v>12</v>
      </c>
      <c r="E234">
        <v>10</v>
      </c>
      <c r="F234">
        <v>1100</v>
      </c>
      <c r="G234">
        <v>850</v>
      </c>
      <c r="H234">
        <v>4228</v>
      </c>
      <c r="I234">
        <v>4970</v>
      </c>
      <c r="J234">
        <f t="shared" si="9"/>
        <v>-742</v>
      </c>
      <c r="K234">
        <f>VLOOKUP('Raw Data'!A234,'Quantity Threshold'!$A$1:$B$9,2,TRUE)</f>
        <v>490</v>
      </c>
      <c r="L234" t="str">
        <f t="shared" si="10"/>
        <v>MW</v>
      </c>
      <c r="M234" t="str">
        <f t="shared" ca="1" si="11"/>
        <v>B2C</v>
      </c>
    </row>
    <row r="235" spans="1:13" x14ac:dyDescent="0.3">
      <c r="A235" t="s">
        <v>10</v>
      </c>
      <c r="B235">
        <v>1180</v>
      </c>
      <c r="C235">
        <v>465</v>
      </c>
      <c r="D235">
        <v>14.5</v>
      </c>
      <c r="E235">
        <v>10</v>
      </c>
      <c r="F235">
        <v>1150</v>
      </c>
      <c r="G235">
        <v>880</v>
      </c>
      <c r="H235">
        <v>7672.5</v>
      </c>
      <c r="I235">
        <v>6680</v>
      </c>
      <c r="J235">
        <f t="shared" si="9"/>
        <v>992.5</v>
      </c>
      <c r="K235">
        <f>VLOOKUP('Raw Data'!A235,'Quantity Threshold'!$A$1:$B$9,2,TRUE)</f>
        <v>315</v>
      </c>
      <c r="L235" t="str">
        <f t="shared" si="10"/>
        <v>RDC</v>
      </c>
      <c r="M235" t="str">
        <f t="shared" ca="1" si="11"/>
        <v>B2C</v>
      </c>
    </row>
    <row r="236" spans="1:13" x14ac:dyDescent="0.3">
      <c r="A236" t="s">
        <v>9</v>
      </c>
      <c r="B236">
        <v>325</v>
      </c>
      <c r="C236">
        <v>210</v>
      </c>
      <c r="D236">
        <v>12</v>
      </c>
      <c r="E236">
        <v>10</v>
      </c>
      <c r="F236">
        <v>1100</v>
      </c>
      <c r="G236">
        <v>850</v>
      </c>
      <c r="H236">
        <v>2940</v>
      </c>
      <c r="I236">
        <v>4050</v>
      </c>
      <c r="J236">
        <f t="shared" si="9"/>
        <v>-1110</v>
      </c>
      <c r="K236">
        <f>VLOOKUP('Raw Data'!A236,'Quantity Threshold'!$A$1:$B$9,2,TRUE)</f>
        <v>490</v>
      </c>
      <c r="L236" t="str">
        <f t="shared" si="10"/>
        <v>MW</v>
      </c>
      <c r="M236" t="str">
        <f t="shared" ca="1" si="11"/>
        <v>B2B</v>
      </c>
    </row>
    <row r="237" spans="1:13" x14ac:dyDescent="0.3">
      <c r="A237" t="s">
        <v>12</v>
      </c>
      <c r="B237">
        <v>2000</v>
      </c>
      <c r="C237">
        <v>372</v>
      </c>
      <c r="D237">
        <v>16</v>
      </c>
      <c r="E237">
        <v>10</v>
      </c>
      <c r="F237">
        <v>1000</v>
      </c>
      <c r="G237">
        <v>800</v>
      </c>
      <c r="H237">
        <v>6696</v>
      </c>
      <c r="I237">
        <v>5520</v>
      </c>
      <c r="J237">
        <f t="shared" si="9"/>
        <v>1176</v>
      </c>
      <c r="K237">
        <f>VLOOKUP('Raw Data'!A237,'Quantity Threshold'!$A$1:$B$9,2,TRUE)</f>
        <v>210</v>
      </c>
      <c r="L237" t="str">
        <f t="shared" si="10"/>
        <v>RDC</v>
      </c>
      <c r="M237" t="str">
        <f t="shared" ca="1" si="11"/>
        <v>B2C</v>
      </c>
    </row>
    <row r="238" spans="1:13" x14ac:dyDescent="0.3">
      <c r="A238" t="s">
        <v>12</v>
      </c>
      <c r="B238">
        <v>2000</v>
      </c>
      <c r="C238">
        <v>67</v>
      </c>
      <c r="D238">
        <v>16</v>
      </c>
      <c r="E238">
        <v>10</v>
      </c>
      <c r="F238">
        <v>1000</v>
      </c>
      <c r="G238">
        <v>800</v>
      </c>
      <c r="H238">
        <v>1206</v>
      </c>
      <c r="I238">
        <v>2470</v>
      </c>
      <c r="J238">
        <f t="shared" si="9"/>
        <v>-1264</v>
      </c>
      <c r="K238">
        <f>VLOOKUP('Raw Data'!A238,'Quantity Threshold'!$A$1:$B$9,2,TRUE)</f>
        <v>210</v>
      </c>
      <c r="L238" t="str">
        <f t="shared" si="10"/>
        <v>MW</v>
      </c>
      <c r="M238" t="str">
        <f t="shared" ca="1" si="11"/>
        <v>B2C</v>
      </c>
    </row>
    <row r="239" spans="1:13" x14ac:dyDescent="0.3">
      <c r="A239" t="s">
        <v>15</v>
      </c>
      <c r="B239">
        <v>585</v>
      </c>
      <c r="C239">
        <v>272</v>
      </c>
      <c r="D239">
        <v>13</v>
      </c>
      <c r="E239">
        <v>10</v>
      </c>
      <c r="F239">
        <v>1200</v>
      </c>
      <c r="G239">
        <v>900</v>
      </c>
      <c r="H239">
        <v>4080</v>
      </c>
      <c r="I239">
        <v>4820</v>
      </c>
      <c r="J239">
        <f t="shared" si="9"/>
        <v>-740</v>
      </c>
      <c r="K239">
        <f>VLOOKUP('Raw Data'!A239,'Quantity Threshold'!$A$1:$B$9,2,TRUE)</f>
        <v>420</v>
      </c>
      <c r="L239" t="str">
        <f t="shared" si="10"/>
        <v>MW</v>
      </c>
      <c r="M239" t="str">
        <f t="shared" ca="1" si="11"/>
        <v>B2C</v>
      </c>
    </row>
    <row r="240" spans="1:13" x14ac:dyDescent="0.3">
      <c r="A240" t="s">
        <v>13</v>
      </c>
      <c r="B240">
        <v>830</v>
      </c>
      <c r="C240">
        <v>107</v>
      </c>
      <c r="D240">
        <v>13</v>
      </c>
      <c r="E240">
        <v>10</v>
      </c>
      <c r="F240">
        <v>1300</v>
      </c>
      <c r="G240">
        <v>900</v>
      </c>
      <c r="H240">
        <v>1605</v>
      </c>
      <c r="I240">
        <v>3270</v>
      </c>
      <c r="J240">
        <f t="shared" si="9"/>
        <v>-1665</v>
      </c>
      <c r="K240">
        <f>VLOOKUP('Raw Data'!A240,'Quantity Threshold'!$A$1:$B$9,2,TRUE)</f>
        <v>435</v>
      </c>
      <c r="L240" t="str">
        <f t="shared" si="10"/>
        <v>MW</v>
      </c>
      <c r="M240" t="str">
        <f t="shared" ca="1" si="11"/>
        <v>B2B</v>
      </c>
    </row>
    <row r="241" spans="1:13" x14ac:dyDescent="0.3">
      <c r="A241" t="s">
        <v>11</v>
      </c>
      <c r="B241">
        <v>830</v>
      </c>
      <c r="C241">
        <v>409</v>
      </c>
      <c r="D241">
        <v>13.5</v>
      </c>
      <c r="E241">
        <v>10</v>
      </c>
      <c r="F241">
        <v>1300</v>
      </c>
      <c r="G241">
        <v>950</v>
      </c>
      <c r="H241">
        <v>6339.5</v>
      </c>
      <c r="I241">
        <v>6340</v>
      </c>
      <c r="J241">
        <f t="shared" si="9"/>
        <v>-0.5</v>
      </c>
      <c r="K241">
        <f>VLOOKUP('Raw Data'!A241,'Quantity Threshold'!$A$1:$B$9,2,TRUE)</f>
        <v>410</v>
      </c>
      <c r="L241" t="str">
        <f t="shared" si="10"/>
        <v>MW</v>
      </c>
      <c r="M241" t="str">
        <f t="shared" ca="1" si="11"/>
        <v>B2B</v>
      </c>
    </row>
    <row r="242" spans="1:13" x14ac:dyDescent="0.3">
      <c r="A242" t="s">
        <v>13</v>
      </c>
      <c r="B242">
        <v>830</v>
      </c>
      <c r="C242">
        <v>329</v>
      </c>
      <c r="D242">
        <v>13</v>
      </c>
      <c r="E242">
        <v>10</v>
      </c>
      <c r="F242">
        <v>1300</v>
      </c>
      <c r="G242">
        <v>900</v>
      </c>
      <c r="H242">
        <v>4935</v>
      </c>
      <c r="I242">
        <v>5490</v>
      </c>
      <c r="J242">
        <f t="shared" si="9"/>
        <v>-555</v>
      </c>
      <c r="K242">
        <f>VLOOKUP('Raw Data'!A242,'Quantity Threshold'!$A$1:$B$9,2,TRUE)</f>
        <v>435</v>
      </c>
      <c r="L242" t="str">
        <f t="shared" si="10"/>
        <v>MW</v>
      </c>
      <c r="M242" t="str">
        <f t="shared" ca="1" si="11"/>
        <v>B2B</v>
      </c>
    </row>
    <row r="243" spans="1:13" x14ac:dyDescent="0.3">
      <c r="A243" t="s">
        <v>16</v>
      </c>
      <c r="B243">
        <v>1090</v>
      </c>
      <c r="C243">
        <v>337</v>
      </c>
      <c r="D243">
        <v>14</v>
      </c>
      <c r="E243">
        <v>10</v>
      </c>
      <c r="F243">
        <v>1400</v>
      </c>
      <c r="G243">
        <v>1000</v>
      </c>
      <c r="H243">
        <v>5392</v>
      </c>
      <c r="I243">
        <v>5770</v>
      </c>
      <c r="J243">
        <f t="shared" si="9"/>
        <v>-378</v>
      </c>
      <c r="K243">
        <f>VLOOKUP('Raw Data'!A243,'Quantity Threshold'!$A$1:$B$9,2,TRUE)</f>
        <v>400</v>
      </c>
      <c r="L243" t="str">
        <f t="shared" si="10"/>
        <v>MW</v>
      </c>
      <c r="M243" t="str">
        <f t="shared" ca="1" si="11"/>
        <v>B2B</v>
      </c>
    </row>
    <row r="244" spans="1:13" x14ac:dyDescent="0.3">
      <c r="A244" t="s">
        <v>9</v>
      </c>
      <c r="B244">
        <v>325</v>
      </c>
      <c r="C244">
        <v>391</v>
      </c>
      <c r="D244">
        <v>12</v>
      </c>
      <c r="E244">
        <v>10</v>
      </c>
      <c r="F244">
        <v>1100</v>
      </c>
      <c r="G244">
        <v>850</v>
      </c>
      <c r="H244">
        <v>5474</v>
      </c>
      <c r="I244">
        <v>5860</v>
      </c>
      <c r="J244">
        <f t="shared" si="9"/>
        <v>-386</v>
      </c>
      <c r="K244">
        <f>VLOOKUP('Raw Data'!A244,'Quantity Threshold'!$A$1:$B$9,2,TRUE)</f>
        <v>490</v>
      </c>
      <c r="L244" t="str">
        <f t="shared" si="10"/>
        <v>MW</v>
      </c>
      <c r="M244" t="str">
        <f t="shared" ca="1" si="11"/>
        <v>B2B</v>
      </c>
    </row>
    <row r="245" spans="1:13" x14ac:dyDescent="0.3">
      <c r="A245" t="s">
        <v>9</v>
      </c>
      <c r="B245">
        <v>325</v>
      </c>
      <c r="C245">
        <v>499</v>
      </c>
      <c r="D245">
        <v>12</v>
      </c>
      <c r="E245">
        <v>10</v>
      </c>
      <c r="F245">
        <v>1100</v>
      </c>
      <c r="G245">
        <v>850</v>
      </c>
      <c r="H245">
        <v>6986</v>
      </c>
      <c r="I245">
        <v>6940</v>
      </c>
      <c r="J245">
        <f t="shared" si="9"/>
        <v>46</v>
      </c>
      <c r="K245">
        <f>VLOOKUP('Raw Data'!A245,'Quantity Threshold'!$A$1:$B$9,2,TRUE)</f>
        <v>490</v>
      </c>
      <c r="L245" t="str">
        <f t="shared" si="10"/>
        <v>RDC</v>
      </c>
      <c r="M245" t="str">
        <f t="shared" ca="1" si="11"/>
        <v>B2B</v>
      </c>
    </row>
    <row r="246" spans="1:13" x14ac:dyDescent="0.3">
      <c r="A246" t="s">
        <v>9</v>
      </c>
      <c r="B246">
        <v>325</v>
      </c>
      <c r="C246">
        <v>204</v>
      </c>
      <c r="D246">
        <v>12</v>
      </c>
      <c r="E246">
        <v>10</v>
      </c>
      <c r="F246">
        <v>1100</v>
      </c>
      <c r="G246">
        <v>850</v>
      </c>
      <c r="H246">
        <v>2856</v>
      </c>
      <c r="I246">
        <v>3990</v>
      </c>
      <c r="J246">
        <f t="shared" si="9"/>
        <v>-1134</v>
      </c>
      <c r="K246">
        <f>VLOOKUP('Raw Data'!A246,'Quantity Threshold'!$A$1:$B$9,2,TRUE)</f>
        <v>490</v>
      </c>
      <c r="L246" t="str">
        <f t="shared" si="10"/>
        <v>MW</v>
      </c>
      <c r="M246" t="str">
        <f t="shared" ca="1" si="11"/>
        <v>B2B</v>
      </c>
    </row>
    <row r="247" spans="1:13" x14ac:dyDescent="0.3">
      <c r="A247" t="s">
        <v>16</v>
      </c>
      <c r="B247">
        <v>1090</v>
      </c>
      <c r="C247">
        <v>435</v>
      </c>
      <c r="D247">
        <v>14</v>
      </c>
      <c r="E247">
        <v>10</v>
      </c>
      <c r="F247">
        <v>1400</v>
      </c>
      <c r="G247">
        <v>1000</v>
      </c>
      <c r="H247">
        <v>6960</v>
      </c>
      <c r="I247">
        <v>6750</v>
      </c>
      <c r="J247">
        <f t="shared" si="9"/>
        <v>210</v>
      </c>
      <c r="K247">
        <f>VLOOKUP('Raw Data'!A247,'Quantity Threshold'!$A$1:$B$9,2,TRUE)</f>
        <v>400</v>
      </c>
      <c r="L247" t="str">
        <f t="shared" si="10"/>
        <v>RDC</v>
      </c>
      <c r="M247" t="str">
        <f t="shared" ca="1" si="11"/>
        <v>B2C</v>
      </c>
    </row>
    <row r="248" spans="1:13" x14ac:dyDescent="0.3">
      <c r="A248" t="s">
        <v>16</v>
      </c>
      <c r="B248">
        <v>1090</v>
      </c>
      <c r="C248">
        <v>322</v>
      </c>
      <c r="D248">
        <v>14</v>
      </c>
      <c r="E248">
        <v>10</v>
      </c>
      <c r="F248">
        <v>1400</v>
      </c>
      <c r="G248">
        <v>1000</v>
      </c>
      <c r="H248">
        <v>5152</v>
      </c>
      <c r="I248">
        <v>5620</v>
      </c>
      <c r="J248">
        <f t="shared" si="9"/>
        <v>-468</v>
      </c>
      <c r="K248">
        <f>VLOOKUP('Raw Data'!A248,'Quantity Threshold'!$A$1:$B$9,2,TRUE)</f>
        <v>400</v>
      </c>
      <c r="L248" t="str">
        <f t="shared" si="10"/>
        <v>MW</v>
      </c>
      <c r="M248" t="str">
        <f t="shared" ca="1" si="11"/>
        <v>B2C</v>
      </c>
    </row>
    <row r="249" spans="1:13" x14ac:dyDescent="0.3">
      <c r="A249" t="s">
        <v>12</v>
      </c>
      <c r="B249">
        <v>2000</v>
      </c>
      <c r="C249">
        <v>466</v>
      </c>
      <c r="D249">
        <v>16</v>
      </c>
      <c r="E249">
        <v>10</v>
      </c>
      <c r="F249">
        <v>1000</v>
      </c>
      <c r="G249">
        <v>800</v>
      </c>
      <c r="H249">
        <v>8388</v>
      </c>
      <c r="I249">
        <v>6460</v>
      </c>
      <c r="J249">
        <f t="shared" si="9"/>
        <v>1928</v>
      </c>
      <c r="K249">
        <f>VLOOKUP('Raw Data'!A249,'Quantity Threshold'!$A$1:$B$9,2,TRUE)</f>
        <v>210</v>
      </c>
      <c r="L249" t="str">
        <f t="shared" si="10"/>
        <v>RDC</v>
      </c>
      <c r="M249" t="str">
        <f t="shared" ca="1" si="11"/>
        <v>B2B</v>
      </c>
    </row>
    <row r="250" spans="1:13" x14ac:dyDescent="0.3">
      <c r="A250" t="s">
        <v>15</v>
      </c>
      <c r="B250">
        <v>585</v>
      </c>
      <c r="C250">
        <v>348</v>
      </c>
      <c r="D250">
        <v>13</v>
      </c>
      <c r="E250">
        <v>10</v>
      </c>
      <c r="F250">
        <v>1200</v>
      </c>
      <c r="G250">
        <v>900</v>
      </c>
      <c r="H250">
        <v>5220</v>
      </c>
      <c r="I250">
        <v>5580</v>
      </c>
      <c r="J250">
        <f t="shared" si="9"/>
        <v>-360</v>
      </c>
      <c r="K250">
        <f>VLOOKUP('Raw Data'!A250,'Quantity Threshold'!$A$1:$B$9,2,TRUE)</f>
        <v>420</v>
      </c>
      <c r="L250" t="str">
        <f t="shared" si="10"/>
        <v>MW</v>
      </c>
      <c r="M250" t="str">
        <f t="shared" ca="1" si="11"/>
        <v>B2C</v>
      </c>
    </row>
    <row r="251" spans="1:13" x14ac:dyDescent="0.3">
      <c r="A251" t="s">
        <v>13</v>
      </c>
      <c r="B251">
        <v>830</v>
      </c>
      <c r="C251">
        <v>225</v>
      </c>
      <c r="D251">
        <v>13</v>
      </c>
      <c r="E251">
        <v>10</v>
      </c>
      <c r="F251">
        <v>1300</v>
      </c>
      <c r="G251">
        <v>900</v>
      </c>
      <c r="H251">
        <v>3375</v>
      </c>
      <c r="I251">
        <v>4450</v>
      </c>
      <c r="J251">
        <f t="shared" si="9"/>
        <v>-1075</v>
      </c>
      <c r="K251">
        <f>VLOOKUP('Raw Data'!A251,'Quantity Threshold'!$A$1:$B$9,2,TRUE)</f>
        <v>435</v>
      </c>
      <c r="L251" t="str">
        <f t="shared" si="10"/>
        <v>MW</v>
      </c>
      <c r="M251" t="str">
        <f t="shared" ca="1" si="11"/>
        <v>B2C</v>
      </c>
    </row>
    <row r="252" spans="1:13" x14ac:dyDescent="0.3">
      <c r="A252" t="s">
        <v>9</v>
      </c>
      <c r="B252">
        <v>325</v>
      </c>
      <c r="C252">
        <v>219</v>
      </c>
      <c r="D252">
        <v>12</v>
      </c>
      <c r="E252">
        <v>10</v>
      </c>
      <c r="F252">
        <v>1100</v>
      </c>
      <c r="G252">
        <v>850</v>
      </c>
      <c r="H252">
        <v>3066</v>
      </c>
      <c r="I252">
        <v>4140</v>
      </c>
      <c r="J252">
        <f t="shared" si="9"/>
        <v>-1074</v>
      </c>
      <c r="K252">
        <f>VLOOKUP('Raw Data'!A252,'Quantity Threshold'!$A$1:$B$9,2,TRUE)</f>
        <v>490</v>
      </c>
      <c r="L252" t="str">
        <f t="shared" si="10"/>
        <v>MW</v>
      </c>
      <c r="M252" t="str">
        <f t="shared" ca="1" si="11"/>
        <v>B2B</v>
      </c>
    </row>
    <row r="253" spans="1:13" x14ac:dyDescent="0.3">
      <c r="A253" t="s">
        <v>9</v>
      </c>
      <c r="B253">
        <v>325</v>
      </c>
      <c r="C253">
        <v>75</v>
      </c>
      <c r="D253">
        <v>12</v>
      </c>
      <c r="E253">
        <v>10</v>
      </c>
      <c r="F253">
        <v>1100</v>
      </c>
      <c r="G253">
        <v>850</v>
      </c>
      <c r="H253">
        <v>1050</v>
      </c>
      <c r="I253">
        <v>2700</v>
      </c>
      <c r="J253">
        <f t="shared" si="9"/>
        <v>-1650</v>
      </c>
      <c r="K253">
        <f>VLOOKUP('Raw Data'!A253,'Quantity Threshold'!$A$1:$B$9,2,TRUE)</f>
        <v>490</v>
      </c>
      <c r="L253" t="str">
        <f t="shared" si="10"/>
        <v>MW</v>
      </c>
      <c r="M253" t="str">
        <f t="shared" ca="1" si="11"/>
        <v>B2B</v>
      </c>
    </row>
    <row r="254" spans="1:13" x14ac:dyDescent="0.3">
      <c r="A254" t="s">
        <v>11</v>
      </c>
      <c r="B254">
        <v>830</v>
      </c>
      <c r="C254">
        <v>355</v>
      </c>
      <c r="D254">
        <v>13.5</v>
      </c>
      <c r="E254">
        <v>10</v>
      </c>
      <c r="F254">
        <v>1300</v>
      </c>
      <c r="G254">
        <v>950</v>
      </c>
      <c r="H254">
        <v>5502.5</v>
      </c>
      <c r="I254">
        <v>5800</v>
      </c>
      <c r="J254">
        <f t="shared" si="9"/>
        <v>-297.5</v>
      </c>
      <c r="K254">
        <f>VLOOKUP('Raw Data'!A254,'Quantity Threshold'!$A$1:$B$9,2,TRUE)</f>
        <v>410</v>
      </c>
      <c r="L254" t="str">
        <f t="shared" si="10"/>
        <v>MW</v>
      </c>
      <c r="M254" t="str">
        <f t="shared" ca="1" si="11"/>
        <v>B2C</v>
      </c>
    </row>
    <row r="255" spans="1:13" x14ac:dyDescent="0.3">
      <c r="A255" t="s">
        <v>15</v>
      </c>
      <c r="B255">
        <v>585</v>
      </c>
      <c r="C255">
        <v>457</v>
      </c>
      <c r="D255">
        <v>13</v>
      </c>
      <c r="E255">
        <v>10</v>
      </c>
      <c r="F255">
        <v>1200</v>
      </c>
      <c r="G255">
        <v>900</v>
      </c>
      <c r="H255">
        <v>6855</v>
      </c>
      <c r="I255">
        <v>6670</v>
      </c>
      <c r="J255">
        <f t="shared" si="9"/>
        <v>185</v>
      </c>
      <c r="K255">
        <f>VLOOKUP('Raw Data'!A255,'Quantity Threshold'!$A$1:$B$9,2,TRUE)</f>
        <v>420</v>
      </c>
      <c r="L255" t="str">
        <f t="shared" si="10"/>
        <v>RDC</v>
      </c>
      <c r="M255" t="str">
        <f t="shared" ca="1" si="11"/>
        <v>B2B</v>
      </c>
    </row>
    <row r="256" spans="1:13" x14ac:dyDescent="0.3">
      <c r="A256" t="s">
        <v>10</v>
      </c>
      <c r="B256">
        <v>1180</v>
      </c>
      <c r="C256">
        <v>365</v>
      </c>
      <c r="D256">
        <v>14.5</v>
      </c>
      <c r="E256">
        <v>10</v>
      </c>
      <c r="F256">
        <v>1150</v>
      </c>
      <c r="G256">
        <v>880</v>
      </c>
      <c r="H256">
        <v>6022.5</v>
      </c>
      <c r="I256">
        <v>5680</v>
      </c>
      <c r="J256">
        <f t="shared" si="9"/>
        <v>342.5</v>
      </c>
      <c r="K256">
        <f>VLOOKUP('Raw Data'!A256,'Quantity Threshold'!$A$1:$B$9,2,TRUE)</f>
        <v>315</v>
      </c>
      <c r="L256" t="str">
        <f t="shared" si="10"/>
        <v>RDC</v>
      </c>
      <c r="M256" t="str">
        <f t="shared" ca="1" si="11"/>
        <v>B2C</v>
      </c>
    </row>
    <row r="257" spans="1:13" x14ac:dyDescent="0.3">
      <c r="A257" t="s">
        <v>16</v>
      </c>
      <c r="B257">
        <v>1090</v>
      </c>
      <c r="C257">
        <v>440</v>
      </c>
      <c r="D257">
        <v>14</v>
      </c>
      <c r="E257">
        <v>10</v>
      </c>
      <c r="F257">
        <v>1400</v>
      </c>
      <c r="G257">
        <v>1000</v>
      </c>
      <c r="H257">
        <v>7040</v>
      </c>
      <c r="I257">
        <v>6800</v>
      </c>
      <c r="J257">
        <f t="shared" si="9"/>
        <v>240</v>
      </c>
      <c r="K257">
        <f>VLOOKUP('Raw Data'!A257,'Quantity Threshold'!$A$1:$B$9,2,TRUE)</f>
        <v>400</v>
      </c>
      <c r="L257" t="str">
        <f t="shared" si="10"/>
        <v>RDC</v>
      </c>
      <c r="M257" t="str">
        <f t="shared" ca="1" si="11"/>
        <v>B2B</v>
      </c>
    </row>
    <row r="258" spans="1:13" x14ac:dyDescent="0.3">
      <c r="A258" t="s">
        <v>15</v>
      </c>
      <c r="B258">
        <v>585</v>
      </c>
      <c r="C258">
        <v>85</v>
      </c>
      <c r="D258">
        <v>13</v>
      </c>
      <c r="E258">
        <v>10</v>
      </c>
      <c r="F258">
        <v>1200</v>
      </c>
      <c r="G258">
        <v>900</v>
      </c>
      <c r="H258">
        <v>1275</v>
      </c>
      <c r="I258">
        <v>2950</v>
      </c>
      <c r="J258">
        <f t="shared" si="9"/>
        <v>-1675</v>
      </c>
      <c r="K258">
        <f>VLOOKUP('Raw Data'!A258,'Quantity Threshold'!$A$1:$B$9,2,TRUE)</f>
        <v>420</v>
      </c>
      <c r="L258" t="str">
        <f t="shared" si="10"/>
        <v>MW</v>
      </c>
      <c r="M258" t="str">
        <f t="shared" ca="1" si="11"/>
        <v>B2C</v>
      </c>
    </row>
    <row r="259" spans="1:13" x14ac:dyDescent="0.3">
      <c r="A259" t="s">
        <v>10</v>
      </c>
      <c r="B259">
        <v>1180</v>
      </c>
      <c r="C259">
        <v>69</v>
      </c>
      <c r="D259">
        <v>14.5</v>
      </c>
      <c r="E259">
        <v>10</v>
      </c>
      <c r="F259">
        <v>1150</v>
      </c>
      <c r="G259">
        <v>880</v>
      </c>
      <c r="H259">
        <v>1138.5</v>
      </c>
      <c r="I259">
        <v>2720</v>
      </c>
      <c r="J259">
        <f t="shared" ref="J259:J322" si="12">H259-I259</f>
        <v>-1581.5</v>
      </c>
      <c r="K259">
        <f>VLOOKUP('Raw Data'!A259,'Quantity Threshold'!$A$1:$B$9,2,TRUE)</f>
        <v>315</v>
      </c>
      <c r="L259" t="str">
        <f t="shared" ref="L259:L322" si="13">IF(C259&gt;K259,"RDC","MW")</f>
        <v>MW</v>
      </c>
      <c r="M259" t="str">
        <f t="shared" ref="M259:M322" ca="1" si="14">IF(RAND() &lt; 0.5, "B2B", "B2C")</f>
        <v>B2C</v>
      </c>
    </row>
    <row r="260" spans="1:13" x14ac:dyDescent="0.3">
      <c r="A260" t="s">
        <v>15</v>
      </c>
      <c r="B260">
        <v>585</v>
      </c>
      <c r="C260">
        <v>313</v>
      </c>
      <c r="D260">
        <v>13</v>
      </c>
      <c r="E260">
        <v>10</v>
      </c>
      <c r="F260">
        <v>1200</v>
      </c>
      <c r="G260">
        <v>900</v>
      </c>
      <c r="H260">
        <v>4695</v>
      </c>
      <c r="I260">
        <v>5230</v>
      </c>
      <c r="J260">
        <f t="shared" si="12"/>
        <v>-535</v>
      </c>
      <c r="K260">
        <f>VLOOKUP('Raw Data'!A260,'Quantity Threshold'!$A$1:$B$9,2,TRUE)</f>
        <v>420</v>
      </c>
      <c r="L260" t="str">
        <f t="shared" si="13"/>
        <v>MW</v>
      </c>
      <c r="M260" t="str">
        <f t="shared" ca="1" si="14"/>
        <v>B2B</v>
      </c>
    </row>
    <row r="261" spans="1:13" x14ac:dyDescent="0.3">
      <c r="A261" t="s">
        <v>12</v>
      </c>
      <c r="B261">
        <v>2000</v>
      </c>
      <c r="C261">
        <v>449</v>
      </c>
      <c r="D261">
        <v>16</v>
      </c>
      <c r="E261">
        <v>10</v>
      </c>
      <c r="F261">
        <v>1000</v>
      </c>
      <c r="G261">
        <v>800</v>
      </c>
      <c r="H261">
        <v>8082</v>
      </c>
      <c r="I261">
        <v>6290</v>
      </c>
      <c r="J261">
        <f t="shared" si="12"/>
        <v>1792</v>
      </c>
      <c r="K261">
        <f>VLOOKUP('Raw Data'!A261,'Quantity Threshold'!$A$1:$B$9,2,TRUE)</f>
        <v>210</v>
      </c>
      <c r="L261" t="str">
        <f t="shared" si="13"/>
        <v>RDC</v>
      </c>
      <c r="M261" t="str">
        <f t="shared" ca="1" si="14"/>
        <v>B2B</v>
      </c>
    </row>
    <row r="262" spans="1:13" x14ac:dyDescent="0.3">
      <c r="A262" t="s">
        <v>13</v>
      </c>
      <c r="B262">
        <v>830</v>
      </c>
      <c r="C262">
        <v>420</v>
      </c>
      <c r="D262">
        <v>13</v>
      </c>
      <c r="E262">
        <v>10</v>
      </c>
      <c r="F262">
        <v>1300</v>
      </c>
      <c r="G262">
        <v>900</v>
      </c>
      <c r="H262">
        <v>6300</v>
      </c>
      <c r="I262">
        <v>6400</v>
      </c>
      <c r="J262">
        <f t="shared" si="12"/>
        <v>-100</v>
      </c>
      <c r="K262">
        <f>VLOOKUP('Raw Data'!A262,'Quantity Threshold'!$A$1:$B$9,2,TRUE)</f>
        <v>435</v>
      </c>
      <c r="L262" t="str">
        <f t="shared" si="13"/>
        <v>MW</v>
      </c>
      <c r="M262" t="str">
        <f t="shared" ca="1" si="14"/>
        <v>B2B</v>
      </c>
    </row>
    <row r="263" spans="1:13" x14ac:dyDescent="0.3">
      <c r="A263" t="s">
        <v>9</v>
      </c>
      <c r="B263">
        <v>325</v>
      </c>
      <c r="C263">
        <v>192</v>
      </c>
      <c r="D263">
        <v>12</v>
      </c>
      <c r="E263">
        <v>10</v>
      </c>
      <c r="F263">
        <v>1100</v>
      </c>
      <c r="G263">
        <v>850</v>
      </c>
      <c r="H263">
        <v>2688</v>
      </c>
      <c r="I263">
        <v>3870</v>
      </c>
      <c r="J263">
        <f t="shared" si="12"/>
        <v>-1182</v>
      </c>
      <c r="K263">
        <f>VLOOKUP('Raw Data'!A263,'Quantity Threshold'!$A$1:$B$9,2,TRUE)</f>
        <v>490</v>
      </c>
      <c r="L263" t="str">
        <f t="shared" si="13"/>
        <v>MW</v>
      </c>
      <c r="M263" t="str">
        <f t="shared" ca="1" si="14"/>
        <v>B2C</v>
      </c>
    </row>
    <row r="264" spans="1:13" x14ac:dyDescent="0.3">
      <c r="A264" t="s">
        <v>14</v>
      </c>
      <c r="B264">
        <v>1350</v>
      </c>
      <c r="C264">
        <v>403</v>
      </c>
      <c r="D264">
        <v>15</v>
      </c>
      <c r="E264">
        <v>10</v>
      </c>
      <c r="F264">
        <v>1250</v>
      </c>
      <c r="G264">
        <v>920</v>
      </c>
      <c r="H264">
        <v>6851</v>
      </c>
      <c r="I264">
        <v>6200</v>
      </c>
      <c r="J264">
        <f t="shared" si="12"/>
        <v>651</v>
      </c>
      <c r="K264">
        <f>VLOOKUP('Raw Data'!A264,'Quantity Threshold'!$A$1:$B$9,2,TRUE)</f>
        <v>304</v>
      </c>
      <c r="L264" t="str">
        <f t="shared" si="13"/>
        <v>RDC</v>
      </c>
      <c r="M264" t="str">
        <f t="shared" ca="1" si="14"/>
        <v>B2B</v>
      </c>
    </row>
    <row r="265" spans="1:13" x14ac:dyDescent="0.3">
      <c r="A265" t="s">
        <v>16</v>
      </c>
      <c r="B265">
        <v>1090</v>
      </c>
      <c r="C265">
        <v>337</v>
      </c>
      <c r="D265">
        <v>14</v>
      </c>
      <c r="E265">
        <v>10</v>
      </c>
      <c r="F265">
        <v>1400</v>
      </c>
      <c r="G265">
        <v>1000</v>
      </c>
      <c r="H265">
        <v>5392</v>
      </c>
      <c r="I265">
        <v>5770</v>
      </c>
      <c r="J265">
        <f t="shared" si="12"/>
        <v>-378</v>
      </c>
      <c r="K265">
        <f>VLOOKUP('Raw Data'!A265,'Quantity Threshold'!$A$1:$B$9,2,TRUE)</f>
        <v>400</v>
      </c>
      <c r="L265" t="str">
        <f t="shared" si="13"/>
        <v>MW</v>
      </c>
      <c r="M265" t="str">
        <f t="shared" ca="1" si="14"/>
        <v>B2B</v>
      </c>
    </row>
    <row r="266" spans="1:13" x14ac:dyDescent="0.3">
      <c r="A266" t="s">
        <v>9</v>
      </c>
      <c r="B266">
        <v>325</v>
      </c>
      <c r="C266">
        <v>496</v>
      </c>
      <c r="D266">
        <v>12</v>
      </c>
      <c r="E266">
        <v>10</v>
      </c>
      <c r="F266">
        <v>1100</v>
      </c>
      <c r="G266">
        <v>850</v>
      </c>
      <c r="H266">
        <v>6944</v>
      </c>
      <c r="I266">
        <v>6910</v>
      </c>
      <c r="J266">
        <f t="shared" si="12"/>
        <v>34</v>
      </c>
      <c r="K266">
        <f>VLOOKUP('Raw Data'!A266,'Quantity Threshold'!$A$1:$B$9,2,TRUE)</f>
        <v>490</v>
      </c>
      <c r="L266" t="str">
        <f t="shared" si="13"/>
        <v>RDC</v>
      </c>
      <c r="M266" t="str">
        <f t="shared" ca="1" si="14"/>
        <v>B2B</v>
      </c>
    </row>
    <row r="267" spans="1:13" x14ac:dyDescent="0.3">
      <c r="A267" t="s">
        <v>13</v>
      </c>
      <c r="B267">
        <v>830</v>
      </c>
      <c r="C267">
        <v>100</v>
      </c>
      <c r="D267">
        <v>13</v>
      </c>
      <c r="E267">
        <v>10</v>
      </c>
      <c r="F267">
        <v>1300</v>
      </c>
      <c r="G267">
        <v>900</v>
      </c>
      <c r="H267">
        <v>1500</v>
      </c>
      <c r="I267">
        <v>3200</v>
      </c>
      <c r="J267">
        <f t="shared" si="12"/>
        <v>-1700</v>
      </c>
      <c r="K267">
        <f>VLOOKUP('Raw Data'!A267,'Quantity Threshold'!$A$1:$B$9,2,TRUE)</f>
        <v>435</v>
      </c>
      <c r="L267" t="str">
        <f t="shared" si="13"/>
        <v>MW</v>
      </c>
      <c r="M267" t="str">
        <f t="shared" ca="1" si="14"/>
        <v>B2C</v>
      </c>
    </row>
    <row r="268" spans="1:13" x14ac:dyDescent="0.3">
      <c r="A268" t="s">
        <v>15</v>
      </c>
      <c r="B268">
        <v>585</v>
      </c>
      <c r="C268">
        <v>235</v>
      </c>
      <c r="D268">
        <v>13</v>
      </c>
      <c r="E268">
        <v>10</v>
      </c>
      <c r="F268">
        <v>1200</v>
      </c>
      <c r="G268">
        <v>900</v>
      </c>
      <c r="H268">
        <v>3525</v>
      </c>
      <c r="I268">
        <v>4450</v>
      </c>
      <c r="J268">
        <f t="shared" si="12"/>
        <v>-925</v>
      </c>
      <c r="K268">
        <f>VLOOKUP('Raw Data'!A268,'Quantity Threshold'!$A$1:$B$9,2,TRUE)</f>
        <v>420</v>
      </c>
      <c r="L268" t="str">
        <f t="shared" si="13"/>
        <v>MW</v>
      </c>
      <c r="M268" t="str">
        <f t="shared" ca="1" si="14"/>
        <v>B2B</v>
      </c>
    </row>
    <row r="269" spans="1:13" x14ac:dyDescent="0.3">
      <c r="A269" t="s">
        <v>9</v>
      </c>
      <c r="B269">
        <v>325</v>
      </c>
      <c r="C269">
        <v>239</v>
      </c>
      <c r="D269">
        <v>12</v>
      </c>
      <c r="E269">
        <v>10</v>
      </c>
      <c r="F269">
        <v>1100</v>
      </c>
      <c r="G269">
        <v>850</v>
      </c>
      <c r="H269">
        <v>3346</v>
      </c>
      <c r="I269">
        <v>4340</v>
      </c>
      <c r="J269">
        <f t="shared" si="12"/>
        <v>-994</v>
      </c>
      <c r="K269">
        <f>VLOOKUP('Raw Data'!A269,'Quantity Threshold'!$A$1:$B$9,2,TRUE)</f>
        <v>490</v>
      </c>
      <c r="L269" t="str">
        <f t="shared" si="13"/>
        <v>MW</v>
      </c>
      <c r="M269" t="str">
        <f t="shared" ca="1" si="14"/>
        <v>B2B</v>
      </c>
    </row>
    <row r="270" spans="1:13" x14ac:dyDescent="0.3">
      <c r="A270" t="s">
        <v>10</v>
      </c>
      <c r="B270">
        <v>1180</v>
      </c>
      <c r="C270">
        <v>199</v>
      </c>
      <c r="D270">
        <v>14.5</v>
      </c>
      <c r="E270">
        <v>10</v>
      </c>
      <c r="F270">
        <v>1150</v>
      </c>
      <c r="G270">
        <v>880</v>
      </c>
      <c r="H270">
        <v>3283.5</v>
      </c>
      <c r="I270">
        <v>4020</v>
      </c>
      <c r="J270">
        <f t="shared" si="12"/>
        <v>-736.5</v>
      </c>
      <c r="K270">
        <f>VLOOKUP('Raw Data'!A270,'Quantity Threshold'!$A$1:$B$9,2,TRUE)</f>
        <v>315</v>
      </c>
      <c r="L270" t="str">
        <f t="shared" si="13"/>
        <v>MW</v>
      </c>
      <c r="M270" t="str">
        <f t="shared" ca="1" si="14"/>
        <v>B2C</v>
      </c>
    </row>
    <row r="271" spans="1:13" x14ac:dyDescent="0.3">
      <c r="A271" t="s">
        <v>16</v>
      </c>
      <c r="B271">
        <v>1090</v>
      </c>
      <c r="C271">
        <v>107</v>
      </c>
      <c r="D271">
        <v>14</v>
      </c>
      <c r="E271">
        <v>10</v>
      </c>
      <c r="F271">
        <v>1400</v>
      </c>
      <c r="G271">
        <v>1000</v>
      </c>
      <c r="H271">
        <v>1712</v>
      </c>
      <c r="I271">
        <v>3470</v>
      </c>
      <c r="J271">
        <f t="shared" si="12"/>
        <v>-1758</v>
      </c>
      <c r="K271">
        <f>VLOOKUP('Raw Data'!A271,'Quantity Threshold'!$A$1:$B$9,2,TRUE)</f>
        <v>400</v>
      </c>
      <c r="L271" t="str">
        <f t="shared" si="13"/>
        <v>MW</v>
      </c>
      <c r="M271" t="str">
        <f t="shared" ca="1" si="14"/>
        <v>B2C</v>
      </c>
    </row>
    <row r="272" spans="1:13" x14ac:dyDescent="0.3">
      <c r="A272" t="s">
        <v>13</v>
      </c>
      <c r="B272">
        <v>830</v>
      </c>
      <c r="C272">
        <v>354</v>
      </c>
      <c r="D272">
        <v>13</v>
      </c>
      <c r="E272">
        <v>10</v>
      </c>
      <c r="F272">
        <v>1300</v>
      </c>
      <c r="G272">
        <v>900</v>
      </c>
      <c r="H272">
        <v>5310</v>
      </c>
      <c r="I272">
        <v>5740</v>
      </c>
      <c r="J272">
        <f t="shared" si="12"/>
        <v>-430</v>
      </c>
      <c r="K272">
        <f>VLOOKUP('Raw Data'!A272,'Quantity Threshold'!$A$1:$B$9,2,TRUE)</f>
        <v>435</v>
      </c>
      <c r="L272" t="str">
        <f t="shared" si="13"/>
        <v>MW</v>
      </c>
      <c r="M272" t="str">
        <f t="shared" ca="1" si="14"/>
        <v>B2C</v>
      </c>
    </row>
    <row r="273" spans="1:13" x14ac:dyDescent="0.3">
      <c r="A273" t="s">
        <v>14</v>
      </c>
      <c r="B273">
        <v>1350</v>
      </c>
      <c r="C273">
        <v>219</v>
      </c>
      <c r="D273">
        <v>15</v>
      </c>
      <c r="E273">
        <v>10</v>
      </c>
      <c r="F273">
        <v>1250</v>
      </c>
      <c r="G273">
        <v>920</v>
      </c>
      <c r="H273">
        <v>3723</v>
      </c>
      <c r="I273">
        <v>4360</v>
      </c>
      <c r="J273">
        <f t="shared" si="12"/>
        <v>-637</v>
      </c>
      <c r="K273">
        <f>VLOOKUP('Raw Data'!A273,'Quantity Threshold'!$A$1:$B$9,2,TRUE)</f>
        <v>304</v>
      </c>
      <c r="L273" t="str">
        <f t="shared" si="13"/>
        <v>MW</v>
      </c>
      <c r="M273" t="str">
        <f t="shared" ca="1" si="14"/>
        <v>B2B</v>
      </c>
    </row>
    <row r="274" spans="1:13" x14ac:dyDescent="0.3">
      <c r="A274" t="s">
        <v>13</v>
      </c>
      <c r="B274">
        <v>830</v>
      </c>
      <c r="C274">
        <v>320</v>
      </c>
      <c r="D274">
        <v>13</v>
      </c>
      <c r="E274">
        <v>10</v>
      </c>
      <c r="F274">
        <v>1300</v>
      </c>
      <c r="G274">
        <v>900</v>
      </c>
      <c r="H274">
        <v>4800</v>
      </c>
      <c r="I274">
        <v>5400</v>
      </c>
      <c r="J274">
        <f t="shared" si="12"/>
        <v>-600</v>
      </c>
      <c r="K274">
        <f>VLOOKUP('Raw Data'!A274,'Quantity Threshold'!$A$1:$B$9,2,TRUE)</f>
        <v>435</v>
      </c>
      <c r="L274" t="str">
        <f t="shared" si="13"/>
        <v>MW</v>
      </c>
      <c r="M274" t="str">
        <f t="shared" ca="1" si="14"/>
        <v>B2C</v>
      </c>
    </row>
    <row r="275" spans="1:13" x14ac:dyDescent="0.3">
      <c r="A275" t="s">
        <v>13</v>
      </c>
      <c r="B275">
        <v>830</v>
      </c>
      <c r="C275">
        <v>493</v>
      </c>
      <c r="D275">
        <v>13</v>
      </c>
      <c r="E275">
        <v>10</v>
      </c>
      <c r="F275">
        <v>1300</v>
      </c>
      <c r="G275">
        <v>900</v>
      </c>
      <c r="H275">
        <v>7395</v>
      </c>
      <c r="I275">
        <v>7130</v>
      </c>
      <c r="J275">
        <f t="shared" si="12"/>
        <v>265</v>
      </c>
      <c r="K275">
        <f>VLOOKUP('Raw Data'!A275,'Quantity Threshold'!$A$1:$B$9,2,TRUE)</f>
        <v>435</v>
      </c>
      <c r="L275" t="str">
        <f t="shared" si="13"/>
        <v>RDC</v>
      </c>
      <c r="M275" t="str">
        <f t="shared" ca="1" si="14"/>
        <v>B2C</v>
      </c>
    </row>
    <row r="276" spans="1:13" x14ac:dyDescent="0.3">
      <c r="A276" t="s">
        <v>10</v>
      </c>
      <c r="B276">
        <v>1180</v>
      </c>
      <c r="C276">
        <v>313</v>
      </c>
      <c r="D276">
        <v>14.5</v>
      </c>
      <c r="E276">
        <v>10</v>
      </c>
      <c r="F276">
        <v>1150</v>
      </c>
      <c r="G276">
        <v>880</v>
      </c>
      <c r="H276">
        <v>5164.5</v>
      </c>
      <c r="I276">
        <v>5160</v>
      </c>
      <c r="J276">
        <f t="shared" si="12"/>
        <v>4.5</v>
      </c>
      <c r="K276">
        <f>VLOOKUP('Raw Data'!A276,'Quantity Threshold'!$A$1:$B$9,2,TRUE)</f>
        <v>315</v>
      </c>
      <c r="L276" t="str">
        <f t="shared" si="13"/>
        <v>MW</v>
      </c>
      <c r="M276" t="str">
        <f t="shared" ca="1" si="14"/>
        <v>B2B</v>
      </c>
    </row>
    <row r="277" spans="1:13" x14ac:dyDescent="0.3">
      <c r="A277" t="s">
        <v>10</v>
      </c>
      <c r="B277">
        <v>1180</v>
      </c>
      <c r="C277">
        <v>109</v>
      </c>
      <c r="D277">
        <v>14.5</v>
      </c>
      <c r="E277">
        <v>10</v>
      </c>
      <c r="F277">
        <v>1150</v>
      </c>
      <c r="G277">
        <v>880</v>
      </c>
      <c r="H277">
        <v>1798.5</v>
      </c>
      <c r="I277">
        <v>3120</v>
      </c>
      <c r="J277">
        <f t="shared" si="12"/>
        <v>-1321.5</v>
      </c>
      <c r="K277">
        <f>VLOOKUP('Raw Data'!A277,'Quantity Threshold'!$A$1:$B$9,2,TRUE)</f>
        <v>315</v>
      </c>
      <c r="L277" t="str">
        <f t="shared" si="13"/>
        <v>MW</v>
      </c>
      <c r="M277" t="str">
        <f t="shared" ca="1" si="14"/>
        <v>B2C</v>
      </c>
    </row>
    <row r="278" spans="1:13" x14ac:dyDescent="0.3">
      <c r="A278" t="s">
        <v>14</v>
      </c>
      <c r="B278">
        <v>1350</v>
      </c>
      <c r="C278">
        <v>157</v>
      </c>
      <c r="D278">
        <v>15</v>
      </c>
      <c r="E278">
        <v>10</v>
      </c>
      <c r="F278">
        <v>1250</v>
      </c>
      <c r="G278">
        <v>920</v>
      </c>
      <c r="H278">
        <v>2669</v>
      </c>
      <c r="I278">
        <v>3740</v>
      </c>
      <c r="J278">
        <f t="shared" si="12"/>
        <v>-1071</v>
      </c>
      <c r="K278">
        <f>VLOOKUP('Raw Data'!A278,'Quantity Threshold'!$A$1:$B$9,2,TRUE)</f>
        <v>304</v>
      </c>
      <c r="L278" t="str">
        <f t="shared" si="13"/>
        <v>MW</v>
      </c>
      <c r="M278" t="str">
        <f t="shared" ca="1" si="14"/>
        <v>B2C</v>
      </c>
    </row>
    <row r="279" spans="1:13" x14ac:dyDescent="0.3">
      <c r="A279" t="s">
        <v>10</v>
      </c>
      <c r="B279">
        <v>1180</v>
      </c>
      <c r="C279">
        <v>152</v>
      </c>
      <c r="D279">
        <v>14.5</v>
      </c>
      <c r="E279">
        <v>10</v>
      </c>
      <c r="F279">
        <v>1150</v>
      </c>
      <c r="G279">
        <v>880</v>
      </c>
      <c r="H279">
        <v>2508</v>
      </c>
      <c r="I279">
        <v>3550</v>
      </c>
      <c r="J279">
        <f t="shared" si="12"/>
        <v>-1042</v>
      </c>
      <c r="K279">
        <f>VLOOKUP('Raw Data'!A279,'Quantity Threshold'!$A$1:$B$9,2,TRUE)</f>
        <v>315</v>
      </c>
      <c r="L279" t="str">
        <f t="shared" si="13"/>
        <v>MW</v>
      </c>
      <c r="M279" t="str">
        <f t="shared" ca="1" si="14"/>
        <v>B2C</v>
      </c>
    </row>
    <row r="280" spans="1:13" x14ac:dyDescent="0.3">
      <c r="A280" t="s">
        <v>14</v>
      </c>
      <c r="B280">
        <v>1350</v>
      </c>
      <c r="C280">
        <v>311</v>
      </c>
      <c r="D280">
        <v>15</v>
      </c>
      <c r="E280">
        <v>10</v>
      </c>
      <c r="F280">
        <v>1250</v>
      </c>
      <c r="G280">
        <v>920</v>
      </c>
      <c r="H280">
        <v>5287</v>
      </c>
      <c r="I280">
        <v>5280</v>
      </c>
      <c r="J280">
        <f t="shared" si="12"/>
        <v>7</v>
      </c>
      <c r="K280">
        <f>VLOOKUP('Raw Data'!A280,'Quantity Threshold'!$A$1:$B$9,2,TRUE)</f>
        <v>304</v>
      </c>
      <c r="L280" t="str">
        <f t="shared" si="13"/>
        <v>RDC</v>
      </c>
      <c r="M280" t="str">
        <f t="shared" ca="1" si="14"/>
        <v>B2B</v>
      </c>
    </row>
    <row r="281" spans="1:13" x14ac:dyDescent="0.3">
      <c r="A281" t="s">
        <v>10</v>
      </c>
      <c r="B281">
        <v>1180</v>
      </c>
      <c r="C281">
        <v>421</v>
      </c>
      <c r="D281">
        <v>14.5</v>
      </c>
      <c r="E281">
        <v>10</v>
      </c>
      <c r="F281">
        <v>1150</v>
      </c>
      <c r="G281">
        <v>880</v>
      </c>
      <c r="H281">
        <v>6946.5</v>
      </c>
      <c r="I281">
        <v>6240</v>
      </c>
      <c r="J281">
        <f t="shared" si="12"/>
        <v>706.5</v>
      </c>
      <c r="K281">
        <f>VLOOKUP('Raw Data'!A281,'Quantity Threshold'!$A$1:$B$9,2,TRUE)</f>
        <v>315</v>
      </c>
      <c r="L281" t="str">
        <f t="shared" si="13"/>
        <v>RDC</v>
      </c>
      <c r="M281" t="str">
        <f t="shared" ca="1" si="14"/>
        <v>B2B</v>
      </c>
    </row>
    <row r="282" spans="1:13" x14ac:dyDescent="0.3">
      <c r="A282" t="s">
        <v>13</v>
      </c>
      <c r="B282">
        <v>830</v>
      </c>
      <c r="C282">
        <v>96</v>
      </c>
      <c r="D282">
        <v>13</v>
      </c>
      <c r="E282">
        <v>10</v>
      </c>
      <c r="F282">
        <v>1300</v>
      </c>
      <c r="G282">
        <v>900</v>
      </c>
      <c r="H282">
        <v>1440</v>
      </c>
      <c r="I282">
        <v>3160</v>
      </c>
      <c r="J282">
        <f t="shared" si="12"/>
        <v>-1720</v>
      </c>
      <c r="K282">
        <f>VLOOKUP('Raw Data'!A282,'Quantity Threshold'!$A$1:$B$9,2,TRUE)</f>
        <v>435</v>
      </c>
      <c r="L282" t="str">
        <f t="shared" si="13"/>
        <v>MW</v>
      </c>
      <c r="M282" t="str">
        <f t="shared" ca="1" si="14"/>
        <v>B2B</v>
      </c>
    </row>
    <row r="283" spans="1:13" x14ac:dyDescent="0.3">
      <c r="A283" t="s">
        <v>11</v>
      </c>
      <c r="B283">
        <v>830</v>
      </c>
      <c r="C283">
        <v>360</v>
      </c>
      <c r="D283">
        <v>13.5</v>
      </c>
      <c r="E283">
        <v>10</v>
      </c>
      <c r="F283">
        <v>1300</v>
      </c>
      <c r="G283">
        <v>950</v>
      </c>
      <c r="H283">
        <v>5580</v>
      </c>
      <c r="I283">
        <v>5850</v>
      </c>
      <c r="J283">
        <f t="shared" si="12"/>
        <v>-270</v>
      </c>
      <c r="K283">
        <f>VLOOKUP('Raw Data'!A283,'Quantity Threshold'!$A$1:$B$9,2,TRUE)</f>
        <v>410</v>
      </c>
      <c r="L283" t="str">
        <f t="shared" si="13"/>
        <v>MW</v>
      </c>
      <c r="M283" t="str">
        <f t="shared" ca="1" si="14"/>
        <v>B2B</v>
      </c>
    </row>
    <row r="284" spans="1:13" x14ac:dyDescent="0.3">
      <c r="A284" t="s">
        <v>12</v>
      </c>
      <c r="B284">
        <v>2000</v>
      </c>
      <c r="C284">
        <v>357</v>
      </c>
      <c r="D284">
        <v>16</v>
      </c>
      <c r="E284">
        <v>10</v>
      </c>
      <c r="F284">
        <v>1000</v>
      </c>
      <c r="G284">
        <v>800</v>
      </c>
      <c r="H284">
        <v>6426</v>
      </c>
      <c r="I284">
        <v>5370</v>
      </c>
      <c r="J284">
        <f t="shared" si="12"/>
        <v>1056</v>
      </c>
      <c r="K284">
        <f>VLOOKUP('Raw Data'!A284,'Quantity Threshold'!$A$1:$B$9,2,TRUE)</f>
        <v>210</v>
      </c>
      <c r="L284" t="str">
        <f t="shared" si="13"/>
        <v>RDC</v>
      </c>
      <c r="M284" t="str">
        <f t="shared" ca="1" si="14"/>
        <v>B2B</v>
      </c>
    </row>
    <row r="285" spans="1:13" x14ac:dyDescent="0.3">
      <c r="A285" t="s">
        <v>12</v>
      </c>
      <c r="B285">
        <v>2000</v>
      </c>
      <c r="C285">
        <v>318</v>
      </c>
      <c r="D285">
        <v>16</v>
      </c>
      <c r="E285">
        <v>10</v>
      </c>
      <c r="F285">
        <v>1000</v>
      </c>
      <c r="G285">
        <v>800</v>
      </c>
      <c r="H285">
        <v>5724</v>
      </c>
      <c r="I285">
        <v>4980</v>
      </c>
      <c r="J285">
        <f t="shared" si="12"/>
        <v>744</v>
      </c>
      <c r="K285">
        <f>VLOOKUP('Raw Data'!A285,'Quantity Threshold'!$A$1:$B$9,2,TRUE)</f>
        <v>210</v>
      </c>
      <c r="L285" t="str">
        <f t="shared" si="13"/>
        <v>RDC</v>
      </c>
      <c r="M285" t="str">
        <f t="shared" ca="1" si="14"/>
        <v>B2B</v>
      </c>
    </row>
    <row r="286" spans="1:13" x14ac:dyDescent="0.3">
      <c r="A286" t="s">
        <v>16</v>
      </c>
      <c r="B286">
        <v>1090</v>
      </c>
      <c r="C286">
        <v>173</v>
      </c>
      <c r="D286">
        <v>14</v>
      </c>
      <c r="E286">
        <v>10</v>
      </c>
      <c r="F286">
        <v>1400</v>
      </c>
      <c r="G286">
        <v>1000</v>
      </c>
      <c r="H286">
        <v>2768</v>
      </c>
      <c r="I286">
        <v>4130</v>
      </c>
      <c r="J286">
        <f t="shared" si="12"/>
        <v>-1362</v>
      </c>
      <c r="K286">
        <f>VLOOKUP('Raw Data'!A286,'Quantity Threshold'!$A$1:$B$9,2,TRUE)</f>
        <v>400</v>
      </c>
      <c r="L286" t="str">
        <f t="shared" si="13"/>
        <v>MW</v>
      </c>
      <c r="M286" t="str">
        <f t="shared" ca="1" si="14"/>
        <v>B2C</v>
      </c>
    </row>
    <row r="287" spans="1:13" x14ac:dyDescent="0.3">
      <c r="A287" t="s">
        <v>16</v>
      </c>
      <c r="B287">
        <v>1090</v>
      </c>
      <c r="C287">
        <v>207</v>
      </c>
      <c r="D287">
        <v>14</v>
      </c>
      <c r="E287">
        <v>10</v>
      </c>
      <c r="F287">
        <v>1400</v>
      </c>
      <c r="G287">
        <v>1000</v>
      </c>
      <c r="H287">
        <v>3312</v>
      </c>
      <c r="I287">
        <v>4470</v>
      </c>
      <c r="J287">
        <f t="shared" si="12"/>
        <v>-1158</v>
      </c>
      <c r="K287">
        <f>VLOOKUP('Raw Data'!A287,'Quantity Threshold'!$A$1:$B$9,2,TRUE)</f>
        <v>400</v>
      </c>
      <c r="L287" t="str">
        <f t="shared" si="13"/>
        <v>MW</v>
      </c>
      <c r="M287" t="str">
        <f t="shared" ca="1" si="14"/>
        <v>B2C</v>
      </c>
    </row>
    <row r="288" spans="1:13" x14ac:dyDescent="0.3">
      <c r="A288" t="s">
        <v>11</v>
      </c>
      <c r="B288">
        <v>830</v>
      </c>
      <c r="C288">
        <v>194</v>
      </c>
      <c r="D288">
        <v>13.5</v>
      </c>
      <c r="E288">
        <v>10</v>
      </c>
      <c r="F288">
        <v>1300</v>
      </c>
      <c r="G288">
        <v>950</v>
      </c>
      <c r="H288">
        <v>3007</v>
      </c>
      <c r="I288">
        <v>4190</v>
      </c>
      <c r="J288">
        <f t="shared" si="12"/>
        <v>-1183</v>
      </c>
      <c r="K288">
        <f>VLOOKUP('Raw Data'!A288,'Quantity Threshold'!$A$1:$B$9,2,TRUE)</f>
        <v>410</v>
      </c>
      <c r="L288" t="str">
        <f t="shared" si="13"/>
        <v>MW</v>
      </c>
      <c r="M288" t="str">
        <f t="shared" ca="1" si="14"/>
        <v>B2C</v>
      </c>
    </row>
    <row r="289" spans="1:13" x14ac:dyDescent="0.3">
      <c r="A289" t="s">
        <v>12</v>
      </c>
      <c r="B289">
        <v>2000</v>
      </c>
      <c r="C289">
        <v>368</v>
      </c>
      <c r="D289">
        <v>16</v>
      </c>
      <c r="E289">
        <v>10</v>
      </c>
      <c r="F289">
        <v>1000</v>
      </c>
      <c r="G289">
        <v>800</v>
      </c>
      <c r="H289">
        <v>6624</v>
      </c>
      <c r="I289">
        <v>5480</v>
      </c>
      <c r="J289">
        <f t="shared" si="12"/>
        <v>1144</v>
      </c>
      <c r="K289">
        <f>VLOOKUP('Raw Data'!A289,'Quantity Threshold'!$A$1:$B$9,2,TRUE)</f>
        <v>210</v>
      </c>
      <c r="L289" t="str">
        <f t="shared" si="13"/>
        <v>RDC</v>
      </c>
      <c r="M289" t="str">
        <f t="shared" ca="1" si="14"/>
        <v>B2B</v>
      </c>
    </row>
    <row r="290" spans="1:13" x14ac:dyDescent="0.3">
      <c r="A290" t="s">
        <v>11</v>
      </c>
      <c r="B290">
        <v>830</v>
      </c>
      <c r="C290">
        <v>141</v>
      </c>
      <c r="D290">
        <v>13.5</v>
      </c>
      <c r="E290">
        <v>10</v>
      </c>
      <c r="F290">
        <v>1300</v>
      </c>
      <c r="G290">
        <v>950</v>
      </c>
      <c r="H290">
        <v>2185.5</v>
      </c>
      <c r="I290">
        <v>3660</v>
      </c>
      <c r="J290">
        <f t="shared" si="12"/>
        <v>-1474.5</v>
      </c>
      <c r="K290">
        <f>VLOOKUP('Raw Data'!A290,'Quantity Threshold'!$A$1:$B$9,2,TRUE)</f>
        <v>410</v>
      </c>
      <c r="L290" t="str">
        <f t="shared" si="13"/>
        <v>MW</v>
      </c>
      <c r="M290" t="str">
        <f t="shared" ca="1" si="14"/>
        <v>B2B</v>
      </c>
    </row>
    <row r="291" spans="1:13" x14ac:dyDescent="0.3">
      <c r="A291" t="s">
        <v>16</v>
      </c>
      <c r="B291">
        <v>1090</v>
      </c>
      <c r="C291">
        <v>488</v>
      </c>
      <c r="D291">
        <v>14</v>
      </c>
      <c r="E291">
        <v>10</v>
      </c>
      <c r="F291">
        <v>1400</v>
      </c>
      <c r="G291">
        <v>1000</v>
      </c>
      <c r="H291">
        <v>7808</v>
      </c>
      <c r="I291">
        <v>7280</v>
      </c>
      <c r="J291">
        <f t="shared" si="12"/>
        <v>528</v>
      </c>
      <c r="K291">
        <f>VLOOKUP('Raw Data'!A291,'Quantity Threshold'!$A$1:$B$9,2,TRUE)</f>
        <v>400</v>
      </c>
      <c r="L291" t="str">
        <f t="shared" si="13"/>
        <v>RDC</v>
      </c>
      <c r="M291" t="str">
        <f t="shared" ca="1" si="14"/>
        <v>B2C</v>
      </c>
    </row>
    <row r="292" spans="1:13" x14ac:dyDescent="0.3">
      <c r="A292" t="s">
        <v>16</v>
      </c>
      <c r="B292">
        <v>1090</v>
      </c>
      <c r="C292">
        <v>278</v>
      </c>
      <c r="D292">
        <v>14</v>
      </c>
      <c r="E292">
        <v>10</v>
      </c>
      <c r="F292">
        <v>1400</v>
      </c>
      <c r="G292">
        <v>1000</v>
      </c>
      <c r="H292">
        <v>4448</v>
      </c>
      <c r="I292">
        <v>5180</v>
      </c>
      <c r="J292">
        <f t="shared" si="12"/>
        <v>-732</v>
      </c>
      <c r="K292">
        <f>VLOOKUP('Raw Data'!A292,'Quantity Threshold'!$A$1:$B$9,2,TRUE)</f>
        <v>400</v>
      </c>
      <c r="L292" t="str">
        <f t="shared" si="13"/>
        <v>MW</v>
      </c>
      <c r="M292" t="str">
        <f t="shared" ca="1" si="14"/>
        <v>B2B</v>
      </c>
    </row>
    <row r="293" spans="1:13" x14ac:dyDescent="0.3">
      <c r="A293" t="s">
        <v>16</v>
      </c>
      <c r="B293">
        <v>1090</v>
      </c>
      <c r="C293">
        <v>166</v>
      </c>
      <c r="D293">
        <v>14</v>
      </c>
      <c r="E293">
        <v>10</v>
      </c>
      <c r="F293">
        <v>1400</v>
      </c>
      <c r="G293">
        <v>1000</v>
      </c>
      <c r="H293">
        <v>2656</v>
      </c>
      <c r="I293">
        <v>4060</v>
      </c>
      <c r="J293">
        <f t="shared" si="12"/>
        <v>-1404</v>
      </c>
      <c r="K293">
        <f>VLOOKUP('Raw Data'!A293,'Quantity Threshold'!$A$1:$B$9,2,TRUE)</f>
        <v>400</v>
      </c>
      <c r="L293" t="str">
        <f t="shared" si="13"/>
        <v>MW</v>
      </c>
      <c r="M293" t="str">
        <f t="shared" ca="1" si="14"/>
        <v>B2C</v>
      </c>
    </row>
    <row r="294" spans="1:13" x14ac:dyDescent="0.3">
      <c r="A294" t="s">
        <v>13</v>
      </c>
      <c r="B294">
        <v>830</v>
      </c>
      <c r="C294">
        <v>328</v>
      </c>
      <c r="D294">
        <v>13</v>
      </c>
      <c r="E294">
        <v>10</v>
      </c>
      <c r="F294">
        <v>1300</v>
      </c>
      <c r="G294">
        <v>900</v>
      </c>
      <c r="H294">
        <v>4920</v>
      </c>
      <c r="I294">
        <v>5480</v>
      </c>
      <c r="J294">
        <f t="shared" si="12"/>
        <v>-560</v>
      </c>
      <c r="K294">
        <f>VLOOKUP('Raw Data'!A294,'Quantity Threshold'!$A$1:$B$9,2,TRUE)</f>
        <v>435</v>
      </c>
      <c r="L294" t="str">
        <f t="shared" si="13"/>
        <v>MW</v>
      </c>
      <c r="M294" t="str">
        <f t="shared" ca="1" si="14"/>
        <v>B2B</v>
      </c>
    </row>
    <row r="295" spans="1:13" x14ac:dyDescent="0.3">
      <c r="A295" t="s">
        <v>9</v>
      </c>
      <c r="B295">
        <v>325</v>
      </c>
      <c r="C295">
        <v>442</v>
      </c>
      <c r="D295">
        <v>12</v>
      </c>
      <c r="E295">
        <v>10</v>
      </c>
      <c r="F295">
        <v>1100</v>
      </c>
      <c r="G295">
        <v>850</v>
      </c>
      <c r="H295">
        <v>6188</v>
      </c>
      <c r="I295">
        <v>6370</v>
      </c>
      <c r="J295">
        <f t="shared" si="12"/>
        <v>-182</v>
      </c>
      <c r="K295">
        <f>VLOOKUP('Raw Data'!A295,'Quantity Threshold'!$A$1:$B$9,2,TRUE)</f>
        <v>490</v>
      </c>
      <c r="L295" t="str">
        <f t="shared" si="13"/>
        <v>MW</v>
      </c>
      <c r="M295" t="str">
        <f t="shared" ca="1" si="14"/>
        <v>B2B</v>
      </c>
    </row>
    <row r="296" spans="1:13" x14ac:dyDescent="0.3">
      <c r="A296" t="s">
        <v>14</v>
      </c>
      <c r="B296">
        <v>1350</v>
      </c>
      <c r="C296">
        <v>178</v>
      </c>
      <c r="D296">
        <v>15</v>
      </c>
      <c r="E296">
        <v>10</v>
      </c>
      <c r="F296">
        <v>1250</v>
      </c>
      <c r="G296">
        <v>920</v>
      </c>
      <c r="H296">
        <v>3026</v>
      </c>
      <c r="I296">
        <v>3950</v>
      </c>
      <c r="J296">
        <f t="shared" si="12"/>
        <v>-924</v>
      </c>
      <c r="K296">
        <f>VLOOKUP('Raw Data'!A296,'Quantity Threshold'!$A$1:$B$9,2,TRUE)</f>
        <v>304</v>
      </c>
      <c r="L296" t="str">
        <f t="shared" si="13"/>
        <v>MW</v>
      </c>
      <c r="M296" t="str">
        <f t="shared" ca="1" si="14"/>
        <v>B2B</v>
      </c>
    </row>
    <row r="297" spans="1:13" x14ac:dyDescent="0.3">
      <c r="A297" t="s">
        <v>16</v>
      </c>
      <c r="B297">
        <v>1090</v>
      </c>
      <c r="C297">
        <v>171</v>
      </c>
      <c r="D297">
        <v>14</v>
      </c>
      <c r="E297">
        <v>10</v>
      </c>
      <c r="F297">
        <v>1400</v>
      </c>
      <c r="G297">
        <v>1000</v>
      </c>
      <c r="H297">
        <v>2736</v>
      </c>
      <c r="I297">
        <v>4110</v>
      </c>
      <c r="J297">
        <f t="shared" si="12"/>
        <v>-1374</v>
      </c>
      <c r="K297">
        <f>VLOOKUP('Raw Data'!A297,'Quantity Threshold'!$A$1:$B$9,2,TRUE)</f>
        <v>400</v>
      </c>
      <c r="L297" t="str">
        <f t="shared" si="13"/>
        <v>MW</v>
      </c>
      <c r="M297" t="str">
        <f t="shared" ca="1" si="14"/>
        <v>B2C</v>
      </c>
    </row>
    <row r="298" spans="1:13" x14ac:dyDescent="0.3">
      <c r="A298" t="s">
        <v>15</v>
      </c>
      <c r="B298">
        <v>585</v>
      </c>
      <c r="C298">
        <v>288</v>
      </c>
      <c r="D298">
        <v>13</v>
      </c>
      <c r="E298">
        <v>10</v>
      </c>
      <c r="F298">
        <v>1200</v>
      </c>
      <c r="G298">
        <v>900</v>
      </c>
      <c r="H298">
        <v>4320</v>
      </c>
      <c r="I298">
        <v>4980</v>
      </c>
      <c r="J298">
        <f t="shared" si="12"/>
        <v>-660</v>
      </c>
      <c r="K298">
        <f>VLOOKUP('Raw Data'!A298,'Quantity Threshold'!$A$1:$B$9,2,TRUE)</f>
        <v>420</v>
      </c>
      <c r="L298" t="str">
        <f t="shared" si="13"/>
        <v>MW</v>
      </c>
      <c r="M298" t="str">
        <f t="shared" ca="1" si="14"/>
        <v>B2B</v>
      </c>
    </row>
    <row r="299" spans="1:13" x14ac:dyDescent="0.3">
      <c r="A299" t="s">
        <v>16</v>
      </c>
      <c r="B299">
        <v>1090</v>
      </c>
      <c r="C299">
        <v>145</v>
      </c>
      <c r="D299">
        <v>14</v>
      </c>
      <c r="E299">
        <v>10</v>
      </c>
      <c r="F299">
        <v>1400</v>
      </c>
      <c r="G299">
        <v>1000</v>
      </c>
      <c r="H299">
        <v>2320</v>
      </c>
      <c r="I299">
        <v>3850</v>
      </c>
      <c r="J299">
        <f t="shared" si="12"/>
        <v>-1530</v>
      </c>
      <c r="K299">
        <f>VLOOKUP('Raw Data'!A299,'Quantity Threshold'!$A$1:$B$9,2,TRUE)</f>
        <v>400</v>
      </c>
      <c r="L299" t="str">
        <f t="shared" si="13"/>
        <v>MW</v>
      </c>
      <c r="M299" t="str">
        <f t="shared" ca="1" si="14"/>
        <v>B2B</v>
      </c>
    </row>
    <row r="300" spans="1:13" x14ac:dyDescent="0.3">
      <c r="A300" t="s">
        <v>13</v>
      </c>
      <c r="B300">
        <v>830</v>
      </c>
      <c r="C300">
        <v>167</v>
      </c>
      <c r="D300">
        <v>13</v>
      </c>
      <c r="E300">
        <v>10</v>
      </c>
      <c r="F300">
        <v>1300</v>
      </c>
      <c r="G300">
        <v>900</v>
      </c>
      <c r="H300">
        <v>2505</v>
      </c>
      <c r="I300">
        <v>3870</v>
      </c>
      <c r="J300">
        <f t="shared" si="12"/>
        <v>-1365</v>
      </c>
      <c r="K300">
        <f>VLOOKUP('Raw Data'!A300,'Quantity Threshold'!$A$1:$B$9,2,TRUE)</f>
        <v>435</v>
      </c>
      <c r="L300" t="str">
        <f t="shared" si="13"/>
        <v>MW</v>
      </c>
      <c r="M300" t="str">
        <f t="shared" ca="1" si="14"/>
        <v>B2B</v>
      </c>
    </row>
    <row r="301" spans="1:13" x14ac:dyDescent="0.3">
      <c r="A301" t="s">
        <v>12</v>
      </c>
      <c r="B301">
        <v>2000</v>
      </c>
      <c r="C301">
        <v>138</v>
      </c>
      <c r="D301">
        <v>16</v>
      </c>
      <c r="E301">
        <v>10</v>
      </c>
      <c r="F301">
        <v>1000</v>
      </c>
      <c r="G301">
        <v>800</v>
      </c>
      <c r="H301">
        <v>2484</v>
      </c>
      <c r="I301">
        <v>3180</v>
      </c>
      <c r="J301">
        <f t="shared" si="12"/>
        <v>-696</v>
      </c>
      <c r="K301">
        <f>VLOOKUP('Raw Data'!A301,'Quantity Threshold'!$A$1:$B$9,2,TRUE)</f>
        <v>210</v>
      </c>
      <c r="L301" t="str">
        <f t="shared" si="13"/>
        <v>MW</v>
      </c>
      <c r="M301" t="str">
        <f t="shared" ca="1" si="14"/>
        <v>B2B</v>
      </c>
    </row>
    <row r="302" spans="1:13" x14ac:dyDescent="0.3">
      <c r="A302" t="s">
        <v>12</v>
      </c>
      <c r="B302">
        <v>2000</v>
      </c>
      <c r="C302">
        <v>286</v>
      </c>
      <c r="D302">
        <v>16</v>
      </c>
      <c r="E302">
        <v>10</v>
      </c>
      <c r="F302">
        <v>1000</v>
      </c>
      <c r="G302">
        <v>800</v>
      </c>
      <c r="H302">
        <v>5148</v>
      </c>
      <c r="I302">
        <v>4660</v>
      </c>
      <c r="J302">
        <f t="shared" si="12"/>
        <v>488</v>
      </c>
      <c r="K302">
        <f>VLOOKUP('Raw Data'!A302,'Quantity Threshold'!$A$1:$B$9,2,TRUE)</f>
        <v>210</v>
      </c>
      <c r="L302" t="str">
        <f t="shared" si="13"/>
        <v>RDC</v>
      </c>
      <c r="M302" t="str">
        <f t="shared" ca="1" si="14"/>
        <v>B2B</v>
      </c>
    </row>
    <row r="303" spans="1:13" x14ac:dyDescent="0.3">
      <c r="A303" t="s">
        <v>10</v>
      </c>
      <c r="B303">
        <v>1180</v>
      </c>
      <c r="C303">
        <v>434</v>
      </c>
      <c r="D303">
        <v>14.5</v>
      </c>
      <c r="E303">
        <v>10</v>
      </c>
      <c r="F303">
        <v>1150</v>
      </c>
      <c r="G303">
        <v>880</v>
      </c>
      <c r="H303">
        <v>7161</v>
      </c>
      <c r="I303">
        <v>6370</v>
      </c>
      <c r="J303">
        <f t="shared" si="12"/>
        <v>791</v>
      </c>
      <c r="K303">
        <f>VLOOKUP('Raw Data'!A303,'Quantity Threshold'!$A$1:$B$9,2,TRUE)</f>
        <v>315</v>
      </c>
      <c r="L303" t="str">
        <f t="shared" si="13"/>
        <v>RDC</v>
      </c>
      <c r="M303" t="str">
        <f t="shared" ca="1" si="14"/>
        <v>B2B</v>
      </c>
    </row>
    <row r="304" spans="1:13" x14ac:dyDescent="0.3">
      <c r="A304" t="s">
        <v>12</v>
      </c>
      <c r="B304">
        <v>2000</v>
      </c>
      <c r="C304">
        <v>238</v>
      </c>
      <c r="D304">
        <v>16</v>
      </c>
      <c r="E304">
        <v>10</v>
      </c>
      <c r="F304">
        <v>1000</v>
      </c>
      <c r="G304">
        <v>800</v>
      </c>
      <c r="H304">
        <v>4284</v>
      </c>
      <c r="I304">
        <v>4180</v>
      </c>
      <c r="J304">
        <f t="shared" si="12"/>
        <v>104</v>
      </c>
      <c r="K304">
        <f>VLOOKUP('Raw Data'!A304,'Quantity Threshold'!$A$1:$B$9,2,TRUE)</f>
        <v>210</v>
      </c>
      <c r="L304" t="str">
        <f t="shared" si="13"/>
        <v>RDC</v>
      </c>
      <c r="M304" t="str">
        <f t="shared" ca="1" si="14"/>
        <v>B2B</v>
      </c>
    </row>
    <row r="305" spans="1:13" x14ac:dyDescent="0.3">
      <c r="A305" t="s">
        <v>9</v>
      </c>
      <c r="B305">
        <v>325</v>
      </c>
      <c r="C305">
        <v>241</v>
      </c>
      <c r="D305">
        <v>12</v>
      </c>
      <c r="E305">
        <v>10</v>
      </c>
      <c r="F305">
        <v>1100</v>
      </c>
      <c r="G305">
        <v>850</v>
      </c>
      <c r="H305">
        <v>3374</v>
      </c>
      <c r="I305">
        <v>4360</v>
      </c>
      <c r="J305">
        <f t="shared" si="12"/>
        <v>-986</v>
      </c>
      <c r="K305">
        <f>VLOOKUP('Raw Data'!A305,'Quantity Threshold'!$A$1:$B$9,2,TRUE)</f>
        <v>490</v>
      </c>
      <c r="L305" t="str">
        <f t="shared" si="13"/>
        <v>MW</v>
      </c>
      <c r="M305" t="str">
        <f t="shared" ca="1" si="14"/>
        <v>B2B</v>
      </c>
    </row>
    <row r="306" spans="1:13" x14ac:dyDescent="0.3">
      <c r="A306" t="s">
        <v>9</v>
      </c>
      <c r="B306">
        <v>325</v>
      </c>
      <c r="C306">
        <v>118</v>
      </c>
      <c r="D306">
        <v>12</v>
      </c>
      <c r="E306">
        <v>10</v>
      </c>
      <c r="F306">
        <v>1100</v>
      </c>
      <c r="G306">
        <v>850</v>
      </c>
      <c r="H306">
        <v>1652</v>
      </c>
      <c r="I306">
        <v>3130</v>
      </c>
      <c r="J306">
        <f t="shared" si="12"/>
        <v>-1478</v>
      </c>
      <c r="K306">
        <f>VLOOKUP('Raw Data'!A306,'Quantity Threshold'!$A$1:$B$9,2,TRUE)</f>
        <v>490</v>
      </c>
      <c r="L306" t="str">
        <f t="shared" si="13"/>
        <v>MW</v>
      </c>
      <c r="M306" t="str">
        <f t="shared" ca="1" si="14"/>
        <v>B2C</v>
      </c>
    </row>
    <row r="307" spans="1:13" x14ac:dyDescent="0.3">
      <c r="A307" t="s">
        <v>13</v>
      </c>
      <c r="B307">
        <v>830</v>
      </c>
      <c r="C307">
        <v>398</v>
      </c>
      <c r="D307">
        <v>13</v>
      </c>
      <c r="E307">
        <v>10</v>
      </c>
      <c r="F307">
        <v>1300</v>
      </c>
      <c r="G307">
        <v>900</v>
      </c>
      <c r="H307">
        <v>5970</v>
      </c>
      <c r="I307">
        <v>6180</v>
      </c>
      <c r="J307">
        <f t="shared" si="12"/>
        <v>-210</v>
      </c>
      <c r="K307">
        <f>VLOOKUP('Raw Data'!A307,'Quantity Threshold'!$A$1:$B$9,2,TRUE)</f>
        <v>435</v>
      </c>
      <c r="L307" t="str">
        <f t="shared" si="13"/>
        <v>MW</v>
      </c>
      <c r="M307" t="str">
        <f t="shared" ca="1" si="14"/>
        <v>B2B</v>
      </c>
    </row>
    <row r="308" spans="1:13" x14ac:dyDescent="0.3">
      <c r="A308" t="s">
        <v>9</v>
      </c>
      <c r="B308">
        <v>325</v>
      </c>
      <c r="C308">
        <v>125</v>
      </c>
      <c r="D308">
        <v>12</v>
      </c>
      <c r="E308">
        <v>10</v>
      </c>
      <c r="F308">
        <v>1100</v>
      </c>
      <c r="G308">
        <v>850</v>
      </c>
      <c r="H308">
        <v>1750</v>
      </c>
      <c r="I308">
        <v>3200</v>
      </c>
      <c r="J308">
        <f t="shared" si="12"/>
        <v>-1450</v>
      </c>
      <c r="K308">
        <f>VLOOKUP('Raw Data'!A308,'Quantity Threshold'!$A$1:$B$9,2,TRUE)</f>
        <v>490</v>
      </c>
      <c r="L308" t="str">
        <f t="shared" si="13"/>
        <v>MW</v>
      </c>
      <c r="M308" t="str">
        <f t="shared" ca="1" si="14"/>
        <v>B2C</v>
      </c>
    </row>
    <row r="309" spans="1:13" x14ac:dyDescent="0.3">
      <c r="A309" t="s">
        <v>16</v>
      </c>
      <c r="B309">
        <v>1090</v>
      </c>
      <c r="C309">
        <v>193</v>
      </c>
      <c r="D309">
        <v>14</v>
      </c>
      <c r="E309">
        <v>10</v>
      </c>
      <c r="F309">
        <v>1400</v>
      </c>
      <c r="G309">
        <v>1000</v>
      </c>
      <c r="H309">
        <v>3088</v>
      </c>
      <c r="I309">
        <v>4330</v>
      </c>
      <c r="J309">
        <f t="shared" si="12"/>
        <v>-1242</v>
      </c>
      <c r="K309">
        <f>VLOOKUP('Raw Data'!A309,'Quantity Threshold'!$A$1:$B$9,2,TRUE)</f>
        <v>400</v>
      </c>
      <c r="L309" t="str">
        <f t="shared" si="13"/>
        <v>MW</v>
      </c>
      <c r="M309" t="str">
        <f t="shared" ca="1" si="14"/>
        <v>B2C</v>
      </c>
    </row>
    <row r="310" spans="1:13" x14ac:dyDescent="0.3">
      <c r="A310" t="s">
        <v>11</v>
      </c>
      <c r="B310">
        <v>830</v>
      </c>
      <c r="C310">
        <v>135</v>
      </c>
      <c r="D310">
        <v>13.5</v>
      </c>
      <c r="E310">
        <v>10</v>
      </c>
      <c r="F310">
        <v>1300</v>
      </c>
      <c r="G310">
        <v>950</v>
      </c>
      <c r="H310">
        <v>2092.5</v>
      </c>
      <c r="I310">
        <v>3600</v>
      </c>
      <c r="J310">
        <f t="shared" si="12"/>
        <v>-1507.5</v>
      </c>
      <c r="K310">
        <f>VLOOKUP('Raw Data'!A310,'Quantity Threshold'!$A$1:$B$9,2,TRUE)</f>
        <v>410</v>
      </c>
      <c r="L310" t="str">
        <f t="shared" si="13"/>
        <v>MW</v>
      </c>
      <c r="M310" t="str">
        <f t="shared" ca="1" si="14"/>
        <v>B2B</v>
      </c>
    </row>
    <row r="311" spans="1:13" x14ac:dyDescent="0.3">
      <c r="A311" t="s">
        <v>15</v>
      </c>
      <c r="B311">
        <v>585</v>
      </c>
      <c r="C311">
        <v>334</v>
      </c>
      <c r="D311">
        <v>13</v>
      </c>
      <c r="E311">
        <v>10</v>
      </c>
      <c r="F311">
        <v>1200</v>
      </c>
      <c r="G311">
        <v>900</v>
      </c>
      <c r="H311">
        <v>5010</v>
      </c>
      <c r="I311">
        <v>5440</v>
      </c>
      <c r="J311">
        <f t="shared" si="12"/>
        <v>-430</v>
      </c>
      <c r="K311">
        <f>VLOOKUP('Raw Data'!A311,'Quantity Threshold'!$A$1:$B$9,2,TRUE)</f>
        <v>420</v>
      </c>
      <c r="L311" t="str">
        <f t="shared" si="13"/>
        <v>MW</v>
      </c>
      <c r="M311" t="str">
        <f t="shared" ca="1" si="14"/>
        <v>B2B</v>
      </c>
    </row>
    <row r="312" spans="1:13" x14ac:dyDescent="0.3">
      <c r="A312" t="s">
        <v>13</v>
      </c>
      <c r="B312">
        <v>830</v>
      </c>
      <c r="C312">
        <v>269</v>
      </c>
      <c r="D312">
        <v>13</v>
      </c>
      <c r="E312">
        <v>10</v>
      </c>
      <c r="F312">
        <v>1300</v>
      </c>
      <c r="G312">
        <v>900</v>
      </c>
      <c r="H312">
        <v>4035</v>
      </c>
      <c r="I312">
        <v>4890</v>
      </c>
      <c r="J312">
        <f t="shared" si="12"/>
        <v>-855</v>
      </c>
      <c r="K312">
        <f>VLOOKUP('Raw Data'!A312,'Quantity Threshold'!$A$1:$B$9,2,TRUE)</f>
        <v>435</v>
      </c>
      <c r="L312" t="str">
        <f t="shared" si="13"/>
        <v>MW</v>
      </c>
      <c r="M312" t="str">
        <f t="shared" ca="1" si="14"/>
        <v>B2B</v>
      </c>
    </row>
    <row r="313" spans="1:13" x14ac:dyDescent="0.3">
      <c r="A313" t="s">
        <v>10</v>
      </c>
      <c r="B313">
        <v>1180</v>
      </c>
      <c r="C313">
        <v>96</v>
      </c>
      <c r="D313">
        <v>14.5</v>
      </c>
      <c r="E313">
        <v>10</v>
      </c>
      <c r="F313">
        <v>1150</v>
      </c>
      <c r="G313">
        <v>880</v>
      </c>
      <c r="H313">
        <v>1584</v>
      </c>
      <c r="I313">
        <v>2990</v>
      </c>
      <c r="J313">
        <f t="shared" si="12"/>
        <v>-1406</v>
      </c>
      <c r="K313">
        <f>VLOOKUP('Raw Data'!A313,'Quantity Threshold'!$A$1:$B$9,2,TRUE)</f>
        <v>315</v>
      </c>
      <c r="L313" t="str">
        <f t="shared" si="13"/>
        <v>MW</v>
      </c>
      <c r="M313" t="str">
        <f t="shared" ca="1" si="14"/>
        <v>B2C</v>
      </c>
    </row>
    <row r="314" spans="1:13" x14ac:dyDescent="0.3">
      <c r="A314" t="s">
        <v>15</v>
      </c>
      <c r="B314">
        <v>585</v>
      </c>
      <c r="C314">
        <v>143</v>
      </c>
      <c r="D314">
        <v>13</v>
      </c>
      <c r="E314">
        <v>10</v>
      </c>
      <c r="F314">
        <v>1200</v>
      </c>
      <c r="G314">
        <v>900</v>
      </c>
      <c r="H314">
        <v>2145</v>
      </c>
      <c r="I314">
        <v>3530</v>
      </c>
      <c r="J314">
        <f t="shared" si="12"/>
        <v>-1385</v>
      </c>
      <c r="K314">
        <f>VLOOKUP('Raw Data'!A314,'Quantity Threshold'!$A$1:$B$9,2,TRUE)</f>
        <v>420</v>
      </c>
      <c r="L314" t="str">
        <f t="shared" si="13"/>
        <v>MW</v>
      </c>
      <c r="M314" t="str">
        <f t="shared" ca="1" si="14"/>
        <v>B2B</v>
      </c>
    </row>
    <row r="315" spans="1:13" x14ac:dyDescent="0.3">
      <c r="A315" t="s">
        <v>13</v>
      </c>
      <c r="B315">
        <v>830</v>
      </c>
      <c r="C315">
        <v>495</v>
      </c>
      <c r="D315">
        <v>13</v>
      </c>
      <c r="E315">
        <v>10</v>
      </c>
      <c r="F315">
        <v>1300</v>
      </c>
      <c r="G315">
        <v>900</v>
      </c>
      <c r="H315">
        <v>7425</v>
      </c>
      <c r="I315">
        <v>7150</v>
      </c>
      <c r="J315">
        <f t="shared" si="12"/>
        <v>275</v>
      </c>
      <c r="K315">
        <f>VLOOKUP('Raw Data'!A315,'Quantity Threshold'!$A$1:$B$9,2,TRUE)</f>
        <v>435</v>
      </c>
      <c r="L315" t="str">
        <f t="shared" si="13"/>
        <v>RDC</v>
      </c>
      <c r="M315" t="str">
        <f t="shared" ca="1" si="14"/>
        <v>B2B</v>
      </c>
    </row>
    <row r="316" spans="1:13" x14ac:dyDescent="0.3">
      <c r="A316" t="s">
        <v>14</v>
      </c>
      <c r="B316">
        <v>1350</v>
      </c>
      <c r="C316">
        <v>253</v>
      </c>
      <c r="D316">
        <v>15</v>
      </c>
      <c r="E316">
        <v>10</v>
      </c>
      <c r="F316">
        <v>1250</v>
      </c>
      <c r="G316">
        <v>920</v>
      </c>
      <c r="H316">
        <v>4301</v>
      </c>
      <c r="I316">
        <v>4700</v>
      </c>
      <c r="J316">
        <f t="shared" si="12"/>
        <v>-399</v>
      </c>
      <c r="K316">
        <f>VLOOKUP('Raw Data'!A316,'Quantity Threshold'!$A$1:$B$9,2,TRUE)</f>
        <v>304</v>
      </c>
      <c r="L316" t="str">
        <f t="shared" si="13"/>
        <v>MW</v>
      </c>
      <c r="M316" t="str">
        <f t="shared" ca="1" si="14"/>
        <v>B2B</v>
      </c>
    </row>
    <row r="317" spans="1:13" x14ac:dyDescent="0.3">
      <c r="A317" t="s">
        <v>12</v>
      </c>
      <c r="B317">
        <v>2000</v>
      </c>
      <c r="C317">
        <v>267</v>
      </c>
      <c r="D317">
        <v>16</v>
      </c>
      <c r="E317">
        <v>10</v>
      </c>
      <c r="F317">
        <v>1000</v>
      </c>
      <c r="G317">
        <v>800</v>
      </c>
      <c r="H317">
        <v>4806</v>
      </c>
      <c r="I317">
        <v>4470</v>
      </c>
      <c r="J317">
        <f t="shared" si="12"/>
        <v>336</v>
      </c>
      <c r="K317">
        <f>VLOOKUP('Raw Data'!A317,'Quantity Threshold'!$A$1:$B$9,2,TRUE)</f>
        <v>210</v>
      </c>
      <c r="L317" t="str">
        <f t="shared" si="13"/>
        <v>RDC</v>
      </c>
      <c r="M317" t="str">
        <f t="shared" ca="1" si="14"/>
        <v>B2C</v>
      </c>
    </row>
    <row r="318" spans="1:13" x14ac:dyDescent="0.3">
      <c r="A318" t="s">
        <v>16</v>
      </c>
      <c r="B318">
        <v>1090</v>
      </c>
      <c r="C318">
        <v>481</v>
      </c>
      <c r="D318">
        <v>14</v>
      </c>
      <c r="E318">
        <v>10</v>
      </c>
      <c r="F318">
        <v>1400</v>
      </c>
      <c r="G318">
        <v>1000</v>
      </c>
      <c r="H318">
        <v>7696</v>
      </c>
      <c r="I318">
        <v>7210</v>
      </c>
      <c r="J318">
        <f t="shared" si="12"/>
        <v>486</v>
      </c>
      <c r="K318">
        <f>VLOOKUP('Raw Data'!A318,'Quantity Threshold'!$A$1:$B$9,2,TRUE)</f>
        <v>400</v>
      </c>
      <c r="L318" t="str">
        <f t="shared" si="13"/>
        <v>RDC</v>
      </c>
      <c r="M318" t="str">
        <f t="shared" ca="1" si="14"/>
        <v>B2C</v>
      </c>
    </row>
    <row r="319" spans="1:13" x14ac:dyDescent="0.3">
      <c r="A319" t="s">
        <v>10</v>
      </c>
      <c r="B319">
        <v>1180</v>
      </c>
      <c r="C319">
        <v>88</v>
      </c>
      <c r="D319">
        <v>14.5</v>
      </c>
      <c r="E319">
        <v>10</v>
      </c>
      <c r="F319">
        <v>1150</v>
      </c>
      <c r="G319">
        <v>880</v>
      </c>
      <c r="H319">
        <v>1452</v>
      </c>
      <c r="I319">
        <v>2910</v>
      </c>
      <c r="J319">
        <f t="shared" si="12"/>
        <v>-1458</v>
      </c>
      <c r="K319">
        <f>VLOOKUP('Raw Data'!A319,'Quantity Threshold'!$A$1:$B$9,2,TRUE)</f>
        <v>315</v>
      </c>
      <c r="L319" t="str">
        <f t="shared" si="13"/>
        <v>MW</v>
      </c>
      <c r="M319" t="str">
        <f t="shared" ca="1" si="14"/>
        <v>B2B</v>
      </c>
    </row>
    <row r="320" spans="1:13" x14ac:dyDescent="0.3">
      <c r="A320" t="s">
        <v>14</v>
      </c>
      <c r="B320">
        <v>1350</v>
      </c>
      <c r="C320">
        <v>338</v>
      </c>
      <c r="D320">
        <v>15</v>
      </c>
      <c r="E320">
        <v>10</v>
      </c>
      <c r="F320">
        <v>1250</v>
      </c>
      <c r="G320">
        <v>920</v>
      </c>
      <c r="H320">
        <v>5746</v>
      </c>
      <c r="I320">
        <v>5550</v>
      </c>
      <c r="J320">
        <f t="shared" si="12"/>
        <v>196</v>
      </c>
      <c r="K320">
        <f>VLOOKUP('Raw Data'!A320,'Quantity Threshold'!$A$1:$B$9,2,TRUE)</f>
        <v>304</v>
      </c>
      <c r="L320" t="str">
        <f t="shared" si="13"/>
        <v>RDC</v>
      </c>
      <c r="M320" t="str">
        <f t="shared" ca="1" si="14"/>
        <v>B2B</v>
      </c>
    </row>
    <row r="321" spans="1:13" x14ac:dyDescent="0.3">
      <c r="A321" t="s">
        <v>13</v>
      </c>
      <c r="B321">
        <v>830</v>
      </c>
      <c r="C321">
        <v>271</v>
      </c>
      <c r="D321">
        <v>13</v>
      </c>
      <c r="E321">
        <v>10</v>
      </c>
      <c r="F321">
        <v>1300</v>
      </c>
      <c r="G321">
        <v>900</v>
      </c>
      <c r="H321">
        <v>4065</v>
      </c>
      <c r="I321">
        <v>4910</v>
      </c>
      <c r="J321">
        <f t="shared" si="12"/>
        <v>-845</v>
      </c>
      <c r="K321">
        <f>VLOOKUP('Raw Data'!A321,'Quantity Threshold'!$A$1:$B$9,2,TRUE)</f>
        <v>435</v>
      </c>
      <c r="L321" t="str">
        <f t="shared" si="13"/>
        <v>MW</v>
      </c>
      <c r="M321" t="str">
        <f t="shared" ca="1" si="14"/>
        <v>B2B</v>
      </c>
    </row>
    <row r="322" spans="1:13" x14ac:dyDescent="0.3">
      <c r="A322" t="s">
        <v>10</v>
      </c>
      <c r="B322">
        <v>1180</v>
      </c>
      <c r="C322">
        <v>72</v>
      </c>
      <c r="D322">
        <v>14.5</v>
      </c>
      <c r="E322">
        <v>10</v>
      </c>
      <c r="F322">
        <v>1150</v>
      </c>
      <c r="G322">
        <v>880</v>
      </c>
      <c r="H322">
        <v>1188</v>
      </c>
      <c r="I322">
        <v>2750</v>
      </c>
      <c r="J322">
        <f t="shared" si="12"/>
        <v>-1562</v>
      </c>
      <c r="K322">
        <f>VLOOKUP('Raw Data'!A322,'Quantity Threshold'!$A$1:$B$9,2,TRUE)</f>
        <v>315</v>
      </c>
      <c r="L322" t="str">
        <f t="shared" si="13"/>
        <v>MW</v>
      </c>
      <c r="M322" t="str">
        <f t="shared" ca="1" si="14"/>
        <v>B2C</v>
      </c>
    </row>
    <row r="323" spans="1:13" x14ac:dyDescent="0.3">
      <c r="A323" t="s">
        <v>16</v>
      </c>
      <c r="B323">
        <v>1090</v>
      </c>
      <c r="C323">
        <v>59</v>
      </c>
      <c r="D323">
        <v>14</v>
      </c>
      <c r="E323">
        <v>10</v>
      </c>
      <c r="F323">
        <v>1400</v>
      </c>
      <c r="G323">
        <v>1000</v>
      </c>
      <c r="H323">
        <v>944</v>
      </c>
      <c r="I323">
        <v>2990</v>
      </c>
      <c r="J323">
        <f t="shared" ref="J323:J386" si="15">H323-I323</f>
        <v>-2046</v>
      </c>
      <c r="K323">
        <f>VLOOKUP('Raw Data'!A323,'Quantity Threshold'!$A$1:$B$9,2,TRUE)</f>
        <v>400</v>
      </c>
      <c r="L323" t="str">
        <f t="shared" ref="L323:L386" si="16">IF(C323&gt;K323,"RDC","MW")</f>
        <v>MW</v>
      </c>
      <c r="M323" t="str">
        <f t="shared" ref="M323:M386" ca="1" si="17">IF(RAND() &lt; 0.5, "B2B", "B2C")</f>
        <v>B2C</v>
      </c>
    </row>
    <row r="324" spans="1:13" x14ac:dyDescent="0.3">
      <c r="A324" t="s">
        <v>13</v>
      </c>
      <c r="B324">
        <v>830</v>
      </c>
      <c r="C324">
        <v>374</v>
      </c>
      <c r="D324">
        <v>13</v>
      </c>
      <c r="E324">
        <v>10</v>
      </c>
      <c r="F324">
        <v>1300</v>
      </c>
      <c r="G324">
        <v>900</v>
      </c>
      <c r="H324">
        <v>5610</v>
      </c>
      <c r="I324">
        <v>5940</v>
      </c>
      <c r="J324">
        <f t="shared" si="15"/>
        <v>-330</v>
      </c>
      <c r="K324">
        <f>VLOOKUP('Raw Data'!A324,'Quantity Threshold'!$A$1:$B$9,2,TRUE)</f>
        <v>435</v>
      </c>
      <c r="L324" t="str">
        <f t="shared" si="16"/>
        <v>MW</v>
      </c>
      <c r="M324" t="str">
        <f t="shared" ca="1" si="17"/>
        <v>B2C</v>
      </c>
    </row>
    <row r="325" spans="1:13" x14ac:dyDescent="0.3">
      <c r="A325" t="s">
        <v>14</v>
      </c>
      <c r="B325">
        <v>1350</v>
      </c>
      <c r="C325">
        <v>339</v>
      </c>
      <c r="D325">
        <v>15</v>
      </c>
      <c r="E325">
        <v>10</v>
      </c>
      <c r="F325">
        <v>1250</v>
      </c>
      <c r="G325">
        <v>920</v>
      </c>
      <c r="H325">
        <v>5763</v>
      </c>
      <c r="I325">
        <v>5560</v>
      </c>
      <c r="J325">
        <f t="shared" si="15"/>
        <v>203</v>
      </c>
      <c r="K325">
        <f>VLOOKUP('Raw Data'!A325,'Quantity Threshold'!$A$1:$B$9,2,TRUE)</f>
        <v>304</v>
      </c>
      <c r="L325" t="str">
        <f t="shared" si="16"/>
        <v>RDC</v>
      </c>
      <c r="M325" t="str">
        <f t="shared" ca="1" si="17"/>
        <v>B2B</v>
      </c>
    </row>
    <row r="326" spans="1:13" x14ac:dyDescent="0.3">
      <c r="A326" t="s">
        <v>14</v>
      </c>
      <c r="B326">
        <v>1350</v>
      </c>
      <c r="C326">
        <v>272</v>
      </c>
      <c r="D326">
        <v>15</v>
      </c>
      <c r="E326">
        <v>10</v>
      </c>
      <c r="F326">
        <v>1250</v>
      </c>
      <c r="G326">
        <v>920</v>
      </c>
      <c r="H326">
        <v>4624</v>
      </c>
      <c r="I326">
        <v>4890</v>
      </c>
      <c r="J326">
        <f t="shared" si="15"/>
        <v>-266</v>
      </c>
      <c r="K326">
        <f>VLOOKUP('Raw Data'!A326,'Quantity Threshold'!$A$1:$B$9,2,TRUE)</f>
        <v>304</v>
      </c>
      <c r="L326" t="str">
        <f t="shared" si="16"/>
        <v>MW</v>
      </c>
      <c r="M326" t="str">
        <f t="shared" ca="1" si="17"/>
        <v>B2C</v>
      </c>
    </row>
    <row r="327" spans="1:13" x14ac:dyDescent="0.3">
      <c r="A327" t="s">
        <v>16</v>
      </c>
      <c r="B327">
        <v>1090</v>
      </c>
      <c r="C327">
        <v>299</v>
      </c>
      <c r="D327">
        <v>14</v>
      </c>
      <c r="E327">
        <v>10</v>
      </c>
      <c r="F327">
        <v>1400</v>
      </c>
      <c r="G327">
        <v>1000</v>
      </c>
      <c r="H327">
        <v>4784</v>
      </c>
      <c r="I327">
        <v>5390</v>
      </c>
      <c r="J327">
        <f t="shared" si="15"/>
        <v>-606</v>
      </c>
      <c r="K327">
        <f>VLOOKUP('Raw Data'!A327,'Quantity Threshold'!$A$1:$B$9,2,TRUE)</f>
        <v>400</v>
      </c>
      <c r="L327" t="str">
        <f t="shared" si="16"/>
        <v>MW</v>
      </c>
      <c r="M327" t="str">
        <f t="shared" ca="1" si="17"/>
        <v>B2C</v>
      </c>
    </row>
    <row r="328" spans="1:13" x14ac:dyDescent="0.3">
      <c r="A328" t="s">
        <v>11</v>
      </c>
      <c r="B328">
        <v>830</v>
      </c>
      <c r="C328">
        <v>491</v>
      </c>
      <c r="D328">
        <v>13.5</v>
      </c>
      <c r="E328">
        <v>10</v>
      </c>
      <c r="F328">
        <v>1300</v>
      </c>
      <c r="G328">
        <v>950</v>
      </c>
      <c r="H328">
        <v>7610.5</v>
      </c>
      <c r="I328">
        <v>7160</v>
      </c>
      <c r="J328">
        <f t="shared" si="15"/>
        <v>450.5</v>
      </c>
      <c r="K328">
        <f>VLOOKUP('Raw Data'!A328,'Quantity Threshold'!$A$1:$B$9,2,TRUE)</f>
        <v>410</v>
      </c>
      <c r="L328" t="str">
        <f t="shared" si="16"/>
        <v>RDC</v>
      </c>
      <c r="M328" t="str">
        <f t="shared" ca="1" si="17"/>
        <v>B2C</v>
      </c>
    </row>
    <row r="329" spans="1:13" x14ac:dyDescent="0.3">
      <c r="A329" t="s">
        <v>12</v>
      </c>
      <c r="B329">
        <v>2000</v>
      </c>
      <c r="C329">
        <v>306</v>
      </c>
      <c r="D329">
        <v>16</v>
      </c>
      <c r="E329">
        <v>10</v>
      </c>
      <c r="F329">
        <v>1000</v>
      </c>
      <c r="G329">
        <v>800</v>
      </c>
      <c r="H329">
        <v>5508</v>
      </c>
      <c r="I329">
        <v>4860</v>
      </c>
      <c r="J329">
        <f t="shared" si="15"/>
        <v>648</v>
      </c>
      <c r="K329">
        <f>VLOOKUP('Raw Data'!A329,'Quantity Threshold'!$A$1:$B$9,2,TRUE)</f>
        <v>210</v>
      </c>
      <c r="L329" t="str">
        <f t="shared" si="16"/>
        <v>RDC</v>
      </c>
      <c r="M329" t="str">
        <f t="shared" ca="1" si="17"/>
        <v>B2C</v>
      </c>
    </row>
    <row r="330" spans="1:13" x14ac:dyDescent="0.3">
      <c r="A330" t="s">
        <v>12</v>
      </c>
      <c r="B330">
        <v>2000</v>
      </c>
      <c r="C330">
        <v>374</v>
      </c>
      <c r="D330">
        <v>16</v>
      </c>
      <c r="E330">
        <v>10</v>
      </c>
      <c r="F330">
        <v>1000</v>
      </c>
      <c r="G330">
        <v>800</v>
      </c>
      <c r="H330">
        <v>6732</v>
      </c>
      <c r="I330">
        <v>5540</v>
      </c>
      <c r="J330">
        <f t="shared" si="15"/>
        <v>1192</v>
      </c>
      <c r="K330">
        <f>VLOOKUP('Raw Data'!A330,'Quantity Threshold'!$A$1:$B$9,2,TRUE)</f>
        <v>210</v>
      </c>
      <c r="L330" t="str">
        <f t="shared" si="16"/>
        <v>RDC</v>
      </c>
      <c r="M330" t="str">
        <f t="shared" ca="1" si="17"/>
        <v>B2B</v>
      </c>
    </row>
    <row r="331" spans="1:13" x14ac:dyDescent="0.3">
      <c r="A331" t="s">
        <v>10</v>
      </c>
      <c r="B331">
        <v>1180</v>
      </c>
      <c r="C331">
        <v>53</v>
      </c>
      <c r="D331">
        <v>14.5</v>
      </c>
      <c r="E331">
        <v>10</v>
      </c>
      <c r="F331">
        <v>1150</v>
      </c>
      <c r="G331">
        <v>880</v>
      </c>
      <c r="H331">
        <v>874.5</v>
      </c>
      <c r="I331">
        <v>2560</v>
      </c>
      <c r="J331">
        <f t="shared" si="15"/>
        <v>-1685.5</v>
      </c>
      <c r="K331">
        <f>VLOOKUP('Raw Data'!A331,'Quantity Threshold'!$A$1:$B$9,2,TRUE)</f>
        <v>315</v>
      </c>
      <c r="L331" t="str">
        <f t="shared" si="16"/>
        <v>MW</v>
      </c>
      <c r="M331" t="str">
        <f t="shared" ca="1" si="17"/>
        <v>B2B</v>
      </c>
    </row>
    <row r="332" spans="1:13" x14ac:dyDescent="0.3">
      <c r="A332" t="s">
        <v>12</v>
      </c>
      <c r="B332">
        <v>2000</v>
      </c>
      <c r="C332">
        <v>329</v>
      </c>
      <c r="D332">
        <v>16</v>
      </c>
      <c r="E332">
        <v>10</v>
      </c>
      <c r="F332">
        <v>1000</v>
      </c>
      <c r="G332">
        <v>800</v>
      </c>
      <c r="H332">
        <v>5922</v>
      </c>
      <c r="I332">
        <v>5090</v>
      </c>
      <c r="J332">
        <f t="shared" si="15"/>
        <v>832</v>
      </c>
      <c r="K332">
        <f>VLOOKUP('Raw Data'!A332,'Quantity Threshold'!$A$1:$B$9,2,TRUE)</f>
        <v>210</v>
      </c>
      <c r="L332" t="str">
        <f t="shared" si="16"/>
        <v>RDC</v>
      </c>
      <c r="M332" t="str">
        <f t="shared" ca="1" si="17"/>
        <v>B2C</v>
      </c>
    </row>
    <row r="333" spans="1:13" x14ac:dyDescent="0.3">
      <c r="A333" t="s">
        <v>12</v>
      </c>
      <c r="B333">
        <v>2000</v>
      </c>
      <c r="C333">
        <v>296</v>
      </c>
      <c r="D333">
        <v>16</v>
      </c>
      <c r="E333">
        <v>10</v>
      </c>
      <c r="F333">
        <v>1000</v>
      </c>
      <c r="G333">
        <v>800</v>
      </c>
      <c r="H333">
        <v>5328</v>
      </c>
      <c r="I333">
        <v>4760</v>
      </c>
      <c r="J333">
        <f t="shared" si="15"/>
        <v>568</v>
      </c>
      <c r="K333">
        <f>VLOOKUP('Raw Data'!A333,'Quantity Threshold'!$A$1:$B$9,2,TRUE)</f>
        <v>210</v>
      </c>
      <c r="L333" t="str">
        <f t="shared" si="16"/>
        <v>RDC</v>
      </c>
      <c r="M333" t="str">
        <f t="shared" ca="1" si="17"/>
        <v>B2C</v>
      </c>
    </row>
    <row r="334" spans="1:13" x14ac:dyDescent="0.3">
      <c r="A334" t="s">
        <v>16</v>
      </c>
      <c r="B334">
        <v>1090</v>
      </c>
      <c r="C334">
        <v>433</v>
      </c>
      <c r="D334">
        <v>14</v>
      </c>
      <c r="E334">
        <v>10</v>
      </c>
      <c r="F334">
        <v>1400</v>
      </c>
      <c r="G334">
        <v>1000</v>
      </c>
      <c r="H334">
        <v>6928</v>
      </c>
      <c r="I334">
        <v>6730</v>
      </c>
      <c r="J334">
        <f t="shared" si="15"/>
        <v>198</v>
      </c>
      <c r="K334">
        <f>VLOOKUP('Raw Data'!A334,'Quantity Threshold'!$A$1:$B$9,2,TRUE)</f>
        <v>400</v>
      </c>
      <c r="L334" t="str">
        <f t="shared" si="16"/>
        <v>RDC</v>
      </c>
      <c r="M334" t="str">
        <f t="shared" ca="1" si="17"/>
        <v>B2B</v>
      </c>
    </row>
    <row r="335" spans="1:13" x14ac:dyDescent="0.3">
      <c r="A335" t="s">
        <v>12</v>
      </c>
      <c r="B335">
        <v>2000</v>
      </c>
      <c r="C335">
        <v>389</v>
      </c>
      <c r="D335">
        <v>16</v>
      </c>
      <c r="E335">
        <v>10</v>
      </c>
      <c r="F335">
        <v>1000</v>
      </c>
      <c r="G335">
        <v>800</v>
      </c>
      <c r="H335">
        <v>7002</v>
      </c>
      <c r="I335">
        <v>5690</v>
      </c>
      <c r="J335">
        <f t="shared" si="15"/>
        <v>1312</v>
      </c>
      <c r="K335">
        <f>VLOOKUP('Raw Data'!A335,'Quantity Threshold'!$A$1:$B$9,2,TRUE)</f>
        <v>210</v>
      </c>
      <c r="L335" t="str">
        <f t="shared" si="16"/>
        <v>RDC</v>
      </c>
      <c r="M335" t="str">
        <f t="shared" ca="1" si="17"/>
        <v>B2B</v>
      </c>
    </row>
    <row r="336" spans="1:13" x14ac:dyDescent="0.3">
      <c r="A336" t="s">
        <v>12</v>
      </c>
      <c r="B336">
        <v>2000</v>
      </c>
      <c r="C336">
        <v>445</v>
      </c>
      <c r="D336">
        <v>16</v>
      </c>
      <c r="E336">
        <v>10</v>
      </c>
      <c r="F336">
        <v>1000</v>
      </c>
      <c r="G336">
        <v>800</v>
      </c>
      <c r="H336">
        <v>8010</v>
      </c>
      <c r="I336">
        <v>6250</v>
      </c>
      <c r="J336">
        <f t="shared" si="15"/>
        <v>1760</v>
      </c>
      <c r="K336">
        <f>VLOOKUP('Raw Data'!A336,'Quantity Threshold'!$A$1:$B$9,2,TRUE)</f>
        <v>210</v>
      </c>
      <c r="L336" t="str">
        <f t="shared" si="16"/>
        <v>RDC</v>
      </c>
      <c r="M336" t="str">
        <f t="shared" ca="1" si="17"/>
        <v>B2C</v>
      </c>
    </row>
    <row r="337" spans="1:13" x14ac:dyDescent="0.3">
      <c r="A337" t="s">
        <v>16</v>
      </c>
      <c r="B337">
        <v>1090</v>
      </c>
      <c r="C337">
        <v>212</v>
      </c>
      <c r="D337">
        <v>14</v>
      </c>
      <c r="E337">
        <v>10</v>
      </c>
      <c r="F337">
        <v>1400</v>
      </c>
      <c r="G337">
        <v>1000</v>
      </c>
      <c r="H337">
        <v>3392</v>
      </c>
      <c r="I337">
        <v>4520</v>
      </c>
      <c r="J337">
        <f t="shared" si="15"/>
        <v>-1128</v>
      </c>
      <c r="K337">
        <f>VLOOKUP('Raw Data'!A337,'Quantity Threshold'!$A$1:$B$9,2,TRUE)</f>
        <v>400</v>
      </c>
      <c r="L337" t="str">
        <f t="shared" si="16"/>
        <v>MW</v>
      </c>
      <c r="M337" t="str">
        <f t="shared" ca="1" si="17"/>
        <v>B2B</v>
      </c>
    </row>
    <row r="338" spans="1:13" x14ac:dyDescent="0.3">
      <c r="A338" t="s">
        <v>14</v>
      </c>
      <c r="B338">
        <v>1350</v>
      </c>
      <c r="C338">
        <v>82</v>
      </c>
      <c r="D338">
        <v>15</v>
      </c>
      <c r="E338">
        <v>10</v>
      </c>
      <c r="F338">
        <v>1250</v>
      </c>
      <c r="G338">
        <v>920</v>
      </c>
      <c r="H338">
        <v>1394</v>
      </c>
      <c r="I338">
        <v>2990</v>
      </c>
      <c r="J338">
        <f t="shared" si="15"/>
        <v>-1596</v>
      </c>
      <c r="K338">
        <f>VLOOKUP('Raw Data'!A338,'Quantity Threshold'!$A$1:$B$9,2,TRUE)</f>
        <v>304</v>
      </c>
      <c r="L338" t="str">
        <f t="shared" si="16"/>
        <v>MW</v>
      </c>
      <c r="M338" t="str">
        <f t="shared" ca="1" si="17"/>
        <v>B2B</v>
      </c>
    </row>
    <row r="339" spans="1:13" x14ac:dyDescent="0.3">
      <c r="A339" t="s">
        <v>15</v>
      </c>
      <c r="B339">
        <v>585</v>
      </c>
      <c r="C339">
        <v>494</v>
      </c>
      <c r="D339">
        <v>13</v>
      </c>
      <c r="E339">
        <v>10</v>
      </c>
      <c r="F339">
        <v>1200</v>
      </c>
      <c r="G339">
        <v>900</v>
      </c>
      <c r="H339">
        <v>7410</v>
      </c>
      <c r="I339">
        <v>7040</v>
      </c>
      <c r="J339">
        <f t="shared" si="15"/>
        <v>370</v>
      </c>
      <c r="K339">
        <f>VLOOKUP('Raw Data'!A339,'Quantity Threshold'!$A$1:$B$9,2,TRUE)</f>
        <v>420</v>
      </c>
      <c r="L339" t="str">
        <f t="shared" si="16"/>
        <v>RDC</v>
      </c>
      <c r="M339" t="str">
        <f t="shared" ca="1" si="17"/>
        <v>B2B</v>
      </c>
    </row>
    <row r="340" spans="1:13" x14ac:dyDescent="0.3">
      <c r="A340" t="s">
        <v>11</v>
      </c>
      <c r="B340">
        <v>830</v>
      </c>
      <c r="C340">
        <v>476</v>
      </c>
      <c r="D340">
        <v>13.5</v>
      </c>
      <c r="E340">
        <v>10</v>
      </c>
      <c r="F340">
        <v>1300</v>
      </c>
      <c r="G340">
        <v>950</v>
      </c>
      <c r="H340">
        <v>7378</v>
      </c>
      <c r="I340">
        <v>7010</v>
      </c>
      <c r="J340">
        <f t="shared" si="15"/>
        <v>368</v>
      </c>
      <c r="K340">
        <f>VLOOKUP('Raw Data'!A340,'Quantity Threshold'!$A$1:$B$9,2,TRUE)</f>
        <v>410</v>
      </c>
      <c r="L340" t="str">
        <f t="shared" si="16"/>
        <v>RDC</v>
      </c>
      <c r="M340" t="str">
        <f t="shared" ca="1" si="17"/>
        <v>B2C</v>
      </c>
    </row>
    <row r="341" spans="1:13" x14ac:dyDescent="0.3">
      <c r="A341" t="s">
        <v>10</v>
      </c>
      <c r="B341">
        <v>1180</v>
      </c>
      <c r="C341">
        <v>317</v>
      </c>
      <c r="D341">
        <v>14.5</v>
      </c>
      <c r="E341">
        <v>10</v>
      </c>
      <c r="F341">
        <v>1150</v>
      </c>
      <c r="G341">
        <v>880</v>
      </c>
      <c r="H341">
        <v>5230.5</v>
      </c>
      <c r="I341">
        <v>5200</v>
      </c>
      <c r="J341">
        <f t="shared" si="15"/>
        <v>30.5</v>
      </c>
      <c r="K341">
        <f>VLOOKUP('Raw Data'!A341,'Quantity Threshold'!$A$1:$B$9,2,TRUE)</f>
        <v>315</v>
      </c>
      <c r="L341" t="str">
        <f t="shared" si="16"/>
        <v>RDC</v>
      </c>
      <c r="M341" t="str">
        <f t="shared" ca="1" si="17"/>
        <v>B2B</v>
      </c>
    </row>
    <row r="342" spans="1:13" x14ac:dyDescent="0.3">
      <c r="A342" t="s">
        <v>11</v>
      </c>
      <c r="B342">
        <v>830</v>
      </c>
      <c r="C342">
        <v>114</v>
      </c>
      <c r="D342">
        <v>13.5</v>
      </c>
      <c r="E342">
        <v>10</v>
      </c>
      <c r="F342">
        <v>1300</v>
      </c>
      <c r="G342">
        <v>950</v>
      </c>
      <c r="H342">
        <v>1767</v>
      </c>
      <c r="I342">
        <v>3390</v>
      </c>
      <c r="J342">
        <f t="shared" si="15"/>
        <v>-1623</v>
      </c>
      <c r="K342">
        <f>VLOOKUP('Raw Data'!A342,'Quantity Threshold'!$A$1:$B$9,2,TRUE)</f>
        <v>410</v>
      </c>
      <c r="L342" t="str">
        <f t="shared" si="16"/>
        <v>MW</v>
      </c>
      <c r="M342" t="str">
        <f t="shared" ca="1" si="17"/>
        <v>B2C</v>
      </c>
    </row>
    <row r="343" spans="1:13" x14ac:dyDescent="0.3">
      <c r="A343" t="s">
        <v>15</v>
      </c>
      <c r="B343">
        <v>585</v>
      </c>
      <c r="C343">
        <v>217</v>
      </c>
      <c r="D343">
        <v>13</v>
      </c>
      <c r="E343">
        <v>10</v>
      </c>
      <c r="F343">
        <v>1200</v>
      </c>
      <c r="G343">
        <v>900</v>
      </c>
      <c r="H343">
        <v>3255</v>
      </c>
      <c r="I343">
        <v>4270</v>
      </c>
      <c r="J343">
        <f t="shared" si="15"/>
        <v>-1015</v>
      </c>
      <c r="K343">
        <f>VLOOKUP('Raw Data'!A343,'Quantity Threshold'!$A$1:$B$9,2,TRUE)</f>
        <v>420</v>
      </c>
      <c r="L343" t="str">
        <f t="shared" si="16"/>
        <v>MW</v>
      </c>
      <c r="M343" t="str">
        <f t="shared" ca="1" si="17"/>
        <v>B2B</v>
      </c>
    </row>
    <row r="344" spans="1:13" x14ac:dyDescent="0.3">
      <c r="A344" t="s">
        <v>16</v>
      </c>
      <c r="B344">
        <v>1090</v>
      </c>
      <c r="C344">
        <v>92</v>
      </c>
      <c r="D344">
        <v>14</v>
      </c>
      <c r="E344">
        <v>10</v>
      </c>
      <c r="F344">
        <v>1400</v>
      </c>
      <c r="G344">
        <v>1000</v>
      </c>
      <c r="H344">
        <v>1472</v>
      </c>
      <c r="I344">
        <v>3320</v>
      </c>
      <c r="J344">
        <f t="shared" si="15"/>
        <v>-1848</v>
      </c>
      <c r="K344">
        <f>VLOOKUP('Raw Data'!A344,'Quantity Threshold'!$A$1:$B$9,2,TRUE)</f>
        <v>400</v>
      </c>
      <c r="L344" t="str">
        <f t="shared" si="16"/>
        <v>MW</v>
      </c>
      <c r="M344" t="str">
        <f t="shared" ca="1" si="17"/>
        <v>B2C</v>
      </c>
    </row>
    <row r="345" spans="1:13" x14ac:dyDescent="0.3">
      <c r="A345" t="s">
        <v>14</v>
      </c>
      <c r="B345">
        <v>1350</v>
      </c>
      <c r="C345">
        <v>334</v>
      </c>
      <c r="D345">
        <v>15</v>
      </c>
      <c r="E345">
        <v>10</v>
      </c>
      <c r="F345">
        <v>1250</v>
      </c>
      <c r="G345">
        <v>920</v>
      </c>
      <c r="H345">
        <v>5678</v>
      </c>
      <c r="I345">
        <v>5510</v>
      </c>
      <c r="J345">
        <f t="shared" si="15"/>
        <v>168</v>
      </c>
      <c r="K345">
        <f>VLOOKUP('Raw Data'!A345,'Quantity Threshold'!$A$1:$B$9,2,TRUE)</f>
        <v>304</v>
      </c>
      <c r="L345" t="str">
        <f t="shared" si="16"/>
        <v>RDC</v>
      </c>
      <c r="M345" t="str">
        <f t="shared" ca="1" si="17"/>
        <v>B2B</v>
      </c>
    </row>
    <row r="346" spans="1:13" x14ac:dyDescent="0.3">
      <c r="A346" t="s">
        <v>10</v>
      </c>
      <c r="B346">
        <v>1180</v>
      </c>
      <c r="C346">
        <v>61</v>
      </c>
      <c r="D346">
        <v>14.5</v>
      </c>
      <c r="E346">
        <v>10</v>
      </c>
      <c r="F346">
        <v>1150</v>
      </c>
      <c r="G346">
        <v>880</v>
      </c>
      <c r="H346">
        <v>1006.5</v>
      </c>
      <c r="I346">
        <v>2640</v>
      </c>
      <c r="J346">
        <f t="shared" si="15"/>
        <v>-1633.5</v>
      </c>
      <c r="K346">
        <f>VLOOKUP('Raw Data'!A346,'Quantity Threshold'!$A$1:$B$9,2,TRUE)</f>
        <v>315</v>
      </c>
      <c r="L346" t="str">
        <f t="shared" si="16"/>
        <v>MW</v>
      </c>
      <c r="M346" t="str">
        <f t="shared" ca="1" si="17"/>
        <v>B2C</v>
      </c>
    </row>
    <row r="347" spans="1:13" x14ac:dyDescent="0.3">
      <c r="A347" t="s">
        <v>9</v>
      </c>
      <c r="B347">
        <v>325</v>
      </c>
      <c r="C347">
        <v>351</v>
      </c>
      <c r="D347">
        <v>12</v>
      </c>
      <c r="E347">
        <v>10</v>
      </c>
      <c r="F347">
        <v>1100</v>
      </c>
      <c r="G347">
        <v>850</v>
      </c>
      <c r="H347">
        <v>4914</v>
      </c>
      <c r="I347">
        <v>5460</v>
      </c>
      <c r="J347">
        <f t="shared" si="15"/>
        <v>-546</v>
      </c>
      <c r="K347">
        <f>VLOOKUP('Raw Data'!A347,'Quantity Threshold'!$A$1:$B$9,2,TRUE)</f>
        <v>490</v>
      </c>
      <c r="L347" t="str">
        <f t="shared" si="16"/>
        <v>MW</v>
      </c>
      <c r="M347" t="str">
        <f t="shared" ca="1" si="17"/>
        <v>B2B</v>
      </c>
    </row>
    <row r="348" spans="1:13" x14ac:dyDescent="0.3">
      <c r="A348" t="s">
        <v>16</v>
      </c>
      <c r="B348">
        <v>1090</v>
      </c>
      <c r="C348">
        <v>302</v>
      </c>
      <c r="D348">
        <v>14</v>
      </c>
      <c r="E348">
        <v>10</v>
      </c>
      <c r="F348">
        <v>1400</v>
      </c>
      <c r="G348">
        <v>1000</v>
      </c>
      <c r="H348">
        <v>4832</v>
      </c>
      <c r="I348">
        <v>5420</v>
      </c>
      <c r="J348">
        <f t="shared" si="15"/>
        <v>-588</v>
      </c>
      <c r="K348">
        <f>VLOOKUP('Raw Data'!A348,'Quantity Threshold'!$A$1:$B$9,2,TRUE)</f>
        <v>400</v>
      </c>
      <c r="L348" t="str">
        <f t="shared" si="16"/>
        <v>MW</v>
      </c>
      <c r="M348" t="str">
        <f t="shared" ca="1" si="17"/>
        <v>B2B</v>
      </c>
    </row>
    <row r="349" spans="1:13" x14ac:dyDescent="0.3">
      <c r="A349" t="s">
        <v>11</v>
      </c>
      <c r="B349">
        <v>830</v>
      </c>
      <c r="C349">
        <v>291</v>
      </c>
      <c r="D349">
        <v>13.5</v>
      </c>
      <c r="E349">
        <v>10</v>
      </c>
      <c r="F349">
        <v>1300</v>
      </c>
      <c r="G349">
        <v>950</v>
      </c>
      <c r="H349">
        <v>4510.5</v>
      </c>
      <c r="I349">
        <v>5160</v>
      </c>
      <c r="J349">
        <f t="shared" si="15"/>
        <v>-649.5</v>
      </c>
      <c r="K349">
        <f>VLOOKUP('Raw Data'!A349,'Quantity Threshold'!$A$1:$B$9,2,TRUE)</f>
        <v>410</v>
      </c>
      <c r="L349" t="str">
        <f t="shared" si="16"/>
        <v>MW</v>
      </c>
      <c r="M349" t="str">
        <f t="shared" ca="1" si="17"/>
        <v>B2B</v>
      </c>
    </row>
    <row r="350" spans="1:13" x14ac:dyDescent="0.3">
      <c r="A350" t="s">
        <v>11</v>
      </c>
      <c r="B350">
        <v>830</v>
      </c>
      <c r="C350">
        <v>264</v>
      </c>
      <c r="D350">
        <v>13.5</v>
      </c>
      <c r="E350">
        <v>10</v>
      </c>
      <c r="F350">
        <v>1300</v>
      </c>
      <c r="G350">
        <v>950</v>
      </c>
      <c r="H350">
        <v>4092</v>
      </c>
      <c r="I350">
        <v>4890</v>
      </c>
      <c r="J350">
        <f t="shared" si="15"/>
        <v>-798</v>
      </c>
      <c r="K350">
        <f>VLOOKUP('Raw Data'!A350,'Quantity Threshold'!$A$1:$B$9,2,TRUE)</f>
        <v>410</v>
      </c>
      <c r="L350" t="str">
        <f t="shared" si="16"/>
        <v>MW</v>
      </c>
      <c r="M350" t="str">
        <f t="shared" ca="1" si="17"/>
        <v>B2B</v>
      </c>
    </row>
    <row r="351" spans="1:13" x14ac:dyDescent="0.3">
      <c r="A351" t="s">
        <v>15</v>
      </c>
      <c r="B351">
        <v>585</v>
      </c>
      <c r="C351">
        <v>139</v>
      </c>
      <c r="D351">
        <v>13</v>
      </c>
      <c r="E351">
        <v>10</v>
      </c>
      <c r="F351">
        <v>1200</v>
      </c>
      <c r="G351">
        <v>900</v>
      </c>
      <c r="H351">
        <v>2085</v>
      </c>
      <c r="I351">
        <v>3490</v>
      </c>
      <c r="J351">
        <f t="shared" si="15"/>
        <v>-1405</v>
      </c>
      <c r="K351">
        <f>VLOOKUP('Raw Data'!A351,'Quantity Threshold'!$A$1:$B$9,2,TRUE)</f>
        <v>420</v>
      </c>
      <c r="L351" t="str">
        <f t="shared" si="16"/>
        <v>MW</v>
      </c>
      <c r="M351" t="str">
        <f t="shared" ca="1" si="17"/>
        <v>B2B</v>
      </c>
    </row>
    <row r="352" spans="1:13" x14ac:dyDescent="0.3">
      <c r="A352" t="s">
        <v>12</v>
      </c>
      <c r="B352">
        <v>2000</v>
      </c>
      <c r="C352">
        <v>142</v>
      </c>
      <c r="D352">
        <v>16</v>
      </c>
      <c r="E352">
        <v>10</v>
      </c>
      <c r="F352">
        <v>1000</v>
      </c>
      <c r="G352">
        <v>800</v>
      </c>
      <c r="H352">
        <v>2556</v>
      </c>
      <c r="I352">
        <v>3220</v>
      </c>
      <c r="J352">
        <f t="shared" si="15"/>
        <v>-664</v>
      </c>
      <c r="K352">
        <f>VLOOKUP('Raw Data'!A352,'Quantity Threshold'!$A$1:$B$9,2,TRUE)</f>
        <v>210</v>
      </c>
      <c r="L352" t="str">
        <f t="shared" si="16"/>
        <v>MW</v>
      </c>
      <c r="M352" t="str">
        <f t="shared" ca="1" si="17"/>
        <v>B2C</v>
      </c>
    </row>
    <row r="353" spans="1:13" x14ac:dyDescent="0.3">
      <c r="A353" t="s">
        <v>16</v>
      </c>
      <c r="B353">
        <v>1090</v>
      </c>
      <c r="C353">
        <v>139</v>
      </c>
      <c r="D353">
        <v>14</v>
      </c>
      <c r="E353">
        <v>10</v>
      </c>
      <c r="F353">
        <v>1400</v>
      </c>
      <c r="G353">
        <v>1000</v>
      </c>
      <c r="H353">
        <v>2224</v>
      </c>
      <c r="I353">
        <v>3790</v>
      </c>
      <c r="J353">
        <f t="shared" si="15"/>
        <v>-1566</v>
      </c>
      <c r="K353">
        <f>VLOOKUP('Raw Data'!A353,'Quantity Threshold'!$A$1:$B$9,2,TRUE)</f>
        <v>400</v>
      </c>
      <c r="L353" t="str">
        <f t="shared" si="16"/>
        <v>MW</v>
      </c>
      <c r="M353" t="str">
        <f t="shared" ca="1" si="17"/>
        <v>B2B</v>
      </c>
    </row>
    <row r="354" spans="1:13" x14ac:dyDescent="0.3">
      <c r="A354" t="s">
        <v>13</v>
      </c>
      <c r="B354">
        <v>830</v>
      </c>
      <c r="C354">
        <v>467</v>
      </c>
      <c r="D354">
        <v>13</v>
      </c>
      <c r="E354">
        <v>10</v>
      </c>
      <c r="F354">
        <v>1300</v>
      </c>
      <c r="G354">
        <v>900</v>
      </c>
      <c r="H354">
        <v>7005</v>
      </c>
      <c r="I354">
        <v>6870</v>
      </c>
      <c r="J354">
        <f t="shared" si="15"/>
        <v>135</v>
      </c>
      <c r="K354">
        <f>VLOOKUP('Raw Data'!A354,'Quantity Threshold'!$A$1:$B$9,2,TRUE)</f>
        <v>435</v>
      </c>
      <c r="L354" t="str">
        <f t="shared" si="16"/>
        <v>RDC</v>
      </c>
      <c r="M354" t="str">
        <f t="shared" ca="1" si="17"/>
        <v>B2B</v>
      </c>
    </row>
    <row r="355" spans="1:13" x14ac:dyDescent="0.3">
      <c r="A355" t="s">
        <v>11</v>
      </c>
      <c r="B355">
        <v>830</v>
      </c>
      <c r="C355">
        <v>154</v>
      </c>
      <c r="D355">
        <v>13.5</v>
      </c>
      <c r="E355">
        <v>10</v>
      </c>
      <c r="F355">
        <v>1300</v>
      </c>
      <c r="G355">
        <v>950</v>
      </c>
      <c r="H355">
        <v>2387</v>
      </c>
      <c r="I355">
        <v>3790</v>
      </c>
      <c r="J355">
        <f t="shared" si="15"/>
        <v>-1403</v>
      </c>
      <c r="K355">
        <f>VLOOKUP('Raw Data'!A355,'Quantity Threshold'!$A$1:$B$9,2,TRUE)</f>
        <v>410</v>
      </c>
      <c r="L355" t="str">
        <f t="shared" si="16"/>
        <v>MW</v>
      </c>
      <c r="M355" t="str">
        <f t="shared" ca="1" si="17"/>
        <v>B2C</v>
      </c>
    </row>
    <row r="356" spans="1:13" x14ac:dyDescent="0.3">
      <c r="A356" t="s">
        <v>9</v>
      </c>
      <c r="B356">
        <v>325</v>
      </c>
      <c r="C356">
        <v>245</v>
      </c>
      <c r="D356">
        <v>12</v>
      </c>
      <c r="E356">
        <v>10</v>
      </c>
      <c r="F356">
        <v>1100</v>
      </c>
      <c r="G356">
        <v>850</v>
      </c>
      <c r="H356">
        <v>3430</v>
      </c>
      <c r="I356">
        <v>4400</v>
      </c>
      <c r="J356">
        <f t="shared" si="15"/>
        <v>-970</v>
      </c>
      <c r="K356">
        <f>VLOOKUP('Raw Data'!A356,'Quantity Threshold'!$A$1:$B$9,2,TRUE)</f>
        <v>490</v>
      </c>
      <c r="L356" t="str">
        <f t="shared" si="16"/>
        <v>MW</v>
      </c>
      <c r="M356" t="str">
        <f t="shared" ca="1" si="17"/>
        <v>B2C</v>
      </c>
    </row>
    <row r="357" spans="1:13" x14ac:dyDescent="0.3">
      <c r="A357" t="s">
        <v>16</v>
      </c>
      <c r="B357">
        <v>1090</v>
      </c>
      <c r="C357">
        <v>163</v>
      </c>
      <c r="D357">
        <v>14</v>
      </c>
      <c r="E357">
        <v>10</v>
      </c>
      <c r="F357">
        <v>1400</v>
      </c>
      <c r="G357">
        <v>1000</v>
      </c>
      <c r="H357">
        <v>2608</v>
      </c>
      <c r="I357">
        <v>4030</v>
      </c>
      <c r="J357">
        <f t="shared" si="15"/>
        <v>-1422</v>
      </c>
      <c r="K357">
        <f>VLOOKUP('Raw Data'!A357,'Quantity Threshold'!$A$1:$B$9,2,TRUE)</f>
        <v>400</v>
      </c>
      <c r="L357" t="str">
        <f t="shared" si="16"/>
        <v>MW</v>
      </c>
      <c r="M357" t="str">
        <f t="shared" ca="1" si="17"/>
        <v>B2C</v>
      </c>
    </row>
    <row r="358" spans="1:13" x14ac:dyDescent="0.3">
      <c r="A358" t="s">
        <v>10</v>
      </c>
      <c r="B358">
        <v>1180</v>
      </c>
      <c r="C358">
        <v>124</v>
      </c>
      <c r="D358">
        <v>14.5</v>
      </c>
      <c r="E358">
        <v>10</v>
      </c>
      <c r="F358">
        <v>1150</v>
      </c>
      <c r="G358">
        <v>880</v>
      </c>
      <c r="H358">
        <v>2046</v>
      </c>
      <c r="I358">
        <v>3270</v>
      </c>
      <c r="J358">
        <f t="shared" si="15"/>
        <v>-1224</v>
      </c>
      <c r="K358">
        <f>VLOOKUP('Raw Data'!A358,'Quantity Threshold'!$A$1:$B$9,2,TRUE)</f>
        <v>315</v>
      </c>
      <c r="L358" t="str">
        <f t="shared" si="16"/>
        <v>MW</v>
      </c>
      <c r="M358" t="str">
        <f t="shared" ca="1" si="17"/>
        <v>B2B</v>
      </c>
    </row>
    <row r="359" spans="1:13" x14ac:dyDescent="0.3">
      <c r="A359" t="s">
        <v>10</v>
      </c>
      <c r="B359">
        <v>1180</v>
      </c>
      <c r="C359">
        <v>425</v>
      </c>
      <c r="D359">
        <v>14.5</v>
      </c>
      <c r="E359">
        <v>10</v>
      </c>
      <c r="F359">
        <v>1150</v>
      </c>
      <c r="G359">
        <v>880</v>
      </c>
      <c r="H359">
        <v>7012.5</v>
      </c>
      <c r="I359">
        <v>6280</v>
      </c>
      <c r="J359">
        <f t="shared" si="15"/>
        <v>732.5</v>
      </c>
      <c r="K359">
        <f>VLOOKUP('Raw Data'!A359,'Quantity Threshold'!$A$1:$B$9,2,TRUE)</f>
        <v>315</v>
      </c>
      <c r="L359" t="str">
        <f t="shared" si="16"/>
        <v>RDC</v>
      </c>
      <c r="M359" t="str">
        <f t="shared" ca="1" si="17"/>
        <v>B2C</v>
      </c>
    </row>
    <row r="360" spans="1:13" x14ac:dyDescent="0.3">
      <c r="A360" t="s">
        <v>14</v>
      </c>
      <c r="B360">
        <v>1350</v>
      </c>
      <c r="C360">
        <v>266</v>
      </c>
      <c r="D360">
        <v>15</v>
      </c>
      <c r="E360">
        <v>10</v>
      </c>
      <c r="F360">
        <v>1250</v>
      </c>
      <c r="G360">
        <v>920</v>
      </c>
      <c r="H360">
        <v>4522</v>
      </c>
      <c r="I360">
        <v>4830</v>
      </c>
      <c r="J360">
        <f t="shared" si="15"/>
        <v>-308</v>
      </c>
      <c r="K360">
        <f>VLOOKUP('Raw Data'!A360,'Quantity Threshold'!$A$1:$B$9,2,TRUE)</f>
        <v>304</v>
      </c>
      <c r="L360" t="str">
        <f t="shared" si="16"/>
        <v>MW</v>
      </c>
      <c r="M360" t="str">
        <f t="shared" ca="1" si="17"/>
        <v>B2B</v>
      </c>
    </row>
    <row r="361" spans="1:13" x14ac:dyDescent="0.3">
      <c r="A361" t="s">
        <v>10</v>
      </c>
      <c r="B361">
        <v>1180</v>
      </c>
      <c r="C361">
        <v>298</v>
      </c>
      <c r="D361">
        <v>14.5</v>
      </c>
      <c r="E361">
        <v>10</v>
      </c>
      <c r="F361">
        <v>1150</v>
      </c>
      <c r="G361">
        <v>880</v>
      </c>
      <c r="H361">
        <v>4917</v>
      </c>
      <c r="I361">
        <v>5010</v>
      </c>
      <c r="J361">
        <f t="shared" si="15"/>
        <v>-93</v>
      </c>
      <c r="K361">
        <f>VLOOKUP('Raw Data'!A361,'Quantity Threshold'!$A$1:$B$9,2,TRUE)</f>
        <v>315</v>
      </c>
      <c r="L361" t="str">
        <f t="shared" si="16"/>
        <v>MW</v>
      </c>
      <c r="M361" t="str">
        <f t="shared" ca="1" si="17"/>
        <v>B2C</v>
      </c>
    </row>
    <row r="362" spans="1:13" x14ac:dyDescent="0.3">
      <c r="A362" t="s">
        <v>14</v>
      </c>
      <c r="B362">
        <v>1350</v>
      </c>
      <c r="C362">
        <v>443</v>
      </c>
      <c r="D362">
        <v>15</v>
      </c>
      <c r="E362">
        <v>10</v>
      </c>
      <c r="F362">
        <v>1250</v>
      </c>
      <c r="G362">
        <v>920</v>
      </c>
      <c r="H362">
        <v>7531</v>
      </c>
      <c r="I362">
        <v>6600</v>
      </c>
      <c r="J362">
        <f t="shared" si="15"/>
        <v>931</v>
      </c>
      <c r="K362">
        <f>VLOOKUP('Raw Data'!A362,'Quantity Threshold'!$A$1:$B$9,2,TRUE)</f>
        <v>304</v>
      </c>
      <c r="L362" t="str">
        <f t="shared" si="16"/>
        <v>RDC</v>
      </c>
      <c r="M362" t="str">
        <f t="shared" ca="1" si="17"/>
        <v>B2C</v>
      </c>
    </row>
    <row r="363" spans="1:13" x14ac:dyDescent="0.3">
      <c r="A363" t="s">
        <v>10</v>
      </c>
      <c r="B363">
        <v>1180</v>
      </c>
      <c r="C363">
        <v>457</v>
      </c>
      <c r="D363">
        <v>14.5</v>
      </c>
      <c r="E363">
        <v>10</v>
      </c>
      <c r="F363">
        <v>1150</v>
      </c>
      <c r="G363">
        <v>880</v>
      </c>
      <c r="H363">
        <v>7540.5</v>
      </c>
      <c r="I363">
        <v>6600</v>
      </c>
      <c r="J363">
        <f t="shared" si="15"/>
        <v>940.5</v>
      </c>
      <c r="K363">
        <f>VLOOKUP('Raw Data'!A363,'Quantity Threshold'!$A$1:$B$9,2,TRUE)</f>
        <v>315</v>
      </c>
      <c r="L363" t="str">
        <f t="shared" si="16"/>
        <v>RDC</v>
      </c>
      <c r="M363" t="str">
        <f t="shared" ca="1" si="17"/>
        <v>B2B</v>
      </c>
    </row>
    <row r="364" spans="1:13" x14ac:dyDescent="0.3">
      <c r="A364" t="s">
        <v>12</v>
      </c>
      <c r="B364">
        <v>2000</v>
      </c>
      <c r="C364">
        <v>276</v>
      </c>
      <c r="D364">
        <v>16</v>
      </c>
      <c r="E364">
        <v>10</v>
      </c>
      <c r="F364">
        <v>1000</v>
      </c>
      <c r="G364">
        <v>800</v>
      </c>
      <c r="H364">
        <v>4968</v>
      </c>
      <c r="I364">
        <v>4560</v>
      </c>
      <c r="J364">
        <f t="shared" si="15"/>
        <v>408</v>
      </c>
      <c r="K364">
        <f>VLOOKUP('Raw Data'!A364,'Quantity Threshold'!$A$1:$B$9,2,TRUE)</f>
        <v>210</v>
      </c>
      <c r="L364" t="str">
        <f t="shared" si="16"/>
        <v>RDC</v>
      </c>
      <c r="M364" t="str">
        <f t="shared" ca="1" si="17"/>
        <v>B2C</v>
      </c>
    </row>
    <row r="365" spans="1:13" x14ac:dyDescent="0.3">
      <c r="A365" t="s">
        <v>15</v>
      </c>
      <c r="B365">
        <v>585</v>
      </c>
      <c r="C365">
        <v>148</v>
      </c>
      <c r="D365">
        <v>13</v>
      </c>
      <c r="E365">
        <v>10</v>
      </c>
      <c r="F365">
        <v>1200</v>
      </c>
      <c r="G365">
        <v>900</v>
      </c>
      <c r="H365">
        <v>2220</v>
      </c>
      <c r="I365">
        <v>3580</v>
      </c>
      <c r="J365">
        <f t="shared" si="15"/>
        <v>-1360</v>
      </c>
      <c r="K365">
        <f>VLOOKUP('Raw Data'!A365,'Quantity Threshold'!$A$1:$B$9,2,TRUE)</f>
        <v>420</v>
      </c>
      <c r="L365" t="str">
        <f t="shared" si="16"/>
        <v>MW</v>
      </c>
      <c r="M365" t="str">
        <f t="shared" ca="1" si="17"/>
        <v>B2C</v>
      </c>
    </row>
    <row r="366" spans="1:13" x14ac:dyDescent="0.3">
      <c r="A366" t="s">
        <v>12</v>
      </c>
      <c r="B366">
        <v>2000</v>
      </c>
      <c r="C366">
        <v>85</v>
      </c>
      <c r="D366">
        <v>16</v>
      </c>
      <c r="E366">
        <v>10</v>
      </c>
      <c r="F366">
        <v>1000</v>
      </c>
      <c r="G366">
        <v>800</v>
      </c>
      <c r="H366">
        <v>1530</v>
      </c>
      <c r="I366">
        <v>2650</v>
      </c>
      <c r="J366">
        <f t="shared" si="15"/>
        <v>-1120</v>
      </c>
      <c r="K366">
        <f>VLOOKUP('Raw Data'!A366,'Quantity Threshold'!$A$1:$B$9,2,TRUE)</f>
        <v>210</v>
      </c>
      <c r="L366" t="str">
        <f t="shared" si="16"/>
        <v>MW</v>
      </c>
      <c r="M366" t="str">
        <f t="shared" ca="1" si="17"/>
        <v>B2C</v>
      </c>
    </row>
    <row r="367" spans="1:13" x14ac:dyDescent="0.3">
      <c r="A367" t="s">
        <v>16</v>
      </c>
      <c r="B367">
        <v>1090</v>
      </c>
      <c r="C367">
        <v>145</v>
      </c>
      <c r="D367">
        <v>14</v>
      </c>
      <c r="E367">
        <v>10</v>
      </c>
      <c r="F367">
        <v>1400</v>
      </c>
      <c r="G367">
        <v>1000</v>
      </c>
      <c r="H367">
        <v>2320</v>
      </c>
      <c r="I367">
        <v>3850</v>
      </c>
      <c r="J367">
        <f t="shared" si="15"/>
        <v>-1530</v>
      </c>
      <c r="K367">
        <f>VLOOKUP('Raw Data'!A367,'Quantity Threshold'!$A$1:$B$9,2,TRUE)</f>
        <v>400</v>
      </c>
      <c r="L367" t="str">
        <f t="shared" si="16"/>
        <v>MW</v>
      </c>
      <c r="M367" t="str">
        <f t="shared" ca="1" si="17"/>
        <v>B2B</v>
      </c>
    </row>
    <row r="368" spans="1:13" x14ac:dyDescent="0.3">
      <c r="A368" t="s">
        <v>12</v>
      </c>
      <c r="B368">
        <v>2000</v>
      </c>
      <c r="C368">
        <v>200</v>
      </c>
      <c r="D368">
        <v>16</v>
      </c>
      <c r="E368">
        <v>10</v>
      </c>
      <c r="F368">
        <v>1000</v>
      </c>
      <c r="G368">
        <v>800</v>
      </c>
      <c r="H368">
        <v>3600</v>
      </c>
      <c r="I368">
        <v>3800</v>
      </c>
      <c r="J368">
        <f t="shared" si="15"/>
        <v>-200</v>
      </c>
      <c r="K368">
        <f>VLOOKUP('Raw Data'!A368,'Quantity Threshold'!$A$1:$B$9,2,TRUE)</f>
        <v>210</v>
      </c>
      <c r="L368" t="str">
        <f t="shared" si="16"/>
        <v>MW</v>
      </c>
      <c r="M368" t="str">
        <f t="shared" ca="1" si="17"/>
        <v>B2C</v>
      </c>
    </row>
    <row r="369" spans="1:13" x14ac:dyDescent="0.3">
      <c r="A369" t="s">
        <v>13</v>
      </c>
      <c r="B369">
        <v>830</v>
      </c>
      <c r="C369">
        <v>273</v>
      </c>
      <c r="D369">
        <v>13</v>
      </c>
      <c r="E369">
        <v>10</v>
      </c>
      <c r="F369">
        <v>1300</v>
      </c>
      <c r="G369">
        <v>900</v>
      </c>
      <c r="H369">
        <v>4095</v>
      </c>
      <c r="I369">
        <v>4930</v>
      </c>
      <c r="J369">
        <f t="shared" si="15"/>
        <v>-835</v>
      </c>
      <c r="K369">
        <f>VLOOKUP('Raw Data'!A369,'Quantity Threshold'!$A$1:$B$9,2,TRUE)</f>
        <v>435</v>
      </c>
      <c r="L369" t="str">
        <f t="shared" si="16"/>
        <v>MW</v>
      </c>
      <c r="M369" t="str">
        <f t="shared" ca="1" si="17"/>
        <v>B2C</v>
      </c>
    </row>
    <row r="370" spans="1:13" x14ac:dyDescent="0.3">
      <c r="A370" t="s">
        <v>10</v>
      </c>
      <c r="B370">
        <v>1180</v>
      </c>
      <c r="C370">
        <v>317</v>
      </c>
      <c r="D370">
        <v>14.5</v>
      </c>
      <c r="E370">
        <v>10</v>
      </c>
      <c r="F370">
        <v>1150</v>
      </c>
      <c r="G370">
        <v>880</v>
      </c>
      <c r="H370">
        <v>5230.5</v>
      </c>
      <c r="I370">
        <v>5200</v>
      </c>
      <c r="J370">
        <f t="shared" si="15"/>
        <v>30.5</v>
      </c>
      <c r="K370">
        <f>VLOOKUP('Raw Data'!A370,'Quantity Threshold'!$A$1:$B$9,2,TRUE)</f>
        <v>315</v>
      </c>
      <c r="L370" t="str">
        <f t="shared" si="16"/>
        <v>RDC</v>
      </c>
      <c r="M370" t="str">
        <f t="shared" ca="1" si="17"/>
        <v>B2B</v>
      </c>
    </row>
    <row r="371" spans="1:13" x14ac:dyDescent="0.3">
      <c r="A371" t="s">
        <v>15</v>
      </c>
      <c r="B371">
        <v>585</v>
      </c>
      <c r="C371">
        <v>232</v>
      </c>
      <c r="D371">
        <v>13</v>
      </c>
      <c r="E371">
        <v>10</v>
      </c>
      <c r="F371">
        <v>1200</v>
      </c>
      <c r="G371">
        <v>900</v>
      </c>
      <c r="H371">
        <v>3480</v>
      </c>
      <c r="I371">
        <v>4420</v>
      </c>
      <c r="J371">
        <f t="shared" si="15"/>
        <v>-940</v>
      </c>
      <c r="K371">
        <f>VLOOKUP('Raw Data'!A371,'Quantity Threshold'!$A$1:$B$9,2,TRUE)</f>
        <v>420</v>
      </c>
      <c r="L371" t="str">
        <f t="shared" si="16"/>
        <v>MW</v>
      </c>
      <c r="M371" t="str">
        <f t="shared" ca="1" si="17"/>
        <v>B2C</v>
      </c>
    </row>
    <row r="372" spans="1:13" x14ac:dyDescent="0.3">
      <c r="A372" t="s">
        <v>10</v>
      </c>
      <c r="B372">
        <v>1180</v>
      </c>
      <c r="C372">
        <v>328</v>
      </c>
      <c r="D372">
        <v>14.5</v>
      </c>
      <c r="E372">
        <v>10</v>
      </c>
      <c r="F372">
        <v>1150</v>
      </c>
      <c r="G372">
        <v>880</v>
      </c>
      <c r="H372">
        <v>5412</v>
      </c>
      <c r="I372">
        <v>5310</v>
      </c>
      <c r="J372">
        <f t="shared" si="15"/>
        <v>102</v>
      </c>
      <c r="K372">
        <f>VLOOKUP('Raw Data'!A372,'Quantity Threshold'!$A$1:$B$9,2,TRUE)</f>
        <v>315</v>
      </c>
      <c r="L372" t="str">
        <f t="shared" si="16"/>
        <v>RDC</v>
      </c>
      <c r="M372" t="str">
        <f t="shared" ca="1" si="17"/>
        <v>B2B</v>
      </c>
    </row>
    <row r="373" spans="1:13" x14ac:dyDescent="0.3">
      <c r="A373" t="s">
        <v>15</v>
      </c>
      <c r="B373">
        <v>585</v>
      </c>
      <c r="C373">
        <v>404</v>
      </c>
      <c r="D373">
        <v>13</v>
      </c>
      <c r="E373">
        <v>10</v>
      </c>
      <c r="F373">
        <v>1200</v>
      </c>
      <c r="G373">
        <v>900</v>
      </c>
      <c r="H373">
        <v>6060</v>
      </c>
      <c r="I373">
        <v>6140</v>
      </c>
      <c r="J373">
        <f t="shared" si="15"/>
        <v>-80</v>
      </c>
      <c r="K373">
        <f>VLOOKUP('Raw Data'!A373,'Quantity Threshold'!$A$1:$B$9,2,TRUE)</f>
        <v>420</v>
      </c>
      <c r="L373" t="str">
        <f t="shared" si="16"/>
        <v>MW</v>
      </c>
      <c r="M373" t="str">
        <f t="shared" ca="1" si="17"/>
        <v>B2B</v>
      </c>
    </row>
    <row r="374" spans="1:13" x14ac:dyDescent="0.3">
      <c r="A374" t="s">
        <v>15</v>
      </c>
      <c r="B374">
        <v>585</v>
      </c>
      <c r="C374">
        <v>335</v>
      </c>
      <c r="D374">
        <v>13</v>
      </c>
      <c r="E374">
        <v>10</v>
      </c>
      <c r="F374">
        <v>1200</v>
      </c>
      <c r="G374">
        <v>900</v>
      </c>
      <c r="H374">
        <v>5025</v>
      </c>
      <c r="I374">
        <v>5450</v>
      </c>
      <c r="J374">
        <f t="shared" si="15"/>
        <v>-425</v>
      </c>
      <c r="K374">
        <f>VLOOKUP('Raw Data'!A374,'Quantity Threshold'!$A$1:$B$9,2,TRUE)</f>
        <v>420</v>
      </c>
      <c r="L374" t="str">
        <f t="shared" si="16"/>
        <v>MW</v>
      </c>
      <c r="M374" t="str">
        <f t="shared" ca="1" si="17"/>
        <v>B2B</v>
      </c>
    </row>
    <row r="375" spans="1:13" x14ac:dyDescent="0.3">
      <c r="A375" t="s">
        <v>15</v>
      </c>
      <c r="B375">
        <v>585</v>
      </c>
      <c r="C375">
        <v>418</v>
      </c>
      <c r="D375">
        <v>13</v>
      </c>
      <c r="E375">
        <v>10</v>
      </c>
      <c r="F375">
        <v>1200</v>
      </c>
      <c r="G375">
        <v>900</v>
      </c>
      <c r="H375">
        <v>6270</v>
      </c>
      <c r="I375">
        <v>6280</v>
      </c>
      <c r="J375">
        <f t="shared" si="15"/>
        <v>-10</v>
      </c>
      <c r="K375">
        <f>VLOOKUP('Raw Data'!A375,'Quantity Threshold'!$A$1:$B$9,2,TRUE)</f>
        <v>420</v>
      </c>
      <c r="L375" t="str">
        <f t="shared" si="16"/>
        <v>MW</v>
      </c>
      <c r="M375" t="str">
        <f t="shared" ca="1" si="17"/>
        <v>B2C</v>
      </c>
    </row>
    <row r="376" spans="1:13" x14ac:dyDescent="0.3">
      <c r="A376" t="s">
        <v>13</v>
      </c>
      <c r="B376">
        <v>830</v>
      </c>
      <c r="C376">
        <v>133</v>
      </c>
      <c r="D376">
        <v>13</v>
      </c>
      <c r="E376">
        <v>10</v>
      </c>
      <c r="F376">
        <v>1300</v>
      </c>
      <c r="G376">
        <v>900</v>
      </c>
      <c r="H376">
        <v>1995</v>
      </c>
      <c r="I376">
        <v>3530</v>
      </c>
      <c r="J376">
        <f t="shared" si="15"/>
        <v>-1535</v>
      </c>
      <c r="K376">
        <f>VLOOKUP('Raw Data'!A376,'Quantity Threshold'!$A$1:$B$9,2,TRUE)</f>
        <v>435</v>
      </c>
      <c r="L376" t="str">
        <f t="shared" si="16"/>
        <v>MW</v>
      </c>
      <c r="M376" t="str">
        <f t="shared" ca="1" si="17"/>
        <v>B2C</v>
      </c>
    </row>
    <row r="377" spans="1:13" x14ac:dyDescent="0.3">
      <c r="A377" t="s">
        <v>12</v>
      </c>
      <c r="B377">
        <v>2000</v>
      </c>
      <c r="C377">
        <v>266</v>
      </c>
      <c r="D377">
        <v>16</v>
      </c>
      <c r="E377">
        <v>10</v>
      </c>
      <c r="F377">
        <v>1000</v>
      </c>
      <c r="G377">
        <v>800</v>
      </c>
      <c r="H377">
        <v>4788</v>
      </c>
      <c r="I377">
        <v>4460</v>
      </c>
      <c r="J377">
        <f t="shared" si="15"/>
        <v>328</v>
      </c>
      <c r="K377">
        <f>VLOOKUP('Raw Data'!A377,'Quantity Threshold'!$A$1:$B$9,2,TRUE)</f>
        <v>210</v>
      </c>
      <c r="L377" t="str">
        <f t="shared" si="16"/>
        <v>RDC</v>
      </c>
      <c r="M377" t="str">
        <f t="shared" ca="1" si="17"/>
        <v>B2B</v>
      </c>
    </row>
    <row r="378" spans="1:13" x14ac:dyDescent="0.3">
      <c r="A378" t="s">
        <v>13</v>
      </c>
      <c r="B378">
        <v>830</v>
      </c>
      <c r="C378">
        <v>446</v>
      </c>
      <c r="D378">
        <v>13</v>
      </c>
      <c r="E378">
        <v>10</v>
      </c>
      <c r="F378">
        <v>1300</v>
      </c>
      <c r="G378">
        <v>900</v>
      </c>
      <c r="H378">
        <v>6690</v>
      </c>
      <c r="I378">
        <v>6660</v>
      </c>
      <c r="J378">
        <f t="shared" si="15"/>
        <v>30</v>
      </c>
      <c r="K378">
        <f>VLOOKUP('Raw Data'!A378,'Quantity Threshold'!$A$1:$B$9,2,TRUE)</f>
        <v>435</v>
      </c>
      <c r="L378" t="str">
        <f t="shared" si="16"/>
        <v>RDC</v>
      </c>
      <c r="M378" t="str">
        <f t="shared" ca="1" si="17"/>
        <v>B2C</v>
      </c>
    </row>
    <row r="379" spans="1:13" x14ac:dyDescent="0.3">
      <c r="A379" t="s">
        <v>11</v>
      </c>
      <c r="B379">
        <v>830</v>
      </c>
      <c r="C379">
        <v>68</v>
      </c>
      <c r="D379">
        <v>13.5</v>
      </c>
      <c r="E379">
        <v>10</v>
      </c>
      <c r="F379">
        <v>1300</v>
      </c>
      <c r="G379">
        <v>950</v>
      </c>
      <c r="H379">
        <v>1054</v>
      </c>
      <c r="I379">
        <v>2930</v>
      </c>
      <c r="J379">
        <f t="shared" si="15"/>
        <v>-1876</v>
      </c>
      <c r="K379">
        <f>VLOOKUP('Raw Data'!A379,'Quantity Threshold'!$A$1:$B$9,2,TRUE)</f>
        <v>410</v>
      </c>
      <c r="L379" t="str">
        <f t="shared" si="16"/>
        <v>MW</v>
      </c>
      <c r="M379" t="str">
        <f t="shared" ca="1" si="17"/>
        <v>B2C</v>
      </c>
    </row>
    <row r="380" spans="1:13" x14ac:dyDescent="0.3">
      <c r="A380" t="s">
        <v>15</v>
      </c>
      <c r="B380">
        <v>585</v>
      </c>
      <c r="C380">
        <v>149</v>
      </c>
      <c r="D380">
        <v>13</v>
      </c>
      <c r="E380">
        <v>10</v>
      </c>
      <c r="F380">
        <v>1200</v>
      </c>
      <c r="G380">
        <v>900</v>
      </c>
      <c r="H380">
        <v>2235</v>
      </c>
      <c r="I380">
        <v>3590</v>
      </c>
      <c r="J380">
        <f t="shared" si="15"/>
        <v>-1355</v>
      </c>
      <c r="K380">
        <f>VLOOKUP('Raw Data'!A380,'Quantity Threshold'!$A$1:$B$9,2,TRUE)</f>
        <v>420</v>
      </c>
      <c r="L380" t="str">
        <f t="shared" si="16"/>
        <v>MW</v>
      </c>
      <c r="M380" t="str">
        <f t="shared" ca="1" si="17"/>
        <v>B2C</v>
      </c>
    </row>
    <row r="381" spans="1:13" x14ac:dyDescent="0.3">
      <c r="A381" t="s">
        <v>14</v>
      </c>
      <c r="B381">
        <v>1350</v>
      </c>
      <c r="C381">
        <v>494</v>
      </c>
      <c r="D381">
        <v>15</v>
      </c>
      <c r="E381">
        <v>10</v>
      </c>
      <c r="F381">
        <v>1250</v>
      </c>
      <c r="G381">
        <v>920</v>
      </c>
      <c r="H381">
        <v>8398</v>
      </c>
      <c r="I381">
        <v>7110</v>
      </c>
      <c r="J381">
        <f t="shared" si="15"/>
        <v>1288</v>
      </c>
      <c r="K381">
        <f>VLOOKUP('Raw Data'!A381,'Quantity Threshold'!$A$1:$B$9,2,TRUE)</f>
        <v>304</v>
      </c>
      <c r="L381" t="str">
        <f t="shared" si="16"/>
        <v>RDC</v>
      </c>
      <c r="M381" t="str">
        <f t="shared" ca="1" si="17"/>
        <v>B2C</v>
      </c>
    </row>
    <row r="382" spans="1:13" x14ac:dyDescent="0.3">
      <c r="A382" t="s">
        <v>15</v>
      </c>
      <c r="B382">
        <v>585</v>
      </c>
      <c r="C382">
        <v>452</v>
      </c>
      <c r="D382">
        <v>13</v>
      </c>
      <c r="E382">
        <v>10</v>
      </c>
      <c r="F382">
        <v>1200</v>
      </c>
      <c r="G382">
        <v>900</v>
      </c>
      <c r="H382">
        <v>6780</v>
      </c>
      <c r="I382">
        <v>6620</v>
      </c>
      <c r="J382">
        <f t="shared" si="15"/>
        <v>160</v>
      </c>
      <c r="K382">
        <f>VLOOKUP('Raw Data'!A382,'Quantity Threshold'!$A$1:$B$9,2,TRUE)</f>
        <v>420</v>
      </c>
      <c r="L382" t="str">
        <f t="shared" si="16"/>
        <v>RDC</v>
      </c>
      <c r="M382" t="str">
        <f t="shared" ca="1" si="17"/>
        <v>B2C</v>
      </c>
    </row>
    <row r="383" spans="1:13" x14ac:dyDescent="0.3">
      <c r="A383" t="s">
        <v>14</v>
      </c>
      <c r="B383">
        <v>1350</v>
      </c>
      <c r="C383">
        <v>314</v>
      </c>
      <c r="D383">
        <v>15</v>
      </c>
      <c r="E383">
        <v>10</v>
      </c>
      <c r="F383">
        <v>1250</v>
      </c>
      <c r="G383">
        <v>920</v>
      </c>
      <c r="H383">
        <v>5338</v>
      </c>
      <c r="I383">
        <v>5310</v>
      </c>
      <c r="J383">
        <f t="shared" si="15"/>
        <v>28</v>
      </c>
      <c r="K383">
        <f>VLOOKUP('Raw Data'!A383,'Quantity Threshold'!$A$1:$B$9,2,TRUE)</f>
        <v>304</v>
      </c>
      <c r="L383" t="str">
        <f t="shared" si="16"/>
        <v>RDC</v>
      </c>
      <c r="M383" t="str">
        <f t="shared" ca="1" si="17"/>
        <v>B2B</v>
      </c>
    </row>
    <row r="384" spans="1:13" x14ac:dyDescent="0.3">
      <c r="A384" t="s">
        <v>9</v>
      </c>
      <c r="B384">
        <v>325</v>
      </c>
      <c r="C384">
        <v>333</v>
      </c>
      <c r="D384">
        <v>12</v>
      </c>
      <c r="E384">
        <v>10</v>
      </c>
      <c r="F384">
        <v>1100</v>
      </c>
      <c r="G384">
        <v>850</v>
      </c>
      <c r="H384">
        <v>4662</v>
      </c>
      <c r="I384">
        <v>5280</v>
      </c>
      <c r="J384">
        <f t="shared" si="15"/>
        <v>-618</v>
      </c>
      <c r="K384">
        <f>VLOOKUP('Raw Data'!A384,'Quantity Threshold'!$A$1:$B$9,2,TRUE)</f>
        <v>490</v>
      </c>
      <c r="L384" t="str">
        <f t="shared" si="16"/>
        <v>MW</v>
      </c>
      <c r="M384" t="str">
        <f t="shared" ca="1" si="17"/>
        <v>B2C</v>
      </c>
    </row>
    <row r="385" spans="1:13" x14ac:dyDescent="0.3">
      <c r="A385" t="s">
        <v>13</v>
      </c>
      <c r="B385">
        <v>830</v>
      </c>
      <c r="C385">
        <v>272</v>
      </c>
      <c r="D385">
        <v>13</v>
      </c>
      <c r="E385">
        <v>10</v>
      </c>
      <c r="F385">
        <v>1300</v>
      </c>
      <c r="G385">
        <v>900</v>
      </c>
      <c r="H385">
        <v>4080</v>
      </c>
      <c r="I385">
        <v>4920</v>
      </c>
      <c r="J385">
        <f t="shared" si="15"/>
        <v>-840</v>
      </c>
      <c r="K385">
        <f>VLOOKUP('Raw Data'!A385,'Quantity Threshold'!$A$1:$B$9,2,TRUE)</f>
        <v>435</v>
      </c>
      <c r="L385" t="str">
        <f t="shared" si="16"/>
        <v>MW</v>
      </c>
      <c r="M385" t="str">
        <f t="shared" ca="1" si="17"/>
        <v>B2B</v>
      </c>
    </row>
    <row r="386" spans="1:13" x14ac:dyDescent="0.3">
      <c r="A386" t="s">
        <v>12</v>
      </c>
      <c r="B386">
        <v>2000</v>
      </c>
      <c r="C386">
        <v>101</v>
      </c>
      <c r="D386">
        <v>16</v>
      </c>
      <c r="E386">
        <v>10</v>
      </c>
      <c r="F386">
        <v>1000</v>
      </c>
      <c r="G386">
        <v>800</v>
      </c>
      <c r="H386">
        <v>1818</v>
      </c>
      <c r="I386">
        <v>2810</v>
      </c>
      <c r="J386">
        <f t="shared" si="15"/>
        <v>-992</v>
      </c>
      <c r="K386">
        <f>VLOOKUP('Raw Data'!A386,'Quantity Threshold'!$A$1:$B$9,2,TRUE)</f>
        <v>210</v>
      </c>
      <c r="L386" t="str">
        <f t="shared" si="16"/>
        <v>MW</v>
      </c>
      <c r="M386" t="str">
        <f t="shared" ca="1" si="17"/>
        <v>B2B</v>
      </c>
    </row>
    <row r="387" spans="1:13" x14ac:dyDescent="0.3">
      <c r="A387" t="s">
        <v>11</v>
      </c>
      <c r="B387">
        <v>830</v>
      </c>
      <c r="C387">
        <v>416</v>
      </c>
      <c r="D387">
        <v>13.5</v>
      </c>
      <c r="E387">
        <v>10</v>
      </c>
      <c r="F387">
        <v>1300</v>
      </c>
      <c r="G387">
        <v>950</v>
      </c>
      <c r="H387">
        <v>6448</v>
      </c>
      <c r="I387">
        <v>6410</v>
      </c>
      <c r="J387">
        <f t="shared" ref="J387:J450" si="18">H387-I387</f>
        <v>38</v>
      </c>
      <c r="K387">
        <f>VLOOKUP('Raw Data'!A387,'Quantity Threshold'!$A$1:$B$9,2,TRUE)</f>
        <v>410</v>
      </c>
      <c r="L387" t="str">
        <f t="shared" ref="L387:L450" si="19">IF(C387&gt;K387,"RDC","MW")</f>
        <v>RDC</v>
      </c>
      <c r="M387" t="str">
        <f t="shared" ref="M387:M450" ca="1" si="20">IF(RAND() &lt; 0.5, "B2B", "B2C")</f>
        <v>B2C</v>
      </c>
    </row>
    <row r="388" spans="1:13" x14ac:dyDescent="0.3">
      <c r="A388" t="s">
        <v>12</v>
      </c>
      <c r="B388">
        <v>2000</v>
      </c>
      <c r="C388">
        <v>422</v>
      </c>
      <c r="D388">
        <v>16</v>
      </c>
      <c r="E388">
        <v>10</v>
      </c>
      <c r="F388">
        <v>1000</v>
      </c>
      <c r="G388">
        <v>800</v>
      </c>
      <c r="H388">
        <v>7596</v>
      </c>
      <c r="I388">
        <v>6020</v>
      </c>
      <c r="J388">
        <f t="shared" si="18"/>
        <v>1576</v>
      </c>
      <c r="K388">
        <f>VLOOKUP('Raw Data'!A388,'Quantity Threshold'!$A$1:$B$9,2,TRUE)</f>
        <v>210</v>
      </c>
      <c r="L388" t="str">
        <f t="shared" si="19"/>
        <v>RDC</v>
      </c>
      <c r="M388" t="str">
        <f t="shared" ca="1" si="20"/>
        <v>B2B</v>
      </c>
    </row>
    <row r="389" spans="1:13" x14ac:dyDescent="0.3">
      <c r="A389" t="s">
        <v>10</v>
      </c>
      <c r="B389">
        <v>1180</v>
      </c>
      <c r="C389">
        <v>148</v>
      </c>
      <c r="D389">
        <v>14.5</v>
      </c>
      <c r="E389">
        <v>10</v>
      </c>
      <c r="F389">
        <v>1150</v>
      </c>
      <c r="G389">
        <v>880</v>
      </c>
      <c r="H389">
        <v>2442</v>
      </c>
      <c r="I389">
        <v>3510</v>
      </c>
      <c r="J389">
        <f t="shared" si="18"/>
        <v>-1068</v>
      </c>
      <c r="K389">
        <f>VLOOKUP('Raw Data'!A389,'Quantity Threshold'!$A$1:$B$9,2,TRUE)</f>
        <v>315</v>
      </c>
      <c r="L389" t="str">
        <f t="shared" si="19"/>
        <v>MW</v>
      </c>
      <c r="M389" t="str">
        <f t="shared" ca="1" si="20"/>
        <v>B2B</v>
      </c>
    </row>
    <row r="390" spans="1:13" x14ac:dyDescent="0.3">
      <c r="A390" t="s">
        <v>14</v>
      </c>
      <c r="B390">
        <v>1350</v>
      </c>
      <c r="C390">
        <v>74</v>
      </c>
      <c r="D390">
        <v>15</v>
      </c>
      <c r="E390">
        <v>10</v>
      </c>
      <c r="F390">
        <v>1250</v>
      </c>
      <c r="G390">
        <v>920</v>
      </c>
      <c r="H390">
        <v>1258</v>
      </c>
      <c r="I390">
        <v>2910</v>
      </c>
      <c r="J390">
        <f t="shared" si="18"/>
        <v>-1652</v>
      </c>
      <c r="K390">
        <f>VLOOKUP('Raw Data'!A390,'Quantity Threshold'!$A$1:$B$9,2,TRUE)</f>
        <v>304</v>
      </c>
      <c r="L390" t="str">
        <f t="shared" si="19"/>
        <v>MW</v>
      </c>
      <c r="M390" t="str">
        <f t="shared" ca="1" si="20"/>
        <v>B2C</v>
      </c>
    </row>
    <row r="391" spans="1:13" x14ac:dyDescent="0.3">
      <c r="A391" t="s">
        <v>14</v>
      </c>
      <c r="B391">
        <v>1350</v>
      </c>
      <c r="C391">
        <v>428</v>
      </c>
      <c r="D391">
        <v>15</v>
      </c>
      <c r="E391">
        <v>10</v>
      </c>
      <c r="F391">
        <v>1250</v>
      </c>
      <c r="G391">
        <v>920</v>
      </c>
      <c r="H391">
        <v>7276</v>
      </c>
      <c r="I391">
        <v>6450</v>
      </c>
      <c r="J391">
        <f t="shared" si="18"/>
        <v>826</v>
      </c>
      <c r="K391">
        <f>VLOOKUP('Raw Data'!A391,'Quantity Threshold'!$A$1:$B$9,2,TRUE)</f>
        <v>304</v>
      </c>
      <c r="L391" t="str">
        <f t="shared" si="19"/>
        <v>RDC</v>
      </c>
      <c r="M391" t="str">
        <f t="shared" ca="1" si="20"/>
        <v>B2C</v>
      </c>
    </row>
    <row r="392" spans="1:13" x14ac:dyDescent="0.3">
      <c r="A392" t="s">
        <v>10</v>
      </c>
      <c r="B392">
        <v>1180</v>
      </c>
      <c r="C392">
        <v>102</v>
      </c>
      <c r="D392">
        <v>14.5</v>
      </c>
      <c r="E392">
        <v>10</v>
      </c>
      <c r="F392">
        <v>1150</v>
      </c>
      <c r="G392">
        <v>880</v>
      </c>
      <c r="H392">
        <v>1683</v>
      </c>
      <c r="I392">
        <v>3050</v>
      </c>
      <c r="J392">
        <f t="shared" si="18"/>
        <v>-1367</v>
      </c>
      <c r="K392">
        <f>VLOOKUP('Raw Data'!A392,'Quantity Threshold'!$A$1:$B$9,2,TRUE)</f>
        <v>315</v>
      </c>
      <c r="L392" t="str">
        <f t="shared" si="19"/>
        <v>MW</v>
      </c>
      <c r="M392" t="str">
        <f t="shared" ca="1" si="20"/>
        <v>B2B</v>
      </c>
    </row>
    <row r="393" spans="1:13" x14ac:dyDescent="0.3">
      <c r="A393" t="s">
        <v>9</v>
      </c>
      <c r="B393">
        <v>325</v>
      </c>
      <c r="C393">
        <v>193</v>
      </c>
      <c r="D393">
        <v>12</v>
      </c>
      <c r="E393">
        <v>10</v>
      </c>
      <c r="F393">
        <v>1100</v>
      </c>
      <c r="G393">
        <v>850</v>
      </c>
      <c r="H393">
        <v>2702</v>
      </c>
      <c r="I393">
        <v>3880</v>
      </c>
      <c r="J393">
        <f t="shared" si="18"/>
        <v>-1178</v>
      </c>
      <c r="K393">
        <f>VLOOKUP('Raw Data'!A393,'Quantity Threshold'!$A$1:$B$9,2,TRUE)</f>
        <v>490</v>
      </c>
      <c r="L393" t="str">
        <f t="shared" si="19"/>
        <v>MW</v>
      </c>
      <c r="M393" t="str">
        <f t="shared" ca="1" si="20"/>
        <v>B2B</v>
      </c>
    </row>
    <row r="394" spans="1:13" x14ac:dyDescent="0.3">
      <c r="A394" t="s">
        <v>15</v>
      </c>
      <c r="B394">
        <v>585</v>
      </c>
      <c r="C394">
        <v>88</v>
      </c>
      <c r="D394">
        <v>13</v>
      </c>
      <c r="E394">
        <v>10</v>
      </c>
      <c r="F394">
        <v>1200</v>
      </c>
      <c r="G394">
        <v>900</v>
      </c>
      <c r="H394">
        <v>1320</v>
      </c>
      <c r="I394">
        <v>2980</v>
      </c>
      <c r="J394">
        <f t="shared" si="18"/>
        <v>-1660</v>
      </c>
      <c r="K394">
        <f>VLOOKUP('Raw Data'!A394,'Quantity Threshold'!$A$1:$B$9,2,TRUE)</f>
        <v>420</v>
      </c>
      <c r="L394" t="str">
        <f t="shared" si="19"/>
        <v>MW</v>
      </c>
      <c r="M394" t="str">
        <f t="shared" ca="1" si="20"/>
        <v>B2B</v>
      </c>
    </row>
    <row r="395" spans="1:13" x14ac:dyDescent="0.3">
      <c r="A395" t="s">
        <v>10</v>
      </c>
      <c r="B395">
        <v>1180</v>
      </c>
      <c r="C395">
        <v>230</v>
      </c>
      <c r="D395">
        <v>14.5</v>
      </c>
      <c r="E395">
        <v>10</v>
      </c>
      <c r="F395">
        <v>1150</v>
      </c>
      <c r="G395">
        <v>880</v>
      </c>
      <c r="H395">
        <v>3795</v>
      </c>
      <c r="I395">
        <v>4330</v>
      </c>
      <c r="J395">
        <f t="shared" si="18"/>
        <v>-535</v>
      </c>
      <c r="K395">
        <f>VLOOKUP('Raw Data'!A395,'Quantity Threshold'!$A$1:$B$9,2,TRUE)</f>
        <v>315</v>
      </c>
      <c r="L395" t="str">
        <f t="shared" si="19"/>
        <v>MW</v>
      </c>
      <c r="M395" t="str">
        <f t="shared" ca="1" si="20"/>
        <v>B2B</v>
      </c>
    </row>
    <row r="396" spans="1:13" x14ac:dyDescent="0.3">
      <c r="A396" t="s">
        <v>16</v>
      </c>
      <c r="B396">
        <v>1090</v>
      </c>
      <c r="C396">
        <v>235</v>
      </c>
      <c r="D396">
        <v>14</v>
      </c>
      <c r="E396">
        <v>10</v>
      </c>
      <c r="F396">
        <v>1400</v>
      </c>
      <c r="G396">
        <v>1000</v>
      </c>
      <c r="H396">
        <v>3760</v>
      </c>
      <c r="I396">
        <v>4750</v>
      </c>
      <c r="J396">
        <f t="shared" si="18"/>
        <v>-990</v>
      </c>
      <c r="K396">
        <f>VLOOKUP('Raw Data'!A396,'Quantity Threshold'!$A$1:$B$9,2,TRUE)</f>
        <v>400</v>
      </c>
      <c r="L396" t="str">
        <f t="shared" si="19"/>
        <v>MW</v>
      </c>
      <c r="M396" t="str">
        <f t="shared" ca="1" si="20"/>
        <v>B2C</v>
      </c>
    </row>
    <row r="397" spans="1:13" x14ac:dyDescent="0.3">
      <c r="A397" t="s">
        <v>9</v>
      </c>
      <c r="B397">
        <v>325</v>
      </c>
      <c r="C397">
        <v>447</v>
      </c>
      <c r="D397">
        <v>12</v>
      </c>
      <c r="E397">
        <v>10</v>
      </c>
      <c r="F397">
        <v>1100</v>
      </c>
      <c r="G397">
        <v>850</v>
      </c>
      <c r="H397">
        <v>6258</v>
      </c>
      <c r="I397">
        <v>6420</v>
      </c>
      <c r="J397">
        <f t="shared" si="18"/>
        <v>-162</v>
      </c>
      <c r="K397">
        <f>VLOOKUP('Raw Data'!A397,'Quantity Threshold'!$A$1:$B$9,2,TRUE)</f>
        <v>490</v>
      </c>
      <c r="L397" t="str">
        <f t="shared" si="19"/>
        <v>MW</v>
      </c>
      <c r="M397" t="str">
        <f t="shared" ca="1" si="20"/>
        <v>B2B</v>
      </c>
    </row>
    <row r="398" spans="1:13" x14ac:dyDescent="0.3">
      <c r="A398" t="s">
        <v>9</v>
      </c>
      <c r="B398">
        <v>325</v>
      </c>
      <c r="C398">
        <v>171</v>
      </c>
      <c r="D398">
        <v>12</v>
      </c>
      <c r="E398">
        <v>10</v>
      </c>
      <c r="F398">
        <v>1100</v>
      </c>
      <c r="G398">
        <v>850</v>
      </c>
      <c r="H398">
        <v>2394</v>
      </c>
      <c r="I398">
        <v>3660</v>
      </c>
      <c r="J398">
        <f t="shared" si="18"/>
        <v>-1266</v>
      </c>
      <c r="K398">
        <f>VLOOKUP('Raw Data'!A398,'Quantity Threshold'!$A$1:$B$9,2,TRUE)</f>
        <v>490</v>
      </c>
      <c r="L398" t="str">
        <f t="shared" si="19"/>
        <v>MW</v>
      </c>
      <c r="M398" t="str">
        <f t="shared" ca="1" si="20"/>
        <v>B2C</v>
      </c>
    </row>
    <row r="399" spans="1:13" x14ac:dyDescent="0.3">
      <c r="A399" t="s">
        <v>10</v>
      </c>
      <c r="B399">
        <v>1180</v>
      </c>
      <c r="C399">
        <v>212</v>
      </c>
      <c r="D399">
        <v>14.5</v>
      </c>
      <c r="E399">
        <v>10</v>
      </c>
      <c r="F399">
        <v>1150</v>
      </c>
      <c r="G399">
        <v>880</v>
      </c>
      <c r="H399">
        <v>3498</v>
      </c>
      <c r="I399">
        <v>4150</v>
      </c>
      <c r="J399">
        <f t="shared" si="18"/>
        <v>-652</v>
      </c>
      <c r="K399">
        <f>VLOOKUP('Raw Data'!A399,'Quantity Threshold'!$A$1:$B$9,2,TRUE)</f>
        <v>315</v>
      </c>
      <c r="L399" t="str">
        <f t="shared" si="19"/>
        <v>MW</v>
      </c>
      <c r="M399" t="str">
        <f t="shared" ca="1" si="20"/>
        <v>B2C</v>
      </c>
    </row>
    <row r="400" spans="1:13" x14ac:dyDescent="0.3">
      <c r="A400" t="s">
        <v>9</v>
      </c>
      <c r="B400">
        <v>325</v>
      </c>
      <c r="C400">
        <v>270</v>
      </c>
      <c r="D400">
        <v>12</v>
      </c>
      <c r="E400">
        <v>10</v>
      </c>
      <c r="F400">
        <v>1100</v>
      </c>
      <c r="G400">
        <v>850</v>
      </c>
      <c r="H400">
        <v>3780</v>
      </c>
      <c r="I400">
        <v>4650</v>
      </c>
      <c r="J400">
        <f t="shared" si="18"/>
        <v>-870</v>
      </c>
      <c r="K400">
        <f>VLOOKUP('Raw Data'!A400,'Quantity Threshold'!$A$1:$B$9,2,TRUE)</f>
        <v>490</v>
      </c>
      <c r="L400" t="str">
        <f t="shared" si="19"/>
        <v>MW</v>
      </c>
      <c r="M400" t="str">
        <f t="shared" ca="1" si="20"/>
        <v>B2C</v>
      </c>
    </row>
    <row r="401" spans="1:13" x14ac:dyDescent="0.3">
      <c r="A401" t="s">
        <v>11</v>
      </c>
      <c r="B401">
        <v>830</v>
      </c>
      <c r="C401">
        <v>380</v>
      </c>
      <c r="D401">
        <v>13.5</v>
      </c>
      <c r="E401">
        <v>10</v>
      </c>
      <c r="F401">
        <v>1300</v>
      </c>
      <c r="G401">
        <v>950</v>
      </c>
      <c r="H401">
        <v>5890</v>
      </c>
      <c r="I401">
        <v>6050</v>
      </c>
      <c r="J401">
        <f t="shared" si="18"/>
        <v>-160</v>
      </c>
      <c r="K401">
        <f>VLOOKUP('Raw Data'!A401,'Quantity Threshold'!$A$1:$B$9,2,TRUE)</f>
        <v>410</v>
      </c>
      <c r="L401" t="str">
        <f t="shared" si="19"/>
        <v>MW</v>
      </c>
      <c r="M401" t="str">
        <f t="shared" ca="1" si="20"/>
        <v>B2B</v>
      </c>
    </row>
    <row r="402" spans="1:13" x14ac:dyDescent="0.3">
      <c r="A402" t="s">
        <v>16</v>
      </c>
      <c r="B402">
        <v>1090</v>
      </c>
      <c r="C402">
        <v>288</v>
      </c>
      <c r="D402">
        <v>14</v>
      </c>
      <c r="E402">
        <v>10</v>
      </c>
      <c r="F402">
        <v>1400</v>
      </c>
      <c r="G402">
        <v>1000</v>
      </c>
      <c r="H402">
        <v>4608</v>
      </c>
      <c r="I402">
        <v>5280</v>
      </c>
      <c r="J402">
        <f t="shared" si="18"/>
        <v>-672</v>
      </c>
      <c r="K402">
        <f>VLOOKUP('Raw Data'!A402,'Quantity Threshold'!$A$1:$B$9,2,TRUE)</f>
        <v>400</v>
      </c>
      <c r="L402" t="str">
        <f t="shared" si="19"/>
        <v>MW</v>
      </c>
      <c r="M402" t="str">
        <f t="shared" ca="1" si="20"/>
        <v>B2C</v>
      </c>
    </row>
    <row r="403" spans="1:13" x14ac:dyDescent="0.3">
      <c r="A403" t="s">
        <v>14</v>
      </c>
      <c r="B403">
        <v>1350</v>
      </c>
      <c r="C403">
        <v>58</v>
      </c>
      <c r="D403">
        <v>15</v>
      </c>
      <c r="E403">
        <v>10</v>
      </c>
      <c r="F403">
        <v>1250</v>
      </c>
      <c r="G403">
        <v>920</v>
      </c>
      <c r="H403">
        <v>986</v>
      </c>
      <c r="I403">
        <v>2750</v>
      </c>
      <c r="J403">
        <f t="shared" si="18"/>
        <v>-1764</v>
      </c>
      <c r="K403">
        <f>VLOOKUP('Raw Data'!A403,'Quantity Threshold'!$A$1:$B$9,2,TRUE)</f>
        <v>304</v>
      </c>
      <c r="L403" t="str">
        <f t="shared" si="19"/>
        <v>MW</v>
      </c>
      <c r="M403" t="str">
        <f t="shared" ca="1" si="20"/>
        <v>B2C</v>
      </c>
    </row>
    <row r="404" spans="1:13" x14ac:dyDescent="0.3">
      <c r="A404" t="s">
        <v>16</v>
      </c>
      <c r="B404">
        <v>1090</v>
      </c>
      <c r="C404">
        <v>491</v>
      </c>
      <c r="D404">
        <v>14</v>
      </c>
      <c r="E404">
        <v>10</v>
      </c>
      <c r="F404">
        <v>1400</v>
      </c>
      <c r="G404">
        <v>1000</v>
      </c>
      <c r="H404">
        <v>7856</v>
      </c>
      <c r="I404">
        <v>7310</v>
      </c>
      <c r="J404">
        <f t="shared" si="18"/>
        <v>546</v>
      </c>
      <c r="K404">
        <f>VLOOKUP('Raw Data'!A404,'Quantity Threshold'!$A$1:$B$9,2,TRUE)</f>
        <v>400</v>
      </c>
      <c r="L404" t="str">
        <f t="shared" si="19"/>
        <v>RDC</v>
      </c>
      <c r="M404" t="str">
        <f t="shared" ca="1" si="20"/>
        <v>B2B</v>
      </c>
    </row>
    <row r="405" spans="1:13" x14ac:dyDescent="0.3">
      <c r="A405" t="s">
        <v>14</v>
      </c>
      <c r="B405">
        <v>1350</v>
      </c>
      <c r="C405">
        <v>450</v>
      </c>
      <c r="D405">
        <v>15</v>
      </c>
      <c r="E405">
        <v>10</v>
      </c>
      <c r="F405">
        <v>1250</v>
      </c>
      <c r="G405">
        <v>920</v>
      </c>
      <c r="H405">
        <v>7650</v>
      </c>
      <c r="I405">
        <v>6670</v>
      </c>
      <c r="J405">
        <f t="shared" si="18"/>
        <v>980</v>
      </c>
      <c r="K405">
        <f>VLOOKUP('Raw Data'!A405,'Quantity Threshold'!$A$1:$B$9,2,TRUE)</f>
        <v>304</v>
      </c>
      <c r="L405" t="str">
        <f t="shared" si="19"/>
        <v>RDC</v>
      </c>
      <c r="M405" t="str">
        <f t="shared" ca="1" si="20"/>
        <v>B2C</v>
      </c>
    </row>
    <row r="406" spans="1:13" x14ac:dyDescent="0.3">
      <c r="A406" t="s">
        <v>10</v>
      </c>
      <c r="B406">
        <v>1180</v>
      </c>
      <c r="C406">
        <v>279</v>
      </c>
      <c r="D406">
        <v>14.5</v>
      </c>
      <c r="E406">
        <v>10</v>
      </c>
      <c r="F406">
        <v>1150</v>
      </c>
      <c r="G406">
        <v>880</v>
      </c>
      <c r="H406">
        <v>4603.5</v>
      </c>
      <c r="I406">
        <v>4820</v>
      </c>
      <c r="J406">
        <f t="shared" si="18"/>
        <v>-216.5</v>
      </c>
      <c r="K406">
        <f>VLOOKUP('Raw Data'!A406,'Quantity Threshold'!$A$1:$B$9,2,TRUE)</f>
        <v>315</v>
      </c>
      <c r="L406" t="str">
        <f t="shared" si="19"/>
        <v>MW</v>
      </c>
      <c r="M406" t="str">
        <f t="shared" ca="1" si="20"/>
        <v>B2C</v>
      </c>
    </row>
    <row r="407" spans="1:13" x14ac:dyDescent="0.3">
      <c r="A407" t="s">
        <v>9</v>
      </c>
      <c r="B407">
        <v>325</v>
      </c>
      <c r="C407">
        <v>223</v>
      </c>
      <c r="D407">
        <v>12</v>
      </c>
      <c r="E407">
        <v>10</v>
      </c>
      <c r="F407">
        <v>1100</v>
      </c>
      <c r="G407">
        <v>850</v>
      </c>
      <c r="H407">
        <v>3122</v>
      </c>
      <c r="I407">
        <v>4180</v>
      </c>
      <c r="J407">
        <f t="shared" si="18"/>
        <v>-1058</v>
      </c>
      <c r="K407">
        <f>VLOOKUP('Raw Data'!A407,'Quantity Threshold'!$A$1:$B$9,2,TRUE)</f>
        <v>490</v>
      </c>
      <c r="L407" t="str">
        <f t="shared" si="19"/>
        <v>MW</v>
      </c>
      <c r="M407" t="str">
        <f t="shared" ca="1" si="20"/>
        <v>B2B</v>
      </c>
    </row>
    <row r="408" spans="1:13" x14ac:dyDescent="0.3">
      <c r="A408" t="s">
        <v>10</v>
      </c>
      <c r="B408">
        <v>1180</v>
      </c>
      <c r="C408">
        <v>217</v>
      </c>
      <c r="D408">
        <v>14.5</v>
      </c>
      <c r="E408">
        <v>10</v>
      </c>
      <c r="F408">
        <v>1150</v>
      </c>
      <c r="G408">
        <v>880</v>
      </c>
      <c r="H408">
        <v>3580.5</v>
      </c>
      <c r="I408">
        <v>4200</v>
      </c>
      <c r="J408">
        <f t="shared" si="18"/>
        <v>-619.5</v>
      </c>
      <c r="K408">
        <f>VLOOKUP('Raw Data'!A408,'Quantity Threshold'!$A$1:$B$9,2,TRUE)</f>
        <v>315</v>
      </c>
      <c r="L408" t="str">
        <f t="shared" si="19"/>
        <v>MW</v>
      </c>
      <c r="M408" t="str">
        <f t="shared" ca="1" si="20"/>
        <v>B2B</v>
      </c>
    </row>
    <row r="409" spans="1:13" x14ac:dyDescent="0.3">
      <c r="A409" t="s">
        <v>16</v>
      </c>
      <c r="B409">
        <v>1090</v>
      </c>
      <c r="C409">
        <v>442</v>
      </c>
      <c r="D409">
        <v>14</v>
      </c>
      <c r="E409">
        <v>10</v>
      </c>
      <c r="F409">
        <v>1400</v>
      </c>
      <c r="G409">
        <v>1000</v>
      </c>
      <c r="H409">
        <v>7072</v>
      </c>
      <c r="I409">
        <v>6820</v>
      </c>
      <c r="J409">
        <f t="shared" si="18"/>
        <v>252</v>
      </c>
      <c r="K409">
        <f>VLOOKUP('Raw Data'!A409,'Quantity Threshold'!$A$1:$B$9,2,TRUE)</f>
        <v>400</v>
      </c>
      <c r="L409" t="str">
        <f t="shared" si="19"/>
        <v>RDC</v>
      </c>
      <c r="M409" t="str">
        <f t="shared" ca="1" si="20"/>
        <v>B2C</v>
      </c>
    </row>
    <row r="410" spans="1:13" x14ac:dyDescent="0.3">
      <c r="A410" t="s">
        <v>16</v>
      </c>
      <c r="B410">
        <v>1090</v>
      </c>
      <c r="C410">
        <v>332</v>
      </c>
      <c r="D410">
        <v>14</v>
      </c>
      <c r="E410">
        <v>10</v>
      </c>
      <c r="F410">
        <v>1400</v>
      </c>
      <c r="G410">
        <v>1000</v>
      </c>
      <c r="H410">
        <v>5312</v>
      </c>
      <c r="I410">
        <v>5720</v>
      </c>
      <c r="J410">
        <f t="shared" si="18"/>
        <v>-408</v>
      </c>
      <c r="K410">
        <f>VLOOKUP('Raw Data'!A410,'Quantity Threshold'!$A$1:$B$9,2,TRUE)</f>
        <v>400</v>
      </c>
      <c r="L410" t="str">
        <f t="shared" si="19"/>
        <v>MW</v>
      </c>
      <c r="M410" t="str">
        <f t="shared" ca="1" si="20"/>
        <v>B2C</v>
      </c>
    </row>
    <row r="411" spans="1:13" x14ac:dyDescent="0.3">
      <c r="A411" t="s">
        <v>16</v>
      </c>
      <c r="B411">
        <v>1090</v>
      </c>
      <c r="C411">
        <v>243</v>
      </c>
      <c r="D411">
        <v>14</v>
      </c>
      <c r="E411">
        <v>10</v>
      </c>
      <c r="F411">
        <v>1400</v>
      </c>
      <c r="G411">
        <v>1000</v>
      </c>
      <c r="H411">
        <v>3888</v>
      </c>
      <c r="I411">
        <v>4830</v>
      </c>
      <c r="J411">
        <f t="shared" si="18"/>
        <v>-942</v>
      </c>
      <c r="K411">
        <f>VLOOKUP('Raw Data'!A411,'Quantity Threshold'!$A$1:$B$9,2,TRUE)</f>
        <v>400</v>
      </c>
      <c r="L411" t="str">
        <f t="shared" si="19"/>
        <v>MW</v>
      </c>
      <c r="M411" t="str">
        <f t="shared" ca="1" si="20"/>
        <v>B2C</v>
      </c>
    </row>
    <row r="412" spans="1:13" x14ac:dyDescent="0.3">
      <c r="A412" t="s">
        <v>10</v>
      </c>
      <c r="B412">
        <v>1180</v>
      </c>
      <c r="C412">
        <v>78</v>
      </c>
      <c r="D412">
        <v>14.5</v>
      </c>
      <c r="E412">
        <v>10</v>
      </c>
      <c r="F412">
        <v>1150</v>
      </c>
      <c r="G412">
        <v>880</v>
      </c>
      <c r="H412">
        <v>1287</v>
      </c>
      <c r="I412">
        <v>2810</v>
      </c>
      <c r="J412">
        <f t="shared" si="18"/>
        <v>-1523</v>
      </c>
      <c r="K412">
        <f>VLOOKUP('Raw Data'!A412,'Quantity Threshold'!$A$1:$B$9,2,TRUE)</f>
        <v>315</v>
      </c>
      <c r="L412" t="str">
        <f t="shared" si="19"/>
        <v>MW</v>
      </c>
      <c r="M412" t="str">
        <f t="shared" ca="1" si="20"/>
        <v>B2B</v>
      </c>
    </row>
    <row r="413" spans="1:13" x14ac:dyDescent="0.3">
      <c r="A413" t="s">
        <v>10</v>
      </c>
      <c r="B413">
        <v>1180</v>
      </c>
      <c r="C413">
        <v>471</v>
      </c>
      <c r="D413">
        <v>14.5</v>
      </c>
      <c r="E413">
        <v>10</v>
      </c>
      <c r="F413">
        <v>1150</v>
      </c>
      <c r="G413">
        <v>880</v>
      </c>
      <c r="H413">
        <v>7771.5</v>
      </c>
      <c r="I413">
        <v>6740</v>
      </c>
      <c r="J413">
        <f t="shared" si="18"/>
        <v>1031.5</v>
      </c>
      <c r="K413">
        <f>VLOOKUP('Raw Data'!A413,'Quantity Threshold'!$A$1:$B$9,2,TRUE)</f>
        <v>315</v>
      </c>
      <c r="L413" t="str">
        <f t="shared" si="19"/>
        <v>RDC</v>
      </c>
      <c r="M413" t="str">
        <f t="shared" ca="1" si="20"/>
        <v>B2C</v>
      </c>
    </row>
    <row r="414" spans="1:13" x14ac:dyDescent="0.3">
      <c r="A414" t="s">
        <v>11</v>
      </c>
      <c r="B414">
        <v>830</v>
      </c>
      <c r="C414">
        <v>185</v>
      </c>
      <c r="D414">
        <v>13.5</v>
      </c>
      <c r="E414">
        <v>10</v>
      </c>
      <c r="F414">
        <v>1300</v>
      </c>
      <c r="G414">
        <v>950</v>
      </c>
      <c r="H414">
        <v>2867.5</v>
      </c>
      <c r="I414">
        <v>4100</v>
      </c>
      <c r="J414">
        <f t="shared" si="18"/>
        <v>-1232.5</v>
      </c>
      <c r="K414">
        <f>VLOOKUP('Raw Data'!A414,'Quantity Threshold'!$A$1:$B$9,2,TRUE)</f>
        <v>410</v>
      </c>
      <c r="L414" t="str">
        <f t="shared" si="19"/>
        <v>MW</v>
      </c>
      <c r="M414" t="str">
        <f t="shared" ca="1" si="20"/>
        <v>B2B</v>
      </c>
    </row>
    <row r="415" spans="1:13" x14ac:dyDescent="0.3">
      <c r="A415" t="s">
        <v>12</v>
      </c>
      <c r="B415">
        <v>2000</v>
      </c>
      <c r="C415">
        <v>414</v>
      </c>
      <c r="D415">
        <v>16</v>
      </c>
      <c r="E415">
        <v>10</v>
      </c>
      <c r="F415">
        <v>1000</v>
      </c>
      <c r="G415">
        <v>800</v>
      </c>
      <c r="H415">
        <v>7452</v>
      </c>
      <c r="I415">
        <v>5940</v>
      </c>
      <c r="J415">
        <f t="shared" si="18"/>
        <v>1512</v>
      </c>
      <c r="K415">
        <f>VLOOKUP('Raw Data'!A415,'Quantity Threshold'!$A$1:$B$9,2,TRUE)</f>
        <v>210</v>
      </c>
      <c r="L415" t="str">
        <f t="shared" si="19"/>
        <v>RDC</v>
      </c>
      <c r="M415" t="str">
        <f t="shared" ca="1" si="20"/>
        <v>B2C</v>
      </c>
    </row>
    <row r="416" spans="1:13" x14ac:dyDescent="0.3">
      <c r="A416" t="s">
        <v>15</v>
      </c>
      <c r="B416">
        <v>585</v>
      </c>
      <c r="C416">
        <v>391</v>
      </c>
      <c r="D416">
        <v>13</v>
      </c>
      <c r="E416">
        <v>10</v>
      </c>
      <c r="F416">
        <v>1200</v>
      </c>
      <c r="G416">
        <v>900</v>
      </c>
      <c r="H416">
        <v>5865</v>
      </c>
      <c r="I416">
        <v>6010</v>
      </c>
      <c r="J416">
        <f t="shared" si="18"/>
        <v>-145</v>
      </c>
      <c r="K416">
        <f>VLOOKUP('Raw Data'!A416,'Quantity Threshold'!$A$1:$B$9,2,TRUE)</f>
        <v>420</v>
      </c>
      <c r="L416" t="str">
        <f t="shared" si="19"/>
        <v>MW</v>
      </c>
      <c r="M416" t="str">
        <f t="shared" ca="1" si="20"/>
        <v>B2C</v>
      </c>
    </row>
    <row r="417" spans="1:13" x14ac:dyDescent="0.3">
      <c r="A417" t="s">
        <v>14</v>
      </c>
      <c r="B417">
        <v>1350</v>
      </c>
      <c r="C417">
        <v>194</v>
      </c>
      <c r="D417">
        <v>15</v>
      </c>
      <c r="E417">
        <v>10</v>
      </c>
      <c r="F417">
        <v>1250</v>
      </c>
      <c r="G417">
        <v>920</v>
      </c>
      <c r="H417">
        <v>3298</v>
      </c>
      <c r="I417">
        <v>4110</v>
      </c>
      <c r="J417">
        <f t="shared" si="18"/>
        <v>-812</v>
      </c>
      <c r="K417">
        <f>VLOOKUP('Raw Data'!A417,'Quantity Threshold'!$A$1:$B$9,2,TRUE)</f>
        <v>304</v>
      </c>
      <c r="L417" t="str">
        <f t="shared" si="19"/>
        <v>MW</v>
      </c>
      <c r="M417" t="str">
        <f t="shared" ca="1" si="20"/>
        <v>B2C</v>
      </c>
    </row>
    <row r="418" spans="1:13" x14ac:dyDescent="0.3">
      <c r="A418" t="s">
        <v>9</v>
      </c>
      <c r="B418">
        <v>325</v>
      </c>
      <c r="C418">
        <v>376</v>
      </c>
      <c r="D418">
        <v>12</v>
      </c>
      <c r="E418">
        <v>10</v>
      </c>
      <c r="F418">
        <v>1100</v>
      </c>
      <c r="G418">
        <v>850</v>
      </c>
      <c r="H418">
        <v>5264</v>
      </c>
      <c r="I418">
        <v>5710</v>
      </c>
      <c r="J418">
        <f t="shared" si="18"/>
        <v>-446</v>
      </c>
      <c r="K418">
        <f>VLOOKUP('Raw Data'!A418,'Quantity Threshold'!$A$1:$B$9,2,TRUE)</f>
        <v>490</v>
      </c>
      <c r="L418" t="str">
        <f t="shared" si="19"/>
        <v>MW</v>
      </c>
      <c r="M418" t="str">
        <f t="shared" ca="1" si="20"/>
        <v>B2C</v>
      </c>
    </row>
    <row r="419" spans="1:13" x14ac:dyDescent="0.3">
      <c r="A419" t="s">
        <v>15</v>
      </c>
      <c r="B419">
        <v>585</v>
      </c>
      <c r="C419">
        <v>350</v>
      </c>
      <c r="D419">
        <v>13</v>
      </c>
      <c r="E419">
        <v>10</v>
      </c>
      <c r="F419">
        <v>1200</v>
      </c>
      <c r="G419">
        <v>900</v>
      </c>
      <c r="H419">
        <v>5250</v>
      </c>
      <c r="I419">
        <v>5600</v>
      </c>
      <c r="J419">
        <f t="shared" si="18"/>
        <v>-350</v>
      </c>
      <c r="K419">
        <f>VLOOKUP('Raw Data'!A419,'Quantity Threshold'!$A$1:$B$9,2,TRUE)</f>
        <v>420</v>
      </c>
      <c r="L419" t="str">
        <f t="shared" si="19"/>
        <v>MW</v>
      </c>
      <c r="M419" t="str">
        <f t="shared" ca="1" si="20"/>
        <v>B2B</v>
      </c>
    </row>
    <row r="420" spans="1:13" x14ac:dyDescent="0.3">
      <c r="A420" t="s">
        <v>14</v>
      </c>
      <c r="B420">
        <v>1350</v>
      </c>
      <c r="C420">
        <v>341</v>
      </c>
      <c r="D420">
        <v>15</v>
      </c>
      <c r="E420">
        <v>10</v>
      </c>
      <c r="F420">
        <v>1250</v>
      </c>
      <c r="G420">
        <v>920</v>
      </c>
      <c r="H420">
        <v>5797</v>
      </c>
      <c r="I420">
        <v>5580</v>
      </c>
      <c r="J420">
        <f t="shared" si="18"/>
        <v>217</v>
      </c>
      <c r="K420">
        <f>VLOOKUP('Raw Data'!A420,'Quantity Threshold'!$A$1:$B$9,2,TRUE)</f>
        <v>304</v>
      </c>
      <c r="L420" t="str">
        <f t="shared" si="19"/>
        <v>RDC</v>
      </c>
      <c r="M420" t="str">
        <f t="shared" ca="1" si="20"/>
        <v>B2B</v>
      </c>
    </row>
    <row r="421" spans="1:13" x14ac:dyDescent="0.3">
      <c r="A421" t="s">
        <v>13</v>
      </c>
      <c r="B421">
        <v>830</v>
      </c>
      <c r="C421">
        <v>301</v>
      </c>
      <c r="D421">
        <v>13</v>
      </c>
      <c r="E421">
        <v>10</v>
      </c>
      <c r="F421">
        <v>1300</v>
      </c>
      <c r="G421">
        <v>900</v>
      </c>
      <c r="H421">
        <v>4515</v>
      </c>
      <c r="I421">
        <v>5210</v>
      </c>
      <c r="J421">
        <f t="shared" si="18"/>
        <v>-695</v>
      </c>
      <c r="K421">
        <f>VLOOKUP('Raw Data'!A421,'Quantity Threshold'!$A$1:$B$9,2,TRUE)</f>
        <v>435</v>
      </c>
      <c r="L421" t="str">
        <f t="shared" si="19"/>
        <v>MW</v>
      </c>
      <c r="M421" t="str">
        <f t="shared" ca="1" si="20"/>
        <v>B2C</v>
      </c>
    </row>
    <row r="422" spans="1:13" x14ac:dyDescent="0.3">
      <c r="A422" t="s">
        <v>9</v>
      </c>
      <c r="B422">
        <v>325</v>
      </c>
      <c r="C422">
        <v>324</v>
      </c>
      <c r="D422">
        <v>12</v>
      </c>
      <c r="E422">
        <v>10</v>
      </c>
      <c r="F422">
        <v>1100</v>
      </c>
      <c r="G422">
        <v>850</v>
      </c>
      <c r="H422">
        <v>4536</v>
      </c>
      <c r="I422">
        <v>5190</v>
      </c>
      <c r="J422">
        <f t="shared" si="18"/>
        <v>-654</v>
      </c>
      <c r="K422">
        <f>VLOOKUP('Raw Data'!A422,'Quantity Threshold'!$A$1:$B$9,2,TRUE)</f>
        <v>490</v>
      </c>
      <c r="L422" t="str">
        <f t="shared" si="19"/>
        <v>MW</v>
      </c>
      <c r="M422" t="str">
        <f t="shared" ca="1" si="20"/>
        <v>B2C</v>
      </c>
    </row>
    <row r="423" spans="1:13" x14ac:dyDescent="0.3">
      <c r="A423" t="s">
        <v>10</v>
      </c>
      <c r="B423">
        <v>1180</v>
      </c>
      <c r="C423">
        <v>413</v>
      </c>
      <c r="D423">
        <v>14.5</v>
      </c>
      <c r="E423">
        <v>10</v>
      </c>
      <c r="F423">
        <v>1150</v>
      </c>
      <c r="G423">
        <v>880</v>
      </c>
      <c r="H423">
        <v>6814.5</v>
      </c>
      <c r="I423">
        <v>6160</v>
      </c>
      <c r="J423">
        <f t="shared" si="18"/>
        <v>654.5</v>
      </c>
      <c r="K423">
        <f>VLOOKUP('Raw Data'!A423,'Quantity Threshold'!$A$1:$B$9,2,TRUE)</f>
        <v>315</v>
      </c>
      <c r="L423" t="str">
        <f t="shared" si="19"/>
        <v>RDC</v>
      </c>
      <c r="M423" t="str">
        <f t="shared" ca="1" si="20"/>
        <v>B2B</v>
      </c>
    </row>
    <row r="424" spans="1:13" x14ac:dyDescent="0.3">
      <c r="A424" t="s">
        <v>13</v>
      </c>
      <c r="B424">
        <v>830</v>
      </c>
      <c r="C424">
        <v>216</v>
      </c>
      <c r="D424">
        <v>13</v>
      </c>
      <c r="E424">
        <v>10</v>
      </c>
      <c r="F424">
        <v>1300</v>
      </c>
      <c r="G424">
        <v>900</v>
      </c>
      <c r="H424">
        <v>3240</v>
      </c>
      <c r="I424">
        <v>4360</v>
      </c>
      <c r="J424">
        <f t="shared" si="18"/>
        <v>-1120</v>
      </c>
      <c r="K424">
        <f>VLOOKUP('Raw Data'!A424,'Quantity Threshold'!$A$1:$B$9,2,TRUE)</f>
        <v>435</v>
      </c>
      <c r="L424" t="str">
        <f t="shared" si="19"/>
        <v>MW</v>
      </c>
      <c r="M424" t="str">
        <f t="shared" ca="1" si="20"/>
        <v>B2C</v>
      </c>
    </row>
    <row r="425" spans="1:13" x14ac:dyDescent="0.3">
      <c r="A425" t="s">
        <v>11</v>
      </c>
      <c r="B425">
        <v>830</v>
      </c>
      <c r="C425">
        <v>251</v>
      </c>
      <c r="D425">
        <v>13.5</v>
      </c>
      <c r="E425">
        <v>10</v>
      </c>
      <c r="F425">
        <v>1300</v>
      </c>
      <c r="G425">
        <v>950</v>
      </c>
      <c r="H425">
        <v>3890.5</v>
      </c>
      <c r="I425">
        <v>4760</v>
      </c>
      <c r="J425">
        <f t="shared" si="18"/>
        <v>-869.5</v>
      </c>
      <c r="K425">
        <f>VLOOKUP('Raw Data'!A425,'Quantity Threshold'!$A$1:$B$9,2,TRUE)</f>
        <v>410</v>
      </c>
      <c r="L425" t="str">
        <f t="shared" si="19"/>
        <v>MW</v>
      </c>
      <c r="M425" t="str">
        <f t="shared" ca="1" si="20"/>
        <v>B2C</v>
      </c>
    </row>
    <row r="426" spans="1:13" x14ac:dyDescent="0.3">
      <c r="A426" t="s">
        <v>16</v>
      </c>
      <c r="B426">
        <v>1090</v>
      </c>
      <c r="C426">
        <v>68</v>
      </c>
      <c r="D426">
        <v>14</v>
      </c>
      <c r="E426">
        <v>10</v>
      </c>
      <c r="F426">
        <v>1400</v>
      </c>
      <c r="G426">
        <v>1000</v>
      </c>
      <c r="H426">
        <v>1088</v>
      </c>
      <c r="I426">
        <v>3080</v>
      </c>
      <c r="J426">
        <f t="shared" si="18"/>
        <v>-1992</v>
      </c>
      <c r="K426">
        <f>VLOOKUP('Raw Data'!A426,'Quantity Threshold'!$A$1:$B$9,2,TRUE)</f>
        <v>400</v>
      </c>
      <c r="L426" t="str">
        <f t="shared" si="19"/>
        <v>MW</v>
      </c>
      <c r="M426" t="str">
        <f t="shared" ca="1" si="20"/>
        <v>B2C</v>
      </c>
    </row>
    <row r="427" spans="1:13" x14ac:dyDescent="0.3">
      <c r="A427" t="s">
        <v>9</v>
      </c>
      <c r="B427">
        <v>325</v>
      </c>
      <c r="C427">
        <v>175</v>
      </c>
      <c r="D427">
        <v>12</v>
      </c>
      <c r="E427">
        <v>10</v>
      </c>
      <c r="F427">
        <v>1100</v>
      </c>
      <c r="G427">
        <v>850</v>
      </c>
      <c r="H427">
        <v>2450</v>
      </c>
      <c r="I427">
        <v>3700</v>
      </c>
      <c r="J427">
        <f t="shared" si="18"/>
        <v>-1250</v>
      </c>
      <c r="K427">
        <f>VLOOKUP('Raw Data'!A427,'Quantity Threshold'!$A$1:$B$9,2,TRUE)</f>
        <v>490</v>
      </c>
      <c r="L427" t="str">
        <f t="shared" si="19"/>
        <v>MW</v>
      </c>
      <c r="M427" t="str">
        <f t="shared" ca="1" si="20"/>
        <v>B2C</v>
      </c>
    </row>
    <row r="428" spans="1:13" x14ac:dyDescent="0.3">
      <c r="A428" t="s">
        <v>11</v>
      </c>
      <c r="B428">
        <v>830</v>
      </c>
      <c r="C428">
        <v>222</v>
      </c>
      <c r="D428">
        <v>13.5</v>
      </c>
      <c r="E428">
        <v>10</v>
      </c>
      <c r="F428">
        <v>1300</v>
      </c>
      <c r="G428">
        <v>950</v>
      </c>
      <c r="H428">
        <v>3441</v>
      </c>
      <c r="I428">
        <v>4470</v>
      </c>
      <c r="J428">
        <f t="shared" si="18"/>
        <v>-1029</v>
      </c>
      <c r="K428">
        <f>VLOOKUP('Raw Data'!A428,'Quantity Threshold'!$A$1:$B$9,2,TRUE)</f>
        <v>410</v>
      </c>
      <c r="L428" t="str">
        <f t="shared" si="19"/>
        <v>MW</v>
      </c>
      <c r="M428" t="str">
        <f t="shared" ca="1" si="20"/>
        <v>B2C</v>
      </c>
    </row>
    <row r="429" spans="1:13" x14ac:dyDescent="0.3">
      <c r="A429" t="s">
        <v>10</v>
      </c>
      <c r="B429">
        <v>1180</v>
      </c>
      <c r="C429">
        <v>291</v>
      </c>
      <c r="D429">
        <v>14.5</v>
      </c>
      <c r="E429">
        <v>10</v>
      </c>
      <c r="F429">
        <v>1150</v>
      </c>
      <c r="G429">
        <v>880</v>
      </c>
      <c r="H429">
        <v>4801.5</v>
      </c>
      <c r="I429">
        <v>4940</v>
      </c>
      <c r="J429">
        <f t="shared" si="18"/>
        <v>-138.5</v>
      </c>
      <c r="K429">
        <f>VLOOKUP('Raw Data'!A429,'Quantity Threshold'!$A$1:$B$9,2,TRUE)</f>
        <v>315</v>
      </c>
      <c r="L429" t="str">
        <f t="shared" si="19"/>
        <v>MW</v>
      </c>
      <c r="M429" t="str">
        <f t="shared" ca="1" si="20"/>
        <v>B2B</v>
      </c>
    </row>
    <row r="430" spans="1:13" x14ac:dyDescent="0.3">
      <c r="A430" t="s">
        <v>14</v>
      </c>
      <c r="B430">
        <v>1350</v>
      </c>
      <c r="C430">
        <v>175</v>
      </c>
      <c r="D430">
        <v>15</v>
      </c>
      <c r="E430">
        <v>10</v>
      </c>
      <c r="F430">
        <v>1250</v>
      </c>
      <c r="G430">
        <v>920</v>
      </c>
      <c r="H430">
        <v>2975</v>
      </c>
      <c r="I430">
        <v>3920</v>
      </c>
      <c r="J430">
        <f t="shared" si="18"/>
        <v>-945</v>
      </c>
      <c r="K430">
        <f>VLOOKUP('Raw Data'!A430,'Quantity Threshold'!$A$1:$B$9,2,TRUE)</f>
        <v>304</v>
      </c>
      <c r="L430" t="str">
        <f t="shared" si="19"/>
        <v>MW</v>
      </c>
      <c r="M430" t="str">
        <f t="shared" ca="1" si="20"/>
        <v>B2C</v>
      </c>
    </row>
    <row r="431" spans="1:13" x14ac:dyDescent="0.3">
      <c r="A431" t="s">
        <v>16</v>
      </c>
      <c r="B431">
        <v>1090</v>
      </c>
      <c r="C431">
        <v>197</v>
      </c>
      <c r="D431">
        <v>14</v>
      </c>
      <c r="E431">
        <v>10</v>
      </c>
      <c r="F431">
        <v>1400</v>
      </c>
      <c r="G431">
        <v>1000</v>
      </c>
      <c r="H431">
        <v>3152</v>
      </c>
      <c r="I431">
        <v>4370</v>
      </c>
      <c r="J431">
        <f t="shared" si="18"/>
        <v>-1218</v>
      </c>
      <c r="K431">
        <f>VLOOKUP('Raw Data'!A431,'Quantity Threshold'!$A$1:$B$9,2,TRUE)</f>
        <v>400</v>
      </c>
      <c r="L431" t="str">
        <f t="shared" si="19"/>
        <v>MW</v>
      </c>
      <c r="M431" t="str">
        <f t="shared" ca="1" si="20"/>
        <v>B2B</v>
      </c>
    </row>
    <row r="432" spans="1:13" x14ac:dyDescent="0.3">
      <c r="A432" t="s">
        <v>14</v>
      </c>
      <c r="B432">
        <v>1350</v>
      </c>
      <c r="C432">
        <v>366</v>
      </c>
      <c r="D432">
        <v>15</v>
      </c>
      <c r="E432">
        <v>10</v>
      </c>
      <c r="F432">
        <v>1250</v>
      </c>
      <c r="G432">
        <v>920</v>
      </c>
      <c r="H432">
        <v>6222</v>
      </c>
      <c r="I432">
        <v>5830</v>
      </c>
      <c r="J432">
        <f t="shared" si="18"/>
        <v>392</v>
      </c>
      <c r="K432">
        <f>VLOOKUP('Raw Data'!A432,'Quantity Threshold'!$A$1:$B$9,2,TRUE)</f>
        <v>304</v>
      </c>
      <c r="L432" t="str">
        <f t="shared" si="19"/>
        <v>RDC</v>
      </c>
      <c r="M432" t="str">
        <f t="shared" ca="1" si="20"/>
        <v>B2B</v>
      </c>
    </row>
    <row r="433" spans="1:13" x14ac:dyDescent="0.3">
      <c r="A433" t="s">
        <v>9</v>
      </c>
      <c r="B433">
        <v>325</v>
      </c>
      <c r="C433">
        <v>410</v>
      </c>
      <c r="D433">
        <v>12</v>
      </c>
      <c r="E433">
        <v>10</v>
      </c>
      <c r="F433">
        <v>1100</v>
      </c>
      <c r="G433">
        <v>850</v>
      </c>
      <c r="H433">
        <v>5740</v>
      </c>
      <c r="I433">
        <v>6050</v>
      </c>
      <c r="J433">
        <f t="shared" si="18"/>
        <v>-310</v>
      </c>
      <c r="K433">
        <f>VLOOKUP('Raw Data'!A433,'Quantity Threshold'!$A$1:$B$9,2,TRUE)</f>
        <v>490</v>
      </c>
      <c r="L433" t="str">
        <f t="shared" si="19"/>
        <v>MW</v>
      </c>
      <c r="M433" t="str">
        <f t="shared" ca="1" si="20"/>
        <v>B2C</v>
      </c>
    </row>
    <row r="434" spans="1:13" x14ac:dyDescent="0.3">
      <c r="A434" t="s">
        <v>9</v>
      </c>
      <c r="B434">
        <v>325</v>
      </c>
      <c r="C434">
        <v>50</v>
      </c>
      <c r="D434">
        <v>12</v>
      </c>
      <c r="E434">
        <v>10</v>
      </c>
      <c r="F434">
        <v>1100</v>
      </c>
      <c r="G434">
        <v>850</v>
      </c>
      <c r="H434">
        <v>700</v>
      </c>
      <c r="I434">
        <v>2450</v>
      </c>
      <c r="J434">
        <f t="shared" si="18"/>
        <v>-1750</v>
      </c>
      <c r="K434">
        <f>VLOOKUP('Raw Data'!A434,'Quantity Threshold'!$A$1:$B$9,2,TRUE)</f>
        <v>490</v>
      </c>
      <c r="L434" t="str">
        <f t="shared" si="19"/>
        <v>MW</v>
      </c>
      <c r="M434" t="str">
        <f t="shared" ca="1" si="20"/>
        <v>B2B</v>
      </c>
    </row>
    <row r="435" spans="1:13" x14ac:dyDescent="0.3">
      <c r="A435" t="s">
        <v>11</v>
      </c>
      <c r="B435">
        <v>830</v>
      </c>
      <c r="C435">
        <v>397</v>
      </c>
      <c r="D435">
        <v>13.5</v>
      </c>
      <c r="E435">
        <v>10</v>
      </c>
      <c r="F435">
        <v>1300</v>
      </c>
      <c r="G435">
        <v>950</v>
      </c>
      <c r="H435">
        <v>6153.5</v>
      </c>
      <c r="I435">
        <v>6220</v>
      </c>
      <c r="J435">
        <f t="shared" si="18"/>
        <v>-66.5</v>
      </c>
      <c r="K435">
        <f>VLOOKUP('Raw Data'!A435,'Quantity Threshold'!$A$1:$B$9,2,TRUE)</f>
        <v>410</v>
      </c>
      <c r="L435" t="str">
        <f t="shared" si="19"/>
        <v>MW</v>
      </c>
      <c r="M435" t="str">
        <f t="shared" ca="1" si="20"/>
        <v>B2B</v>
      </c>
    </row>
    <row r="436" spans="1:13" x14ac:dyDescent="0.3">
      <c r="A436" t="s">
        <v>13</v>
      </c>
      <c r="B436">
        <v>830</v>
      </c>
      <c r="C436">
        <v>240</v>
      </c>
      <c r="D436">
        <v>13</v>
      </c>
      <c r="E436">
        <v>10</v>
      </c>
      <c r="F436">
        <v>1300</v>
      </c>
      <c r="G436">
        <v>900</v>
      </c>
      <c r="H436">
        <v>3600</v>
      </c>
      <c r="I436">
        <v>4600</v>
      </c>
      <c r="J436">
        <f t="shared" si="18"/>
        <v>-1000</v>
      </c>
      <c r="K436">
        <f>VLOOKUP('Raw Data'!A436,'Quantity Threshold'!$A$1:$B$9,2,TRUE)</f>
        <v>435</v>
      </c>
      <c r="L436" t="str">
        <f t="shared" si="19"/>
        <v>MW</v>
      </c>
      <c r="M436" t="str">
        <f t="shared" ca="1" si="20"/>
        <v>B2C</v>
      </c>
    </row>
    <row r="437" spans="1:13" x14ac:dyDescent="0.3">
      <c r="A437" t="s">
        <v>14</v>
      </c>
      <c r="B437">
        <v>1350</v>
      </c>
      <c r="C437">
        <v>418</v>
      </c>
      <c r="D437">
        <v>15</v>
      </c>
      <c r="E437">
        <v>10</v>
      </c>
      <c r="F437">
        <v>1250</v>
      </c>
      <c r="G437">
        <v>920</v>
      </c>
      <c r="H437">
        <v>7106</v>
      </c>
      <c r="I437">
        <v>6350</v>
      </c>
      <c r="J437">
        <f t="shared" si="18"/>
        <v>756</v>
      </c>
      <c r="K437">
        <f>VLOOKUP('Raw Data'!A437,'Quantity Threshold'!$A$1:$B$9,2,TRUE)</f>
        <v>304</v>
      </c>
      <c r="L437" t="str">
        <f t="shared" si="19"/>
        <v>RDC</v>
      </c>
      <c r="M437" t="str">
        <f t="shared" ca="1" si="20"/>
        <v>B2C</v>
      </c>
    </row>
    <row r="438" spans="1:13" x14ac:dyDescent="0.3">
      <c r="A438" t="s">
        <v>15</v>
      </c>
      <c r="B438">
        <v>585</v>
      </c>
      <c r="C438">
        <v>361</v>
      </c>
      <c r="D438">
        <v>13</v>
      </c>
      <c r="E438">
        <v>10</v>
      </c>
      <c r="F438">
        <v>1200</v>
      </c>
      <c r="G438">
        <v>900</v>
      </c>
      <c r="H438">
        <v>5415</v>
      </c>
      <c r="I438">
        <v>5710</v>
      </c>
      <c r="J438">
        <f t="shared" si="18"/>
        <v>-295</v>
      </c>
      <c r="K438">
        <f>VLOOKUP('Raw Data'!A438,'Quantity Threshold'!$A$1:$B$9,2,TRUE)</f>
        <v>420</v>
      </c>
      <c r="L438" t="str">
        <f t="shared" si="19"/>
        <v>MW</v>
      </c>
      <c r="M438" t="str">
        <f t="shared" ca="1" si="20"/>
        <v>B2C</v>
      </c>
    </row>
    <row r="439" spans="1:13" x14ac:dyDescent="0.3">
      <c r="A439" t="s">
        <v>15</v>
      </c>
      <c r="B439">
        <v>585</v>
      </c>
      <c r="C439">
        <v>471</v>
      </c>
      <c r="D439">
        <v>13</v>
      </c>
      <c r="E439">
        <v>10</v>
      </c>
      <c r="F439">
        <v>1200</v>
      </c>
      <c r="G439">
        <v>900</v>
      </c>
      <c r="H439">
        <v>7065</v>
      </c>
      <c r="I439">
        <v>6810</v>
      </c>
      <c r="J439">
        <f t="shared" si="18"/>
        <v>255</v>
      </c>
      <c r="K439">
        <f>VLOOKUP('Raw Data'!A439,'Quantity Threshold'!$A$1:$B$9,2,TRUE)</f>
        <v>420</v>
      </c>
      <c r="L439" t="str">
        <f t="shared" si="19"/>
        <v>RDC</v>
      </c>
      <c r="M439" t="str">
        <f t="shared" ca="1" si="20"/>
        <v>B2B</v>
      </c>
    </row>
    <row r="440" spans="1:13" x14ac:dyDescent="0.3">
      <c r="A440" t="s">
        <v>10</v>
      </c>
      <c r="B440">
        <v>1180</v>
      </c>
      <c r="C440">
        <v>183</v>
      </c>
      <c r="D440">
        <v>14.5</v>
      </c>
      <c r="E440">
        <v>10</v>
      </c>
      <c r="F440">
        <v>1150</v>
      </c>
      <c r="G440">
        <v>880</v>
      </c>
      <c r="H440">
        <v>3019.5</v>
      </c>
      <c r="I440">
        <v>3860</v>
      </c>
      <c r="J440">
        <f t="shared" si="18"/>
        <v>-840.5</v>
      </c>
      <c r="K440">
        <f>VLOOKUP('Raw Data'!A440,'Quantity Threshold'!$A$1:$B$9,2,TRUE)</f>
        <v>315</v>
      </c>
      <c r="L440" t="str">
        <f t="shared" si="19"/>
        <v>MW</v>
      </c>
      <c r="M440" t="str">
        <f t="shared" ca="1" si="20"/>
        <v>B2B</v>
      </c>
    </row>
    <row r="441" spans="1:13" x14ac:dyDescent="0.3">
      <c r="A441" t="s">
        <v>16</v>
      </c>
      <c r="B441">
        <v>1090</v>
      </c>
      <c r="C441">
        <v>93</v>
      </c>
      <c r="D441">
        <v>14</v>
      </c>
      <c r="E441">
        <v>10</v>
      </c>
      <c r="F441">
        <v>1400</v>
      </c>
      <c r="G441">
        <v>1000</v>
      </c>
      <c r="H441">
        <v>1488</v>
      </c>
      <c r="I441">
        <v>3330</v>
      </c>
      <c r="J441">
        <f t="shared" si="18"/>
        <v>-1842</v>
      </c>
      <c r="K441">
        <f>VLOOKUP('Raw Data'!A441,'Quantity Threshold'!$A$1:$B$9,2,TRUE)</f>
        <v>400</v>
      </c>
      <c r="L441" t="str">
        <f t="shared" si="19"/>
        <v>MW</v>
      </c>
      <c r="M441" t="str">
        <f t="shared" ca="1" si="20"/>
        <v>B2C</v>
      </c>
    </row>
    <row r="442" spans="1:13" x14ac:dyDescent="0.3">
      <c r="A442" t="s">
        <v>10</v>
      </c>
      <c r="B442">
        <v>1180</v>
      </c>
      <c r="C442">
        <v>209</v>
      </c>
      <c r="D442">
        <v>14.5</v>
      </c>
      <c r="E442">
        <v>10</v>
      </c>
      <c r="F442">
        <v>1150</v>
      </c>
      <c r="G442">
        <v>880</v>
      </c>
      <c r="H442">
        <v>3448.5</v>
      </c>
      <c r="I442">
        <v>4120</v>
      </c>
      <c r="J442">
        <f t="shared" si="18"/>
        <v>-671.5</v>
      </c>
      <c r="K442">
        <f>VLOOKUP('Raw Data'!A442,'Quantity Threshold'!$A$1:$B$9,2,TRUE)</f>
        <v>315</v>
      </c>
      <c r="L442" t="str">
        <f t="shared" si="19"/>
        <v>MW</v>
      </c>
      <c r="M442" t="str">
        <f t="shared" ca="1" si="20"/>
        <v>B2C</v>
      </c>
    </row>
    <row r="443" spans="1:13" x14ac:dyDescent="0.3">
      <c r="A443" t="s">
        <v>10</v>
      </c>
      <c r="B443">
        <v>1180</v>
      </c>
      <c r="C443">
        <v>366</v>
      </c>
      <c r="D443">
        <v>14.5</v>
      </c>
      <c r="E443">
        <v>10</v>
      </c>
      <c r="F443">
        <v>1150</v>
      </c>
      <c r="G443">
        <v>880</v>
      </c>
      <c r="H443">
        <v>6039</v>
      </c>
      <c r="I443">
        <v>5690</v>
      </c>
      <c r="J443">
        <f t="shared" si="18"/>
        <v>349</v>
      </c>
      <c r="K443">
        <f>VLOOKUP('Raw Data'!A443,'Quantity Threshold'!$A$1:$B$9,2,TRUE)</f>
        <v>315</v>
      </c>
      <c r="L443" t="str">
        <f t="shared" si="19"/>
        <v>RDC</v>
      </c>
      <c r="M443" t="str">
        <f t="shared" ca="1" si="20"/>
        <v>B2B</v>
      </c>
    </row>
    <row r="444" spans="1:13" x14ac:dyDescent="0.3">
      <c r="A444" t="s">
        <v>9</v>
      </c>
      <c r="B444">
        <v>325</v>
      </c>
      <c r="C444">
        <v>198</v>
      </c>
      <c r="D444">
        <v>12</v>
      </c>
      <c r="E444">
        <v>10</v>
      </c>
      <c r="F444">
        <v>1100</v>
      </c>
      <c r="G444">
        <v>850</v>
      </c>
      <c r="H444">
        <v>2772</v>
      </c>
      <c r="I444">
        <v>3930</v>
      </c>
      <c r="J444">
        <f t="shared" si="18"/>
        <v>-1158</v>
      </c>
      <c r="K444">
        <f>VLOOKUP('Raw Data'!A444,'Quantity Threshold'!$A$1:$B$9,2,TRUE)</f>
        <v>490</v>
      </c>
      <c r="L444" t="str">
        <f t="shared" si="19"/>
        <v>MW</v>
      </c>
      <c r="M444" t="str">
        <f t="shared" ca="1" si="20"/>
        <v>B2C</v>
      </c>
    </row>
    <row r="445" spans="1:13" x14ac:dyDescent="0.3">
      <c r="A445" t="s">
        <v>12</v>
      </c>
      <c r="B445">
        <v>2000</v>
      </c>
      <c r="C445">
        <v>423</v>
      </c>
      <c r="D445">
        <v>16</v>
      </c>
      <c r="E445">
        <v>10</v>
      </c>
      <c r="F445">
        <v>1000</v>
      </c>
      <c r="G445">
        <v>800</v>
      </c>
      <c r="H445">
        <v>7614</v>
      </c>
      <c r="I445">
        <v>6030</v>
      </c>
      <c r="J445">
        <f t="shared" si="18"/>
        <v>1584</v>
      </c>
      <c r="K445">
        <f>VLOOKUP('Raw Data'!A445,'Quantity Threshold'!$A$1:$B$9,2,TRUE)</f>
        <v>210</v>
      </c>
      <c r="L445" t="str">
        <f t="shared" si="19"/>
        <v>RDC</v>
      </c>
      <c r="M445" t="str">
        <f t="shared" ca="1" si="20"/>
        <v>B2B</v>
      </c>
    </row>
    <row r="446" spans="1:13" x14ac:dyDescent="0.3">
      <c r="A446" t="s">
        <v>10</v>
      </c>
      <c r="B446">
        <v>1180</v>
      </c>
      <c r="C446">
        <v>252</v>
      </c>
      <c r="D446">
        <v>14.5</v>
      </c>
      <c r="E446">
        <v>10</v>
      </c>
      <c r="F446">
        <v>1150</v>
      </c>
      <c r="G446">
        <v>880</v>
      </c>
      <c r="H446">
        <v>4158</v>
      </c>
      <c r="I446">
        <v>4550</v>
      </c>
      <c r="J446">
        <f t="shared" si="18"/>
        <v>-392</v>
      </c>
      <c r="K446">
        <f>VLOOKUP('Raw Data'!A446,'Quantity Threshold'!$A$1:$B$9,2,TRUE)</f>
        <v>315</v>
      </c>
      <c r="L446" t="str">
        <f t="shared" si="19"/>
        <v>MW</v>
      </c>
      <c r="M446" t="str">
        <f t="shared" ca="1" si="20"/>
        <v>B2B</v>
      </c>
    </row>
    <row r="447" spans="1:13" x14ac:dyDescent="0.3">
      <c r="A447" t="s">
        <v>14</v>
      </c>
      <c r="B447">
        <v>1350</v>
      </c>
      <c r="C447">
        <v>278</v>
      </c>
      <c r="D447">
        <v>15</v>
      </c>
      <c r="E447">
        <v>10</v>
      </c>
      <c r="F447">
        <v>1250</v>
      </c>
      <c r="G447">
        <v>920</v>
      </c>
      <c r="H447">
        <v>4726</v>
      </c>
      <c r="I447">
        <v>4950</v>
      </c>
      <c r="J447">
        <f t="shared" si="18"/>
        <v>-224</v>
      </c>
      <c r="K447">
        <f>VLOOKUP('Raw Data'!A447,'Quantity Threshold'!$A$1:$B$9,2,TRUE)</f>
        <v>304</v>
      </c>
      <c r="L447" t="str">
        <f t="shared" si="19"/>
        <v>MW</v>
      </c>
      <c r="M447" t="str">
        <f t="shared" ca="1" si="20"/>
        <v>B2C</v>
      </c>
    </row>
    <row r="448" spans="1:13" x14ac:dyDescent="0.3">
      <c r="A448" t="s">
        <v>14</v>
      </c>
      <c r="B448">
        <v>1350</v>
      </c>
      <c r="C448">
        <v>276</v>
      </c>
      <c r="D448">
        <v>15</v>
      </c>
      <c r="E448">
        <v>10</v>
      </c>
      <c r="F448">
        <v>1250</v>
      </c>
      <c r="G448">
        <v>920</v>
      </c>
      <c r="H448">
        <v>4692</v>
      </c>
      <c r="I448">
        <v>4930</v>
      </c>
      <c r="J448">
        <f t="shared" si="18"/>
        <v>-238</v>
      </c>
      <c r="K448">
        <f>VLOOKUP('Raw Data'!A448,'Quantity Threshold'!$A$1:$B$9,2,TRUE)</f>
        <v>304</v>
      </c>
      <c r="L448" t="str">
        <f t="shared" si="19"/>
        <v>MW</v>
      </c>
      <c r="M448" t="str">
        <f t="shared" ca="1" si="20"/>
        <v>B2C</v>
      </c>
    </row>
    <row r="449" spans="1:13" x14ac:dyDescent="0.3">
      <c r="A449" t="s">
        <v>11</v>
      </c>
      <c r="B449">
        <v>830</v>
      </c>
      <c r="C449">
        <v>69</v>
      </c>
      <c r="D449">
        <v>13.5</v>
      </c>
      <c r="E449">
        <v>10</v>
      </c>
      <c r="F449">
        <v>1300</v>
      </c>
      <c r="G449">
        <v>950</v>
      </c>
      <c r="H449">
        <v>1069.5</v>
      </c>
      <c r="I449">
        <v>2940</v>
      </c>
      <c r="J449">
        <f t="shared" si="18"/>
        <v>-1870.5</v>
      </c>
      <c r="K449">
        <f>VLOOKUP('Raw Data'!A449,'Quantity Threshold'!$A$1:$B$9,2,TRUE)</f>
        <v>410</v>
      </c>
      <c r="L449" t="str">
        <f t="shared" si="19"/>
        <v>MW</v>
      </c>
      <c r="M449" t="str">
        <f t="shared" ca="1" si="20"/>
        <v>B2C</v>
      </c>
    </row>
    <row r="450" spans="1:13" x14ac:dyDescent="0.3">
      <c r="A450" t="s">
        <v>15</v>
      </c>
      <c r="B450">
        <v>585</v>
      </c>
      <c r="C450">
        <v>451</v>
      </c>
      <c r="D450">
        <v>13</v>
      </c>
      <c r="E450">
        <v>10</v>
      </c>
      <c r="F450">
        <v>1200</v>
      </c>
      <c r="G450">
        <v>900</v>
      </c>
      <c r="H450">
        <v>6765</v>
      </c>
      <c r="I450">
        <v>6610</v>
      </c>
      <c r="J450">
        <f t="shared" si="18"/>
        <v>155</v>
      </c>
      <c r="K450">
        <f>VLOOKUP('Raw Data'!A450,'Quantity Threshold'!$A$1:$B$9,2,TRUE)</f>
        <v>420</v>
      </c>
      <c r="L450" t="str">
        <f t="shared" si="19"/>
        <v>RDC</v>
      </c>
      <c r="M450" t="str">
        <f t="shared" ca="1" si="20"/>
        <v>B2C</v>
      </c>
    </row>
    <row r="451" spans="1:13" x14ac:dyDescent="0.3">
      <c r="A451" t="s">
        <v>9</v>
      </c>
      <c r="B451">
        <v>325</v>
      </c>
      <c r="C451">
        <v>282</v>
      </c>
      <c r="D451">
        <v>12</v>
      </c>
      <c r="E451">
        <v>10</v>
      </c>
      <c r="F451">
        <v>1100</v>
      </c>
      <c r="G451">
        <v>850</v>
      </c>
      <c r="H451">
        <v>3948</v>
      </c>
      <c r="I451">
        <v>4770</v>
      </c>
      <c r="J451">
        <f t="shared" ref="J451:J514" si="21">H451-I451</f>
        <v>-822</v>
      </c>
      <c r="K451">
        <f>VLOOKUP('Raw Data'!A451,'Quantity Threshold'!$A$1:$B$9,2,TRUE)</f>
        <v>490</v>
      </c>
      <c r="L451" t="str">
        <f t="shared" ref="L451:L514" si="22">IF(C451&gt;K451,"RDC","MW")</f>
        <v>MW</v>
      </c>
      <c r="M451" t="str">
        <f t="shared" ref="M451:M514" ca="1" si="23">IF(RAND() &lt; 0.5, "B2B", "B2C")</f>
        <v>B2C</v>
      </c>
    </row>
    <row r="452" spans="1:13" x14ac:dyDescent="0.3">
      <c r="A452" t="s">
        <v>15</v>
      </c>
      <c r="B452">
        <v>585</v>
      </c>
      <c r="C452">
        <v>63</v>
      </c>
      <c r="D452">
        <v>13</v>
      </c>
      <c r="E452">
        <v>10</v>
      </c>
      <c r="F452">
        <v>1200</v>
      </c>
      <c r="G452">
        <v>900</v>
      </c>
      <c r="H452">
        <v>945</v>
      </c>
      <c r="I452">
        <v>2730</v>
      </c>
      <c r="J452">
        <f t="shared" si="21"/>
        <v>-1785</v>
      </c>
      <c r="K452">
        <f>VLOOKUP('Raw Data'!A452,'Quantity Threshold'!$A$1:$B$9,2,TRUE)</f>
        <v>420</v>
      </c>
      <c r="L452" t="str">
        <f t="shared" si="22"/>
        <v>MW</v>
      </c>
      <c r="M452" t="str">
        <f t="shared" ca="1" si="23"/>
        <v>B2C</v>
      </c>
    </row>
    <row r="453" spans="1:13" x14ac:dyDescent="0.3">
      <c r="A453" t="s">
        <v>9</v>
      </c>
      <c r="B453">
        <v>325</v>
      </c>
      <c r="C453">
        <v>464</v>
      </c>
      <c r="D453">
        <v>12</v>
      </c>
      <c r="E453">
        <v>10</v>
      </c>
      <c r="F453">
        <v>1100</v>
      </c>
      <c r="G453">
        <v>850</v>
      </c>
      <c r="H453">
        <v>6496</v>
      </c>
      <c r="I453">
        <v>6590</v>
      </c>
      <c r="J453">
        <f t="shared" si="21"/>
        <v>-94</v>
      </c>
      <c r="K453">
        <f>VLOOKUP('Raw Data'!A453,'Quantity Threshold'!$A$1:$B$9,2,TRUE)</f>
        <v>490</v>
      </c>
      <c r="L453" t="str">
        <f t="shared" si="22"/>
        <v>MW</v>
      </c>
      <c r="M453" t="str">
        <f t="shared" ca="1" si="23"/>
        <v>B2C</v>
      </c>
    </row>
    <row r="454" spans="1:13" x14ac:dyDescent="0.3">
      <c r="A454" t="s">
        <v>15</v>
      </c>
      <c r="B454">
        <v>585</v>
      </c>
      <c r="C454">
        <v>422</v>
      </c>
      <c r="D454">
        <v>13</v>
      </c>
      <c r="E454">
        <v>10</v>
      </c>
      <c r="F454">
        <v>1200</v>
      </c>
      <c r="G454">
        <v>900</v>
      </c>
      <c r="H454">
        <v>6330</v>
      </c>
      <c r="I454">
        <v>6320</v>
      </c>
      <c r="J454">
        <f t="shared" si="21"/>
        <v>10</v>
      </c>
      <c r="K454">
        <f>VLOOKUP('Raw Data'!A454,'Quantity Threshold'!$A$1:$B$9,2,TRUE)</f>
        <v>420</v>
      </c>
      <c r="L454" t="str">
        <f t="shared" si="22"/>
        <v>RDC</v>
      </c>
      <c r="M454" t="str">
        <f t="shared" ca="1" si="23"/>
        <v>B2C</v>
      </c>
    </row>
    <row r="455" spans="1:13" x14ac:dyDescent="0.3">
      <c r="A455" t="s">
        <v>13</v>
      </c>
      <c r="B455">
        <v>830</v>
      </c>
      <c r="C455">
        <v>423</v>
      </c>
      <c r="D455">
        <v>13</v>
      </c>
      <c r="E455">
        <v>10</v>
      </c>
      <c r="F455">
        <v>1300</v>
      </c>
      <c r="G455">
        <v>900</v>
      </c>
      <c r="H455">
        <v>6345</v>
      </c>
      <c r="I455">
        <v>6430</v>
      </c>
      <c r="J455">
        <f t="shared" si="21"/>
        <v>-85</v>
      </c>
      <c r="K455">
        <f>VLOOKUP('Raw Data'!A455,'Quantity Threshold'!$A$1:$B$9,2,TRUE)</f>
        <v>435</v>
      </c>
      <c r="L455" t="str">
        <f t="shared" si="22"/>
        <v>MW</v>
      </c>
      <c r="M455" t="str">
        <f t="shared" ca="1" si="23"/>
        <v>B2C</v>
      </c>
    </row>
    <row r="456" spans="1:13" x14ac:dyDescent="0.3">
      <c r="A456" t="s">
        <v>11</v>
      </c>
      <c r="B456">
        <v>830</v>
      </c>
      <c r="C456">
        <v>193</v>
      </c>
      <c r="D456">
        <v>13.5</v>
      </c>
      <c r="E456">
        <v>10</v>
      </c>
      <c r="F456">
        <v>1300</v>
      </c>
      <c r="G456">
        <v>950</v>
      </c>
      <c r="H456">
        <v>2991.5</v>
      </c>
      <c r="I456">
        <v>4180</v>
      </c>
      <c r="J456">
        <f t="shared" si="21"/>
        <v>-1188.5</v>
      </c>
      <c r="K456">
        <f>VLOOKUP('Raw Data'!A456,'Quantity Threshold'!$A$1:$B$9,2,TRUE)</f>
        <v>410</v>
      </c>
      <c r="L456" t="str">
        <f t="shared" si="22"/>
        <v>MW</v>
      </c>
      <c r="M456" t="str">
        <f t="shared" ca="1" si="23"/>
        <v>B2B</v>
      </c>
    </row>
    <row r="457" spans="1:13" x14ac:dyDescent="0.3">
      <c r="A457" t="s">
        <v>9</v>
      </c>
      <c r="B457">
        <v>325</v>
      </c>
      <c r="C457">
        <v>490</v>
      </c>
      <c r="D457">
        <v>12</v>
      </c>
      <c r="E457">
        <v>10</v>
      </c>
      <c r="F457">
        <v>1100</v>
      </c>
      <c r="G457">
        <v>850</v>
      </c>
      <c r="H457">
        <v>6860</v>
      </c>
      <c r="I457">
        <v>6850</v>
      </c>
      <c r="J457">
        <f t="shared" si="21"/>
        <v>10</v>
      </c>
      <c r="K457">
        <f>VLOOKUP('Raw Data'!A457,'Quantity Threshold'!$A$1:$B$9,2,TRUE)</f>
        <v>490</v>
      </c>
      <c r="L457" t="str">
        <f t="shared" si="22"/>
        <v>MW</v>
      </c>
      <c r="M457" t="str">
        <f t="shared" ca="1" si="23"/>
        <v>B2C</v>
      </c>
    </row>
    <row r="458" spans="1:13" x14ac:dyDescent="0.3">
      <c r="A458" t="s">
        <v>11</v>
      </c>
      <c r="B458">
        <v>830</v>
      </c>
      <c r="C458">
        <v>61</v>
      </c>
      <c r="D458">
        <v>13.5</v>
      </c>
      <c r="E458">
        <v>10</v>
      </c>
      <c r="F458">
        <v>1300</v>
      </c>
      <c r="G458">
        <v>950</v>
      </c>
      <c r="H458">
        <v>945.5</v>
      </c>
      <c r="I458">
        <v>2860</v>
      </c>
      <c r="J458">
        <f t="shared" si="21"/>
        <v>-1914.5</v>
      </c>
      <c r="K458">
        <f>VLOOKUP('Raw Data'!A458,'Quantity Threshold'!$A$1:$B$9,2,TRUE)</f>
        <v>410</v>
      </c>
      <c r="L458" t="str">
        <f t="shared" si="22"/>
        <v>MW</v>
      </c>
      <c r="M458" t="str">
        <f t="shared" ca="1" si="23"/>
        <v>B2C</v>
      </c>
    </row>
    <row r="459" spans="1:13" x14ac:dyDescent="0.3">
      <c r="A459" t="s">
        <v>16</v>
      </c>
      <c r="B459">
        <v>1090</v>
      </c>
      <c r="C459">
        <v>273</v>
      </c>
      <c r="D459">
        <v>14</v>
      </c>
      <c r="E459">
        <v>10</v>
      </c>
      <c r="F459">
        <v>1400</v>
      </c>
      <c r="G459">
        <v>1000</v>
      </c>
      <c r="H459">
        <v>4368</v>
      </c>
      <c r="I459">
        <v>5130</v>
      </c>
      <c r="J459">
        <f t="shared" si="21"/>
        <v>-762</v>
      </c>
      <c r="K459">
        <f>VLOOKUP('Raw Data'!A459,'Quantity Threshold'!$A$1:$B$9,2,TRUE)</f>
        <v>400</v>
      </c>
      <c r="L459" t="str">
        <f t="shared" si="22"/>
        <v>MW</v>
      </c>
      <c r="M459" t="str">
        <f t="shared" ca="1" si="23"/>
        <v>B2C</v>
      </c>
    </row>
    <row r="460" spans="1:13" x14ac:dyDescent="0.3">
      <c r="A460" t="s">
        <v>12</v>
      </c>
      <c r="B460">
        <v>2000</v>
      </c>
      <c r="C460">
        <v>407</v>
      </c>
      <c r="D460">
        <v>16</v>
      </c>
      <c r="E460">
        <v>10</v>
      </c>
      <c r="F460">
        <v>1000</v>
      </c>
      <c r="G460">
        <v>800</v>
      </c>
      <c r="H460">
        <v>7326</v>
      </c>
      <c r="I460">
        <v>5870</v>
      </c>
      <c r="J460">
        <f t="shared" si="21"/>
        <v>1456</v>
      </c>
      <c r="K460">
        <f>VLOOKUP('Raw Data'!A460,'Quantity Threshold'!$A$1:$B$9,2,TRUE)</f>
        <v>210</v>
      </c>
      <c r="L460" t="str">
        <f t="shared" si="22"/>
        <v>RDC</v>
      </c>
      <c r="M460" t="str">
        <f t="shared" ca="1" si="23"/>
        <v>B2C</v>
      </c>
    </row>
    <row r="461" spans="1:13" x14ac:dyDescent="0.3">
      <c r="A461" t="s">
        <v>14</v>
      </c>
      <c r="B461">
        <v>1350</v>
      </c>
      <c r="C461">
        <v>457</v>
      </c>
      <c r="D461">
        <v>15</v>
      </c>
      <c r="E461">
        <v>10</v>
      </c>
      <c r="F461">
        <v>1250</v>
      </c>
      <c r="G461">
        <v>920</v>
      </c>
      <c r="H461">
        <v>7769</v>
      </c>
      <c r="I461">
        <v>6740</v>
      </c>
      <c r="J461">
        <f t="shared" si="21"/>
        <v>1029</v>
      </c>
      <c r="K461">
        <f>VLOOKUP('Raw Data'!A461,'Quantity Threshold'!$A$1:$B$9,2,TRUE)</f>
        <v>304</v>
      </c>
      <c r="L461" t="str">
        <f t="shared" si="22"/>
        <v>RDC</v>
      </c>
      <c r="M461" t="str">
        <f t="shared" ca="1" si="23"/>
        <v>B2C</v>
      </c>
    </row>
    <row r="462" spans="1:13" x14ac:dyDescent="0.3">
      <c r="A462" t="s">
        <v>14</v>
      </c>
      <c r="B462">
        <v>1350</v>
      </c>
      <c r="C462">
        <v>422</v>
      </c>
      <c r="D462">
        <v>15</v>
      </c>
      <c r="E462">
        <v>10</v>
      </c>
      <c r="F462">
        <v>1250</v>
      </c>
      <c r="G462">
        <v>920</v>
      </c>
      <c r="H462">
        <v>7174</v>
      </c>
      <c r="I462">
        <v>6390</v>
      </c>
      <c r="J462">
        <f t="shared" si="21"/>
        <v>784</v>
      </c>
      <c r="K462">
        <f>VLOOKUP('Raw Data'!A462,'Quantity Threshold'!$A$1:$B$9,2,TRUE)</f>
        <v>304</v>
      </c>
      <c r="L462" t="str">
        <f t="shared" si="22"/>
        <v>RDC</v>
      </c>
      <c r="M462" t="str">
        <f t="shared" ca="1" si="23"/>
        <v>B2C</v>
      </c>
    </row>
    <row r="463" spans="1:13" x14ac:dyDescent="0.3">
      <c r="A463" t="s">
        <v>12</v>
      </c>
      <c r="B463">
        <v>2000</v>
      </c>
      <c r="C463">
        <v>171</v>
      </c>
      <c r="D463">
        <v>16</v>
      </c>
      <c r="E463">
        <v>10</v>
      </c>
      <c r="F463">
        <v>1000</v>
      </c>
      <c r="G463">
        <v>800</v>
      </c>
      <c r="H463">
        <v>3078</v>
      </c>
      <c r="I463">
        <v>3510</v>
      </c>
      <c r="J463">
        <f t="shared" si="21"/>
        <v>-432</v>
      </c>
      <c r="K463">
        <f>VLOOKUP('Raw Data'!A463,'Quantity Threshold'!$A$1:$B$9,2,TRUE)</f>
        <v>210</v>
      </c>
      <c r="L463" t="str">
        <f t="shared" si="22"/>
        <v>MW</v>
      </c>
      <c r="M463" t="str">
        <f t="shared" ca="1" si="23"/>
        <v>B2C</v>
      </c>
    </row>
    <row r="464" spans="1:13" x14ac:dyDescent="0.3">
      <c r="A464" t="s">
        <v>14</v>
      </c>
      <c r="B464">
        <v>1350</v>
      </c>
      <c r="C464">
        <v>213</v>
      </c>
      <c r="D464">
        <v>15</v>
      </c>
      <c r="E464">
        <v>10</v>
      </c>
      <c r="F464">
        <v>1250</v>
      </c>
      <c r="G464">
        <v>920</v>
      </c>
      <c r="H464">
        <v>3621</v>
      </c>
      <c r="I464">
        <v>4300</v>
      </c>
      <c r="J464">
        <f t="shared" si="21"/>
        <v>-679</v>
      </c>
      <c r="K464">
        <f>VLOOKUP('Raw Data'!A464,'Quantity Threshold'!$A$1:$B$9,2,TRUE)</f>
        <v>304</v>
      </c>
      <c r="L464" t="str">
        <f t="shared" si="22"/>
        <v>MW</v>
      </c>
      <c r="M464" t="str">
        <f t="shared" ca="1" si="23"/>
        <v>B2B</v>
      </c>
    </row>
    <row r="465" spans="1:13" x14ac:dyDescent="0.3">
      <c r="A465" t="s">
        <v>16</v>
      </c>
      <c r="B465">
        <v>1090</v>
      </c>
      <c r="C465">
        <v>185</v>
      </c>
      <c r="D465">
        <v>14</v>
      </c>
      <c r="E465">
        <v>10</v>
      </c>
      <c r="F465">
        <v>1400</v>
      </c>
      <c r="G465">
        <v>1000</v>
      </c>
      <c r="H465">
        <v>2960</v>
      </c>
      <c r="I465">
        <v>4250</v>
      </c>
      <c r="J465">
        <f t="shared" si="21"/>
        <v>-1290</v>
      </c>
      <c r="K465">
        <f>VLOOKUP('Raw Data'!A465,'Quantity Threshold'!$A$1:$B$9,2,TRUE)</f>
        <v>400</v>
      </c>
      <c r="L465" t="str">
        <f t="shared" si="22"/>
        <v>MW</v>
      </c>
      <c r="M465" t="str">
        <f t="shared" ca="1" si="23"/>
        <v>B2B</v>
      </c>
    </row>
    <row r="466" spans="1:13" x14ac:dyDescent="0.3">
      <c r="A466" t="s">
        <v>16</v>
      </c>
      <c r="B466">
        <v>1090</v>
      </c>
      <c r="C466">
        <v>365</v>
      </c>
      <c r="D466">
        <v>14</v>
      </c>
      <c r="E466">
        <v>10</v>
      </c>
      <c r="F466">
        <v>1400</v>
      </c>
      <c r="G466">
        <v>1000</v>
      </c>
      <c r="H466">
        <v>5840</v>
      </c>
      <c r="I466">
        <v>6050</v>
      </c>
      <c r="J466">
        <f t="shared" si="21"/>
        <v>-210</v>
      </c>
      <c r="K466">
        <f>VLOOKUP('Raw Data'!A466,'Quantity Threshold'!$A$1:$B$9,2,TRUE)</f>
        <v>400</v>
      </c>
      <c r="L466" t="str">
        <f t="shared" si="22"/>
        <v>MW</v>
      </c>
      <c r="M466" t="str">
        <f t="shared" ca="1" si="23"/>
        <v>B2C</v>
      </c>
    </row>
    <row r="467" spans="1:13" x14ac:dyDescent="0.3">
      <c r="A467" t="s">
        <v>16</v>
      </c>
      <c r="B467">
        <v>1090</v>
      </c>
      <c r="C467">
        <v>77</v>
      </c>
      <c r="D467">
        <v>14</v>
      </c>
      <c r="E467">
        <v>10</v>
      </c>
      <c r="F467">
        <v>1400</v>
      </c>
      <c r="G467">
        <v>1000</v>
      </c>
      <c r="H467">
        <v>1232</v>
      </c>
      <c r="I467">
        <v>3170</v>
      </c>
      <c r="J467">
        <f t="shared" si="21"/>
        <v>-1938</v>
      </c>
      <c r="K467">
        <f>VLOOKUP('Raw Data'!A467,'Quantity Threshold'!$A$1:$B$9,2,TRUE)</f>
        <v>400</v>
      </c>
      <c r="L467" t="str">
        <f t="shared" si="22"/>
        <v>MW</v>
      </c>
      <c r="M467" t="str">
        <f t="shared" ca="1" si="23"/>
        <v>B2C</v>
      </c>
    </row>
    <row r="468" spans="1:13" x14ac:dyDescent="0.3">
      <c r="A468" t="s">
        <v>14</v>
      </c>
      <c r="B468">
        <v>1350</v>
      </c>
      <c r="C468">
        <v>406</v>
      </c>
      <c r="D468">
        <v>15</v>
      </c>
      <c r="E468">
        <v>10</v>
      </c>
      <c r="F468">
        <v>1250</v>
      </c>
      <c r="G468">
        <v>920</v>
      </c>
      <c r="H468">
        <v>6902</v>
      </c>
      <c r="I468">
        <v>6230</v>
      </c>
      <c r="J468">
        <f t="shared" si="21"/>
        <v>672</v>
      </c>
      <c r="K468">
        <f>VLOOKUP('Raw Data'!A468,'Quantity Threshold'!$A$1:$B$9,2,TRUE)</f>
        <v>304</v>
      </c>
      <c r="L468" t="str">
        <f t="shared" si="22"/>
        <v>RDC</v>
      </c>
      <c r="M468" t="str">
        <f t="shared" ca="1" si="23"/>
        <v>B2C</v>
      </c>
    </row>
    <row r="469" spans="1:13" x14ac:dyDescent="0.3">
      <c r="A469" t="s">
        <v>15</v>
      </c>
      <c r="B469">
        <v>585</v>
      </c>
      <c r="C469">
        <v>277</v>
      </c>
      <c r="D469">
        <v>13</v>
      </c>
      <c r="E469">
        <v>10</v>
      </c>
      <c r="F469">
        <v>1200</v>
      </c>
      <c r="G469">
        <v>900</v>
      </c>
      <c r="H469">
        <v>4155</v>
      </c>
      <c r="I469">
        <v>4870</v>
      </c>
      <c r="J469">
        <f t="shared" si="21"/>
        <v>-715</v>
      </c>
      <c r="K469">
        <f>VLOOKUP('Raw Data'!A469,'Quantity Threshold'!$A$1:$B$9,2,TRUE)</f>
        <v>420</v>
      </c>
      <c r="L469" t="str">
        <f t="shared" si="22"/>
        <v>MW</v>
      </c>
      <c r="M469" t="str">
        <f t="shared" ca="1" si="23"/>
        <v>B2B</v>
      </c>
    </row>
    <row r="470" spans="1:13" x14ac:dyDescent="0.3">
      <c r="A470" t="s">
        <v>12</v>
      </c>
      <c r="B470">
        <v>2000</v>
      </c>
      <c r="C470">
        <v>460</v>
      </c>
      <c r="D470">
        <v>16</v>
      </c>
      <c r="E470">
        <v>10</v>
      </c>
      <c r="F470">
        <v>1000</v>
      </c>
      <c r="G470">
        <v>800</v>
      </c>
      <c r="H470">
        <v>8280</v>
      </c>
      <c r="I470">
        <v>6400</v>
      </c>
      <c r="J470">
        <f t="shared" si="21"/>
        <v>1880</v>
      </c>
      <c r="K470">
        <f>VLOOKUP('Raw Data'!A470,'Quantity Threshold'!$A$1:$B$9,2,TRUE)</f>
        <v>210</v>
      </c>
      <c r="L470" t="str">
        <f t="shared" si="22"/>
        <v>RDC</v>
      </c>
      <c r="M470" t="str">
        <f t="shared" ca="1" si="23"/>
        <v>B2B</v>
      </c>
    </row>
    <row r="471" spans="1:13" x14ac:dyDescent="0.3">
      <c r="A471" t="s">
        <v>13</v>
      </c>
      <c r="B471">
        <v>830</v>
      </c>
      <c r="C471">
        <v>496</v>
      </c>
      <c r="D471">
        <v>13</v>
      </c>
      <c r="E471">
        <v>10</v>
      </c>
      <c r="F471">
        <v>1300</v>
      </c>
      <c r="G471">
        <v>900</v>
      </c>
      <c r="H471">
        <v>7440</v>
      </c>
      <c r="I471">
        <v>7160</v>
      </c>
      <c r="J471">
        <f t="shared" si="21"/>
        <v>280</v>
      </c>
      <c r="K471">
        <f>VLOOKUP('Raw Data'!A471,'Quantity Threshold'!$A$1:$B$9,2,TRUE)</f>
        <v>435</v>
      </c>
      <c r="L471" t="str">
        <f t="shared" si="22"/>
        <v>RDC</v>
      </c>
      <c r="M471" t="str">
        <f t="shared" ca="1" si="23"/>
        <v>B2B</v>
      </c>
    </row>
    <row r="472" spans="1:13" x14ac:dyDescent="0.3">
      <c r="A472" t="s">
        <v>15</v>
      </c>
      <c r="B472">
        <v>585</v>
      </c>
      <c r="C472">
        <v>250</v>
      </c>
      <c r="D472">
        <v>13</v>
      </c>
      <c r="E472">
        <v>10</v>
      </c>
      <c r="F472">
        <v>1200</v>
      </c>
      <c r="G472">
        <v>900</v>
      </c>
      <c r="H472">
        <v>3750</v>
      </c>
      <c r="I472">
        <v>4600</v>
      </c>
      <c r="J472">
        <f t="shared" si="21"/>
        <v>-850</v>
      </c>
      <c r="K472">
        <f>VLOOKUP('Raw Data'!A472,'Quantity Threshold'!$A$1:$B$9,2,TRUE)</f>
        <v>420</v>
      </c>
      <c r="L472" t="str">
        <f t="shared" si="22"/>
        <v>MW</v>
      </c>
      <c r="M472" t="str">
        <f t="shared" ca="1" si="23"/>
        <v>B2B</v>
      </c>
    </row>
    <row r="473" spans="1:13" x14ac:dyDescent="0.3">
      <c r="A473" t="s">
        <v>15</v>
      </c>
      <c r="B473">
        <v>585</v>
      </c>
      <c r="C473">
        <v>261</v>
      </c>
      <c r="D473">
        <v>13</v>
      </c>
      <c r="E473">
        <v>10</v>
      </c>
      <c r="F473">
        <v>1200</v>
      </c>
      <c r="G473">
        <v>900</v>
      </c>
      <c r="H473">
        <v>3915</v>
      </c>
      <c r="I473">
        <v>4710</v>
      </c>
      <c r="J473">
        <f t="shared" si="21"/>
        <v>-795</v>
      </c>
      <c r="K473">
        <f>VLOOKUP('Raw Data'!A473,'Quantity Threshold'!$A$1:$B$9,2,TRUE)</f>
        <v>420</v>
      </c>
      <c r="L473" t="str">
        <f t="shared" si="22"/>
        <v>MW</v>
      </c>
      <c r="M473" t="str">
        <f t="shared" ca="1" si="23"/>
        <v>B2C</v>
      </c>
    </row>
    <row r="474" spans="1:13" x14ac:dyDescent="0.3">
      <c r="A474" t="s">
        <v>10</v>
      </c>
      <c r="B474">
        <v>1180</v>
      </c>
      <c r="C474">
        <v>269</v>
      </c>
      <c r="D474">
        <v>14.5</v>
      </c>
      <c r="E474">
        <v>10</v>
      </c>
      <c r="F474">
        <v>1150</v>
      </c>
      <c r="G474">
        <v>880</v>
      </c>
      <c r="H474">
        <v>4438.5</v>
      </c>
      <c r="I474">
        <v>4720</v>
      </c>
      <c r="J474">
        <f t="shared" si="21"/>
        <v>-281.5</v>
      </c>
      <c r="K474">
        <f>VLOOKUP('Raw Data'!A474,'Quantity Threshold'!$A$1:$B$9,2,TRUE)</f>
        <v>315</v>
      </c>
      <c r="L474" t="str">
        <f t="shared" si="22"/>
        <v>MW</v>
      </c>
      <c r="M474" t="str">
        <f t="shared" ca="1" si="23"/>
        <v>B2B</v>
      </c>
    </row>
    <row r="475" spans="1:13" x14ac:dyDescent="0.3">
      <c r="A475" t="s">
        <v>12</v>
      </c>
      <c r="B475">
        <v>2000</v>
      </c>
      <c r="C475">
        <v>462</v>
      </c>
      <c r="D475">
        <v>16</v>
      </c>
      <c r="E475">
        <v>10</v>
      </c>
      <c r="F475">
        <v>1000</v>
      </c>
      <c r="G475">
        <v>800</v>
      </c>
      <c r="H475">
        <v>8316</v>
      </c>
      <c r="I475">
        <v>6420</v>
      </c>
      <c r="J475">
        <f t="shared" si="21"/>
        <v>1896</v>
      </c>
      <c r="K475">
        <f>VLOOKUP('Raw Data'!A475,'Quantity Threshold'!$A$1:$B$9,2,TRUE)</f>
        <v>210</v>
      </c>
      <c r="L475" t="str">
        <f t="shared" si="22"/>
        <v>RDC</v>
      </c>
      <c r="M475" t="str">
        <f t="shared" ca="1" si="23"/>
        <v>B2C</v>
      </c>
    </row>
    <row r="476" spans="1:13" x14ac:dyDescent="0.3">
      <c r="A476" t="s">
        <v>10</v>
      </c>
      <c r="B476">
        <v>1180</v>
      </c>
      <c r="C476">
        <v>95</v>
      </c>
      <c r="D476">
        <v>14.5</v>
      </c>
      <c r="E476">
        <v>10</v>
      </c>
      <c r="F476">
        <v>1150</v>
      </c>
      <c r="G476">
        <v>880</v>
      </c>
      <c r="H476">
        <v>1567.5</v>
      </c>
      <c r="I476">
        <v>2980</v>
      </c>
      <c r="J476">
        <f t="shared" si="21"/>
        <v>-1412.5</v>
      </c>
      <c r="K476">
        <f>VLOOKUP('Raw Data'!A476,'Quantity Threshold'!$A$1:$B$9,2,TRUE)</f>
        <v>315</v>
      </c>
      <c r="L476" t="str">
        <f t="shared" si="22"/>
        <v>MW</v>
      </c>
      <c r="M476" t="str">
        <f t="shared" ca="1" si="23"/>
        <v>B2B</v>
      </c>
    </row>
    <row r="477" spans="1:13" x14ac:dyDescent="0.3">
      <c r="A477" t="s">
        <v>11</v>
      </c>
      <c r="B477">
        <v>830</v>
      </c>
      <c r="C477">
        <v>302</v>
      </c>
      <c r="D477">
        <v>13.5</v>
      </c>
      <c r="E477">
        <v>10</v>
      </c>
      <c r="F477">
        <v>1300</v>
      </c>
      <c r="G477">
        <v>950</v>
      </c>
      <c r="H477">
        <v>4681</v>
      </c>
      <c r="I477">
        <v>5270</v>
      </c>
      <c r="J477">
        <f t="shared" si="21"/>
        <v>-589</v>
      </c>
      <c r="K477">
        <f>VLOOKUP('Raw Data'!A477,'Quantity Threshold'!$A$1:$B$9,2,TRUE)</f>
        <v>410</v>
      </c>
      <c r="L477" t="str">
        <f t="shared" si="22"/>
        <v>MW</v>
      </c>
      <c r="M477" t="str">
        <f t="shared" ca="1" si="23"/>
        <v>B2C</v>
      </c>
    </row>
    <row r="478" spans="1:13" x14ac:dyDescent="0.3">
      <c r="A478" t="s">
        <v>13</v>
      </c>
      <c r="B478">
        <v>830</v>
      </c>
      <c r="C478">
        <v>131</v>
      </c>
      <c r="D478">
        <v>13</v>
      </c>
      <c r="E478">
        <v>10</v>
      </c>
      <c r="F478">
        <v>1300</v>
      </c>
      <c r="G478">
        <v>900</v>
      </c>
      <c r="H478">
        <v>1965</v>
      </c>
      <c r="I478">
        <v>3510</v>
      </c>
      <c r="J478">
        <f t="shared" si="21"/>
        <v>-1545</v>
      </c>
      <c r="K478">
        <f>VLOOKUP('Raw Data'!A478,'Quantity Threshold'!$A$1:$B$9,2,TRUE)</f>
        <v>435</v>
      </c>
      <c r="L478" t="str">
        <f t="shared" si="22"/>
        <v>MW</v>
      </c>
      <c r="M478" t="str">
        <f t="shared" ca="1" si="23"/>
        <v>B2B</v>
      </c>
    </row>
    <row r="479" spans="1:13" x14ac:dyDescent="0.3">
      <c r="A479" t="s">
        <v>11</v>
      </c>
      <c r="B479">
        <v>830</v>
      </c>
      <c r="C479">
        <v>305</v>
      </c>
      <c r="D479">
        <v>13.5</v>
      </c>
      <c r="E479">
        <v>10</v>
      </c>
      <c r="F479">
        <v>1300</v>
      </c>
      <c r="G479">
        <v>950</v>
      </c>
      <c r="H479">
        <v>4727.5</v>
      </c>
      <c r="I479">
        <v>5300</v>
      </c>
      <c r="J479">
        <f t="shared" si="21"/>
        <v>-572.5</v>
      </c>
      <c r="K479">
        <f>VLOOKUP('Raw Data'!A479,'Quantity Threshold'!$A$1:$B$9,2,TRUE)</f>
        <v>410</v>
      </c>
      <c r="L479" t="str">
        <f t="shared" si="22"/>
        <v>MW</v>
      </c>
      <c r="M479" t="str">
        <f t="shared" ca="1" si="23"/>
        <v>B2B</v>
      </c>
    </row>
    <row r="480" spans="1:13" x14ac:dyDescent="0.3">
      <c r="A480" t="s">
        <v>10</v>
      </c>
      <c r="B480">
        <v>1180</v>
      </c>
      <c r="C480">
        <v>352</v>
      </c>
      <c r="D480">
        <v>14.5</v>
      </c>
      <c r="E480">
        <v>10</v>
      </c>
      <c r="F480">
        <v>1150</v>
      </c>
      <c r="G480">
        <v>880</v>
      </c>
      <c r="H480">
        <v>5808</v>
      </c>
      <c r="I480">
        <v>5550</v>
      </c>
      <c r="J480">
        <f t="shared" si="21"/>
        <v>258</v>
      </c>
      <c r="K480">
        <f>VLOOKUP('Raw Data'!A480,'Quantity Threshold'!$A$1:$B$9,2,TRUE)</f>
        <v>315</v>
      </c>
      <c r="L480" t="str">
        <f t="shared" si="22"/>
        <v>RDC</v>
      </c>
      <c r="M480" t="str">
        <f t="shared" ca="1" si="23"/>
        <v>B2B</v>
      </c>
    </row>
    <row r="481" spans="1:13" x14ac:dyDescent="0.3">
      <c r="A481" t="s">
        <v>15</v>
      </c>
      <c r="B481">
        <v>585</v>
      </c>
      <c r="C481">
        <v>499</v>
      </c>
      <c r="D481">
        <v>13</v>
      </c>
      <c r="E481">
        <v>10</v>
      </c>
      <c r="F481">
        <v>1200</v>
      </c>
      <c r="G481">
        <v>900</v>
      </c>
      <c r="H481">
        <v>7485</v>
      </c>
      <c r="I481">
        <v>7090</v>
      </c>
      <c r="J481">
        <f t="shared" si="21"/>
        <v>395</v>
      </c>
      <c r="K481">
        <f>VLOOKUP('Raw Data'!A481,'Quantity Threshold'!$A$1:$B$9,2,TRUE)</f>
        <v>420</v>
      </c>
      <c r="L481" t="str">
        <f t="shared" si="22"/>
        <v>RDC</v>
      </c>
      <c r="M481" t="str">
        <f t="shared" ca="1" si="23"/>
        <v>B2B</v>
      </c>
    </row>
    <row r="482" spans="1:13" x14ac:dyDescent="0.3">
      <c r="A482" t="s">
        <v>16</v>
      </c>
      <c r="B482">
        <v>1090</v>
      </c>
      <c r="C482">
        <v>361</v>
      </c>
      <c r="D482">
        <v>14</v>
      </c>
      <c r="E482">
        <v>10</v>
      </c>
      <c r="F482">
        <v>1400</v>
      </c>
      <c r="G482">
        <v>1000</v>
      </c>
      <c r="H482">
        <v>5776</v>
      </c>
      <c r="I482">
        <v>6010</v>
      </c>
      <c r="J482">
        <f t="shared" si="21"/>
        <v>-234</v>
      </c>
      <c r="K482">
        <f>VLOOKUP('Raw Data'!A482,'Quantity Threshold'!$A$1:$B$9,2,TRUE)</f>
        <v>400</v>
      </c>
      <c r="L482" t="str">
        <f t="shared" si="22"/>
        <v>MW</v>
      </c>
      <c r="M482" t="str">
        <f t="shared" ca="1" si="23"/>
        <v>B2C</v>
      </c>
    </row>
    <row r="483" spans="1:13" x14ac:dyDescent="0.3">
      <c r="A483" t="s">
        <v>13</v>
      </c>
      <c r="B483">
        <v>830</v>
      </c>
      <c r="C483">
        <v>291</v>
      </c>
      <c r="D483">
        <v>13</v>
      </c>
      <c r="E483">
        <v>10</v>
      </c>
      <c r="F483">
        <v>1300</v>
      </c>
      <c r="G483">
        <v>900</v>
      </c>
      <c r="H483">
        <v>4365</v>
      </c>
      <c r="I483">
        <v>5110</v>
      </c>
      <c r="J483">
        <f t="shared" si="21"/>
        <v>-745</v>
      </c>
      <c r="K483">
        <f>VLOOKUP('Raw Data'!A483,'Quantity Threshold'!$A$1:$B$9,2,TRUE)</f>
        <v>435</v>
      </c>
      <c r="L483" t="str">
        <f t="shared" si="22"/>
        <v>MW</v>
      </c>
      <c r="M483" t="str">
        <f t="shared" ca="1" si="23"/>
        <v>B2B</v>
      </c>
    </row>
    <row r="484" spans="1:13" x14ac:dyDescent="0.3">
      <c r="A484" t="s">
        <v>11</v>
      </c>
      <c r="B484">
        <v>830</v>
      </c>
      <c r="C484">
        <v>414</v>
      </c>
      <c r="D484">
        <v>13.5</v>
      </c>
      <c r="E484">
        <v>10</v>
      </c>
      <c r="F484">
        <v>1300</v>
      </c>
      <c r="G484">
        <v>950</v>
      </c>
      <c r="H484">
        <v>6417</v>
      </c>
      <c r="I484">
        <v>6390</v>
      </c>
      <c r="J484">
        <f t="shared" si="21"/>
        <v>27</v>
      </c>
      <c r="K484">
        <f>VLOOKUP('Raw Data'!A484,'Quantity Threshold'!$A$1:$B$9,2,TRUE)</f>
        <v>410</v>
      </c>
      <c r="L484" t="str">
        <f t="shared" si="22"/>
        <v>RDC</v>
      </c>
      <c r="M484" t="str">
        <f t="shared" ca="1" si="23"/>
        <v>B2B</v>
      </c>
    </row>
    <row r="485" spans="1:13" x14ac:dyDescent="0.3">
      <c r="A485" t="s">
        <v>10</v>
      </c>
      <c r="B485">
        <v>1180</v>
      </c>
      <c r="C485">
        <v>168</v>
      </c>
      <c r="D485">
        <v>14.5</v>
      </c>
      <c r="E485">
        <v>10</v>
      </c>
      <c r="F485">
        <v>1150</v>
      </c>
      <c r="G485">
        <v>880</v>
      </c>
      <c r="H485">
        <v>2772</v>
      </c>
      <c r="I485">
        <v>3710</v>
      </c>
      <c r="J485">
        <f t="shared" si="21"/>
        <v>-938</v>
      </c>
      <c r="K485">
        <f>VLOOKUP('Raw Data'!A485,'Quantity Threshold'!$A$1:$B$9,2,TRUE)</f>
        <v>315</v>
      </c>
      <c r="L485" t="str">
        <f t="shared" si="22"/>
        <v>MW</v>
      </c>
      <c r="M485" t="str">
        <f t="shared" ca="1" si="23"/>
        <v>B2C</v>
      </c>
    </row>
    <row r="486" spans="1:13" x14ac:dyDescent="0.3">
      <c r="A486" t="s">
        <v>12</v>
      </c>
      <c r="B486">
        <v>2000</v>
      </c>
      <c r="C486">
        <v>338</v>
      </c>
      <c r="D486">
        <v>16</v>
      </c>
      <c r="E486">
        <v>10</v>
      </c>
      <c r="F486">
        <v>1000</v>
      </c>
      <c r="G486">
        <v>800</v>
      </c>
      <c r="H486">
        <v>6084</v>
      </c>
      <c r="I486">
        <v>5180</v>
      </c>
      <c r="J486">
        <f t="shared" si="21"/>
        <v>904</v>
      </c>
      <c r="K486">
        <f>VLOOKUP('Raw Data'!A486,'Quantity Threshold'!$A$1:$B$9,2,TRUE)</f>
        <v>210</v>
      </c>
      <c r="L486" t="str">
        <f t="shared" si="22"/>
        <v>RDC</v>
      </c>
      <c r="M486" t="str">
        <f t="shared" ca="1" si="23"/>
        <v>B2C</v>
      </c>
    </row>
    <row r="487" spans="1:13" x14ac:dyDescent="0.3">
      <c r="A487" t="s">
        <v>13</v>
      </c>
      <c r="B487">
        <v>830</v>
      </c>
      <c r="C487">
        <v>114</v>
      </c>
      <c r="D487">
        <v>13</v>
      </c>
      <c r="E487">
        <v>10</v>
      </c>
      <c r="F487">
        <v>1300</v>
      </c>
      <c r="G487">
        <v>900</v>
      </c>
      <c r="H487">
        <v>1710</v>
      </c>
      <c r="I487">
        <v>3340</v>
      </c>
      <c r="J487">
        <f t="shared" si="21"/>
        <v>-1630</v>
      </c>
      <c r="K487">
        <f>VLOOKUP('Raw Data'!A487,'Quantity Threshold'!$A$1:$B$9,2,TRUE)</f>
        <v>435</v>
      </c>
      <c r="L487" t="str">
        <f t="shared" si="22"/>
        <v>MW</v>
      </c>
      <c r="M487" t="str">
        <f t="shared" ca="1" si="23"/>
        <v>B2B</v>
      </c>
    </row>
    <row r="488" spans="1:13" x14ac:dyDescent="0.3">
      <c r="A488" t="s">
        <v>16</v>
      </c>
      <c r="B488">
        <v>1090</v>
      </c>
      <c r="C488">
        <v>273</v>
      </c>
      <c r="D488">
        <v>14</v>
      </c>
      <c r="E488">
        <v>10</v>
      </c>
      <c r="F488">
        <v>1400</v>
      </c>
      <c r="G488">
        <v>1000</v>
      </c>
      <c r="H488">
        <v>4368</v>
      </c>
      <c r="I488">
        <v>5130</v>
      </c>
      <c r="J488">
        <f t="shared" si="21"/>
        <v>-762</v>
      </c>
      <c r="K488">
        <f>VLOOKUP('Raw Data'!A488,'Quantity Threshold'!$A$1:$B$9,2,TRUE)</f>
        <v>400</v>
      </c>
      <c r="L488" t="str">
        <f t="shared" si="22"/>
        <v>MW</v>
      </c>
      <c r="M488" t="str">
        <f t="shared" ca="1" si="23"/>
        <v>B2B</v>
      </c>
    </row>
    <row r="489" spans="1:13" x14ac:dyDescent="0.3">
      <c r="A489" t="s">
        <v>9</v>
      </c>
      <c r="B489">
        <v>325</v>
      </c>
      <c r="C489">
        <v>226</v>
      </c>
      <c r="D489">
        <v>12</v>
      </c>
      <c r="E489">
        <v>10</v>
      </c>
      <c r="F489">
        <v>1100</v>
      </c>
      <c r="G489">
        <v>850</v>
      </c>
      <c r="H489">
        <v>3164</v>
      </c>
      <c r="I489">
        <v>4210</v>
      </c>
      <c r="J489">
        <f t="shared" si="21"/>
        <v>-1046</v>
      </c>
      <c r="K489">
        <f>VLOOKUP('Raw Data'!A489,'Quantity Threshold'!$A$1:$B$9,2,TRUE)</f>
        <v>490</v>
      </c>
      <c r="L489" t="str">
        <f t="shared" si="22"/>
        <v>MW</v>
      </c>
      <c r="M489" t="str">
        <f t="shared" ca="1" si="23"/>
        <v>B2B</v>
      </c>
    </row>
    <row r="490" spans="1:13" x14ac:dyDescent="0.3">
      <c r="A490" t="s">
        <v>11</v>
      </c>
      <c r="B490">
        <v>830</v>
      </c>
      <c r="C490">
        <v>390</v>
      </c>
      <c r="D490">
        <v>13.5</v>
      </c>
      <c r="E490">
        <v>10</v>
      </c>
      <c r="F490">
        <v>1300</v>
      </c>
      <c r="G490">
        <v>950</v>
      </c>
      <c r="H490">
        <v>6045</v>
      </c>
      <c r="I490">
        <v>6150</v>
      </c>
      <c r="J490">
        <f t="shared" si="21"/>
        <v>-105</v>
      </c>
      <c r="K490">
        <f>VLOOKUP('Raw Data'!A490,'Quantity Threshold'!$A$1:$B$9,2,TRUE)</f>
        <v>410</v>
      </c>
      <c r="L490" t="str">
        <f t="shared" si="22"/>
        <v>MW</v>
      </c>
      <c r="M490" t="str">
        <f t="shared" ca="1" si="23"/>
        <v>B2B</v>
      </c>
    </row>
    <row r="491" spans="1:13" x14ac:dyDescent="0.3">
      <c r="A491" t="s">
        <v>16</v>
      </c>
      <c r="B491">
        <v>1090</v>
      </c>
      <c r="C491">
        <v>112</v>
      </c>
      <c r="D491">
        <v>14</v>
      </c>
      <c r="E491">
        <v>10</v>
      </c>
      <c r="F491">
        <v>1400</v>
      </c>
      <c r="G491">
        <v>1000</v>
      </c>
      <c r="H491">
        <v>1792</v>
      </c>
      <c r="I491">
        <v>3520</v>
      </c>
      <c r="J491">
        <f t="shared" si="21"/>
        <v>-1728</v>
      </c>
      <c r="K491">
        <f>VLOOKUP('Raw Data'!A491,'Quantity Threshold'!$A$1:$B$9,2,TRUE)</f>
        <v>400</v>
      </c>
      <c r="L491" t="str">
        <f t="shared" si="22"/>
        <v>MW</v>
      </c>
      <c r="M491" t="str">
        <f t="shared" ca="1" si="23"/>
        <v>B2C</v>
      </c>
    </row>
    <row r="492" spans="1:13" x14ac:dyDescent="0.3">
      <c r="A492" t="s">
        <v>15</v>
      </c>
      <c r="B492">
        <v>585</v>
      </c>
      <c r="C492">
        <v>391</v>
      </c>
      <c r="D492">
        <v>13</v>
      </c>
      <c r="E492">
        <v>10</v>
      </c>
      <c r="F492">
        <v>1200</v>
      </c>
      <c r="G492">
        <v>900</v>
      </c>
      <c r="H492">
        <v>5865</v>
      </c>
      <c r="I492">
        <v>6010</v>
      </c>
      <c r="J492">
        <f t="shared" si="21"/>
        <v>-145</v>
      </c>
      <c r="K492">
        <f>VLOOKUP('Raw Data'!A492,'Quantity Threshold'!$A$1:$B$9,2,TRUE)</f>
        <v>420</v>
      </c>
      <c r="L492" t="str">
        <f t="shared" si="22"/>
        <v>MW</v>
      </c>
      <c r="M492" t="str">
        <f t="shared" ca="1" si="23"/>
        <v>B2C</v>
      </c>
    </row>
    <row r="493" spans="1:13" x14ac:dyDescent="0.3">
      <c r="A493" t="s">
        <v>11</v>
      </c>
      <c r="B493">
        <v>830</v>
      </c>
      <c r="C493">
        <v>332</v>
      </c>
      <c r="D493">
        <v>13.5</v>
      </c>
      <c r="E493">
        <v>10</v>
      </c>
      <c r="F493">
        <v>1300</v>
      </c>
      <c r="G493">
        <v>950</v>
      </c>
      <c r="H493">
        <v>5146</v>
      </c>
      <c r="I493">
        <v>5570</v>
      </c>
      <c r="J493">
        <f t="shared" si="21"/>
        <v>-424</v>
      </c>
      <c r="K493">
        <f>VLOOKUP('Raw Data'!A493,'Quantity Threshold'!$A$1:$B$9,2,TRUE)</f>
        <v>410</v>
      </c>
      <c r="L493" t="str">
        <f t="shared" si="22"/>
        <v>MW</v>
      </c>
      <c r="M493" t="str">
        <f t="shared" ca="1" si="23"/>
        <v>B2B</v>
      </c>
    </row>
    <row r="494" spans="1:13" x14ac:dyDescent="0.3">
      <c r="A494" t="s">
        <v>15</v>
      </c>
      <c r="B494">
        <v>585</v>
      </c>
      <c r="C494">
        <v>466</v>
      </c>
      <c r="D494">
        <v>13</v>
      </c>
      <c r="E494">
        <v>10</v>
      </c>
      <c r="F494">
        <v>1200</v>
      </c>
      <c r="G494">
        <v>900</v>
      </c>
      <c r="H494">
        <v>6990</v>
      </c>
      <c r="I494">
        <v>6760</v>
      </c>
      <c r="J494">
        <f t="shared" si="21"/>
        <v>230</v>
      </c>
      <c r="K494">
        <f>VLOOKUP('Raw Data'!A494,'Quantity Threshold'!$A$1:$B$9,2,TRUE)</f>
        <v>420</v>
      </c>
      <c r="L494" t="str">
        <f t="shared" si="22"/>
        <v>RDC</v>
      </c>
      <c r="M494" t="str">
        <f t="shared" ca="1" si="23"/>
        <v>B2B</v>
      </c>
    </row>
    <row r="495" spans="1:13" x14ac:dyDescent="0.3">
      <c r="A495" t="s">
        <v>16</v>
      </c>
      <c r="B495">
        <v>1090</v>
      </c>
      <c r="C495">
        <v>154</v>
      </c>
      <c r="D495">
        <v>14</v>
      </c>
      <c r="E495">
        <v>10</v>
      </c>
      <c r="F495">
        <v>1400</v>
      </c>
      <c r="G495">
        <v>1000</v>
      </c>
      <c r="H495">
        <v>2464</v>
      </c>
      <c r="I495">
        <v>3940</v>
      </c>
      <c r="J495">
        <f t="shared" si="21"/>
        <v>-1476</v>
      </c>
      <c r="K495">
        <f>VLOOKUP('Raw Data'!A495,'Quantity Threshold'!$A$1:$B$9,2,TRUE)</f>
        <v>400</v>
      </c>
      <c r="L495" t="str">
        <f t="shared" si="22"/>
        <v>MW</v>
      </c>
      <c r="M495" t="str">
        <f t="shared" ca="1" si="23"/>
        <v>B2B</v>
      </c>
    </row>
    <row r="496" spans="1:13" x14ac:dyDescent="0.3">
      <c r="A496" t="s">
        <v>11</v>
      </c>
      <c r="B496">
        <v>830</v>
      </c>
      <c r="C496">
        <v>434</v>
      </c>
      <c r="D496">
        <v>13.5</v>
      </c>
      <c r="E496">
        <v>10</v>
      </c>
      <c r="F496">
        <v>1300</v>
      </c>
      <c r="G496">
        <v>950</v>
      </c>
      <c r="H496">
        <v>6727</v>
      </c>
      <c r="I496">
        <v>6590</v>
      </c>
      <c r="J496">
        <f t="shared" si="21"/>
        <v>137</v>
      </c>
      <c r="K496">
        <f>VLOOKUP('Raw Data'!A496,'Quantity Threshold'!$A$1:$B$9,2,TRUE)</f>
        <v>410</v>
      </c>
      <c r="L496" t="str">
        <f t="shared" si="22"/>
        <v>RDC</v>
      </c>
      <c r="M496" t="str">
        <f t="shared" ca="1" si="23"/>
        <v>B2C</v>
      </c>
    </row>
    <row r="497" spans="1:13" x14ac:dyDescent="0.3">
      <c r="A497" t="s">
        <v>10</v>
      </c>
      <c r="B497">
        <v>1180</v>
      </c>
      <c r="C497">
        <v>360</v>
      </c>
      <c r="D497">
        <v>14.5</v>
      </c>
      <c r="E497">
        <v>10</v>
      </c>
      <c r="F497">
        <v>1150</v>
      </c>
      <c r="G497">
        <v>880</v>
      </c>
      <c r="H497">
        <v>5940</v>
      </c>
      <c r="I497">
        <v>5630</v>
      </c>
      <c r="J497">
        <f t="shared" si="21"/>
        <v>310</v>
      </c>
      <c r="K497">
        <f>VLOOKUP('Raw Data'!A497,'Quantity Threshold'!$A$1:$B$9,2,TRUE)</f>
        <v>315</v>
      </c>
      <c r="L497" t="str">
        <f t="shared" si="22"/>
        <v>RDC</v>
      </c>
      <c r="M497" t="str">
        <f t="shared" ca="1" si="23"/>
        <v>B2C</v>
      </c>
    </row>
    <row r="498" spans="1:13" x14ac:dyDescent="0.3">
      <c r="A498" t="s">
        <v>13</v>
      </c>
      <c r="B498">
        <v>830</v>
      </c>
      <c r="C498">
        <v>246</v>
      </c>
      <c r="D498">
        <v>13</v>
      </c>
      <c r="E498">
        <v>10</v>
      </c>
      <c r="F498">
        <v>1300</v>
      </c>
      <c r="G498">
        <v>900</v>
      </c>
      <c r="H498">
        <v>3690</v>
      </c>
      <c r="I498">
        <v>4660</v>
      </c>
      <c r="J498">
        <f t="shared" si="21"/>
        <v>-970</v>
      </c>
      <c r="K498">
        <f>VLOOKUP('Raw Data'!A498,'Quantity Threshold'!$A$1:$B$9,2,TRUE)</f>
        <v>435</v>
      </c>
      <c r="L498" t="str">
        <f t="shared" si="22"/>
        <v>MW</v>
      </c>
      <c r="M498" t="str">
        <f t="shared" ca="1" si="23"/>
        <v>B2C</v>
      </c>
    </row>
    <row r="499" spans="1:13" x14ac:dyDescent="0.3">
      <c r="A499" t="s">
        <v>9</v>
      </c>
      <c r="B499">
        <v>325</v>
      </c>
      <c r="C499">
        <v>182</v>
      </c>
      <c r="D499">
        <v>12</v>
      </c>
      <c r="E499">
        <v>10</v>
      </c>
      <c r="F499">
        <v>1100</v>
      </c>
      <c r="G499">
        <v>850</v>
      </c>
      <c r="H499">
        <v>2548</v>
      </c>
      <c r="I499">
        <v>3770</v>
      </c>
      <c r="J499">
        <f t="shared" si="21"/>
        <v>-1222</v>
      </c>
      <c r="K499">
        <f>VLOOKUP('Raw Data'!A499,'Quantity Threshold'!$A$1:$B$9,2,TRUE)</f>
        <v>490</v>
      </c>
      <c r="L499" t="str">
        <f t="shared" si="22"/>
        <v>MW</v>
      </c>
      <c r="M499" t="str">
        <f t="shared" ca="1" si="23"/>
        <v>B2C</v>
      </c>
    </row>
    <row r="500" spans="1:13" x14ac:dyDescent="0.3">
      <c r="A500" t="s">
        <v>13</v>
      </c>
      <c r="B500">
        <v>830</v>
      </c>
      <c r="C500">
        <v>308</v>
      </c>
      <c r="D500">
        <v>13</v>
      </c>
      <c r="E500">
        <v>10</v>
      </c>
      <c r="F500">
        <v>1300</v>
      </c>
      <c r="G500">
        <v>900</v>
      </c>
      <c r="H500">
        <v>4620</v>
      </c>
      <c r="I500">
        <v>5280</v>
      </c>
      <c r="J500">
        <f t="shared" si="21"/>
        <v>-660</v>
      </c>
      <c r="K500">
        <f>VLOOKUP('Raw Data'!A500,'Quantity Threshold'!$A$1:$B$9,2,TRUE)</f>
        <v>435</v>
      </c>
      <c r="L500" t="str">
        <f t="shared" si="22"/>
        <v>MW</v>
      </c>
      <c r="M500" t="str">
        <f t="shared" ca="1" si="23"/>
        <v>B2B</v>
      </c>
    </row>
    <row r="501" spans="1:13" x14ac:dyDescent="0.3">
      <c r="A501" t="s">
        <v>10</v>
      </c>
      <c r="B501">
        <v>1180</v>
      </c>
      <c r="C501">
        <v>72</v>
      </c>
      <c r="D501">
        <v>14.5</v>
      </c>
      <c r="E501">
        <v>10</v>
      </c>
      <c r="F501">
        <v>1150</v>
      </c>
      <c r="G501">
        <v>880</v>
      </c>
      <c r="H501">
        <v>1188</v>
      </c>
      <c r="I501">
        <v>2750</v>
      </c>
      <c r="J501">
        <f t="shared" si="21"/>
        <v>-1562</v>
      </c>
      <c r="K501">
        <f>VLOOKUP('Raw Data'!A501,'Quantity Threshold'!$A$1:$B$9,2,TRUE)</f>
        <v>315</v>
      </c>
      <c r="L501" t="str">
        <f t="shared" si="22"/>
        <v>MW</v>
      </c>
      <c r="M501" t="str">
        <f t="shared" ca="1" si="23"/>
        <v>B2B</v>
      </c>
    </row>
    <row r="502" spans="1:13" x14ac:dyDescent="0.3">
      <c r="A502" t="s">
        <v>10</v>
      </c>
      <c r="B502">
        <v>1180</v>
      </c>
      <c r="C502">
        <v>102</v>
      </c>
      <c r="D502">
        <v>14.5</v>
      </c>
      <c r="E502">
        <v>10</v>
      </c>
      <c r="F502">
        <v>1150</v>
      </c>
      <c r="G502">
        <v>880</v>
      </c>
      <c r="H502">
        <v>1683</v>
      </c>
      <c r="I502">
        <v>3050</v>
      </c>
      <c r="J502">
        <f t="shared" si="21"/>
        <v>-1367</v>
      </c>
      <c r="K502">
        <f>VLOOKUP('Raw Data'!A502,'Quantity Threshold'!$A$1:$B$9,2,TRUE)</f>
        <v>315</v>
      </c>
      <c r="L502" t="str">
        <f t="shared" si="22"/>
        <v>MW</v>
      </c>
      <c r="M502" t="str">
        <f t="shared" ca="1" si="23"/>
        <v>B2B</v>
      </c>
    </row>
    <row r="503" spans="1:13" x14ac:dyDescent="0.3">
      <c r="A503" t="s">
        <v>10</v>
      </c>
      <c r="B503">
        <v>1180</v>
      </c>
      <c r="C503">
        <v>251</v>
      </c>
      <c r="D503">
        <v>14.5</v>
      </c>
      <c r="E503">
        <v>10</v>
      </c>
      <c r="F503">
        <v>1150</v>
      </c>
      <c r="G503">
        <v>880</v>
      </c>
      <c r="H503">
        <v>4141.5</v>
      </c>
      <c r="I503">
        <v>4540</v>
      </c>
      <c r="J503">
        <f t="shared" si="21"/>
        <v>-398.5</v>
      </c>
      <c r="K503">
        <f>VLOOKUP('Raw Data'!A503,'Quantity Threshold'!$A$1:$B$9,2,TRUE)</f>
        <v>315</v>
      </c>
      <c r="L503" t="str">
        <f t="shared" si="22"/>
        <v>MW</v>
      </c>
      <c r="M503" t="str">
        <f t="shared" ca="1" si="23"/>
        <v>B2B</v>
      </c>
    </row>
    <row r="504" spans="1:13" x14ac:dyDescent="0.3">
      <c r="A504" t="s">
        <v>16</v>
      </c>
      <c r="B504">
        <v>1090</v>
      </c>
      <c r="C504">
        <v>132</v>
      </c>
      <c r="D504">
        <v>14</v>
      </c>
      <c r="E504">
        <v>10</v>
      </c>
      <c r="F504">
        <v>1400</v>
      </c>
      <c r="G504">
        <v>1000</v>
      </c>
      <c r="H504">
        <v>2112</v>
      </c>
      <c r="I504">
        <v>3720</v>
      </c>
      <c r="J504">
        <f t="shared" si="21"/>
        <v>-1608</v>
      </c>
      <c r="K504">
        <f>VLOOKUP('Raw Data'!A504,'Quantity Threshold'!$A$1:$B$9,2,TRUE)</f>
        <v>400</v>
      </c>
      <c r="L504" t="str">
        <f t="shared" si="22"/>
        <v>MW</v>
      </c>
      <c r="M504" t="str">
        <f t="shared" ca="1" si="23"/>
        <v>B2C</v>
      </c>
    </row>
    <row r="505" spans="1:13" x14ac:dyDescent="0.3">
      <c r="A505" t="s">
        <v>15</v>
      </c>
      <c r="B505">
        <v>585</v>
      </c>
      <c r="C505">
        <v>134</v>
      </c>
      <c r="D505">
        <v>13</v>
      </c>
      <c r="E505">
        <v>10</v>
      </c>
      <c r="F505">
        <v>1200</v>
      </c>
      <c r="G505">
        <v>900</v>
      </c>
      <c r="H505">
        <v>2010</v>
      </c>
      <c r="I505">
        <v>3440</v>
      </c>
      <c r="J505">
        <f t="shared" si="21"/>
        <v>-1430</v>
      </c>
      <c r="K505">
        <f>VLOOKUP('Raw Data'!A505,'Quantity Threshold'!$A$1:$B$9,2,TRUE)</f>
        <v>420</v>
      </c>
      <c r="L505" t="str">
        <f t="shared" si="22"/>
        <v>MW</v>
      </c>
      <c r="M505" t="str">
        <f t="shared" ca="1" si="23"/>
        <v>B2C</v>
      </c>
    </row>
    <row r="506" spans="1:13" x14ac:dyDescent="0.3">
      <c r="A506" t="s">
        <v>13</v>
      </c>
      <c r="B506">
        <v>830</v>
      </c>
      <c r="C506">
        <v>415</v>
      </c>
      <c r="D506">
        <v>13</v>
      </c>
      <c r="E506">
        <v>10</v>
      </c>
      <c r="F506">
        <v>1300</v>
      </c>
      <c r="G506">
        <v>900</v>
      </c>
      <c r="H506">
        <v>6225</v>
      </c>
      <c r="I506">
        <v>6350</v>
      </c>
      <c r="J506">
        <f t="shared" si="21"/>
        <v>-125</v>
      </c>
      <c r="K506">
        <f>VLOOKUP('Raw Data'!A506,'Quantity Threshold'!$A$1:$B$9,2,TRUE)</f>
        <v>435</v>
      </c>
      <c r="L506" t="str">
        <f t="shared" si="22"/>
        <v>MW</v>
      </c>
      <c r="M506" t="str">
        <f t="shared" ca="1" si="23"/>
        <v>B2C</v>
      </c>
    </row>
    <row r="507" spans="1:13" x14ac:dyDescent="0.3">
      <c r="A507" t="s">
        <v>15</v>
      </c>
      <c r="B507">
        <v>585</v>
      </c>
      <c r="C507">
        <v>100</v>
      </c>
      <c r="D507">
        <v>13</v>
      </c>
      <c r="E507">
        <v>10</v>
      </c>
      <c r="F507">
        <v>1200</v>
      </c>
      <c r="G507">
        <v>900</v>
      </c>
      <c r="H507">
        <v>1500</v>
      </c>
      <c r="I507">
        <v>3100</v>
      </c>
      <c r="J507">
        <f t="shared" si="21"/>
        <v>-1600</v>
      </c>
      <c r="K507">
        <f>VLOOKUP('Raw Data'!A507,'Quantity Threshold'!$A$1:$B$9,2,TRUE)</f>
        <v>420</v>
      </c>
      <c r="L507" t="str">
        <f t="shared" si="22"/>
        <v>MW</v>
      </c>
      <c r="M507" t="str">
        <f t="shared" ca="1" si="23"/>
        <v>B2C</v>
      </c>
    </row>
    <row r="508" spans="1:13" x14ac:dyDescent="0.3">
      <c r="A508" t="s">
        <v>10</v>
      </c>
      <c r="B508">
        <v>1180</v>
      </c>
      <c r="C508">
        <v>254</v>
      </c>
      <c r="D508">
        <v>14.5</v>
      </c>
      <c r="E508">
        <v>10</v>
      </c>
      <c r="F508">
        <v>1150</v>
      </c>
      <c r="G508">
        <v>880</v>
      </c>
      <c r="H508">
        <v>4191</v>
      </c>
      <c r="I508">
        <v>4570</v>
      </c>
      <c r="J508">
        <f t="shared" si="21"/>
        <v>-379</v>
      </c>
      <c r="K508">
        <f>VLOOKUP('Raw Data'!A508,'Quantity Threshold'!$A$1:$B$9,2,TRUE)</f>
        <v>315</v>
      </c>
      <c r="L508" t="str">
        <f t="shared" si="22"/>
        <v>MW</v>
      </c>
      <c r="M508" t="str">
        <f t="shared" ca="1" si="23"/>
        <v>B2C</v>
      </c>
    </row>
    <row r="509" spans="1:13" x14ac:dyDescent="0.3">
      <c r="A509" t="s">
        <v>14</v>
      </c>
      <c r="B509">
        <v>1350</v>
      </c>
      <c r="C509">
        <v>495</v>
      </c>
      <c r="D509">
        <v>15</v>
      </c>
      <c r="E509">
        <v>10</v>
      </c>
      <c r="F509">
        <v>1250</v>
      </c>
      <c r="G509">
        <v>920</v>
      </c>
      <c r="H509">
        <v>8415</v>
      </c>
      <c r="I509">
        <v>7120</v>
      </c>
      <c r="J509">
        <f t="shared" si="21"/>
        <v>1295</v>
      </c>
      <c r="K509">
        <f>VLOOKUP('Raw Data'!A509,'Quantity Threshold'!$A$1:$B$9,2,TRUE)</f>
        <v>304</v>
      </c>
      <c r="L509" t="str">
        <f t="shared" si="22"/>
        <v>RDC</v>
      </c>
      <c r="M509" t="str">
        <f t="shared" ca="1" si="23"/>
        <v>B2B</v>
      </c>
    </row>
    <row r="510" spans="1:13" x14ac:dyDescent="0.3">
      <c r="A510" t="s">
        <v>15</v>
      </c>
      <c r="B510">
        <v>585</v>
      </c>
      <c r="C510">
        <v>418</v>
      </c>
      <c r="D510">
        <v>13</v>
      </c>
      <c r="E510">
        <v>10</v>
      </c>
      <c r="F510">
        <v>1200</v>
      </c>
      <c r="G510">
        <v>900</v>
      </c>
      <c r="H510">
        <v>6270</v>
      </c>
      <c r="I510">
        <v>6280</v>
      </c>
      <c r="J510">
        <f t="shared" si="21"/>
        <v>-10</v>
      </c>
      <c r="K510">
        <f>VLOOKUP('Raw Data'!A510,'Quantity Threshold'!$A$1:$B$9,2,TRUE)</f>
        <v>420</v>
      </c>
      <c r="L510" t="str">
        <f t="shared" si="22"/>
        <v>MW</v>
      </c>
      <c r="M510" t="str">
        <f t="shared" ca="1" si="23"/>
        <v>B2C</v>
      </c>
    </row>
    <row r="511" spans="1:13" x14ac:dyDescent="0.3">
      <c r="A511" t="s">
        <v>12</v>
      </c>
      <c r="B511">
        <v>2000</v>
      </c>
      <c r="C511">
        <v>337</v>
      </c>
      <c r="D511">
        <v>16</v>
      </c>
      <c r="E511">
        <v>10</v>
      </c>
      <c r="F511">
        <v>1000</v>
      </c>
      <c r="G511">
        <v>800</v>
      </c>
      <c r="H511">
        <v>6066</v>
      </c>
      <c r="I511">
        <v>5170</v>
      </c>
      <c r="J511">
        <f t="shared" si="21"/>
        <v>896</v>
      </c>
      <c r="K511">
        <f>VLOOKUP('Raw Data'!A511,'Quantity Threshold'!$A$1:$B$9,2,TRUE)</f>
        <v>210</v>
      </c>
      <c r="L511" t="str">
        <f t="shared" si="22"/>
        <v>RDC</v>
      </c>
      <c r="M511" t="str">
        <f t="shared" ca="1" si="23"/>
        <v>B2C</v>
      </c>
    </row>
    <row r="512" spans="1:13" x14ac:dyDescent="0.3">
      <c r="A512" t="s">
        <v>16</v>
      </c>
      <c r="B512">
        <v>1090</v>
      </c>
      <c r="C512">
        <v>397</v>
      </c>
      <c r="D512">
        <v>14</v>
      </c>
      <c r="E512">
        <v>10</v>
      </c>
      <c r="F512">
        <v>1400</v>
      </c>
      <c r="G512">
        <v>1000</v>
      </c>
      <c r="H512">
        <v>6352</v>
      </c>
      <c r="I512">
        <v>6370</v>
      </c>
      <c r="J512">
        <f t="shared" si="21"/>
        <v>-18</v>
      </c>
      <c r="K512">
        <f>VLOOKUP('Raw Data'!A512,'Quantity Threshold'!$A$1:$B$9,2,TRUE)</f>
        <v>400</v>
      </c>
      <c r="L512" t="str">
        <f t="shared" si="22"/>
        <v>MW</v>
      </c>
      <c r="M512" t="str">
        <f t="shared" ca="1" si="23"/>
        <v>B2C</v>
      </c>
    </row>
    <row r="513" spans="1:13" x14ac:dyDescent="0.3">
      <c r="A513" t="s">
        <v>9</v>
      </c>
      <c r="B513">
        <v>325</v>
      </c>
      <c r="C513">
        <v>121</v>
      </c>
      <c r="D513">
        <v>12</v>
      </c>
      <c r="E513">
        <v>10</v>
      </c>
      <c r="F513">
        <v>1100</v>
      </c>
      <c r="G513">
        <v>850</v>
      </c>
      <c r="H513">
        <v>1694</v>
      </c>
      <c r="I513">
        <v>3160</v>
      </c>
      <c r="J513">
        <f t="shared" si="21"/>
        <v>-1466</v>
      </c>
      <c r="K513">
        <f>VLOOKUP('Raw Data'!A513,'Quantity Threshold'!$A$1:$B$9,2,TRUE)</f>
        <v>490</v>
      </c>
      <c r="L513" t="str">
        <f t="shared" si="22"/>
        <v>MW</v>
      </c>
      <c r="M513" t="str">
        <f t="shared" ca="1" si="23"/>
        <v>B2B</v>
      </c>
    </row>
    <row r="514" spans="1:13" x14ac:dyDescent="0.3">
      <c r="A514" t="s">
        <v>9</v>
      </c>
      <c r="B514">
        <v>325</v>
      </c>
      <c r="C514">
        <v>203</v>
      </c>
      <c r="D514">
        <v>12</v>
      </c>
      <c r="E514">
        <v>10</v>
      </c>
      <c r="F514">
        <v>1100</v>
      </c>
      <c r="G514">
        <v>850</v>
      </c>
      <c r="H514">
        <v>2842</v>
      </c>
      <c r="I514">
        <v>3980</v>
      </c>
      <c r="J514">
        <f t="shared" si="21"/>
        <v>-1138</v>
      </c>
      <c r="K514">
        <f>VLOOKUP('Raw Data'!A514,'Quantity Threshold'!$A$1:$B$9,2,TRUE)</f>
        <v>490</v>
      </c>
      <c r="L514" t="str">
        <f t="shared" si="22"/>
        <v>MW</v>
      </c>
      <c r="M514" t="str">
        <f t="shared" ca="1" si="23"/>
        <v>B2B</v>
      </c>
    </row>
    <row r="515" spans="1:13" x14ac:dyDescent="0.3">
      <c r="A515" t="s">
        <v>16</v>
      </c>
      <c r="B515">
        <v>1090</v>
      </c>
      <c r="C515">
        <v>211</v>
      </c>
      <c r="D515">
        <v>14</v>
      </c>
      <c r="E515">
        <v>10</v>
      </c>
      <c r="F515">
        <v>1400</v>
      </c>
      <c r="G515">
        <v>1000</v>
      </c>
      <c r="H515">
        <v>3376</v>
      </c>
      <c r="I515">
        <v>4510</v>
      </c>
      <c r="J515">
        <f t="shared" ref="J515:J578" si="24">H515-I515</f>
        <v>-1134</v>
      </c>
      <c r="K515">
        <f>VLOOKUP('Raw Data'!A515,'Quantity Threshold'!$A$1:$B$9,2,TRUE)</f>
        <v>400</v>
      </c>
      <c r="L515" t="str">
        <f t="shared" ref="L515:L578" si="25">IF(C515&gt;K515,"RDC","MW")</f>
        <v>MW</v>
      </c>
      <c r="M515" t="str">
        <f t="shared" ref="M515:M578" ca="1" si="26">IF(RAND() &lt; 0.5, "B2B", "B2C")</f>
        <v>B2B</v>
      </c>
    </row>
    <row r="516" spans="1:13" x14ac:dyDescent="0.3">
      <c r="A516" t="s">
        <v>13</v>
      </c>
      <c r="B516">
        <v>830</v>
      </c>
      <c r="C516">
        <v>167</v>
      </c>
      <c r="D516">
        <v>13</v>
      </c>
      <c r="E516">
        <v>10</v>
      </c>
      <c r="F516">
        <v>1300</v>
      </c>
      <c r="G516">
        <v>900</v>
      </c>
      <c r="H516">
        <v>2505</v>
      </c>
      <c r="I516">
        <v>3870</v>
      </c>
      <c r="J516">
        <f t="shared" si="24"/>
        <v>-1365</v>
      </c>
      <c r="K516">
        <f>VLOOKUP('Raw Data'!A516,'Quantity Threshold'!$A$1:$B$9,2,TRUE)</f>
        <v>435</v>
      </c>
      <c r="L516" t="str">
        <f t="shared" si="25"/>
        <v>MW</v>
      </c>
      <c r="M516" t="str">
        <f t="shared" ca="1" si="26"/>
        <v>B2C</v>
      </c>
    </row>
    <row r="517" spans="1:13" x14ac:dyDescent="0.3">
      <c r="A517" t="s">
        <v>11</v>
      </c>
      <c r="B517">
        <v>830</v>
      </c>
      <c r="C517">
        <v>428</v>
      </c>
      <c r="D517">
        <v>13.5</v>
      </c>
      <c r="E517">
        <v>10</v>
      </c>
      <c r="F517">
        <v>1300</v>
      </c>
      <c r="G517">
        <v>950</v>
      </c>
      <c r="H517">
        <v>6634</v>
      </c>
      <c r="I517">
        <v>6530</v>
      </c>
      <c r="J517">
        <f t="shared" si="24"/>
        <v>104</v>
      </c>
      <c r="K517">
        <f>VLOOKUP('Raw Data'!A517,'Quantity Threshold'!$A$1:$B$9,2,TRUE)</f>
        <v>410</v>
      </c>
      <c r="L517" t="str">
        <f t="shared" si="25"/>
        <v>RDC</v>
      </c>
      <c r="M517" t="str">
        <f t="shared" ca="1" si="26"/>
        <v>B2C</v>
      </c>
    </row>
    <row r="518" spans="1:13" x14ac:dyDescent="0.3">
      <c r="A518" t="s">
        <v>16</v>
      </c>
      <c r="B518">
        <v>1090</v>
      </c>
      <c r="C518">
        <v>317</v>
      </c>
      <c r="D518">
        <v>14</v>
      </c>
      <c r="E518">
        <v>10</v>
      </c>
      <c r="F518">
        <v>1400</v>
      </c>
      <c r="G518">
        <v>1000</v>
      </c>
      <c r="H518">
        <v>5072</v>
      </c>
      <c r="I518">
        <v>5570</v>
      </c>
      <c r="J518">
        <f t="shared" si="24"/>
        <v>-498</v>
      </c>
      <c r="K518">
        <f>VLOOKUP('Raw Data'!A518,'Quantity Threshold'!$A$1:$B$9,2,TRUE)</f>
        <v>400</v>
      </c>
      <c r="L518" t="str">
        <f t="shared" si="25"/>
        <v>MW</v>
      </c>
      <c r="M518" t="str">
        <f t="shared" ca="1" si="26"/>
        <v>B2C</v>
      </c>
    </row>
    <row r="519" spans="1:13" x14ac:dyDescent="0.3">
      <c r="A519" t="s">
        <v>15</v>
      </c>
      <c r="B519">
        <v>585</v>
      </c>
      <c r="C519">
        <v>103</v>
      </c>
      <c r="D519">
        <v>13</v>
      </c>
      <c r="E519">
        <v>10</v>
      </c>
      <c r="F519">
        <v>1200</v>
      </c>
      <c r="G519">
        <v>900</v>
      </c>
      <c r="H519">
        <v>1545</v>
      </c>
      <c r="I519">
        <v>3130</v>
      </c>
      <c r="J519">
        <f t="shared" si="24"/>
        <v>-1585</v>
      </c>
      <c r="K519">
        <f>VLOOKUP('Raw Data'!A519,'Quantity Threshold'!$A$1:$B$9,2,TRUE)</f>
        <v>420</v>
      </c>
      <c r="L519" t="str">
        <f t="shared" si="25"/>
        <v>MW</v>
      </c>
      <c r="M519" t="str">
        <f t="shared" ca="1" si="26"/>
        <v>B2C</v>
      </c>
    </row>
    <row r="520" spans="1:13" x14ac:dyDescent="0.3">
      <c r="A520" t="s">
        <v>14</v>
      </c>
      <c r="B520">
        <v>1350</v>
      </c>
      <c r="C520">
        <v>438</v>
      </c>
      <c r="D520">
        <v>15</v>
      </c>
      <c r="E520">
        <v>10</v>
      </c>
      <c r="F520">
        <v>1250</v>
      </c>
      <c r="G520">
        <v>920</v>
      </c>
      <c r="H520">
        <v>7446</v>
      </c>
      <c r="I520">
        <v>6550</v>
      </c>
      <c r="J520">
        <f t="shared" si="24"/>
        <v>896</v>
      </c>
      <c r="K520">
        <f>VLOOKUP('Raw Data'!A520,'Quantity Threshold'!$A$1:$B$9,2,TRUE)</f>
        <v>304</v>
      </c>
      <c r="L520" t="str">
        <f t="shared" si="25"/>
        <v>RDC</v>
      </c>
      <c r="M520" t="str">
        <f t="shared" ca="1" si="26"/>
        <v>B2B</v>
      </c>
    </row>
    <row r="521" spans="1:13" x14ac:dyDescent="0.3">
      <c r="A521" t="s">
        <v>13</v>
      </c>
      <c r="B521">
        <v>830</v>
      </c>
      <c r="C521">
        <v>271</v>
      </c>
      <c r="D521">
        <v>13</v>
      </c>
      <c r="E521">
        <v>10</v>
      </c>
      <c r="F521">
        <v>1300</v>
      </c>
      <c r="G521">
        <v>900</v>
      </c>
      <c r="H521">
        <v>4065</v>
      </c>
      <c r="I521">
        <v>4910</v>
      </c>
      <c r="J521">
        <f t="shared" si="24"/>
        <v>-845</v>
      </c>
      <c r="K521">
        <f>VLOOKUP('Raw Data'!A521,'Quantity Threshold'!$A$1:$B$9,2,TRUE)</f>
        <v>435</v>
      </c>
      <c r="L521" t="str">
        <f t="shared" si="25"/>
        <v>MW</v>
      </c>
      <c r="M521" t="str">
        <f t="shared" ca="1" si="26"/>
        <v>B2B</v>
      </c>
    </row>
    <row r="522" spans="1:13" x14ac:dyDescent="0.3">
      <c r="A522" t="s">
        <v>11</v>
      </c>
      <c r="B522">
        <v>830</v>
      </c>
      <c r="C522">
        <v>362</v>
      </c>
      <c r="D522">
        <v>13.5</v>
      </c>
      <c r="E522">
        <v>10</v>
      </c>
      <c r="F522">
        <v>1300</v>
      </c>
      <c r="G522">
        <v>950</v>
      </c>
      <c r="H522">
        <v>5611</v>
      </c>
      <c r="I522">
        <v>5870</v>
      </c>
      <c r="J522">
        <f t="shared" si="24"/>
        <v>-259</v>
      </c>
      <c r="K522">
        <f>VLOOKUP('Raw Data'!A522,'Quantity Threshold'!$A$1:$B$9,2,TRUE)</f>
        <v>410</v>
      </c>
      <c r="L522" t="str">
        <f t="shared" si="25"/>
        <v>MW</v>
      </c>
      <c r="M522" t="str">
        <f t="shared" ca="1" si="26"/>
        <v>B2C</v>
      </c>
    </row>
    <row r="523" spans="1:13" x14ac:dyDescent="0.3">
      <c r="A523" t="s">
        <v>15</v>
      </c>
      <c r="B523">
        <v>585</v>
      </c>
      <c r="C523">
        <v>161</v>
      </c>
      <c r="D523">
        <v>13</v>
      </c>
      <c r="E523">
        <v>10</v>
      </c>
      <c r="F523">
        <v>1200</v>
      </c>
      <c r="G523">
        <v>900</v>
      </c>
      <c r="H523">
        <v>2415</v>
      </c>
      <c r="I523">
        <v>3710</v>
      </c>
      <c r="J523">
        <f t="shared" si="24"/>
        <v>-1295</v>
      </c>
      <c r="K523">
        <f>VLOOKUP('Raw Data'!A523,'Quantity Threshold'!$A$1:$B$9,2,TRUE)</f>
        <v>420</v>
      </c>
      <c r="L523" t="str">
        <f t="shared" si="25"/>
        <v>MW</v>
      </c>
      <c r="M523" t="str">
        <f t="shared" ca="1" si="26"/>
        <v>B2B</v>
      </c>
    </row>
    <row r="524" spans="1:13" x14ac:dyDescent="0.3">
      <c r="A524" t="s">
        <v>9</v>
      </c>
      <c r="B524">
        <v>325</v>
      </c>
      <c r="C524">
        <v>352</v>
      </c>
      <c r="D524">
        <v>12</v>
      </c>
      <c r="E524">
        <v>10</v>
      </c>
      <c r="F524">
        <v>1100</v>
      </c>
      <c r="G524">
        <v>850</v>
      </c>
      <c r="H524">
        <v>4928</v>
      </c>
      <c r="I524">
        <v>5470</v>
      </c>
      <c r="J524">
        <f t="shared" si="24"/>
        <v>-542</v>
      </c>
      <c r="K524">
        <f>VLOOKUP('Raw Data'!A524,'Quantity Threshold'!$A$1:$B$9,2,TRUE)</f>
        <v>490</v>
      </c>
      <c r="L524" t="str">
        <f t="shared" si="25"/>
        <v>MW</v>
      </c>
      <c r="M524" t="str">
        <f t="shared" ca="1" si="26"/>
        <v>B2B</v>
      </c>
    </row>
    <row r="525" spans="1:13" x14ac:dyDescent="0.3">
      <c r="A525" t="s">
        <v>9</v>
      </c>
      <c r="B525">
        <v>325</v>
      </c>
      <c r="C525">
        <v>256</v>
      </c>
      <c r="D525">
        <v>12</v>
      </c>
      <c r="E525">
        <v>10</v>
      </c>
      <c r="F525">
        <v>1100</v>
      </c>
      <c r="G525">
        <v>850</v>
      </c>
      <c r="H525">
        <v>3584</v>
      </c>
      <c r="I525">
        <v>4510</v>
      </c>
      <c r="J525">
        <f t="shared" si="24"/>
        <v>-926</v>
      </c>
      <c r="K525">
        <f>VLOOKUP('Raw Data'!A525,'Quantity Threshold'!$A$1:$B$9,2,TRUE)</f>
        <v>490</v>
      </c>
      <c r="L525" t="str">
        <f t="shared" si="25"/>
        <v>MW</v>
      </c>
      <c r="M525" t="str">
        <f t="shared" ca="1" si="26"/>
        <v>B2C</v>
      </c>
    </row>
    <row r="526" spans="1:13" x14ac:dyDescent="0.3">
      <c r="A526" t="s">
        <v>10</v>
      </c>
      <c r="B526">
        <v>1180</v>
      </c>
      <c r="C526">
        <v>390</v>
      </c>
      <c r="D526">
        <v>14.5</v>
      </c>
      <c r="E526">
        <v>10</v>
      </c>
      <c r="F526">
        <v>1150</v>
      </c>
      <c r="G526">
        <v>880</v>
      </c>
      <c r="H526">
        <v>6435</v>
      </c>
      <c r="I526">
        <v>5930</v>
      </c>
      <c r="J526">
        <f t="shared" si="24"/>
        <v>505</v>
      </c>
      <c r="K526">
        <f>VLOOKUP('Raw Data'!A526,'Quantity Threshold'!$A$1:$B$9,2,TRUE)</f>
        <v>315</v>
      </c>
      <c r="L526" t="str">
        <f t="shared" si="25"/>
        <v>RDC</v>
      </c>
      <c r="M526" t="str">
        <f t="shared" ca="1" si="26"/>
        <v>B2B</v>
      </c>
    </row>
    <row r="527" spans="1:13" x14ac:dyDescent="0.3">
      <c r="A527" t="s">
        <v>13</v>
      </c>
      <c r="B527">
        <v>830</v>
      </c>
      <c r="C527">
        <v>115</v>
      </c>
      <c r="D527">
        <v>13</v>
      </c>
      <c r="E527">
        <v>10</v>
      </c>
      <c r="F527">
        <v>1300</v>
      </c>
      <c r="G527">
        <v>900</v>
      </c>
      <c r="H527">
        <v>1725</v>
      </c>
      <c r="I527">
        <v>3350</v>
      </c>
      <c r="J527">
        <f t="shared" si="24"/>
        <v>-1625</v>
      </c>
      <c r="K527">
        <f>VLOOKUP('Raw Data'!A527,'Quantity Threshold'!$A$1:$B$9,2,TRUE)</f>
        <v>435</v>
      </c>
      <c r="L527" t="str">
        <f t="shared" si="25"/>
        <v>MW</v>
      </c>
      <c r="M527" t="str">
        <f t="shared" ca="1" si="26"/>
        <v>B2B</v>
      </c>
    </row>
    <row r="528" spans="1:13" x14ac:dyDescent="0.3">
      <c r="A528" t="s">
        <v>11</v>
      </c>
      <c r="B528">
        <v>830</v>
      </c>
      <c r="C528">
        <v>484</v>
      </c>
      <c r="D528">
        <v>13.5</v>
      </c>
      <c r="E528">
        <v>10</v>
      </c>
      <c r="F528">
        <v>1300</v>
      </c>
      <c r="G528">
        <v>950</v>
      </c>
      <c r="H528">
        <v>7502</v>
      </c>
      <c r="I528">
        <v>7090</v>
      </c>
      <c r="J528">
        <f t="shared" si="24"/>
        <v>412</v>
      </c>
      <c r="K528">
        <f>VLOOKUP('Raw Data'!A528,'Quantity Threshold'!$A$1:$B$9,2,TRUE)</f>
        <v>410</v>
      </c>
      <c r="L528" t="str">
        <f t="shared" si="25"/>
        <v>RDC</v>
      </c>
      <c r="M528" t="str">
        <f t="shared" ca="1" si="26"/>
        <v>B2C</v>
      </c>
    </row>
    <row r="529" spans="1:13" x14ac:dyDescent="0.3">
      <c r="A529" t="s">
        <v>9</v>
      </c>
      <c r="B529">
        <v>325</v>
      </c>
      <c r="C529">
        <v>471</v>
      </c>
      <c r="D529">
        <v>12</v>
      </c>
      <c r="E529">
        <v>10</v>
      </c>
      <c r="F529">
        <v>1100</v>
      </c>
      <c r="G529">
        <v>850</v>
      </c>
      <c r="H529">
        <v>6594</v>
      </c>
      <c r="I529">
        <v>6660</v>
      </c>
      <c r="J529">
        <f t="shared" si="24"/>
        <v>-66</v>
      </c>
      <c r="K529">
        <f>VLOOKUP('Raw Data'!A529,'Quantity Threshold'!$A$1:$B$9,2,TRUE)</f>
        <v>490</v>
      </c>
      <c r="L529" t="str">
        <f t="shared" si="25"/>
        <v>MW</v>
      </c>
      <c r="M529" t="str">
        <f t="shared" ca="1" si="26"/>
        <v>B2B</v>
      </c>
    </row>
    <row r="530" spans="1:13" x14ac:dyDescent="0.3">
      <c r="A530" t="s">
        <v>12</v>
      </c>
      <c r="B530">
        <v>2000</v>
      </c>
      <c r="C530">
        <v>301</v>
      </c>
      <c r="D530">
        <v>16</v>
      </c>
      <c r="E530">
        <v>10</v>
      </c>
      <c r="F530">
        <v>1000</v>
      </c>
      <c r="G530">
        <v>800</v>
      </c>
      <c r="H530">
        <v>5418</v>
      </c>
      <c r="I530">
        <v>4810</v>
      </c>
      <c r="J530">
        <f t="shared" si="24"/>
        <v>608</v>
      </c>
      <c r="K530">
        <f>VLOOKUP('Raw Data'!A530,'Quantity Threshold'!$A$1:$B$9,2,TRUE)</f>
        <v>210</v>
      </c>
      <c r="L530" t="str">
        <f t="shared" si="25"/>
        <v>RDC</v>
      </c>
      <c r="M530" t="str">
        <f t="shared" ca="1" si="26"/>
        <v>B2B</v>
      </c>
    </row>
    <row r="531" spans="1:13" x14ac:dyDescent="0.3">
      <c r="A531" t="s">
        <v>16</v>
      </c>
      <c r="B531">
        <v>1090</v>
      </c>
      <c r="C531">
        <v>343</v>
      </c>
      <c r="D531">
        <v>14</v>
      </c>
      <c r="E531">
        <v>10</v>
      </c>
      <c r="F531">
        <v>1400</v>
      </c>
      <c r="G531">
        <v>1000</v>
      </c>
      <c r="H531">
        <v>5488</v>
      </c>
      <c r="I531">
        <v>5830</v>
      </c>
      <c r="J531">
        <f t="shared" si="24"/>
        <v>-342</v>
      </c>
      <c r="K531">
        <f>VLOOKUP('Raw Data'!A531,'Quantity Threshold'!$A$1:$B$9,2,TRUE)</f>
        <v>400</v>
      </c>
      <c r="L531" t="str">
        <f t="shared" si="25"/>
        <v>MW</v>
      </c>
      <c r="M531" t="str">
        <f t="shared" ca="1" si="26"/>
        <v>B2B</v>
      </c>
    </row>
    <row r="532" spans="1:13" x14ac:dyDescent="0.3">
      <c r="A532" t="s">
        <v>16</v>
      </c>
      <c r="B532">
        <v>1090</v>
      </c>
      <c r="C532">
        <v>147</v>
      </c>
      <c r="D532">
        <v>14</v>
      </c>
      <c r="E532">
        <v>10</v>
      </c>
      <c r="F532">
        <v>1400</v>
      </c>
      <c r="G532">
        <v>1000</v>
      </c>
      <c r="H532">
        <v>2352</v>
      </c>
      <c r="I532">
        <v>3870</v>
      </c>
      <c r="J532">
        <f t="shared" si="24"/>
        <v>-1518</v>
      </c>
      <c r="K532">
        <f>VLOOKUP('Raw Data'!A532,'Quantity Threshold'!$A$1:$B$9,2,TRUE)</f>
        <v>400</v>
      </c>
      <c r="L532" t="str">
        <f t="shared" si="25"/>
        <v>MW</v>
      </c>
      <c r="M532" t="str">
        <f t="shared" ca="1" si="26"/>
        <v>B2C</v>
      </c>
    </row>
    <row r="533" spans="1:13" x14ac:dyDescent="0.3">
      <c r="A533" t="s">
        <v>16</v>
      </c>
      <c r="B533">
        <v>1090</v>
      </c>
      <c r="C533">
        <v>335</v>
      </c>
      <c r="D533">
        <v>14</v>
      </c>
      <c r="E533">
        <v>10</v>
      </c>
      <c r="F533">
        <v>1400</v>
      </c>
      <c r="G533">
        <v>1000</v>
      </c>
      <c r="H533">
        <v>5360</v>
      </c>
      <c r="I533">
        <v>5750</v>
      </c>
      <c r="J533">
        <f t="shared" si="24"/>
        <v>-390</v>
      </c>
      <c r="K533">
        <f>VLOOKUP('Raw Data'!A533,'Quantity Threshold'!$A$1:$B$9,2,TRUE)</f>
        <v>400</v>
      </c>
      <c r="L533" t="str">
        <f t="shared" si="25"/>
        <v>MW</v>
      </c>
      <c r="M533" t="str">
        <f t="shared" ca="1" si="26"/>
        <v>B2B</v>
      </c>
    </row>
    <row r="534" spans="1:13" x14ac:dyDescent="0.3">
      <c r="A534" t="s">
        <v>9</v>
      </c>
      <c r="B534">
        <v>325</v>
      </c>
      <c r="C534">
        <v>396</v>
      </c>
      <c r="D534">
        <v>12</v>
      </c>
      <c r="E534">
        <v>10</v>
      </c>
      <c r="F534">
        <v>1100</v>
      </c>
      <c r="G534">
        <v>850</v>
      </c>
      <c r="H534">
        <v>5544</v>
      </c>
      <c r="I534">
        <v>5910</v>
      </c>
      <c r="J534">
        <f t="shared" si="24"/>
        <v>-366</v>
      </c>
      <c r="K534">
        <f>VLOOKUP('Raw Data'!A534,'Quantity Threshold'!$A$1:$B$9,2,TRUE)</f>
        <v>490</v>
      </c>
      <c r="L534" t="str">
        <f t="shared" si="25"/>
        <v>MW</v>
      </c>
      <c r="M534" t="str">
        <f t="shared" ca="1" si="26"/>
        <v>B2B</v>
      </c>
    </row>
    <row r="535" spans="1:13" x14ac:dyDescent="0.3">
      <c r="A535" t="s">
        <v>11</v>
      </c>
      <c r="B535">
        <v>830</v>
      </c>
      <c r="C535">
        <v>496</v>
      </c>
      <c r="D535">
        <v>13.5</v>
      </c>
      <c r="E535">
        <v>10</v>
      </c>
      <c r="F535">
        <v>1300</v>
      </c>
      <c r="G535">
        <v>950</v>
      </c>
      <c r="H535">
        <v>7688</v>
      </c>
      <c r="I535">
        <v>7210</v>
      </c>
      <c r="J535">
        <f t="shared" si="24"/>
        <v>478</v>
      </c>
      <c r="K535">
        <f>VLOOKUP('Raw Data'!A535,'Quantity Threshold'!$A$1:$B$9,2,TRUE)</f>
        <v>410</v>
      </c>
      <c r="L535" t="str">
        <f t="shared" si="25"/>
        <v>RDC</v>
      </c>
      <c r="M535" t="str">
        <f t="shared" ca="1" si="26"/>
        <v>B2B</v>
      </c>
    </row>
    <row r="536" spans="1:13" x14ac:dyDescent="0.3">
      <c r="A536" t="s">
        <v>16</v>
      </c>
      <c r="B536">
        <v>1090</v>
      </c>
      <c r="C536">
        <v>357</v>
      </c>
      <c r="D536">
        <v>14</v>
      </c>
      <c r="E536">
        <v>10</v>
      </c>
      <c r="F536">
        <v>1400</v>
      </c>
      <c r="G536">
        <v>1000</v>
      </c>
      <c r="H536">
        <v>5712</v>
      </c>
      <c r="I536">
        <v>5970</v>
      </c>
      <c r="J536">
        <f t="shared" si="24"/>
        <v>-258</v>
      </c>
      <c r="K536">
        <f>VLOOKUP('Raw Data'!A536,'Quantity Threshold'!$A$1:$B$9,2,TRUE)</f>
        <v>400</v>
      </c>
      <c r="L536" t="str">
        <f t="shared" si="25"/>
        <v>MW</v>
      </c>
      <c r="M536" t="str">
        <f t="shared" ca="1" si="26"/>
        <v>B2C</v>
      </c>
    </row>
    <row r="537" spans="1:13" x14ac:dyDescent="0.3">
      <c r="A537" t="s">
        <v>15</v>
      </c>
      <c r="B537">
        <v>585</v>
      </c>
      <c r="C537">
        <v>215</v>
      </c>
      <c r="D537">
        <v>13</v>
      </c>
      <c r="E537">
        <v>10</v>
      </c>
      <c r="F537">
        <v>1200</v>
      </c>
      <c r="G537">
        <v>900</v>
      </c>
      <c r="H537">
        <v>3225</v>
      </c>
      <c r="I537">
        <v>4250</v>
      </c>
      <c r="J537">
        <f t="shared" si="24"/>
        <v>-1025</v>
      </c>
      <c r="K537">
        <f>VLOOKUP('Raw Data'!A537,'Quantity Threshold'!$A$1:$B$9,2,TRUE)</f>
        <v>420</v>
      </c>
      <c r="L537" t="str">
        <f t="shared" si="25"/>
        <v>MW</v>
      </c>
      <c r="M537" t="str">
        <f t="shared" ca="1" si="26"/>
        <v>B2C</v>
      </c>
    </row>
    <row r="538" spans="1:13" x14ac:dyDescent="0.3">
      <c r="A538" t="s">
        <v>15</v>
      </c>
      <c r="B538">
        <v>585</v>
      </c>
      <c r="C538">
        <v>384</v>
      </c>
      <c r="D538">
        <v>13</v>
      </c>
      <c r="E538">
        <v>10</v>
      </c>
      <c r="F538">
        <v>1200</v>
      </c>
      <c r="G538">
        <v>900</v>
      </c>
      <c r="H538">
        <v>5760</v>
      </c>
      <c r="I538">
        <v>5940</v>
      </c>
      <c r="J538">
        <f t="shared" si="24"/>
        <v>-180</v>
      </c>
      <c r="K538">
        <f>VLOOKUP('Raw Data'!A538,'Quantity Threshold'!$A$1:$B$9,2,TRUE)</f>
        <v>420</v>
      </c>
      <c r="L538" t="str">
        <f t="shared" si="25"/>
        <v>MW</v>
      </c>
      <c r="M538" t="str">
        <f t="shared" ca="1" si="26"/>
        <v>B2B</v>
      </c>
    </row>
    <row r="539" spans="1:13" x14ac:dyDescent="0.3">
      <c r="A539" t="s">
        <v>14</v>
      </c>
      <c r="B539">
        <v>1350</v>
      </c>
      <c r="C539">
        <v>79</v>
      </c>
      <c r="D539">
        <v>15</v>
      </c>
      <c r="E539">
        <v>10</v>
      </c>
      <c r="F539">
        <v>1250</v>
      </c>
      <c r="G539">
        <v>920</v>
      </c>
      <c r="H539">
        <v>1343</v>
      </c>
      <c r="I539">
        <v>2960</v>
      </c>
      <c r="J539">
        <f t="shared" si="24"/>
        <v>-1617</v>
      </c>
      <c r="K539">
        <f>VLOOKUP('Raw Data'!A539,'Quantity Threshold'!$A$1:$B$9,2,TRUE)</f>
        <v>304</v>
      </c>
      <c r="L539" t="str">
        <f t="shared" si="25"/>
        <v>MW</v>
      </c>
      <c r="M539" t="str">
        <f t="shared" ca="1" si="26"/>
        <v>B2B</v>
      </c>
    </row>
    <row r="540" spans="1:13" x14ac:dyDescent="0.3">
      <c r="A540" t="s">
        <v>9</v>
      </c>
      <c r="B540">
        <v>325</v>
      </c>
      <c r="C540">
        <v>155</v>
      </c>
      <c r="D540">
        <v>12</v>
      </c>
      <c r="E540">
        <v>10</v>
      </c>
      <c r="F540">
        <v>1100</v>
      </c>
      <c r="G540">
        <v>850</v>
      </c>
      <c r="H540">
        <v>2170</v>
      </c>
      <c r="I540">
        <v>3500</v>
      </c>
      <c r="J540">
        <f t="shared" si="24"/>
        <v>-1330</v>
      </c>
      <c r="K540">
        <f>VLOOKUP('Raw Data'!A540,'Quantity Threshold'!$A$1:$B$9,2,TRUE)</f>
        <v>490</v>
      </c>
      <c r="L540" t="str">
        <f t="shared" si="25"/>
        <v>MW</v>
      </c>
      <c r="M540" t="str">
        <f t="shared" ca="1" si="26"/>
        <v>B2B</v>
      </c>
    </row>
    <row r="541" spans="1:13" x14ac:dyDescent="0.3">
      <c r="A541" t="s">
        <v>11</v>
      </c>
      <c r="B541">
        <v>830</v>
      </c>
      <c r="C541">
        <v>130</v>
      </c>
      <c r="D541">
        <v>13.5</v>
      </c>
      <c r="E541">
        <v>10</v>
      </c>
      <c r="F541">
        <v>1300</v>
      </c>
      <c r="G541">
        <v>950</v>
      </c>
      <c r="H541">
        <v>2015</v>
      </c>
      <c r="I541">
        <v>3550</v>
      </c>
      <c r="J541">
        <f t="shared" si="24"/>
        <v>-1535</v>
      </c>
      <c r="K541">
        <f>VLOOKUP('Raw Data'!A541,'Quantity Threshold'!$A$1:$B$9,2,TRUE)</f>
        <v>410</v>
      </c>
      <c r="L541" t="str">
        <f t="shared" si="25"/>
        <v>MW</v>
      </c>
      <c r="M541" t="str">
        <f t="shared" ca="1" si="26"/>
        <v>B2B</v>
      </c>
    </row>
    <row r="542" spans="1:13" x14ac:dyDescent="0.3">
      <c r="A542" t="s">
        <v>10</v>
      </c>
      <c r="B542">
        <v>1180</v>
      </c>
      <c r="C542">
        <v>334</v>
      </c>
      <c r="D542">
        <v>14.5</v>
      </c>
      <c r="E542">
        <v>10</v>
      </c>
      <c r="F542">
        <v>1150</v>
      </c>
      <c r="G542">
        <v>880</v>
      </c>
      <c r="H542">
        <v>5511</v>
      </c>
      <c r="I542">
        <v>5370</v>
      </c>
      <c r="J542">
        <f t="shared" si="24"/>
        <v>141</v>
      </c>
      <c r="K542">
        <f>VLOOKUP('Raw Data'!A542,'Quantity Threshold'!$A$1:$B$9,2,TRUE)</f>
        <v>315</v>
      </c>
      <c r="L542" t="str">
        <f t="shared" si="25"/>
        <v>RDC</v>
      </c>
      <c r="M542" t="str">
        <f t="shared" ca="1" si="26"/>
        <v>B2B</v>
      </c>
    </row>
    <row r="543" spans="1:13" x14ac:dyDescent="0.3">
      <c r="A543" t="s">
        <v>14</v>
      </c>
      <c r="B543">
        <v>1350</v>
      </c>
      <c r="C543">
        <v>187</v>
      </c>
      <c r="D543">
        <v>15</v>
      </c>
      <c r="E543">
        <v>10</v>
      </c>
      <c r="F543">
        <v>1250</v>
      </c>
      <c r="G543">
        <v>920</v>
      </c>
      <c r="H543">
        <v>3179</v>
      </c>
      <c r="I543">
        <v>4040</v>
      </c>
      <c r="J543">
        <f t="shared" si="24"/>
        <v>-861</v>
      </c>
      <c r="K543">
        <f>VLOOKUP('Raw Data'!A543,'Quantity Threshold'!$A$1:$B$9,2,TRUE)</f>
        <v>304</v>
      </c>
      <c r="L543" t="str">
        <f t="shared" si="25"/>
        <v>MW</v>
      </c>
      <c r="M543" t="str">
        <f t="shared" ca="1" si="26"/>
        <v>B2B</v>
      </c>
    </row>
    <row r="544" spans="1:13" x14ac:dyDescent="0.3">
      <c r="A544" t="s">
        <v>12</v>
      </c>
      <c r="B544">
        <v>2000</v>
      </c>
      <c r="C544">
        <v>450</v>
      </c>
      <c r="D544">
        <v>16</v>
      </c>
      <c r="E544">
        <v>10</v>
      </c>
      <c r="F544">
        <v>1000</v>
      </c>
      <c r="G544">
        <v>800</v>
      </c>
      <c r="H544">
        <v>8100</v>
      </c>
      <c r="I544">
        <v>6300</v>
      </c>
      <c r="J544">
        <f t="shared" si="24"/>
        <v>1800</v>
      </c>
      <c r="K544">
        <f>VLOOKUP('Raw Data'!A544,'Quantity Threshold'!$A$1:$B$9,2,TRUE)</f>
        <v>210</v>
      </c>
      <c r="L544" t="str">
        <f t="shared" si="25"/>
        <v>RDC</v>
      </c>
      <c r="M544" t="str">
        <f t="shared" ca="1" si="26"/>
        <v>B2C</v>
      </c>
    </row>
    <row r="545" spans="1:13" x14ac:dyDescent="0.3">
      <c r="A545" t="s">
        <v>16</v>
      </c>
      <c r="B545">
        <v>1090</v>
      </c>
      <c r="C545">
        <v>322</v>
      </c>
      <c r="D545">
        <v>14</v>
      </c>
      <c r="E545">
        <v>10</v>
      </c>
      <c r="F545">
        <v>1400</v>
      </c>
      <c r="G545">
        <v>1000</v>
      </c>
      <c r="H545">
        <v>5152</v>
      </c>
      <c r="I545">
        <v>5620</v>
      </c>
      <c r="J545">
        <f t="shared" si="24"/>
        <v>-468</v>
      </c>
      <c r="K545">
        <f>VLOOKUP('Raw Data'!A545,'Quantity Threshold'!$A$1:$B$9,2,TRUE)</f>
        <v>400</v>
      </c>
      <c r="L545" t="str">
        <f t="shared" si="25"/>
        <v>MW</v>
      </c>
      <c r="M545" t="str">
        <f t="shared" ca="1" si="26"/>
        <v>B2C</v>
      </c>
    </row>
    <row r="546" spans="1:13" x14ac:dyDescent="0.3">
      <c r="A546" t="s">
        <v>14</v>
      </c>
      <c r="B546">
        <v>1350</v>
      </c>
      <c r="C546">
        <v>389</v>
      </c>
      <c r="D546">
        <v>15</v>
      </c>
      <c r="E546">
        <v>10</v>
      </c>
      <c r="F546">
        <v>1250</v>
      </c>
      <c r="G546">
        <v>920</v>
      </c>
      <c r="H546">
        <v>6613</v>
      </c>
      <c r="I546">
        <v>6060</v>
      </c>
      <c r="J546">
        <f t="shared" si="24"/>
        <v>553</v>
      </c>
      <c r="K546">
        <f>VLOOKUP('Raw Data'!A546,'Quantity Threshold'!$A$1:$B$9,2,TRUE)</f>
        <v>304</v>
      </c>
      <c r="L546" t="str">
        <f t="shared" si="25"/>
        <v>RDC</v>
      </c>
      <c r="M546" t="str">
        <f t="shared" ca="1" si="26"/>
        <v>B2B</v>
      </c>
    </row>
    <row r="547" spans="1:13" x14ac:dyDescent="0.3">
      <c r="A547" t="s">
        <v>12</v>
      </c>
      <c r="B547">
        <v>2000</v>
      </c>
      <c r="C547">
        <v>118</v>
      </c>
      <c r="D547">
        <v>16</v>
      </c>
      <c r="E547">
        <v>10</v>
      </c>
      <c r="F547">
        <v>1000</v>
      </c>
      <c r="G547">
        <v>800</v>
      </c>
      <c r="H547">
        <v>2124</v>
      </c>
      <c r="I547">
        <v>2980</v>
      </c>
      <c r="J547">
        <f t="shared" si="24"/>
        <v>-856</v>
      </c>
      <c r="K547">
        <f>VLOOKUP('Raw Data'!A547,'Quantity Threshold'!$A$1:$B$9,2,TRUE)</f>
        <v>210</v>
      </c>
      <c r="L547" t="str">
        <f t="shared" si="25"/>
        <v>MW</v>
      </c>
      <c r="M547" t="str">
        <f t="shared" ca="1" si="26"/>
        <v>B2C</v>
      </c>
    </row>
    <row r="548" spans="1:13" x14ac:dyDescent="0.3">
      <c r="A548" t="s">
        <v>16</v>
      </c>
      <c r="B548">
        <v>1090</v>
      </c>
      <c r="C548">
        <v>311</v>
      </c>
      <c r="D548">
        <v>14</v>
      </c>
      <c r="E548">
        <v>10</v>
      </c>
      <c r="F548">
        <v>1400</v>
      </c>
      <c r="G548">
        <v>1000</v>
      </c>
      <c r="H548">
        <v>4976</v>
      </c>
      <c r="I548">
        <v>5510</v>
      </c>
      <c r="J548">
        <f t="shared" si="24"/>
        <v>-534</v>
      </c>
      <c r="K548">
        <f>VLOOKUP('Raw Data'!A548,'Quantity Threshold'!$A$1:$B$9,2,TRUE)</f>
        <v>400</v>
      </c>
      <c r="L548" t="str">
        <f t="shared" si="25"/>
        <v>MW</v>
      </c>
      <c r="M548" t="str">
        <f t="shared" ca="1" si="26"/>
        <v>B2C</v>
      </c>
    </row>
    <row r="549" spans="1:13" x14ac:dyDescent="0.3">
      <c r="A549" t="s">
        <v>10</v>
      </c>
      <c r="B549">
        <v>1180</v>
      </c>
      <c r="C549">
        <v>499</v>
      </c>
      <c r="D549">
        <v>14.5</v>
      </c>
      <c r="E549">
        <v>10</v>
      </c>
      <c r="F549">
        <v>1150</v>
      </c>
      <c r="G549">
        <v>880</v>
      </c>
      <c r="H549">
        <v>8233.5</v>
      </c>
      <c r="I549">
        <v>7020</v>
      </c>
      <c r="J549">
        <f t="shared" si="24"/>
        <v>1213.5</v>
      </c>
      <c r="K549">
        <f>VLOOKUP('Raw Data'!A549,'Quantity Threshold'!$A$1:$B$9,2,TRUE)</f>
        <v>315</v>
      </c>
      <c r="L549" t="str">
        <f t="shared" si="25"/>
        <v>RDC</v>
      </c>
      <c r="M549" t="str">
        <f t="shared" ca="1" si="26"/>
        <v>B2C</v>
      </c>
    </row>
    <row r="550" spans="1:13" x14ac:dyDescent="0.3">
      <c r="A550" t="s">
        <v>10</v>
      </c>
      <c r="B550">
        <v>1180</v>
      </c>
      <c r="C550">
        <v>175</v>
      </c>
      <c r="D550">
        <v>14.5</v>
      </c>
      <c r="E550">
        <v>10</v>
      </c>
      <c r="F550">
        <v>1150</v>
      </c>
      <c r="G550">
        <v>880</v>
      </c>
      <c r="H550">
        <v>2887.5</v>
      </c>
      <c r="I550">
        <v>3780</v>
      </c>
      <c r="J550">
        <f t="shared" si="24"/>
        <v>-892.5</v>
      </c>
      <c r="K550">
        <f>VLOOKUP('Raw Data'!A550,'Quantity Threshold'!$A$1:$B$9,2,TRUE)</f>
        <v>315</v>
      </c>
      <c r="L550" t="str">
        <f t="shared" si="25"/>
        <v>MW</v>
      </c>
      <c r="M550" t="str">
        <f t="shared" ca="1" si="26"/>
        <v>B2B</v>
      </c>
    </row>
    <row r="551" spans="1:13" x14ac:dyDescent="0.3">
      <c r="A551" t="s">
        <v>11</v>
      </c>
      <c r="B551">
        <v>830</v>
      </c>
      <c r="C551">
        <v>92</v>
      </c>
      <c r="D551">
        <v>13.5</v>
      </c>
      <c r="E551">
        <v>10</v>
      </c>
      <c r="F551">
        <v>1300</v>
      </c>
      <c r="G551">
        <v>950</v>
      </c>
      <c r="H551">
        <v>1426</v>
      </c>
      <c r="I551">
        <v>3170</v>
      </c>
      <c r="J551">
        <f t="shared" si="24"/>
        <v>-1744</v>
      </c>
      <c r="K551">
        <f>VLOOKUP('Raw Data'!A551,'Quantity Threshold'!$A$1:$B$9,2,TRUE)</f>
        <v>410</v>
      </c>
      <c r="L551" t="str">
        <f t="shared" si="25"/>
        <v>MW</v>
      </c>
      <c r="M551" t="str">
        <f t="shared" ca="1" si="26"/>
        <v>B2C</v>
      </c>
    </row>
    <row r="552" spans="1:13" x14ac:dyDescent="0.3">
      <c r="A552" t="s">
        <v>12</v>
      </c>
      <c r="B552">
        <v>2000</v>
      </c>
      <c r="C552">
        <v>420</v>
      </c>
      <c r="D552">
        <v>16</v>
      </c>
      <c r="E552">
        <v>10</v>
      </c>
      <c r="F552">
        <v>1000</v>
      </c>
      <c r="G552">
        <v>800</v>
      </c>
      <c r="H552">
        <v>7560</v>
      </c>
      <c r="I552">
        <v>6000</v>
      </c>
      <c r="J552">
        <f t="shared" si="24"/>
        <v>1560</v>
      </c>
      <c r="K552">
        <f>VLOOKUP('Raw Data'!A552,'Quantity Threshold'!$A$1:$B$9,2,TRUE)</f>
        <v>210</v>
      </c>
      <c r="L552" t="str">
        <f t="shared" si="25"/>
        <v>RDC</v>
      </c>
      <c r="M552" t="str">
        <f t="shared" ca="1" si="26"/>
        <v>B2B</v>
      </c>
    </row>
    <row r="553" spans="1:13" x14ac:dyDescent="0.3">
      <c r="A553" t="s">
        <v>9</v>
      </c>
      <c r="B553">
        <v>325</v>
      </c>
      <c r="C553">
        <v>298</v>
      </c>
      <c r="D553">
        <v>12</v>
      </c>
      <c r="E553">
        <v>10</v>
      </c>
      <c r="F553">
        <v>1100</v>
      </c>
      <c r="G553">
        <v>850</v>
      </c>
      <c r="H553">
        <v>4172</v>
      </c>
      <c r="I553">
        <v>4930</v>
      </c>
      <c r="J553">
        <f t="shared" si="24"/>
        <v>-758</v>
      </c>
      <c r="K553">
        <f>VLOOKUP('Raw Data'!A553,'Quantity Threshold'!$A$1:$B$9,2,TRUE)</f>
        <v>490</v>
      </c>
      <c r="L553" t="str">
        <f t="shared" si="25"/>
        <v>MW</v>
      </c>
      <c r="M553" t="str">
        <f t="shared" ca="1" si="26"/>
        <v>B2B</v>
      </c>
    </row>
    <row r="554" spans="1:13" x14ac:dyDescent="0.3">
      <c r="A554" t="s">
        <v>9</v>
      </c>
      <c r="B554">
        <v>325</v>
      </c>
      <c r="C554">
        <v>232</v>
      </c>
      <c r="D554">
        <v>12</v>
      </c>
      <c r="E554">
        <v>10</v>
      </c>
      <c r="F554">
        <v>1100</v>
      </c>
      <c r="G554">
        <v>850</v>
      </c>
      <c r="H554">
        <v>3248</v>
      </c>
      <c r="I554">
        <v>4270</v>
      </c>
      <c r="J554">
        <f t="shared" si="24"/>
        <v>-1022</v>
      </c>
      <c r="K554">
        <f>VLOOKUP('Raw Data'!A554,'Quantity Threshold'!$A$1:$B$9,2,TRUE)</f>
        <v>490</v>
      </c>
      <c r="L554" t="str">
        <f t="shared" si="25"/>
        <v>MW</v>
      </c>
      <c r="M554" t="str">
        <f t="shared" ca="1" si="26"/>
        <v>B2C</v>
      </c>
    </row>
    <row r="555" spans="1:13" x14ac:dyDescent="0.3">
      <c r="A555" t="s">
        <v>12</v>
      </c>
      <c r="B555">
        <v>2000</v>
      </c>
      <c r="C555">
        <v>144</v>
      </c>
      <c r="D555">
        <v>16</v>
      </c>
      <c r="E555">
        <v>10</v>
      </c>
      <c r="F555">
        <v>1000</v>
      </c>
      <c r="G555">
        <v>800</v>
      </c>
      <c r="H555">
        <v>2592</v>
      </c>
      <c r="I555">
        <v>3240</v>
      </c>
      <c r="J555">
        <f t="shared" si="24"/>
        <v>-648</v>
      </c>
      <c r="K555">
        <f>VLOOKUP('Raw Data'!A555,'Quantity Threshold'!$A$1:$B$9,2,TRUE)</f>
        <v>210</v>
      </c>
      <c r="L555" t="str">
        <f t="shared" si="25"/>
        <v>MW</v>
      </c>
      <c r="M555" t="str">
        <f t="shared" ca="1" si="26"/>
        <v>B2C</v>
      </c>
    </row>
    <row r="556" spans="1:13" x14ac:dyDescent="0.3">
      <c r="A556" t="s">
        <v>11</v>
      </c>
      <c r="B556">
        <v>830</v>
      </c>
      <c r="C556">
        <v>423</v>
      </c>
      <c r="D556">
        <v>13.5</v>
      </c>
      <c r="E556">
        <v>10</v>
      </c>
      <c r="F556">
        <v>1300</v>
      </c>
      <c r="G556">
        <v>950</v>
      </c>
      <c r="H556">
        <v>6556.5</v>
      </c>
      <c r="I556">
        <v>6480</v>
      </c>
      <c r="J556">
        <f t="shared" si="24"/>
        <v>76.5</v>
      </c>
      <c r="K556">
        <f>VLOOKUP('Raw Data'!A556,'Quantity Threshold'!$A$1:$B$9,2,TRUE)</f>
        <v>410</v>
      </c>
      <c r="L556" t="str">
        <f t="shared" si="25"/>
        <v>RDC</v>
      </c>
      <c r="M556" t="str">
        <f t="shared" ca="1" si="26"/>
        <v>B2C</v>
      </c>
    </row>
    <row r="557" spans="1:13" x14ac:dyDescent="0.3">
      <c r="A557" t="s">
        <v>12</v>
      </c>
      <c r="B557">
        <v>2000</v>
      </c>
      <c r="C557">
        <v>57</v>
      </c>
      <c r="D557">
        <v>16</v>
      </c>
      <c r="E557">
        <v>10</v>
      </c>
      <c r="F557">
        <v>1000</v>
      </c>
      <c r="G557">
        <v>800</v>
      </c>
      <c r="H557">
        <v>1026</v>
      </c>
      <c r="I557">
        <v>2370</v>
      </c>
      <c r="J557">
        <f t="shared" si="24"/>
        <v>-1344</v>
      </c>
      <c r="K557">
        <f>VLOOKUP('Raw Data'!A557,'Quantity Threshold'!$A$1:$B$9,2,TRUE)</f>
        <v>210</v>
      </c>
      <c r="L557" t="str">
        <f t="shared" si="25"/>
        <v>MW</v>
      </c>
      <c r="M557" t="str">
        <f t="shared" ca="1" si="26"/>
        <v>B2B</v>
      </c>
    </row>
    <row r="558" spans="1:13" x14ac:dyDescent="0.3">
      <c r="A558" t="s">
        <v>14</v>
      </c>
      <c r="B558">
        <v>1350</v>
      </c>
      <c r="C558">
        <v>409</v>
      </c>
      <c r="D558">
        <v>15</v>
      </c>
      <c r="E558">
        <v>10</v>
      </c>
      <c r="F558">
        <v>1250</v>
      </c>
      <c r="G558">
        <v>920</v>
      </c>
      <c r="H558">
        <v>6953</v>
      </c>
      <c r="I558">
        <v>6260</v>
      </c>
      <c r="J558">
        <f t="shared" si="24"/>
        <v>693</v>
      </c>
      <c r="K558">
        <f>VLOOKUP('Raw Data'!A558,'Quantity Threshold'!$A$1:$B$9,2,TRUE)</f>
        <v>304</v>
      </c>
      <c r="L558" t="str">
        <f t="shared" si="25"/>
        <v>RDC</v>
      </c>
      <c r="M558" t="str">
        <f t="shared" ca="1" si="26"/>
        <v>B2C</v>
      </c>
    </row>
    <row r="559" spans="1:13" x14ac:dyDescent="0.3">
      <c r="A559" t="s">
        <v>14</v>
      </c>
      <c r="B559">
        <v>1350</v>
      </c>
      <c r="C559">
        <v>233</v>
      </c>
      <c r="D559">
        <v>15</v>
      </c>
      <c r="E559">
        <v>10</v>
      </c>
      <c r="F559">
        <v>1250</v>
      </c>
      <c r="G559">
        <v>920</v>
      </c>
      <c r="H559">
        <v>3961</v>
      </c>
      <c r="I559">
        <v>4500</v>
      </c>
      <c r="J559">
        <f t="shared" si="24"/>
        <v>-539</v>
      </c>
      <c r="K559">
        <f>VLOOKUP('Raw Data'!A559,'Quantity Threshold'!$A$1:$B$9,2,TRUE)</f>
        <v>304</v>
      </c>
      <c r="L559" t="str">
        <f t="shared" si="25"/>
        <v>MW</v>
      </c>
      <c r="M559" t="str">
        <f t="shared" ca="1" si="26"/>
        <v>B2C</v>
      </c>
    </row>
    <row r="560" spans="1:13" x14ac:dyDescent="0.3">
      <c r="A560" t="s">
        <v>15</v>
      </c>
      <c r="B560">
        <v>585</v>
      </c>
      <c r="C560">
        <v>244</v>
      </c>
      <c r="D560">
        <v>13</v>
      </c>
      <c r="E560">
        <v>10</v>
      </c>
      <c r="F560">
        <v>1200</v>
      </c>
      <c r="G560">
        <v>900</v>
      </c>
      <c r="H560">
        <v>3660</v>
      </c>
      <c r="I560">
        <v>4540</v>
      </c>
      <c r="J560">
        <f t="shared" si="24"/>
        <v>-880</v>
      </c>
      <c r="K560">
        <f>VLOOKUP('Raw Data'!A560,'Quantity Threshold'!$A$1:$B$9,2,TRUE)</f>
        <v>420</v>
      </c>
      <c r="L560" t="str">
        <f t="shared" si="25"/>
        <v>MW</v>
      </c>
      <c r="M560" t="str">
        <f t="shared" ca="1" si="26"/>
        <v>B2B</v>
      </c>
    </row>
    <row r="561" spans="1:13" x14ac:dyDescent="0.3">
      <c r="A561" t="s">
        <v>12</v>
      </c>
      <c r="B561">
        <v>2000</v>
      </c>
      <c r="C561">
        <v>244</v>
      </c>
      <c r="D561">
        <v>16</v>
      </c>
      <c r="E561">
        <v>10</v>
      </c>
      <c r="F561">
        <v>1000</v>
      </c>
      <c r="G561">
        <v>800</v>
      </c>
      <c r="H561">
        <v>4392</v>
      </c>
      <c r="I561">
        <v>4240</v>
      </c>
      <c r="J561">
        <f t="shared" si="24"/>
        <v>152</v>
      </c>
      <c r="K561">
        <f>VLOOKUP('Raw Data'!A561,'Quantity Threshold'!$A$1:$B$9,2,TRUE)</f>
        <v>210</v>
      </c>
      <c r="L561" t="str">
        <f t="shared" si="25"/>
        <v>RDC</v>
      </c>
      <c r="M561" t="str">
        <f t="shared" ca="1" si="26"/>
        <v>B2C</v>
      </c>
    </row>
    <row r="562" spans="1:13" x14ac:dyDescent="0.3">
      <c r="A562" t="s">
        <v>11</v>
      </c>
      <c r="B562">
        <v>830</v>
      </c>
      <c r="C562">
        <v>142</v>
      </c>
      <c r="D562">
        <v>13.5</v>
      </c>
      <c r="E562">
        <v>10</v>
      </c>
      <c r="F562">
        <v>1300</v>
      </c>
      <c r="G562">
        <v>950</v>
      </c>
      <c r="H562">
        <v>2201</v>
      </c>
      <c r="I562">
        <v>3670</v>
      </c>
      <c r="J562">
        <f t="shared" si="24"/>
        <v>-1469</v>
      </c>
      <c r="K562">
        <f>VLOOKUP('Raw Data'!A562,'Quantity Threshold'!$A$1:$B$9,2,TRUE)</f>
        <v>410</v>
      </c>
      <c r="L562" t="str">
        <f t="shared" si="25"/>
        <v>MW</v>
      </c>
      <c r="M562" t="str">
        <f t="shared" ca="1" si="26"/>
        <v>B2C</v>
      </c>
    </row>
    <row r="563" spans="1:13" x14ac:dyDescent="0.3">
      <c r="A563" t="s">
        <v>12</v>
      </c>
      <c r="B563">
        <v>2000</v>
      </c>
      <c r="C563">
        <v>483</v>
      </c>
      <c r="D563">
        <v>16</v>
      </c>
      <c r="E563">
        <v>10</v>
      </c>
      <c r="F563">
        <v>1000</v>
      </c>
      <c r="G563">
        <v>800</v>
      </c>
      <c r="H563">
        <v>8694</v>
      </c>
      <c r="I563">
        <v>6630</v>
      </c>
      <c r="J563">
        <f t="shared" si="24"/>
        <v>2064</v>
      </c>
      <c r="K563">
        <f>VLOOKUP('Raw Data'!A563,'Quantity Threshold'!$A$1:$B$9,2,TRUE)</f>
        <v>210</v>
      </c>
      <c r="L563" t="str">
        <f t="shared" si="25"/>
        <v>RDC</v>
      </c>
      <c r="M563" t="str">
        <f t="shared" ca="1" si="26"/>
        <v>B2C</v>
      </c>
    </row>
    <row r="564" spans="1:13" x14ac:dyDescent="0.3">
      <c r="A564" t="s">
        <v>10</v>
      </c>
      <c r="B564">
        <v>1180</v>
      </c>
      <c r="C564">
        <v>171</v>
      </c>
      <c r="D564">
        <v>14.5</v>
      </c>
      <c r="E564">
        <v>10</v>
      </c>
      <c r="F564">
        <v>1150</v>
      </c>
      <c r="G564">
        <v>880</v>
      </c>
      <c r="H564">
        <v>2821.5</v>
      </c>
      <c r="I564">
        <v>3740</v>
      </c>
      <c r="J564">
        <f t="shared" si="24"/>
        <v>-918.5</v>
      </c>
      <c r="K564">
        <f>VLOOKUP('Raw Data'!A564,'Quantity Threshold'!$A$1:$B$9,2,TRUE)</f>
        <v>315</v>
      </c>
      <c r="L564" t="str">
        <f t="shared" si="25"/>
        <v>MW</v>
      </c>
      <c r="M564" t="str">
        <f t="shared" ca="1" si="26"/>
        <v>B2C</v>
      </c>
    </row>
    <row r="565" spans="1:13" x14ac:dyDescent="0.3">
      <c r="A565" t="s">
        <v>11</v>
      </c>
      <c r="B565">
        <v>830</v>
      </c>
      <c r="C565">
        <v>452</v>
      </c>
      <c r="D565">
        <v>13.5</v>
      </c>
      <c r="E565">
        <v>10</v>
      </c>
      <c r="F565">
        <v>1300</v>
      </c>
      <c r="G565">
        <v>950</v>
      </c>
      <c r="H565">
        <v>7006</v>
      </c>
      <c r="I565">
        <v>6770</v>
      </c>
      <c r="J565">
        <f t="shared" si="24"/>
        <v>236</v>
      </c>
      <c r="K565">
        <f>VLOOKUP('Raw Data'!A565,'Quantity Threshold'!$A$1:$B$9,2,TRUE)</f>
        <v>410</v>
      </c>
      <c r="L565" t="str">
        <f t="shared" si="25"/>
        <v>RDC</v>
      </c>
      <c r="M565" t="str">
        <f t="shared" ca="1" si="26"/>
        <v>B2C</v>
      </c>
    </row>
    <row r="566" spans="1:13" x14ac:dyDescent="0.3">
      <c r="A566" t="s">
        <v>10</v>
      </c>
      <c r="B566">
        <v>1180</v>
      </c>
      <c r="C566">
        <v>54</v>
      </c>
      <c r="D566">
        <v>14.5</v>
      </c>
      <c r="E566">
        <v>10</v>
      </c>
      <c r="F566">
        <v>1150</v>
      </c>
      <c r="G566">
        <v>880</v>
      </c>
      <c r="H566">
        <v>891</v>
      </c>
      <c r="I566">
        <v>2570</v>
      </c>
      <c r="J566">
        <f t="shared" si="24"/>
        <v>-1679</v>
      </c>
      <c r="K566">
        <f>VLOOKUP('Raw Data'!A566,'Quantity Threshold'!$A$1:$B$9,2,TRUE)</f>
        <v>315</v>
      </c>
      <c r="L566" t="str">
        <f t="shared" si="25"/>
        <v>MW</v>
      </c>
      <c r="M566" t="str">
        <f t="shared" ca="1" si="26"/>
        <v>B2B</v>
      </c>
    </row>
    <row r="567" spans="1:13" x14ac:dyDescent="0.3">
      <c r="A567" t="s">
        <v>16</v>
      </c>
      <c r="B567">
        <v>1090</v>
      </c>
      <c r="C567">
        <v>141</v>
      </c>
      <c r="D567">
        <v>14</v>
      </c>
      <c r="E567">
        <v>10</v>
      </c>
      <c r="F567">
        <v>1400</v>
      </c>
      <c r="G567">
        <v>1000</v>
      </c>
      <c r="H567">
        <v>2256</v>
      </c>
      <c r="I567">
        <v>3810</v>
      </c>
      <c r="J567">
        <f t="shared" si="24"/>
        <v>-1554</v>
      </c>
      <c r="K567">
        <f>VLOOKUP('Raw Data'!A567,'Quantity Threshold'!$A$1:$B$9,2,TRUE)</f>
        <v>400</v>
      </c>
      <c r="L567" t="str">
        <f t="shared" si="25"/>
        <v>MW</v>
      </c>
      <c r="M567" t="str">
        <f t="shared" ca="1" si="26"/>
        <v>B2C</v>
      </c>
    </row>
    <row r="568" spans="1:13" x14ac:dyDescent="0.3">
      <c r="A568" t="s">
        <v>16</v>
      </c>
      <c r="B568">
        <v>1090</v>
      </c>
      <c r="C568">
        <v>366</v>
      </c>
      <c r="D568">
        <v>14</v>
      </c>
      <c r="E568">
        <v>10</v>
      </c>
      <c r="F568">
        <v>1400</v>
      </c>
      <c r="G568">
        <v>1000</v>
      </c>
      <c r="H568">
        <v>5856</v>
      </c>
      <c r="I568">
        <v>6060</v>
      </c>
      <c r="J568">
        <f t="shared" si="24"/>
        <v>-204</v>
      </c>
      <c r="K568">
        <f>VLOOKUP('Raw Data'!A568,'Quantity Threshold'!$A$1:$B$9,2,TRUE)</f>
        <v>400</v>
      </c>
      <c r="L568" t="str">
        <f t="shared" si="25"/>
        <v>MW</v>
      </c>
      <c r="M568" t="str">
        <f t="shared" ca="1" si="26"/>
        <v>B2C</v>
      </c>
    </row>
    <row r="569" spans="1:13" x14ac:dyDescent="0.3">
      <c r="A569" t="s">
        <v>13</v>
      </c>
      <c r="B569">
        <v>830</v>
      </c>
      <c r="C569">
        <v>454</v>
      </c>
      <c r="D569">
        <v>13</v>
      </c>
      <c r="E569">
        <v>10</v>
      </c>
      <c r="F569">
        <v>1300</v>
      </c>
      <c r="G569">
        <v>900</v>
      </c>
      <c r="H569">
        <v>6810</v>
      </c>
      <c r="I569">
        <v>6740</v>
      </c>
      <c r="J569">
        <f t="shared" si="24"/>
        <v>70</v>
      </c>
      <c r="K569">
        <f>VLOOKUP('Raw Data'!A569,'Quantity Threshold'!$A$1:$B$9,2,TRUE)</f>
        <v>435</v>
      </c>
      <c r="L569" t="str">
        <f t="shared" si="25"/>
        <v>RDC</v>
      </c>
      <c r="M569" t="str">
        <f t="shared" ca="1" si="26"/>
        <v>B2C</v>
      </c>
    </row>
    <row r="570" spans="1:13" x14ac:dyDescent="0.3">
      <c r="A570" t="s">
        <v>13</v>
      </c>
      <c r="B570">
        <v>830</v>
      </c>
      <c r="C570">
        <v>50</v>
      </c>
      <c r="D570">
        <v>13</v>
      </c>
      <c r="E570">
        <v>10</v>
      </c>
      <c r="F570">
        <v>1300</v>
      </c>
      <c r="G570">
        <v>900</v>
      </c>
      <c r="H570">
        <v>750</v>
      </c>
      <c r="I570">
        <v>2700</v>
      </c>
      <c r="J570">
        <f t="shared" si="24"/>
        <v>-1950</v>
      </c>
      <c r="K570">
        <f>VLOOKUP('Raw Data'!A570,'Quantity Threshold'!$A$1:$B$9,2,TRUE)</f>
        <v>435</v>
      </c>
      <c r="L570" t="str">
        <f t="shared" si="25"/>
        <v>MW</v>
      </c>
      <c r="M570" t="str">
        <f t="shared" ca="1" si="26"/>
        <v>B2C</v>
      </c>
    </row>
    <row r="571" spans="1:13" x14ac:dyDescent="0.3">
      <c r="A571" t="s">
        <v>10</v>
      </c>
      <c r="B571">
        <v>1180</v>
      </c>
      <c r="C571">
        <v>282</v>
      </c>
      <c r="D571">
        <v>14.5</v>
      </c>
      <c r="E571">
        <v>10</v>
      </c>
      <c r="F571">
        <v>1150</v>
      </c>
      <c r="G571">
        <v>880</v>
      </c>
      <c r="H571">
        <v>4653</v>
      </c>
      <c r="I571">
        <v>4850</v>
      </c>
      <c r="J571">
        <f t="shared" si="24"/>
        <v>-197</v>
      </c>
      <c r="K571">
        <f>VLOOKUP('Raw Data'!A571,'Quantity Threshold'!$A$1:$B$9,2,TRUE)</f>
        <v>315</v>
      </c>
      <c r="L571" t="str">
        <f t="shared" si="25"/>
        <v>MW</v>
      </c>
      <c r="M571" t="str">
        <f t="shared" ca="1" si="26"/>
        <v>B2C</v>
      </c>
    </row>
    <row r="572" spans="1:13" x14ac:dyDescent="0.3">
      <c r="A572" t="s">
        <v>14</v>
      </c>
      <c r="B572">
        <v>1350</v>
      </c>
      <c r="C572">
        <v>395</v>
      </c>
      <c r="D572">
        <v>15</v>
      </c>
      <c r="E572">
        <v>10</v>
      </c>
      <c r="F572">
        <v>1250</v>
      </c>
      <c r="G572">
        <v>920</v>
      </c>
      <c r="H572">
        <v>6715</v>
      </c>
      <c r="I572">
        <v>6120</v>
      </c>
      <c r="J572">
        <f t="shared" si="24"/>
        <v>595</v>
      </c>
      <c r="K572">
        <f>VLOOKUP('Raw Data'!A572,'Quantity Threshold'!$A$1:$B$9,2,TRUE)</f>
        <v>304</v>
      </c>
      <c r="L572" t="str">
        <f t="shared" si="25"/>
        <v>RDC</v>
      </c>
      <c r="M572" t="str">
        <f t="shared" ca="1" si="26"/>
        <v>B2B</v>
      </c>
    </row>
    <row r="573" spans="1:13" x14ac:dyDescent="0.3">
      <c r="A573" t="s">
        <v>13</v>
      </c>
      <c r="B573">
        <v>830</v>
      </c>
      <c r="C573">
        <v>83</v>
      </c>
      <c r="D573">
        <v>13</v>
      </c>
      <c r="E573">
        <v>10</v>
      </c>
      <c r="F573">
        <v>1300</v>
      </c>
      <c r="G573">
        <v>900</v>
      </c>
      <c r="H573">
        <v>1245</v>
      </c>
      <c r="I573">
        <v>3030</v>
      </c>
      <c r="J573">
        <f t="shared" si="24"/>
        <v>-1785</v>
      </c>
      <c r="K573">
        <f>VLOOKUP('Raw Data'!A573,'Quantity Threshold'!$A$1:$B$9,2,TRUE)</f>
        <v>435</v>
      </c>
      <c r="L573" t="str">
        <f t="shared" si="25"/>
        <v>MW</v>
      </c>
      <c r="M573" t="str">
        <f t="shared" ca="1" si="26"/>
        <v>B2B</v>
      </c>
    </row>
    <row r="574" spans="1:13" x14ac:dyDescent="0.3">
      <c r="A574" t="s">
        <v>15</v>
      </c>
      <c r="B574">
        <v>585</v>
      </c>
      <c r="C574">
        <v>127</v>
      </c>
      <c r="D574">
        <v>13</v>
      </c>
      <c r="E574">
        <v>10</v>
      </c>
      <c r="F574">
        <v>1200</v>
      </c>
      <c r="G574">
        <v>900</v>
      </c>
      <c r="H574">
        <v>1905</v>
      </c>
      <c r="I574">
        <v>3370</v>
      </c>
      <c r="J574">
        <f t="shared" si="24"/>
        <v>-1465</v>
      </c>
      <c r="K574">
        <f>VLOOKUP('Raw Data'!A574,'Quantity Threshold'!$A$1:$B$9,2,TRUE)</f>
        <v>420</v>
      </c>
      <c r="L574" t="str">
        <f t="shared" si="25"/>
        <v>MW</v>
      </c>
      <c r="M574" t="str">
        <f t="shared" ca="1" si="26"/>
        <v>B2B</v>
      </c>
    </row>
    <row r="575" spans="1:13" x14ac:dyDescent="0.3">
      <c r="A575" t="s">
        <v>16</v>
      </c>
      <c r="B575">
        <v>1090</v>
      </c>
      <c r="C575">
        <v>350</v>
      </c>
      <c r="D575">
        <v>14</v>
      </c>
      <c r="E575">
        <v>10</v>
      </c>
      <c r="F575">
        <v>1400</v>
      </c>
      <c r="G575">
        <v>1000</v>
      </c>
      <c r="H575">
        <v>5600</v>
      </c>
      <c r="I575">
        <v>5900</v>
      </c>
      <c r="J575">
        <f t="shared" si="24"/>
        <v>-300</v>
      </c>
      <c r="K575">
        <f>VLOOKUP('Raw Data'!A575,'Quantity Threshold'!$A$1:$B$9,2,TRUE)</f>
        <v>400</v>
      </c>
      <c r="L575" t="str">
        <f t="shared" si="25"/>
        <v>MW</v>
      </c>
      <c r="M575" t="str">
        <f t="shared" ca="1" si="26"/>
        <v>B2C</v>
      </c>
    </row>
    <row r="576" spans="1:13" x14ac:dyDescent="0.3">
      <c r="A576" t="s">
        <v>11</v>
      </c>
      <c r="B576">
        <v>830</v>
      </c>
      <c r="C576">
        <v>122</v>
      </c>
      <c r="D576">
        <v>13.5</v>
      </c>
      <c r="E576">
        <v>10</v>
      </c>
      <c r="F576">
        <v>1300</v>
      </c>
      <c r="G576">
        <v>950</v>
      </c>
      <c r="H576">
        <v>1891</v>
      </c>
      <c r="I576">
        <v>3470</v>
      </c>
      <c r="J576">
        <f t="shared" si="24"/>
        <v>-1579</v>
      </c>
      <c r="K576">
        <f>VLOOKUP('Raw Data'!A576,'Quantity Threshold'!$A$1:$B$9,2,TRUE)</f>
        <v>410</v>
      </c>
      <c r="L576" t="str">
        <f t="shared" si="25"/>
        <v>MW</v>
      </c>
      <c r="M576" t="str">
        <f t="shared" ca="1" si="26"/>
        <v>B2B</v>
      </c>
    </row>
    <row r="577" spans="1:13" x14ac:dyDescent="0.3">
      <c r="A577" t="s">
        <v>16</v>
      </c>
      <c r="B577">
        <v>1090</v>
      </c>
      <c r="C577">
        <v>298</v>
      </c>
      <c r="D577">
        <v>14</v>
      </c>
      <c r="E577">
        <v>10</v>
      </c>
      <c r="F577">
        <v>1400</v>
      </c>
      <c r="G577">
        <v>1000</v>
      </c>
      <c r="H577">
        <v>4768</v>
      </c>
      <c r="I577">
        <v>5380</v>
      </c>
      <c r="J577">
        <f t="shared" si="24"/>
        <v>-612</v>
      </c>
      <c r="K577">
        <f>VLOOKUP('Raw Data'!A577,'Quantity Threshold'!$A$1:$B$9,2,TRUE)</f>
        <v>400</v>
      </c>
      <c r="L577" t="str">
        <f t="shared" si="25"/>
        <v>MW</v>
      </c>
      <c r="M577" t="str">
        <f t="shared" ca="1" si="26"/>
        <v>B2C</v>
      </c>
    </row>
    <row r="578" spans="1:13" x14ac:dyDescent="0.3">
      <c r="A578" t="s">
        <v>9</v>
      </c>
      <c r="B578">
        <v>325</v>
      </c>
      <c r="C578">
        <v>170</v>
      </c>
      <c r="D578">
        <v>12</v>
      </c>
      <c r="E578">
        <v>10</v>
      </c>
      <c r="F578">
        <v>1100</v>
      </c>
      <c r="G578">
        <v>850</v>
      </c>
      <c r="H578">
        <v>2380</v>
      </c>
      <c r="I578">
        <v>3650</v>
      </c>
      <c r="J578">
        <f t="shared" si="24"/>
        <v>-1270</v>
      </c>
      <c r="K578">
        <f>VLOOKUP('Raw Data'!A578,'Quantity Threshold'!$A$1:$B$9,2,TRUE)</f>
        <v>490</v>
      </c>
      <c r="L578" t="str">
        <f t="shared" si="25"/>
        <v>MW</v>
      </c>
      <c r="M578" t="str">
        <f t="shared" ca="1" si="26"/>
        <v>B2B</v>
      </c>
    </row>
    <row r="579" spans="1:13" x14ac:dyDescent="0.3">
      <c r="A579" t="s">
        <v>13</v>
      </c>
      <c r="B579">
        <v>830</v>
      </c>
      <c r="C579">
        <v>288</v>
      </c>
      <c r="D579">
        <v>13</v>
      </c>
      <c r="E579">
        <v>10</v>
      </c>
      <c r="F579">
        <v>1300</v>
      </c>
      <c r="G579">
        <v>900</v>
      </c>
      <c r="H579">
        <v>4320</v>
      </c>
      <c r="I579">
        <v>5080</v>
      </c>
      <c r="J579">
        <f t="shared" ref="J579:J642" si="27">H579-I579</f>
        <v>-760</v>
      </c>
      <c r="K579">
        <f>VLOOKUP('Raw Data'!A579,'Quantity Threshold'!$A$1:$B$9,2,TRUE)</f>
        <v>435</v>
      </c>
      <c r="L579" t="str">
        <f t="shared" ref="L579:L642" si="28">IF(C579&gt;K579,"RDC","MW")</f>
        <v>MW</v>
      </c>
      <c r="M579" t="str">
        <f t="shared" ref="M579:M642" ca="1" si="29">IF(RAND() &lt; 0.5, "B2B", "B2C")</f>
        <v>B2B</v>
      </c>
    </row>
    <row r="580" spans="1:13" x14ac:dyDescent="0.3">
      <c r="A580" t="s">
        <v>12</v>
      </c>
      <c r="B580">
        <v>2000</v>
      </c>
      <c r="C580">
        <v>399</v>
      </c>
      <c r="D580">
        <v>16</v>
      </c>
      <c r="E580">
        <v>10</v>
      </c>
      <c r="F580">
        <v>1000</v>
      </c>
      <c r="G580">
        <v>800</v>
      </c>
      <c r="H580">
        <v>7182</v>
      </c>
      <c r="I580">
        <v>5790</v>
      </c>
      <c r="J580">
        <f t="shared" si="27"/>
        <v>1392</v>
      </c>
      <c r="K580">
        <f>VLOOKUP('Raw Data'!A580,'Quantity Threshold'!$A$1:$B$9,2,TRUE)</f>
        <v>210</v>
      </c>
      <c r="L580" t="str">
        <f t="shared" si="28"/>
        <v>RDC</v>
      </c>
      <c r="M580" t="str">
        <f t="shared" ca="1" si="29"/>
        <v>B2B</v>
      </c>
    </row>
    <row r="581" spans="1:13" x14ac:dyDescent="0.3">
      <c r="A581" t="s">
        <v>11</v>
      </c>
      <c r="B581">
        <v>830</v>
      </c>
      <c r="C581">
        <v>368</v>
      </c>
      <c r="D581">
        <v>13.5</v>
      </c>
      <c r="E581">
        <v>10</v>
      </c>
      <c r="F581">
        <v>1300</v>
      </c>
      <c r="G581">
        <v>950</v>
      </c>
      <c r="H581">
        <v>5704</v>
      </c>
      <c r="I581">
        <v>5930</v>
      </c>
      <c r="J581">
        <f t="shared" si="27"/>
        <v>-226</v>
      </c>
      <c r="K581">
        <f>VLOOKUP('Raw Data'!A581,'Quantity Threshold'!$A$1:$B$9,2,TRUE)</f>
        <v>410</v>
      </c>
      <c r="L581" t="str">
        <f t="shared" si="28"/>
        <v>MW</v>
      </c>
      <c r="M581" t="str">
        <f t="shared" ca="1" si="29"/>
        <v>B2B</v>
      </c>
    </row>
    <row r="582" spans="1:13" x14ac:dyDescent="0.3">
      <c r="A582" t="s">
        <v>12</v>
      </c>
      <c r="B582">
        <v>2000</v>
      </c>
      <c r="C582">
        <v>110</v>
      </c>
      <c r="D582">
        <v>16</v>
      </c>
      <c r="E582">
        <v>10</v>
      </c>
      <c r="F582">
        <v>1000</v>
      </c>
      <c r="G582">
        <v>800</v>
      </c>
      <c r="H582">
        <v>1980</v>
      </c>
      <c r="I582">
        <v>2900</v>
      </c>
      <c r="J582">
        <f t="shared" si="27"/>
        <v>-920</v>
      </c>
      <c r="K582">
        <f>VLOOKUP('Raw Data'!A582,'Quantity Threshold'!$A$1:$B$9,2,TRUE)</f>
        <v>210</v>
      </c>
      <c r="L582" t="str">
        <f t="shared" si="28"/>
        <v>MW</v>
      </c>
      <c r="M582" t="str">
        <f t="shared" ca="1" si="29"/>
        <v>B2C</v>
      </c>
    </row>
    <row r="583" spans="1:13" x14ac:dyDescent="0.3">
      <c r="A583" t="s">
        <v>15</v>
      </c>
      <c r="B583">
        <v>585</v>
      </c>
      <c r="C583">
        <v>75</v>
      </c>
      <c r="D583">
        <v>13</v>
      </c>
      <c r="E583">
        <v>10</v>
      </c>
      <c r="F583">
        <v>1200</v>
      </c>
      <c r="G583">
        <v>900</v>
      </c>
      <c r="H583">
        <v>1125</v>
      </c>
      <c r="I583">
        <v>2850</v>
      </c>
      <c r="J583">
        <f t="shared" si="27"/>
        <v>-1725</v>
      </c>
      <c r="K583">
        <f>VLOOKUP('Raw Data'!A583,'Quantity Threshold'!$A$1:$B$9,2,TRUE)</f>
        <v>420</v>
      </c>
      <c r="L583" t="str">
        <f t="shared" si="28"/>
        <v>MW</v>
      </c>
      <c r="M583" t="str">
        <f t="shared" ca="1" si="29"/>
        <v>B2C</v>
      </c>
    </row>
    <row r="584" spans="1:13" x14ac:dyDescent="0.3">
      <c r="A584" t="s">
        <v>14</v>
      </c>
      <c r="B584">
        <v>1350</v>
      </c>
      <c r="C584">
        <v>306</v>
      </c>
      <c r="D584">
        <v>15</v>
      </c>
      <c r="E584">
        <v>10</v>
      </c>
      <c r="F584">
        <v>1250</v>
      </c>
      <c r="G584">
        <v>920</v>
      </c>
      <c r="H584">
        <v>5202</v>
      </c>
      <c r="I584">
        <v>5230</v>
      </c>
      <c r="J584">
        <f t="shared" si="27"/>
        <v>-28</v>
      </c>
      <c r="K584">
        <f>VLOOKUP('Raw Data'!A584,'Quantity Threshold'!$A$1:$B$9,2,TRUE)</f>
        <v>304</v>
      </c>
      <c r="L584" t="str">
        <f t="shared" si="28"/>
        <v>RDC</v>
      </c>
      <c r="M584" t="str">
        <f t="shared" ca="1" si="29"/>
        <v>B2C</v>
      </c>
    </row>
    <row r="585" spans="1:13" x14ac:dyDescent="0.3">
      <c r="A585" t="s">
        <v>12</v>
      </c>
      <c r="B585">
        <v>2000</v>
      </c>
      <c r="C585">
        <v>162</v>
      </c>
      <c r="D585">
        <v>16</v>
      </c>
      <c r="E585">
        <v>10</v>
      </c>
      <c r="F585">
        <v>1000</v>
      </c>
      <c r="G585">
        <v>800</v>
      </c>
      <c r="H585">
        <v>2916</v>
      </c>
      <c r="I585">
        <v>3420</v>
      </c>
      <c r="J585">
        <f t="shared" si="27"/>
        <v>-504</v>
      </c>
      <c r="K585">
        <f>VLOOKUP('Raw Data'!A585,'Quantity Threshold'!$A$1:$B$9,2,TRUE)</f>
        <v>210</v>
      </c>
      <c r="L585" t="str">
        <f t="shared" si="28"/>
        <v>MW</v>
      </c>
      <c r="M585" t="str">
        <f t="shared" ca="1" si="29"/>
        <v>B2B</v>
      </c>
    </row>
    <row r="586" spans="1:13" x14ac:dyDescent="0.3">
      <c r="A586" t="s">
        <v>11</v>
      </c>
      <c r="B586">
        <v>830</v>
      </c>
      <c r="C586">
        <v>302</v>
      </c>
      <c r="D586">
        <v>13.5</v>
      </c>
      <c r="E586">
        <v>10</v>
      </c>
      <c r="F586">
        <v>1300</v>
      </c>
      <c r="G586">
        <v>950</v>
      </c>
      <c r="H586">
        <v>4681</v>
      </c>
      <c r="I586">
        <v>5270</v>
      </c>
      <c r="J586">
        <f t="shared" si="27"/>
        <v>-589</v>
      </c>
      <c r="K586">
        <f>VLOOKUP('Raw Data'!A586,'Quantity Threshold'!$A$1:$B$9,2,TRUE)</f>
        <v>410</v>
      </c>
      <c r="L586" t="str">
        <f t="shared" si="28"/>
        <v>MW</v>
      </c>
      <c r="M586" t="str">
        <f t="shared" ca="1" si="29"/>
        <v>B2B</v>
      </c>
    </row>
    <row r="587" spans="1:13" x14ac:dyDescent="0.3">
      <c r="A587" t="s">
        <v>14</v>
      </c>
      <c r="B587">
        <v>1350</v>
      </c>
      <c r="C587">
        <v>256</v>
      </c>
      <c r="D587">
        <v>15</v>
      </c>
      <c r="E587">
        <v>10</v>
      </c>
      <c r="F587">
        <v>1250</v>
      </c>
      <c r="G587">
        <v>920</v>
      </c>
      <c r="H587">
        <v>4352</v>
      </c>
      <c r="I587">
        <v>4730</v>
      </c>
      <c r="J587">
        <f t="shared" si="27"/>
        <v>-378</v>
      </c>
      <c r="K587">
        <f>VLOOKUP('Raw Data'!A587,'Quantity Threshold'!$A$1:$B$9,2,TRUE)</f>
        <v>304</v>
      </c>
      <c r="L587" t="str">
        <f t="shared" si="28"/>
        <v>MW</v>
      </c>
      <c r="M587" t="str">
        <f t="shared" ca="1" si="29"/>
        <v>B2B</v>
      </c>
    </row>
    <row r="588" spans="1:13" x14ac:dyDescent="0.3">
      <c r="A588" t="s">
        <v>9</v>
      </c>
      <c r="B588">
        <v>325</v>
      </c>
      <c r="C588">
        <v>176</v>
      </c>
      <c r="D588">
        <v>12</v>
      </c>
      <c r="E588">
        <v>10</v>
      </c>
      <c r="F588">
        <v>1100</v>
      </c>
      <c r="G588">
        <v>850</v>
      </c>
      <c r="H588">
        <v>2464</v>
      </c>
      <c r="I588">
        <v>3710</v>
      </c>
      <c r="J588">
        <f t="shared" si="27"/>
        <v>-1246</v>
      </c>
      <c r="K588">
        <f>VLOOKUP('Raw Data'!A588,'Quantity Threshold'!$A$1:$B$9,2,TRUE)</f>
        <v>490</v>
      </c>
      <c r="L588" t="str">
        <f t="shared" si="28"/>
        <v>MW</v>
      </c>
      <c r="M588" t="str">
        <f t="shared" ca="1" si="29"/>
        <v>B2B</v>
      </c>
    </row>
    <row r="589" spans="1:13" x14ac:dyDescent="0.3">
      <c r="A589" t="s">
        <v>12</v>
      </c>
      <c r="B589">
        <v>2000</v>
      </c>
      <c r="C589">
        <v>263</v>
      </c>
      <c r="D589">
        <v>16</v>
      </c>
      <c r="E589">
        <v>10</v>
      </c>
      <c r="F589">
        <v>1000</v>
      </c>
      <c r="G589">
        <v>800</v>
      </c>
      <c r="H589">
        <v>4734</v>
      </c>
      <c r="I589">
        <v>4430</v>
      </c>
      <c r="J589">
        <f t="shared" si="27"/>
        <v>304</v>
      </c>
      <c r="K589">
        <f>VLOOKUP('Raw Data'!A589,'Quantity Threshold'!$A$1:$B$9,2,TRUE)</f>
        <v>210</v>
      </c>
      <c r="L589" t="str">
        <f t="shared" si="28"/>
        <v>RDC</v>
      </c>
      <c r="M589" t="str">
        <f t="shared" ca="1" si="29"/>
        <v>B2B</v>
      </c>
    </row>
    <row r="590" spans="1:13" x14ac:dyDescent="0.3">
      <c r="A590" t="s">
        <v>13</v>
      </c>
      <c r="B590">
        <v>830</v>
      </c>
      <c r="C590">
        <v>77</v>
      </c>
      <c r="D590">
        <v>13</v>
      </c>
      <c r="E590">
        <v>10</v>
      </c>
      <c r="F590">
        <v>1300</v>
      </c>
      <c r="G590">
        <v>900</v>
      </c>
      <c r="H590">
        <v>1155</v>
      </c>
      <c r="I590">
        <v>2970</v>
      </c>
      <c r="J590">
        <f t="shared" si="27"/>
        <v>-1815</v>
      </c>
      <c r="K590">
        <f>VLOOKUP('Raw Data'!A590,'Quantity Threshold'!$A$1:$B$9,2,TRUE)</f>
        <v>435</v>
      </c>
      <c r="L590" t="str">
        <f t="shared" si="28"/>
        <v>MW</v>
      </c>
      <c r="M590" t="str">
        <f t="shared" ca="1" si="29"/>
        <v>B2B</v>
      </c>
    </row>
    <row r="591" spans="1:13" x14ac:dyDescent="0.3">
      <c r="A591" t="s">
        <v>9</v>
      </c>
      <c r="B591">
        <v>325</v>
      </c>
      <c r="C591">
        <v>127</v>
      </c>
      <c r="D591">
        <v>12</v>
      </c>
      <c r="E591">
        <v>10</v>
      </c>
      <c r="F591">
        <v>1100</v>
      </c>
      <c r="G591">
        <v>850</v>
      </c>
      <c r="H591">
        <v>1778</v>
      </c>
      <c r="I591">
        <v>3220</v>
      </c>
      <c r="J591">
        <f t="shared" si="27"/>
        <v>-1442</v>
      </c>
      <c r="K591">
        <f>VLOOKUP('Raw Data'!A591,'Quantity Threshold'!$A$1:$B$9,2,TRUE)</f>
        <v>490</v>
      </c>
      <c r="L591" t="str">
        <f t="shared" si="28"/>
        <v>MW</v>
      </c>
      <c r="M591" t="str">
        <f t="shared" ca="1" si="29"/>
        <v>B2B</v>
      </c>
    </row>
    <row r="592" spans="1:13" x14ac:dyDescent="0.3">
      <c r="A592" t="s">
        <v>12</v>
      </c>
      <c r="B592">
        <v>2000</v>
      </c>
      <c r="C592">
        <v>435</v>
      </c>
      <c r="D592">
        <v>16</v>
      </c>
      <c r="E592">
        <v>10</v>
      </c>
      <c r="F592">
        <v>1000</v>
      </c>
      <c r="G592">
        <v>800</v>
      </c>
      <c r="H592">
        <v>7830</v>
      </c>
      <c r="I592">
        <v>6150</v>
      </c>
      <c r="J592">
        <f t="shared" si="27"/>
        <v>1680</v>
      </c>
      <c r="K592">
        <f>VLOOKUP('Raw Data'!A592,'Quantity Threshold'!$A$1:$B$9,2,TRUE)</f>
        <v>210</v>
      </c>
      <c r="L592" t="str">
        <f t="shared" si="28"/>
        <v>RDC</v>
      </c>
      <c r="M592" t="str">
        <f t="shared" ca="1" si="29"/>
        <v>B2C</v>
      </c>
    </row>
    <row r="593" spans="1:13" x14ac:dyDescent="0.3">
      <c r="A593" t="s">
        <v>10</v>
      </c>
      <c r="B593">
        <v>1180</v>
      </c>
      <c r="C593">
        <v>203</v>
      </c>
      <c r="D593">
        <v>14.5</v>
      </c>
      <c r="E593">
        <v>10</v>
      </c>
      <c r="F593">
        <v>1150</v>
      </c>
      <c r="G593">
        <v>880</v>
      </c>
      <c r="H593">
        <v>3349.5</v>
      </c>
      <c r="I593">
        <v>4060</v>
      </c>
      <c r="J593">
        <f t="shared" si="27"/>
        <v>-710.5</v>
      </c>
      <c r="K593">
        <f>VLOOKUP('Raw Data'!A593,'Quantity Threshold'!$A$1:$B$9,2,TRUE)</f>
        <v>315</v>
      </c>
      <c r="L593" t="str">
        <f t="shared" si="28"/>
        <v>MW</v>
      </c>
      <c r="M593" t="str">
        <f t="shared" ca="1" si="29"/>
        <v>B2B</v>
      </c>
    </row>
    <row r="594" spans="1:13" x14ac:dyDescent="0.3">
      <c r="A594" t="s">
        <v>13</v>
      </c>
      <c r="B594">
        <v>830</v>
      </c>
      <c r="C594">
        <v>236</v>
      </c>
      <c r="D594">
        <v>13</v>
      </c>
      <c r="E594">
        <v>10</v>
      </c>
      <c r="F594">
        <v>1300</v>
      </c>
      <c r="G594">
        <v>900</v>
      </c>
      <c r="H594">
        <v>3540</v>
      </c>
      <c r="I594">
        <v>4560</v>
      </c>
      <c r="J594">
        <f t="shared" si="27"/>
        <v>-1020</v>
      </c>
      <c r="K594">
        <f>VLOOKUP('Raw Data'!A594,'Quantity Threshold'!$A$1:$B$9,2,TRUE)</f>
        <v>435</v>
      </c>
      <c r="L594" t="str">
        <f t="shared" si="28"/>
        <v>MW</v>
      </c>
      <c r="M594" t="str">
        <f t="shared" ca="1" si="29"/>
        <v>B2B</v>
      </c>
    </row>
    <row r="595" spans="1:13" x14ac:dyDescent="0.3">
      <c r="A595" t="s">
        <v>12</v>
      </c>
      <c r="B595">
        <v>2000</v>
      </c>
      <c r="C595">
        <v>420</v>
      </c>
      <c r="D595">
        <v>16</v>
      </c>
      <c r="E595">
        <v>10</v>
      </c>
      <c r="F595">
        <v>1000</v>
      </c>
      <c r="G595">
        <v>800</v>
      </c>
      <c r="H595">
        <v>7560</v>
      </c>
      <c r="I595">
        <v>6000</v>
      </c>
      <c r="J595">
        <f t="shared" si="27"/>
        <v>1560</v>
      </c>
      <c r="K595">
        <f>VLOOKUP('Raw Data'!A595,'Quantity Threshold'!$A$1:$B$9,2,TRUE)</f>
        <v>210</v>
      </c>
      <c r="L595" t="str">
        <f t="shared" si="28"/>
        <v>RDC</v>
      </c>
      <c r="M595" t="str">
        <f t="shared" ca="1" si="29"/>
        <v>B2B</v>
      </c>
    </row>
    <row r="596" spans="1:13" x14ac:dyDescent="0.3">
      <c r="A596" t="s">
        <v>9</v>
      </c>
      <c r="B596">
        <v>325</v>
      </c>
      <c r="C596">
        <v>52</v>
      </c>
      <c r="D596">
        <v>12</v>
      </c>
      <c r="E596">
        <v>10</v>
      </c>
      <c r="F596">
        <v>1100</v>
      </c>
      <c r="G596">
        <v>850</v>
      </c>
      <c r="H596">
        <v>728</v>
      </c>
      <c r="I596">
        <v>2470</v>
      </c>
      <c r="J596">
        <f t="shared" si="27"/>
        <v>-1742</v>
      </c>
      <c r="K596">
        <f>VLOOKUP('Raw Data'!A596,'Quantity Threshold'!$A$1:$B$9,2,TRUE)</f>
        <v>490</v>
      </c>
      <c r="L596" t="str">
        <f t="shared" si="28"/>
        <v>MW</v>
      </c>
      <c r="M596" t="str">
        <f t="shared" ca="1" si="29"/>
        <v>B2C</v>
      </c>
    </row>
    <row r="597" spans="1:13" x14ac:dyDescent="0.3">
      <c r="A597" t="s">
        <v>9</v>
      </c>
      <c r="B597">
        <v>325</v>
      </c>
      <c r="C597">
        <v>456</v>
      </c>
      <c r="D597">
        <v>12</v>
      </c>
      <c r="E597">
        <v>10</v>
      </c>
      <c r="F597">
        <v>1100</v>
      </c>
      <c r="G597">
        <v>850</v>
      </c>
      <c r="H597">
        <v>6384</v>
      </c>
      <c r="I597">
        <v>6510</v>
      </c>
      <c r="J597">
        <f t="shared" si="27"/>
        <v>-126</v>
      </c>
      <c r="K597">
        <f>VLOOKUP('Raw Data'!A597,'Quantity Threshold'!$A$1:$B$9,2,TRUE)</f>
        <v>490</v>
      </c>
      <c r="L597" t="str">
        <f t="shared" si="28"/>
        <v>MW</v>
      </c>
      <c r="M597" t="str">
        <f t="shared" ca="1" si="29"/>
        <v>B2C</v>
      </c>
    </row>
    <row r="598" spans="1:13" x14ac:dyDescent="0.3">
      <c r="A598" t="s">
        <v>13</v>
      </c>
      <c r="B598">
        <v>830</v>
      </c>
      <c r="C598">
        <v>412</v>
      </c>
      <c r="D598">
        <v>13</v>
      </c>
      <c r="E598">
        <v>10</v>
      </c>
      <c r="F598">
        <v>1300</v>
      </c>
      <c r="G598">
        <v>900</v>
      </c>
      <c r="H598">
        <v>6180</v>
      </c>
      <c r="I598">
        <v>6320</v>
      </c>
      <c r="J598">
        <f t="shared" si="27"/>
        <v>-140</v>
      </c>
      <c r="K598">
        <f>VLOOKUP('Raw Data'!A598,'Quantity Threshold'!$A$1:$B$9,2,TRUE)</f>
        <v>435</v>
      </c>
      <c r="L598" t="str">
        <f t="shared" si="28"/>
        <v>MW</v>
      </c>
      <c r="M598" t="str">
        <f t="shared" ca="1" si="29"/>
        <v>B2C</v>
      </c>
    </row>
    <row r="599" spans="1:13" x14ac:dyDescent="0.3">
      <c r="A599" t="s">
        <v>9</v>
      </c>
      <c r="B599">
        <v>325</v>
      </c>
      <c r="C599">
        <v>323</v>
      </c>
      <c r="D599">
        <v>12</v>
      </c>
      <c r="E599">
        <v>10</v>
      </c>
      <c r="F599">
        <v>1100</v>
      </c>
      <c r="G599">
        <v>850</v>
      </c>
      <c r="H599">
        <v>4522</v>
      </c>
      <c r="I599">
        <v>5180</v>
      </c>
      <c r="J599">
        <f t="shared" si="27"/>
        <v>-658</v>
      </c>
      <c r="K599">
        <f>VLOOKUP('Raw Data'!A599,'Quantity Threshold'!$A$1:$B$9,2,TRUE)</f>
        <v>490</v>
      </c>
      <c r="L599" t="str">
        <f t="shared" si="28"/>
        <v>MW</v>
      </c>
      <c r="M599" t="str">
        <f t="shared" ca="1" si="29"/>
        <v>B2B</v>
      </c>
    </row>
    <row r="600" spans="1:13" x14ac:dyDescent="0.3">
      <c r="A600" t="s">
        <v>16</v>
      </c>
      <c r="B600">
        <v>1090</v>
      </c>
      <c r="C600">
        <v>343</v>
      </c>
      <c r="D600">
        <v>14</v>
      </c>
      <c r="E600">
        <v>10</v>
      </c>
      <c r="F600">
        <v>1400</v>
      </c>
      <c r="G600">
        <v>1000</v>
      </c>
      <c r="H600">
        <v>5488</v>
      </c>
      <c r="I600">
        <v>5830</v>
      </c>
      <c r="J600">
        <f t="shared" si="27"/>
        <v>-342</v>
      </c>
      <c r="K600">
        <f>VLOOKUP('Raw Data'!A600,'Quantity Threshold'!$A$1:$B$9,2,TRUE)</f>
        <v>400</v>
      </c>
      <c r="L600" t="str">
        <f t="shared" si="28"/>
        <v>MW</v>
      </c>
      <c r="M600" t="str">
        <f t="shared" ca="1" si="29"/>
        <v>B2C</v>
      </c>
    </row>
    <row r="601" spans="1:13" x14ac:dyDescent="0.3">
      <c r="A601" t="s">
        <v>11</v>
      </c>
      <c r="B601">
        <v>830</v>
      </c>
      <c r="C601">
        <v>420</v>
      </c>
      <c r="D601">
        <v>13.5</v>
      </c>
      <c r="E601">
        <v>10</v>
      </c>
      <c r="F601">
        <v>1300</v>
      </c>
      <c r="G601">
        <v>950</v>
      </c>
      <c r="H601">
        <v>6510</v>
      </c>
      <c r="I601">
        <v>6450</v>
      </c>
      <c r="J601">
        <f t="shared" si="27"/>
        <v>60</v>
      </c>
      <c r="K601">
        <f>VLOOKUP('Raw Data'!A601,'Quantity Threshold'!$A$1:$B$9,2,TRUE)</f>
        <v>410</v>
      </c>
      <c r="L601" t="str">
        <f t="shared" si="28"/>
        <v>RDC</v>
      </c>
      <c r="M601" t="str">
        <f t="shared" ca="1" si="29"/>
        <v>B2C</v>
      </c>
    </row>
    <row r="602" spans="1:13" x14ac:dyDescent="0.3">
      <c r="A602" t="s">
        <v>9</v>
      </c>
      <c r="B602">
        <v>325</v>
      </c>
      <c r="C602">
        <v>241</v>
      </c>
      <c r="D602">
        <v>12</v>
      </c>
      <c r="E602">
        <v>10</v>
      </c>
      <c r="F602">
        <v>1100</v>
      </c>
      <c r="G602">
        <v>850</v>
      </c>
      <c r="H602">
        <v>3374</v>
      </c>
      <c r="I602">
        <v>4360</v>
      </c>
      <c r="J602">
        <f t="shared" si="27"/>
        <v>-986</v>
      </c>
      <c r="K602">
        <f>VLOOKUP('Raw Data'!A602,'Quantity Threshold'!$A$1:$B$9,2,TRUE)</f>
        <v>490</v>
      </c>
      <c r="L602" t="str">
        <f t="shared" si="28"/>
        <v>MW</v>
      </c>
      <c r="M602" t="str">
        <f t="shared" ca="1" si="29"/>
        <v>B2B</v>
      </c>
    </row>
    <row r="603" spans="1:13" x14ac:dyDescent="0.3">
      <c r="A603" t="s">
        <v>15</v>
      </c>
      <c r="B603">
        <v>585</v>
      </c>
      <c r="C603">
        <v>168</v>
      </c>
      <c r="D603">
        <v>13</v>
      </c>
      <c r="E603">
        <v>10</v>
      </c>
      <c r="F603">
        <v>1200</v>
      </c>
      <c r="G603">
        <v>900</v>
      </c>
      <c r="H603">
        <v>2520</v>
      </c>
      <c r="I603">
        <v>3780</v>
      </c>
      <c r="J603">
        <f t="shared" si="27"/>
        <v>-1260</v>
      </c>
      <c r="K603">
        <f>VLOOKUP('Raw Data'!A603,'Quantity Threshold'!$A$1:$B$9,2,TRUE)</f>
        <v>420</v>
      </c>
      <c r="L603" t="str">
        <f t="shared" si="28"/>
        <v>MW</v>
      </c>
      <c r="M603" t="str">
        <f t="shared" ca="1" si="29"/>
        <v>B2C</v>
      </c>
    </row>
    <row r="604" spans="1:13" x14ac:dyDescent="0.3">
      <c r="A604" t="s">
        <v>10</v>
      </c>
      <c r="B604">
        <v>1180</v>
      </c>
      <c r="C604">
        <v>77</v>
      </c>
      <c r="D604">
        <v>14.5</v>
      </c>
      <c r="E604">
        <v>10</v>
      </c>
      <c r="F604">
        <v>1150</v>
      </c>
      <c r="G604">
        <v>880</v>
      </c>
      <c r="H604">
        <v>1270.5</v>
      </c>
      <c r="I604">
        <v>2800</v>
      </c>
      <c r="J604">
        <f t="shared" si="27"/>
        <v>-1529.5</v>
      </c>
      <c r="K604">
        <f>VLOOKUP('Raw Data'!A604,'Quantity Threshold'!$A$1:$B$9,2,TRUE)</f>
        <v>315</v>
      </c>
      <c r="L604" t="str">
        <f t="shared" si="28"/>
        <v>MW</v>
      </c>
      <c r="M604" t="str">
        <f t="shared" ca="1" si="29"/>
        <v>B2B</v>
      </c>
    </row>
    <row r="605" spans="1:13" x14ac:dyDescent="0.3">
      <c r="A605" t="s">
        <v>16</v>
      </c>
      <c r="B605">
        <v>1090</v>
      </c>
      <c r="C605">
        <v>88</v>
      </c>
      <c r="D605">
        <v>14</v>
      </c>
      <c r="E605">
        <v>10</v>
      </c>
      <c r="F605">
        <v>1400</v>
      </c>
      <c r="G605">
        <v>1000</v>
      </c>
      <c r="H605">
        <v>1408</v>
      </c>
      <c r="I605">
        <v>3280</v>
      </c>
      <c r="J605">
        <f t="shared" si="27"/>
        <v>-1872</v>
      </c>
      <c r="K605">
        <f>VLOOKUP('Raw Data'!A605,'Quantity Threshold'!$A$1:$B$9,2,TRUE)</f>
        <v>400</v>
      </c>
      <c r="L605" t="str">
        <f t="shared" si="28"/>
        <v>MW</v>
      </c>
      <c r="M605" t="str">
        <f t="shared" ca="1" si="29"/>
        <v>B2C</v>
      </c>
    </row>
    <row r="606" spans="1:13" x14ac:dyDescent="0.3">
      <c r="A606" t="s">
        <v>15</v>
      </c>
      <c r="B606">
        <v>585</v>
      </c>
      <c r="C606">
        <v>322</v>
      </c>
      <c r="D606">
        <v>13</v>
      </c>
      <c r="E606">
        <v>10</v>
      </c>
      <c r="F606">
        <v>1200</v>
      </c>
      <c r="G606">
        <v>900</v>
      </c>
      <c r="H606">
        <v>4830</v>
      </c>
      <c r="I606">
        <v>5320</v>
      </c>
      <c r="J606">
        <f t="shared" si="27"/>
        <v>-490</v>
      </c>
      <c r="K606">
        <f>VLOOKUP('Raw Data'!A606,'Quantity Threshold'!$A$1:$B$9,2,TRUE)</f>
        <v>420</v>
      </c>
      <c r="L606" t="str">
        <f t="shared" si="28"/>
        <v>MW</v>
      </c>
      <c r="M606" t="str">
        <f t="shared" ca="1" si="29"/>
        <v>B2C</v>
      </c>
    </row>
    <row r="607" spans="1:13" x14ac:dyDescent="0.3">
      <c r="A607" t="s">
        <v>9</v>
      </c>
      <c r="B607">
        <v>325</v>
      </c>
      <c r="C607">
        <v>135</v>
      </c>
      <c r="D607">
        <v>12</v>
      </c>
      <c r="E607">
        <v>10</v>
      </c>
      <c r="F607">
        <v>1100</v>
      </c>
      <c r="G607">
        <v>850</v>
      </c>
      <c r="H607">
        <v>1890</v>
      </c>
      <c r="I607">
        <v>3300</v>
      </c>
      <c r="J607">
        <f t="shared" si="27"/>
        <v>-1410</v>
      </c>
      <c r="K607">
        <f>VLOOKUP('Raw Data'!A607,'Quantity Threshold'!$A$1:$B$9,2,TRUE)</f>
        <v>490</v>
      </c>
      <c r="L607" t="str">
        <f t="shared" si="28"/>
        <v>MW</v>
      </c>
      <c r="M607" t="str">
        <f t="shared" ca="1" si="29"/>
        <v>B2C</v>
      </c>
    </row>
    <row r="608" spans="1:13" x14ac:dyDescent="0.3">
      <c r="A608" t="s">
        <v>16</v>
      </c>
      <c r="B608">
        <v>1090</v>
      </c>
      <c r="C608">
        <v>175</v>
      </c>
      <c r="D608">
        <v>14</v>
      </c>
      <c r="E608">
        <v>10</v>
      </c>
      <c r="F608">
        <v>1400</v>
      </c>
      <c r="G608">
        <v>1000</v>
      </c>
      <c r="H608">
        <v>2800</v>
      </c>
      <c r="I608">
        <v>4150</v>
      </c>
      <c r="J608">
        <f t="shared" si="27"/>
        <v>-1350</v>
      </c>
      <c r="K608">
        <f>VLOOKUP('Raw Data'!A608,'Quantity Threshold'!$A$1:$B$9,2,TRUE)</f>
        <v>400</v>
      </c>
      <c r="L608" t="str">
        <f t="shared" si="28"/>
        <v>MW</v>
      </c>
      <c r="M608" t="str">
        <f t="shared" ca="1" si="29"/>
        <v>B2C</v>
      </c>
    </row>
    <row r="609" spans="1:13" x14ac:dyDescent="0.3">
      <c r="A609" t="s">
        <v>14</v>
      </c>
      <c r="B609">
        <v>1350</v>
      </c>
      <c r="C609">
        <v>74</v>
      </c>
      <c r="D609">
        <v>15</v>
      </c>
      <c r="E609">
        <v>10</v>
      </c>
      <c r="F609">
        <v>1250</v>
      </c>
      <c r="G609">
        <v>920</v>
      </c>
      <c r="H609">
        <v>1258</v>
      </c>
      <c r="I609">
        <v>2910</v>
      </c>
      <c r="J609">
        <f t="shared" si="27"/>
        <v>-1652</v>
      </c>
      <c r="K609">
        <f>VLOOKUP('Raw Data'!A609,'Quantity Threshold'!$A$1:$B$9,2,TRUE)</f>
        <v>304</v>
      </c>
      <c r="L609" t="str">
        <f t="shared" si="28"/>
        <v>MW</v>
      </c>
      <c r="M609" t="str">
        <f t="shared" ca="1" si="29"/>
        <v>B2B</v>
      </c>
    </row>
    <row r="610" spans="1:13" x14ac:dyDescent="0.3">
      <c r="A610" t="s">
        <v>15</v>
      </c>
      <c r="B610">
        <v>585</v>
      </c>
      <c r="C610">
        <v>62</v>
      </c>
      <c r="D610">
        <v>13</v>
      </c>
      <c r="E610">
        <v>10</v>
      </c>
      <c r="F610">
        <v>1200</v>
      </c>
      <c r="G610">
        <v>900</v>
      </c>
      <c r="H610">
        <v>930</v>
      </c>
      <c r="I610">
        <v>2720</v>
      </c>
      <c r="J610">
        <f t="shared" si="27"/>
        <v>-1790</v>
      </c>
      <c r="K610">
        <f>VLOOKUP('Raw Data'!A610,'Quantity Threshold'!$A$1:$B$9,2,TRUE)</f>
        <v>420</v>
      </c>
      <c r="L610" t="str">
        <f t="shared" si="28"/>
        <v>MW</v>
      </c>
      <c r="M610" t="str">
        <f t="shared" ca="1" si="29"/>
        <v>B2C</v>
      </c>
    </row>
    <row r="611" spans="1:13" x14ac:dyDescent="0.3">
      <c r="A611" t="s">
        <v>14</v>
      </c>
      <c r="B611">
        <v>1350</v>
      </c>
      <c r="C611">
        <v>74</v>
      </c>
      <c r="D611">
        <v>15</v>
      </c>
      <c r="E611">
        <v>10</v>
      </c>
      <c r="F611">
        <v>1250</v>
      </c>
      <c r="G611">
        <v>920</v>
      </c>
      <c r="H611">
        <v>1258</v>
      </c>
      <c r="I611">
        <v>2910</v>
      </c>
      <c r="J611">
        <f t="shared" si="27"/>
        <v>-1652</v>
      </c>
      <c r="K611">
        <f>VLOOKUP('Raw Data'!A611,'Quantity Threshold'!$A$1:$B$9,2,TRUE)</f>
        <v>304</v>
      </c>
      <c r="L611" t="str">
        <f t="shared" si="28"/>
        <v>MW</v>
      </c>
      <c r="M611" t="str">
        <f t="shared" ca="1" si="29"/>
        <v>B2B</v>
      </c>
    </row>
    <row r="612" spans="1:13" x14ac:dyDescent="0.3">
      <c r="A612" t="s">
        <v>14</v>
      </c>
      <c r="B612">
        <v>1350</v>
      </c>
      <c r="C612">
        <v>443</v>
      </c>
      <c r="D612">
        <v>15</v>
      </c>
      <c r="E612">
        <v>10</v>
      </c>
      <c r="F612">
        <v>1250</v>
      </c>
      <c r="G612">
        <v>920</v>
      </c>
      <c r="H612">
        <v>7531</v>
      </c>
      <c r="I612">
        <v>6600</v>
      </c>
      <c r="J612">
        <f t="shared" si="27"/>
        <v>931</v>
      </c>
      <c r="K612">
        <f>VLOOKUP('Raw Data'!A612,'Quantity Threshold'!$A$1:$B$9,2,TRUE)</f>
        <v>304</v>
      </c>
      <c r="L612" t="str">
        <f t="shared" si="28"/>
        <v>RDC</v>
      </c>
      <c r="M612" t="str">
        <f t="shared" ca="1" si="29"/>
        <v>B2B</v>
      </c>
    </row>
    <row r="613" spans="1:13" x14ac:dyDescent="0.3">
      <c r="A613" t="s">
        <v>11</v>
      </c>
      <c r="B613">
        <v>830</v>
      </c>
      <c r="C613">
        <v>282</v>
      </c>
      <c r="D613">
        <v>13.5</v>
      </c>
      <c r="E613">
        <v>10</v>
      </c>
      <c r="F613">
        <v>1300</v>
      </c>
      <c r="G613">
        <v>950</v>
      </c>
      <c r="H613">
        <v>4371</v>
      </c>
      <c r="I613">
        <v>5070</v>
      </c>
      <c r="J613">
        <f t="shared" si="27"/>
        <v>-699</v>
      </c>
      <c r="K613">
        <f>VLOOKUP('Raw Data'!A613,'Quantity Threshold'!$A$1:$B$9,2,TRUE)</f>
        <v>410</v>
      </c>
      <c r="L613" t="str">
        <f t="shared" si="28"/>
        <v>MW</v>
      </c>
      <c r="M613" t="str">
        <f t="shared" ca="1" si="29"/>
        <v>B2B</v>
      </c>
    </row>
    <row r="614" spans="1:13" x14ac:dyDescent="0.3">
      <c r="A614" t="s">
        <v>10</v>
      </c>
      <c r="B614">
        <v>1180</v>
      </c>
      <c r="C614">
        <v>195</v>
      </c>
      <c r="D614">
        <v>14.5</v>
      </c>
      <c r="E614">
        <v>10</v>
      </c>
      <c r="F614">
        <v>1150</v>
      </c>
      <c r="G614">
        <v>880</v>
      </c>
      <c r="H614">
        <v>3217.5</v>
      </c>
      <c r="I614">
        <v>3980</v>
      </c>
      <c r="J614">
        <f t="shared" si="27"/>
        <v>-762.5</v>
      </c>
      <c r="K614">
        <f>VLOOKUP('Raw Data'!A614,'Quantity Threshold'!$A$1:$B$9,2,TRUE)</f>
        <v>315</v>
      </c>
      <c r="L614" t="str">
        <f t="shared" si="28"/>
        <v>MW</v>
      </c>
      <c r="M614" t="str">
        <f t="shared" ca="1" si="29"/>
        <v>B2C</v>
      </c>
    </row>
    <row r="615" spans="1:13" x14ac:dyDescent="0.3">
      <c r="A615" t="s">
        <v>9</v>
      </c>
      <c r="B615">
        <v>325</v>
      </c>
      <c r="C615">
        <v>277</v>
      </c>
      <c r="D615">
        <v>12</v>
      </c>
      <c r="E615">
        <v>10</v>
      </c>
      <c r="F615">
        <v>1100</v>
      </c>
      <c r="G615">
        <v>850</v>
      </c>
      <c r="H615">
        <v>3878</v>
      </c>
      <c r="I615">
        <v>4720</v>
      </c>
      <c r="J615">
        <f t="shared" si="27"/>
        <v>-842</v>
      </c>
      <c r="K615">
        <f>VLOOKUP('Raw Data'!A615,'Quantity Threshold'!$A$1:$B$9,2,TRUE)</f>
        <v>490</v>
      </c>
      <c r="L615" t="str">
        <f t="shared" si="28"/>
        <v>MW</v>
      </c>
      <c r="M615" t="str">
        <f t="shared" ca="1" si="29"/>
        <v>B2C</v>
      </c>
    </row>
    <row r="616" spans="1:13" x14ac:dyDescent="0.3">
      <c r="A616" t="s">
        <v>9</v>
      </c>
      <c r="B616">
        <v>325</v>
      </c>
      <c r="C616">
        <v>83</v>
      </c>
      <c r="D616">
        <v>12</v>
      </c>
      <c r="E616">
        <v>10</v>
      </c>
      <c r="F616">
        <v>1100</v>
      </c>
      <c r="G616">
        <v>850</v>
      </c>
      <c r="H616">
        <v>1162</v>
      </c>
      <c r="I616">
        <v>2780</v>
      </c>
      <c r="J616">
        <f t="shared" si="27"/>
        <v>-1618</v>
      </c>
      <c r="K616">
        <f>VLOOKUP('Raw Data'!A616,'Quantity Threshold'!$A$1:$B$9,2,TRUE)</f>
        <v>490</v>
      </c>
      <c r="L616" t="str">
        <f t="shared" si="28"/>
        <v>MW</v>
      </c>
      <c r="M616" t="str">
        <f t="shared" ca="1" si="29"/>
        <v>B2B</v>
      </c>
    </row>
    <row r="617" spans="1:13" x14ac:dyDescent="0.3">
      <c r="A617" t="s">
        <v>9</v>
      </c>
      <c r="B617">
        <v>325</v>
      </c>
      <c r="C617">
        <v>313</v>
      </c>
      <c r="D617">
        <v>12</v>
      </c>
      <c r="E617">
        <v>10</v>
      </c>
      <c r="F617">
        <v>1100</v>
      </c>
      <c r="G617">
        <v>850</v>
      </c>
      <c r="H617">
        <v>4382</v>
      </c>
      <c r="I617">
        <v>5080</v>
      </c>
      <c r="J617">
        <f t="shared" si="27"/>
        <v>-698</v>
      </c>
      <c r="K617">
        <f>VLOOKUP('Raw Data'!A617,'Quantity Threshold'!$A$1:$B$9,2,TRUE)</f>
        <v>490</v>
      </c>
      <c r="L617" t="str">
        <f t="shared" si="28"/>
        <v>MW</v>
      </c>
      <c r="M617" t="str">
        <f t="shared" ca="1" si="29"/>
        <v>B2B</v>
      </c>
    </row>
    <row r="618" spans="1:13" x14ac:dyDescent="0.3">
      <c r="A618" t="s">
        <v>12</v>
      </c>
      <c r="B618">
        <v>2000</v>
      </c>
      <c r="C618">
        <v>418</v>
      </c>
      <c r="D618">
        <v>16</v>
      </c>
      <c r="E618">
        <v>10</v>
      </c>
      <c r="F618">
        <v>1000</v>
      </c>
      <c r="G618">
        <v>800</v>
      </c>
      <c r="H618">
        <v>7524</v>
      </c>
      <c r="I618">
        <v>5980</v>
      </c>
      <c r="J618">
        <f t="shared" si="27"/>
        <v>1544</v>
      </c>
      <c r="K618">
        <f>VLOOKUP('Raw Data'!A618,'Quantity Threshold'!$A$1:$B$9,2,TRUE)</f>
        <v>210</v>
      </c>
      <c r="L618" t="str">
        <f t="shared" si="28"/>
        <v>RDC</v>
      </c>
      <c r="M618" t="str">
        <f t="shared" ca="1" si="29"/>
        <v>B2C</v>
      </c>
    </row>
    <row r="619" spans="1:13" x14ac:dyDescent="0.3">
      <c r="A619" t="s">
        <v>14</v>
      </c>
      <c r="B619">
        <v>1350</v>
      </c>
      <c r="C619">
        <v>132</v>
      </c>
      <c r="D619">
        <v>15</v>
      </c>
      <c r="E619">
        <v>10</v>
      </c>
      <c r="F619">
        <v>1250</v>
      </c>
      <c r="G619">
        <v>920</v>
      </c>
      <c r="H619">
        <v>2244</v>
      </c>
      <c r="I619">
        <v>3490</v>
      </c>
      <c r="J619">
        <f t="shared" si="27"/>
        <v>-1246</v>
      </c>
      <c r="K619">
        <f>VLOOKUP('Raw Data'!A619,'Quantity Threshold'!$A$1:$B$9,2,TRUE)</f>
        <v>304</v>
      </c>
      <c r="L619" t="str">
        <f t="shared" si="28"/>
        <v>MW</v>
      </c>
      <c r="M619" t="str">
        <f t="shared" ca="1" si="29"/>
        <v>B2B</v>
      </c>
    </row>
    <row r="620" spans="1:13" x14ac:dyDescent="0.3">
      <c r="A620" t="s">
        <v>16</v>
      </c>
      <c r="B620">
        <v>1090</v>
      </c>
      <c r="C620">
        <v>474</v>
      </c>
      <c r="D620">
        <v>14</v>
      </c>
      <c r="E620">
        <v>10</v>
      </c>
      <c r="F620">
        <v>1400</v>
      </c>
      <c r="G620">
        <v>1000</v>
      </c>
      <c r="H620">
        <v>7584</v>
      </c>
      <c r="I620">
        <v>7140</v>
      </c>
      <c r="J620">
        <f t="shared" si="27"/>
        <v>444</v>
      </c>
      <c r="K620">
        <f>VLOOKUP('Raw Data'!A620,'Quantity Threshold'!$A$1:$B$9,2,TRUE)</f>
        <v>400</v>
      </c>
      <c r="L620" t="str">
        <f t="shared" si="28"/>
        <v>RDC</v>
      </c>
      <c r="M620" t="str">
        <f t="shared" ca="1" si="29"/>
        <v>B2B</v>
      </c>
    </row>
    <row r="621" spans="1:13" x14ac:dyDescent="0.3">
      <c r="A621" t="s">
        <v>10</v>
      </c>
      <c r="B621">
        <v>1180</v>
      </c>
      <c r="C621">
        <v>55</v>
      </c>
      <c r="D621">
        <v>14.5</v>
      </c>
      <c r="E621">
        <v>10</v>
      </c>
      <c r="F621">
        <v>1150</v>
      </c>
      <c r="G621">
        <v>880</v>
      </c>
      <c r="H621">
        <v>907.5</v>
      </c>
      <c r="I621">
        <v>2580</v>
      </c>
      <c r="J621">
        <f t="shared" si="27"/>
        <v>-1672.5</v>
      </c>
      <c r="K621">
        <f>VLOOKUP('Raw Data'!A621,'Quantity Threshold'!$A$1:$B$9,2,TRUE)</f>
        <v>315</v>
      </c>
      <c r="L621" t="str">
        <f t="shared" si="28"/>
        <v>MW</v>
      </c>
      <c r="M621" t="str">
        <f t="shared" ca="1" si="29"/>
        <v>B2B</v>
      </c>
    </row>
    <row r="622" spans="1:13" x14ac:dyDescent="0.3">
      <c r="A622" t="s">
        <v>14</v>
      </c>
      <c r="B622">
        <v>1350</v>
      </c>
      <c r="C622">
        <v>331</v>
      </c>
      <c r="D622">
        <v>15</v>
      </c>
      <c r="E622">
        <v>10</v>
      </c>
      <c r="F622">
        <v>1250</v>
      </c>
      <c r="G622">
        <v>920</v>
      </c>
      <c r="H622">
        <v>5627</v>
      </c>
      <c r="I622">
        <v>5480</v>
      </c>
      <c r="J622">
        <f t="shared" si="27"/>
        <v>147</v>
      </c>
      <c r="K622">
        <f>VLOOKUP('Raw Data'!A622,'Quantity Threshold'!$A$1:$B$9,2,TRUE)</f>
        <v>304</v>
      </c>
      <c r="L622" t="str">
        <f t="shared" si="28"/>
        <v>RDC</v>
      </c>
      <c r="M622" t="str">
        <f t="shared" ca="1" si="29"/>
        <v>B2B</v>
      </c>
    </row>
    <row r="623" spans="1:13" x14ac:dyDescent="0.3">
      <c r="A623" t="s">
        <v>12</v>
      </c>
      <c r="B623">
        <v>2000</v>
      </c>
      <c r="C623">
        <v>275</v>
      </c>
      <c r="D623">
        <v>16</v>
      </c>
      <c r="E623">
        <v>10</v>
      </c>
      <c r="F623">
        <v>1000</v>
      </c>
      <c r="G623">
        <v>800</v>
      </c>
      <c r="H623">
        <v>4950</v>
      </c>
      <c r="I623">
        <v>4550</v>
      </c>
      <c r="J623">
        <f t="shared" si="27"/>
        <v>400</v>
      </c>
      <c r="K623">
        <f>VLOOKUP('Raw Data'!A623,'Quantity Threshold'!$A$1:$B$9,2,TRUE)</f>
        <v>210</v>
      </c>
      <c r="L623" t="str">
        <f t="shared" si="28"/>
        <v>RDC</v>
      </c>
      <c r="M623" t="str">
        <f t="shared" ca="1" si="29"/>
        <v>B2C</v>
      </c>
    </row>
    <row r="624" spans="1:13" x14ac:dyDescent="0.3">
      <c r="A624" t="s">
        <v>11</v>
      </c>
      <c r="B624">
        <v>830</v>
      </c>
      <c r="C624">
        <v>489</v>
      </c>
      <c r="D624">
        <v>13.5</v>
      </c>
      <c r="E624">
        <v>10</v>
      </c>
      <c r="F624">
        <v>1300</v>
      </c>
      <c r="G624">
        <v>950</v>
      </c>
      <c r="H624">
        <v>7579.5</v>
      </c>
      <c r="I624">
        <v>7140</v>
      </c>
      <c r="J624">
        <f t="shared" si="27"/>
        <v>439.5</v>
      </c>
      <c r="K624">
        <f>VLOOKUP('Raw Data'!A624,'Quantity Threshold'!$A$1:$B$9,2,TRUE)</f>
        <v>410</v>
      </c>
      <c r="L624" t="str">
        <f t="shared" si="28"/>
        <v>RDC</v>
      </c>
      <c r="M624" t="str">
        <f t="shared" ca="1" si="29"/>
        <v>B2C</v>
      </c>
    </row>
    <row r="625" spans="1:13" x14ac:dyDescent="0.3">
      <c r="A625" t="s">
        <v>11</v>
      </c>
      <c r="B625">
        <v>830</v>
      </c>
      <c r="C625">
        <v>414</v>
      </c>
      <c r="D625">
        <v>13.5</v>
      </c>
      <c r="E625">
        <v>10</v>
      </c>
      <c r="F625">
        <v>1300</v>
      </c>
      <c r="G625">
        <v>950</v>
      </c>
      <c r="H625">
        <v>6417</v>
      </c>
      <c r="I625">
        <v>6390</v>
      </c>
      <c r="J625">
        <f t="shared" si="27"/>
        <v>27</v>
      </c>
      <c r="K625">
        <f>VLOOKUP('Raw Data'!A625,'Quantity Threshold'!$A$1:$B$9,2,TRUE)</f>
        <v>410</v>
      </c>
      <c r="L625" t="str">
        <f t="shared" si="28"/>
        <v>RDC</v>
      </c>
      <c r="M625" t="str">
        <f t="shared" ca="1" si="29"/>
        <v>B2C</v>
      </c>
    </row>
    <row r="626" spans="1:13" x14ac:dyDescent="0.3">
      <c r="A626" t="s">
        <v>13</v>
      </c>
      <c r="B626">
        <v>830</v>
      </c>
      <c r="C626">
        <v>278</v>
      </c>
      <c r="D626">
        <v>13</v>
      </c>
      <c r="E626">
        <v>10</v>
      </c>
      <c r="F626">
        <v>1300</v>
      </c>
      <c r="G626">
        <v>900</v>
      </c>
      <c r="H626">
        <v>4170</v>
      </c>
      <c r="I626">
        <v>4980</v>
      </c>
      <c r="J626">
        <f t="shared" si="27"/>
        <v>-810</v>
      </c>
      <c r="K626">
        <f>VLOOKUP('Raw Data'!A626,'Quantity Threshold'!$A$1:$B$9,2,TRUE)</f>
        <v>435</v>
      </c>
      <c r="L626" t="str">
        <f t="shared" si="28"/>
        <v>MW</v>
      </c>
      <c r="M626" t="str">
        <f t="shared" ca="1" si="29"/>
        <v>B2B</v>
      </c>
    </row>
    <row r="627" spans="1:13" x14ac:dyDescent="0.3">
      <c r="A627" t="s">
        <v>15</v>
      </c>
      <c r="B627">
        <v>585</v>
      </c>
      <c r="C627">
        <v>338</v>
      </c>
      <c r="D627">
        <v>13</v>
      </c>
      <c r="E627">
        <v>10</v>
      </c>
      <c r="F627">
        <v>1200</v>
      </c>
      <c r="G627">
        <v>900</v>
      </c>
      <c r="H627">
        <v>5070</v>
      </c>
      <c r="I627">
        <v>5480</v>
      </c>
      <c r="J627">
        <f t="shared" si="27"/>
        <v>-410</v>
      </c>
      <c r="K627">
        <f>VLOOKUP('Raw Data'!A627,'Quantity Threshold'!$A$1:$B$9,2,TRUE)</f>
        <v>420</v>
      </c>
      <c r="L627" t="str">
        <f t="shared" si="28"/>
        <v>MW</v>
      </c>
      <c r="M627" t="str">
        <f t="shared" ca="1" si="29"/>
        <v>B2B</v>
      </c>
    </row>
    <row r="628" spans="1:13" x14ac:dyDescent="0.3">
      <c r="A628" t="s">
        <v>10</v>
      </c>
      <c r="B628">
        <v>1180</v>
      </c>
      <c r="C628">
        <v>199</v>
      </c>
      <c r="D628">
        <v>14.5</v>
      </c>
      <c r="E628">
        <v>10</v>
      </c>
      <c r="F628">
        <v>1150</v>
      </c>
      <c r="G628">
        <v>880</v>
      </c>
      <c r="H628">
        <v>3283.5</v>
      </c>
      <c r="I628">
        <v>4020</v>
      </c>
      <c r="J628">
        <f t="shared" si="27"/>
        <v>-736.5</v>
      </c>
      <c r="K628">
        <f>VLOOKUP('Raw Data'!A628,'Quantity Threshold'!$A$1:$B$9,2,TRUE)</f>
        <v>315</v>
      </c>
      <c r="L628" t="str">
        <f t="shared" si="28"/>
        <v>MW</v>
      </c>
      <c r="M628" t="str">
        <f t="shared" ca="1" si="29"/>
        <v>B2B</v>
      </c>
    </row>
    <row r="629" spans="1:13" x14ac:dyDescent="0.3">
      <c r="A629" t="s">
        <v>10</v>
      </c>
      <c r="B629">
        <v>1180</v>
      </c>
      <c r="C629">
        <v>247</v>
      </c>
      <c r="D629">
        <v>14.5</v>
      </c>
      <c r="E629">
        <v>10</v>
      </c>
      <c r="F629">
        <v>1150</v>
      </c>
      <c r="G629">
        <v>880</v>
      </c>
      <c r="H629">
        <v>4075.5</v>
      </c>
      <c r="I629">
        <v>4500</v>
      </c>
      <c r="J629">
        <f t="shared" si="27"/>
        <v>-424.5</v>
      </c>
      <c r="K629">
        <f>VLOOKUP('Raw Data'!A629,'Quantity Threshold'!$A$1:$B$9,2,TRUE)</f>
        <v>315</v>
      </c>
      <c r="L629" t="str">
        <f t="shared" si="28"/>
        <v>MW</v>
      </c>
      <c r="M629" t="str">
        <f t="shared" ca="1" si="29"/>
        <v>B2C</v>
      </c>
    </row>
    <row r="630" spans="1:13" x14ac:dyDescent="0.3">
      <c r="A630" t="s">
        <v>13</v>
      </c>
      <c r="B630">
        <v>830</v>
      </c>
      <c r="C630">
        <v>161</v>
      </c>
      <c r="D630">
        <v>13</v>
      </c>
      <c r="E630">
        <v>10</v>
      </c>
      <c r="F630">
        <v>1300</v>
      </c>
      <c r="G630">
        <v>900</v>
      </c>
      <c r="H630">
        <v>2415</v>
      </c>
      <c r="I630">
        <v>3810</v>
      </c>
      <c r="J630">
        <f t="shared" si="27"/>
        <v>-1395</v>
      </c>
      <c r="K630">
        <f>VLOOKUP('Raw Data'!A630,'Quantity Threshold'!$A$1:$B$9,2,TRUE)</f>
        <v>435</v>
      </c>
      <c r="L630" t="str">
        <f t="shared" si="28"/>
        <v>MW</v>
      </c>
      <c r="M630" t="str">
        <f t="shared" ca="1" si="29"/>
        <v>B2B</v>
      </c>
    </row>
    <row r="631" spans="1:13" x14ac:dyDescent="0.3">
      <c r="A631" t="s">
        <v>14</v>
      </c>
      <c r="B631">
        <v>1350</v>
      </c>
      <c r="C631">
        <v>399</v>
      </c>
      <c r="D631">
        <v>15</v>
      </c>
      <c r="E631">
        <v>10</v>
      </c>
      <c r="F631">
        <v>1250</v>
      </c>
      <c r="G631">
        <v>920</v>
      </c>
      <c r="H631">
        <v>6783</v>
      </c>
      <c r="I631">
        <v>6160</v>
      </c>
      <c r="J631">
        <f t="shared" si="27"/>
        <v>623</v>
      </c>
      <c r="K631">
        <f>VLOOKUP('Raw Data'!A631,'Quantity Threshold'!$A$1:$B$9,2,TRUE)</f>
        <v>304</v>
      </c>
      <c r="L631" t="str">
        <f t="shared" si="28"/>
        <v>RDC</v>
      </c>
      <c r="M631" t="str">
        <f t="shared" ca="1" si="29"/>
        <v>B2B</v>
      </c>
    </row>
    <row r="632" spans="1:13" x14ac:dyDescent="0.3">
      <c r="A632" t="s">
        <v>11</v>
      </c>
      <c r="B632">
        <v>830</v>
      </c>
      <c r="C632">
        <v>495</v>
      </c>
      <c r="D632">
        <v>13.5</v>
      </c>
      <c r="E632">
        <v>10</v>
      </c>
      <c r="F632">
        <v>1300</v>
      </c>
      <c r="G632">
        <v>950</v>
      </c>
      <c r="H632">
        <v>7672.5</v>
      </c>
      <c r="I632">
        <v>7200</v>
      </c>
      <c r="J632">
        <f t="shared" si="27"/>
        <v>472.5</v>
      </c>
      <c r="K632">
        <f>VLOOKUP('Raw Data'!A632,'Quantity Threshold'!$A$1:$B$9,2,TRUE)</f>
        <v>410</v>
      </c>
      <c r="L632" t="str">
        <f t="shared" si="28"/>
        <v>RDC</v>
      </c>
      <c r="M632" t="str">
        <f t="shared" ca="1" si="29"/>
        <v>B2B</v>
      </c>
    </row>
    <row r="633" spans="1:13" x14ac:dyDescent="0.3">
      <c r="A633" t="s">
        <v>13</v>
      </c>
      <c r="B633">
        <v>830</v>
      </c>
      <c r="C633">
        <v>399</v>
      </c>
      <c r="D633">
        <v>13</v>
      </c>
      <c r="E633">
        <v>10</v>
      </c>
      <c r="F633">
        <v>1300</v>
      </c>
      <c r="G633">
        <v>900</v>
      </c>
      <c r="H633">
        <v>5985</v>
      </c>
      <c r="I633">
        <v>6190</v>
      </c>
      <c r="J633">
        <f t="shared" si="27"/>
        <v>-205</v>
      </c>
      <c r="K633">
        <f>VLOOKUP('Raw Data'!A633,'Quantity Threshold'!$A$1:$B$9,2,TRUE)</f>
        <v>435</v>
      </c>
      <c r="L633" t="str">
        <f t="shared" si="28"/>
        <v>MW</v>
      </c>
      <c r="M633" t="str">
        <f t="shared" ca="1" si="29"/>
        <v>B2B</v>
      </c>
    </row>
    <row r="634" spans="1:13" x14ac:dyDescent="0.3">
      <c r="A634" t="s">
        <v>9</v>
      </c>
      <c r="B634">
        <v>325</v>
      </c>
      <c r="C634">
        <v>201</v>
      </c>
      <c r="D634">
        <v>12</v>
      </c>
      <c r="E634">
        <v>10</v>
      </c>
      <c r="F634">
        <v>1100</v>
      </c>
      <c r="G634">
        <v>850</v>
      </c>
      <c r="H634">
        <v>2814</v>
      </c>
      <c r="I634">
        <v>3960</v>
      </c>
      <c r="J634">
        <f t="shared" si="27"/>
        <v>-1146</v>
      </c>
      <c r="K634">
        <f>VLOOKUP('Raw Data'!A634,'Quantity Threshold'!$A$1:$B$9,2,TRUE)</f>
        <v>490</v>
      </c>
      <c r="L634" t="str">
        <f t="shared" si="28"/>
        <v>MW</v>
      </c>
      <c r="M634" t="str">
        <f t="shared" ca="1" si="29"/>
        <v>B2C</v>
      </c>
    </row>
    <row r="635" spans="1:13" x14ac:dyDescent="0.3">
      <c r="A635" t="s">
        <v>9</v>
      </c>
      <c r="B635">
        <v>325</v>
      </c>
      <c r="C635">
        <v>186</v>
      </c>
      <c r="D635">
        <v>12</v>
      </c>
      <c r="E635">
        <v>10</v>
      </c>
      <c r="F635">
        <v>1100</v>
      </c>
      <c r="G635">
        <v>850</v>
      </c>
      <c r="H635">
        <v>2604</v>
      </c>
      <c r="I635">
        <v>3810</v>
      </c>
      <c r="J635">
        <f t="shared" si="27"/>
        <v>-1206</v>
      </c>
      <c r="K635">
        <f>VLOOKUP('Raw Data'!A635,'Quantity Threshold'!$A$1:$B$9,2,TRUE)</f>
        <v>490</v>
      </c>
      <c r="L635" t="str">
        <f t="shared" si="28"/>
        <v>MW</v>
      </c>
      <c r="M635" t="str">
        <f t="shared" ca="1" si="29"/>
        <v>B2B</v>
      </c>
    </row>
    <row r="636" spans="1:13" x14ac:dyDescent="0.3">
      <c r="A636" t="s">
        <v>9</v>
      </c>
      <c r="B636">
        <v>325</v>
      </c>
      <c r="C636">
        <v>436</v>
      </c>
      <c r="D636">
        <v>12</v>
      </c>
      <c r="E636">
        <v>10</v>
      </c>
      <c r="F636">
        <v>1100</v>
      </c>
      <c r="G636">
        <v>850</v>
      </c>
      <c r="H636">
        <v>6104</v>
      </c>
      <c r="I636">
        <v>6310</v>
      </c>
      <c r="J636">
        <f t="shared" si="27"/>
        <v>-206</v>
      </c>
      <c r="K636">
        <f>VLOOKUP('Raw Data'!A636,'Quantity Threshold'!$A$1:$B$9,2,TRUE)</f>
        <v>490</v>
      </c>
      <c r="L636" t="str">
        <f t="shared" si="28"/>
        <v>MW</v>
      </c>
      <c r="M636" t="str">
        <f t="shared" ca="1" si="29"/>
        <v>B2C</v>
      </c>
    </row>
    <row r="637" spans="1:13" x14ac:dyDescent="0.3">
      <c r="A637" t="s">
        <v>11</v>
      </c>
      <c r="B637">
        <v>830</v>
      </c>
      <c r="C637">
        <v>80</v>
      </c>
      <c r="D637">
        <v>13.5</v>
      </c>
      <c r="E637">
        <v>10</v>
      </c>
      <c r="F637">
        <v>1300</v>
      </c>
      <c r="G637">
        <v>950</v>
      </c>
      <c r="H637">
        <v>1240</v>
      </c>
      <c r="I637">
        <v>3050</v>
      </c>
      <c r="J637">
        <f t="shared" si="27"/>
        <v>-1810</v>
      </c>
      <c r="K637">
        <f>VLOOKUP('Raw Data'!A637,'Quantity Threshold'!$A$1:$B$9,2,TRUE)</f>
        <v>410</v>
      </c>
      <c r="L637" t="str">
        <f t="shared" si="28"/>
        <v>MW</v>
      </c>
      <c r="M637" t="str">
        <f t="shared" ca="1" si="29"/>
        <v>B2B</v>
      </c>
    </row>
    <row r="638" spans="1:13" x14ac:dyDescent="0.3">
      <c r="A638" t="s">
        <v>12</v>
      </c>
      <c r="B638">
        <v>2000</v>
      </c>
      <c r="C638">
        <v>278</v>
      </c>
      <c r="D638">
        <v>16</v>
      </c>
      <c r="E638">
        <v>10</v>
      </c>
      <c r="F638">
        <v>1000</v>
      </c>
      <c r="G638">
        <v>800</v>
      </c>
      <c r="H638">
        <v>5004</v>
      </c>
      <c r="I638">
        <v>4580</v>
      </c>
      <c r="J638">
        <f t="shared" si="27"/>
        <v>424</v>
      </c>
      <c r="K638">
        <f>VLOOKUP('Raw Data'!A638,'Quantity Threshold'!$A$1:$B$9,2,TRUE)</f>
        <v>210</v>
      </c>
      <c r="L638" t="str">
        <f t="shared" si="28"/>
        <v>RDC</v>
      </c>
      <c r="M638" t="str">
        <f t="shared" ca="1" si="29"/>
        <v>B2C</v>
      </c>
    </row>
    <row r="639" spans="1:13" x14ac:dyDescent="0.3">
      <c r="A639" t="s">
        <v>14</v>
      </c>
      <c r="B639">
        <v>1350</v>
      </c>
      <c r="C639">
        <v>457</v>
      </c>
      <c r="D639">
        <v>15</v>
      </c>
      <c r="E639">
        <v>10</v>
      </c>
      <c r="F639">
        <v>1250</v>
      </c>
      <c r="G639">
        <v>920</v>
      </c>
      <c r="H639">
        <v>7769</v>
      </c>
      <c r="I639">
        <v>6740</v>
      </c>
      <c r="J639">
        <f t="shared" si="27"/>
        <v>1029</v>
      </c>
      <c r="K639">
        <f>VLOOKUP('Raw Data'!A639,'Quantity Threshold'!$A$1:$B$9,2,TRUE)</f>
        <v>304</v>
      </c>
      <c r="L639" t="str">
        <f t="shared" si="28"/>
        <v>RDC</v>
      </c>
      <c r="M639" t="str">
        <f t="shared" ca="1" si="29"/>
        <v>B2B</v>
      </c>
    </row>
    <row r="640" spans="1:13" x14ac:dyDescent="0.3">
      <c r="A640" t="s">
        <v>9</v>
      </c>
      <c r="B640">
        <v>325</v>
      </c>
      <c r="C640">
        <v>55</v>
      </c>
      <c r="D640">
        <v>12</v>
      </c>
      <c r="E640">
        <v>10</v>
      </c>
      <c r="F640">
        <v>1100</v>
      </c>
      <c r="G640">
        <v>850</v>
      </c>
      <c r="H640">
        <v>770</v>
      </c>
      <c r="I640">
        <v>2500</v>
      </c>
      <c r="J640">
        <f t="shared" si="27"/>
        <v>-1730</v>
      </c>
      <c r="K640">
        <f>VLOOKUP('Raw Data'!A640,'Quantity Threshold'!$A$1:$B$9,2,TRUE)</f>
        <v>490</v>
      </c>
      <c r="L640" t="str">
        <f t="shared" si="28"/>
        <v>MW</v>
      </c>
      <c r="M640" t="str">
        <f t="shared" ca="1" si="29"/>
        <v>B2C</v>
      </c>
    </row>
    <row r="641" spans="1:13" x14ac:dyDescent="0.3">
      <c r="A641" t="s">
        <v>16</v>
      </c>
      <c r="B641">
        <v>1090</v>
      </c>
      <c r="C641">
        <v>269</v>
      </c>
      <c r="D641">
        <v>14</v>
      </c>
      <c r="E641">
        <v>10</v>
      </c>
      <c r="F641">
        <v>1400</v>
      </c>
      <c r="G641">
        <v>1000</v>
      </c>
      <c r="H641">
        <v>4304</v>
      </c>
      <c r="I641">
        <v>5090</v>
      </c>
      <c r="J641">
        <f t="shared" si="27"/>
        <v>-786</v>
      </c>
      <c r="K641">
        <f>VLOOKUP('Raw Data'!A641,'Quantity Threshold'!$A$1:$B$9,2,TRUE)</f>
        <v>400</v>
      </c>
      <c r="L641" t="str">
        <f t="shared" si="28"/>
        <v>MW</v>
      </c>
      <c r="M641" t="str">
        <f t="shared" ca="1" si="29"/>
        <v>B2B</v>
      </c>
    </row>
    <row r="642" spans="1:13" x14ac:dyDescent="0.3">
      <c r="A642" t="s">
        <v>11</v>
      </c>
      <c r="B642">
        <v>830</v>
      </c>
      <c r="C642">
        <v>53</v>
      </c>
      <c r="D642">
        <v>13.5</v>
      </c>
      <c r="E642">
        <v>10</v>
      </c>
      <c r="F642">
        <v>1300</v>
      </c>
      <c r="G642">
        <v>950</v>
      </c>
      <c r="H642">
        <v>821.5</v>
      </c>
      <c r="I642">
        <v>2780</v>
      </c>
      <c r="J642">
        <f t="shared" si="27"/>
        <v>-1958.5</v>
      </c>
      <c r="K642">
        <f>VLOOKUP('Raw Data'!A642,'Quantity Threshold'!$A$1:$B$9,2,TRUE)</f>
        <v>410</v>
      </c>
      <c r="L642" t="str">
        <f t="shared" si="28"/>
        <v>MW</v>
      </c>
      <c r="M642" t="str">
        <f t="shared" ca="1" si="29"/>
        <v>B2C</v>
      </c>
    </row>
    <row r="643" spans="1:13" x14ac:dyDescent="0.3">
      <c r="A643" t="s">
        <v>9</v>
      </c>
      <c r="B643">
        <v>325</v>
      </c>
      <c r="C643">
        <v>183</v>
      </c>
      <c r="D643">
        <v>12</v>
      </c>
      <c r="E643">
        <v>10</v>
      </c>
      <c r="F643">
        <v>1100</v>
      </c>
      <c r="G643">
        <v>850</v>
      </c>
      <c r="H643">
        <v>2562</v>
      </c>
      <c r="I643">
        <v>3780</v>
      </c>
      <c r="J643">
        <f t="shared" ref="J643:J706" si="30">H643-I643</f>
        <v>-1218</v>
      </c>
      <c r="K643">
        <f>VLOOKUP('Raw Data'!A643,'Quantity Threshold'!$A$1:$B$9,2,TRUE)</f>
        <v>490</v>
      </c>
      <c r="L643" t="str">
        <f t="shared" ref="L643:L706" si="31">IF(C643&gt;K643,"RDC","MW")</f>
        <v>MW</v>
      </c>
      <c r="M643" t="str">
        <f t="shared" ref="M643:M706" ca="1" si="32">IF(RAND() &lt; 0.5, "B2B", "B2C")</f>
        <v>B2B</v>
      </c>
    </row>
    <row r="644" spans="1:13" x14ac:dyDescent="0.3">
      <c r="A644" t="s">
        <v>13</v>
      </c>
      <c r="B644">
        <v>830</v>
      </c>
      <c r="C644">
        <v>418</v>
      </c>
      <c r="D644">
        <v>13</v>
      </c>
      <c r="E644">
        <v>10</v>
      </c>
      <c r="F644">
        <v>1300</v>
      </c>
      <c r="G644">
        <v>900</v>
      </c>
      <c r="H644">
        <v>6270</v>
      </c>
      <c r="I644">
        <v>6380</v>
      </c>
      <c r="J644">
        <f t="shared" si="30"/>
        <v>-110</v>
      </c>
      <c r="K644">
        <f>VLOOKUP('Raw Data'!A644,'Quantity Threshold'!$A$1:$B$9,2,TRUE)</f>
        <v>435</v>
      </c>
      <c r="L644" t="str">
        <f t="shared" si="31"/>
        <v>MW</v>
      </c>
      <c r="M644" t="str">
        <f t="shared" ca="1" si="32"/>
        <v>B2B</v>
      </c>
    </row>
    <row r="645" spans="1:13" x14ac:dyDescent="0.3">
      <c r="A645" t="s">
        <v>13</v>
      </c>
      <c r="B645">
        <v>830</v>
      </c>
      <c r="C645">
        <v>484</v>
      </c>
      <c r="D645">
        <v>13</v>
      </c>
      <c r="E645">
        <v>10</v>
      </c>
      <c r="F645">
        <v>1300</v>
      </c>
      <c r="G645">
        <v>900</v>
      </c>
      <c r="H645">
        <v>7260</v>
      </c>
      <c r="I645">
        <v>7040</v>
      </c>
      <c r="J645">
        <f t="shared" si="30"/>
        <v>220</v>
      </c>
      <c r="K645">
        <f>VLOOKUP('Raw Data'!A645,'Quantity Threshold'!$A$1:$B$9,2,TRUE)</f>
        <v>435</v>
      </c>
      <c r="L645" t="str">
        <f t="shared" si="31"/>
        <v>RDC</v>
      </c>
      <c r="M645" t="str">
        <f t="shared" ca="1" si="32"/>
        <v>B2C</v>
      </c>
    </row>
    <row r="646" spans="1:13" x14ac:dyDescent="0.3">
      <c r="A646" t="s">
        <v>13</v>
      </c>
      <c r="B646">
        <v>830</v>
      </c>
      <c r="C646">
        <v>490</v>
      </c>
      <c r="D646">
        <v>13</v>
      </c>
      <c r="E646">
        <v>10</v>
      </c>
      <c r="F646">
        <v>1300</v>
      </c>
      <c r="G646">
        <v>900</v>
      </c>
      <c r="H646">
        <v>7350</v>
      </c>
      <c r="I646">
        <v>7100</v>
      </c>
      <c r="J646">
        <f t="shared" si="30"/>
        <v>250</v>
      </c>
      <c r="K646">
        <f>VLOOKUP('Raw Data'!A646,'Quantity Threshold'!$A$1:$B$9,2,TRUE)</f>
        <v>435</v>
      </c>
      <c r="L646" t="str">
        <f t="shared" si="31"/>
        <v>RDC</v>
      </c>
      <c r="M646" t="str">
        <f t="shared" ca="1" si="32"/>
        <v>B2C</v>
      </c>
    </row>
    <row r="647" spans="1:13" x14ac:dyDescent="0.3">
      <c r="A647" t="s">
        <v>16</v>
      </c>
      <c r="B647">
        <v>1090</v>
      </c>
      <c r="C647">
        <v>384</v>
      </c>
      <c r="D647">
        <v>14</v>
      </c>
      <c r="E647">
        <v>10</v>
      </c>
      <c r="F647">
        <v>1400</v>
      </c>
      <c r="G647">
        <v>1000</v>
      </c>
      <c r="H647">
        <v>6144</v>
      </c>
      <c r="I647">
        <v>6240</v>
      </c>
      <c r="J647">
        <f t="shared" si="30"/>
        <v>-96</v>
      </c>
      <c r="K647">
        <f>VLOOKUP('Raw Data'!A647,'Quantity Threshold'!$A$1:$B$9,2,TRUE)</f>
        <v>400</v>
      </c>
      <c r="L647" t="str">
        <f t="shared" si="31"/>
        <v>MW</v>
      </c>
      <c r="M647" t="str">
        <f t="shared" ca="1" si="32"/>
        <v>B2C</v>
      </c>
    </row>
    <row r="648" spans="1:13" x14ac:dyDescent="0.3">
      <c r="A648" t="s">
        <v>11</v>
      </c>
      <c r="B648">
        <v>830</v>
      </c>
      <c r="C648">
        <v>441</v>
      </c>
      <c r="D648">
        <v>13.5</v>
      </c>
      <c r="E648">
        <v>10</v>
      </c>
      <c r="F648">
        <v>1300</v>
      </c>
      <c r="G648">
        <v>950</v>
      </c>
      <c r="H648">
        <v>6835.5</v>
      </c>
      <c r="I648">
        <v>6660</v>
      </c>
      <c r="J648">
        <f t="shared" si="30"/>
        <v>175.5</v>
      </c>
      <c r="K648">
        <f>VLOOKUP('Raw Data'!A648,'Quantity Threshold'!$A$1:$B$9,2,TRUE)</f>
        <v>410</v>
      </c>
      <c r="L648" t="str">
        <f t="shared" si="31"/>
        <v>RDC</v>
      </c>
      <c r="M648" t="str">
        <f t="shared" ca="1" si="32"/>
        <v>B2B</v>
      </c>
    </row>
    <row r="649" spans="1:13" x14ac:dyDescent="0.3">
      <c r="A649" t="s">
        <v>16</v>
      </c>
      <c r="B649">
        <v>1090</v>
      </c>
      <c r="C649">
        <v>484</v>
      </c>
      <c r="D649">
        <v>14</v>
      </c>
      <c r="E649">
        <v>10</v>
      </c>
      <c r="F649">
        <v>1400</v>
      </c>
      <c r="G649">
        <v>1000</v>
      </c>
      <c r="H649">
        <v>7744</v>
      </c>
      <c r="I649">
        <v>7240</v>
      </c>
      <c r="J649">
        <f t="shared" si="30"/>
        <v>504</v>
      </c>
      <c r="K649">
        <f>VLOOKUP('Raw Data'!A649,'Quantity Threshold'!$A$1:$B$9,2,TRUE)</f>
        <v>400</v>
      </c>
      <c r="L649" t="str">
        <f t="shared" si="31"/>
        <v>RDC</v>
      </c>
      <c r="M649" t="str">
        <f t="shared" ca="1" si="32"/>
        <v>B2B</v>
      </c>
    </row>
    <row r="650" spans="1:13" x14ac:dyDescent="0.3">
      <c r="A650" t="s">
        <v>10</v>
      </c>
      <c r="B650">
        <v>1180</v>
      </c>
      <c r="C650">
        <v>349</v>
      </c>
      <c r="D650">
        <v>14.5</v>
      </c>
      <c r="E650">
        <v>10</v>
      </c>
      <c r="F650">
        <v>1150</v>
      </c>
      <c r="G650">
        <v>880</v>
      </c>
      <c r="H650">
        <v>5758.5</v>
      </c>
      <c r="I650">
        <v>5520</v>
      </c>
      <c r="J650">
        <f t="shared" si="30"/>
        <v>238.5</v>
      </c>
      <c r="K650">
        <f>VLOOKUP('Raw Data'!A650,'Quantity Threshold'!$A$1:$B$9,2,TRUE)</f>
        <v>315</v>
      </c>
      <c r="L650" t="str">
        <f t="shared" si="31"/>
        <v>RDC</v>
      </c>
      <c r="M650" t="str">
        <f t="shared" ca="1" si="32"/>
        <v>B2B</v>
      </c>
    </row>
    <row r="651" spans="1:13" x14ac:dyDescent="0.3">
      <c r="A651" t="s">
        <v>10</v>
      </c>
      <c r="B651">
        <v>1180</v>
      </c>
      <c r="C651">
        <v>375</v>
      </c>
      <c r="D651">
        <v>14.5</v>
      </c>
      <c r="E651">
        <v>10</v>
      </c>
      <c r="F651">
        <v>1150</v>
      </c>
      <c r="G651">
        <v>880</v>
      </c>
      <c r="H651">
        <v>6187.5</v>
      </c>
      <c r="I651">
        <v>5780</v>
      </c>
      <c r="J651">
        <f t="shared" si="30"/>
        <v>407.5</v>
      </c>
      <c r="K651">
        <f>VLOOKUP('Raw Data'!A651,'Quantity Threshold'!$A$1:$B$9,2,TRUE)</f>
        <v>315</v>
      </c>
      <c r="L651" t="str">
        <f t="shared" si="31"/>
        <v>RDC</v>
      </c>
      <c r="M651" t="str">
        <f t="shared" ca="1" si="32"/>
        <v>B2C</v>
      </c>
    </row>
    <row r="652" spans="1:13" x14ac:dyDescent="0.3">
      <c r="A652" t="s">
        <v>16</v>
      </c>
      <c r="B652">
        <v>1090</v>
      </c>
      <c r="C652">
        <v>167</v>
      </c>
      <c r="D652">
        <v>14</v>
      </c>
      <c r="E652">
        <v>10</v>
      </c>
      <c r="F652">
        <v>1400</v>
      </c>
      <c r="G652">
        <v>1000</v>
      </c>
      <c r="H652">
        <v>2672</v>
      </c>
      <c r="I652">
        <v>4070</v>
      </c>
      <c r="J652">
        <f t="shared" si="30"/>
        <v>-1398</v>
      </c>
      <c r="K652">
        <f>VLOOKUP('Raw Data'!A652,'Quantity Threshold'!$A$1:$B$9,2,TRUE)</f>
        <v>400</v>
      </c>
      <c r="L652" t="str">
        <f t="shared" si="31"/>
        <v>MW</v>
      </c>
      <c r="M652" t="str">
        <f t="shared" ca="1" si="32"/>
        <v>B2B</v>
      </c>
    </row>
    <row r="653" spans="1:13" x14ac:dyDescent="0.3">
      <c r="A653" t="s">
        <v>14</v>
      </c>
      <c r="B653">
        <v>1350</v>
      </c>
      <c r="C653">
        <v>324</v>
      </c>
      <c r="D653">
        <v>15</v>
      </c>
      <c r="E653">
        <v>10</v>
      </c>
      <c r="F653">
        <v>1250</v>
      </c>
      <c r="G653">
        <v>920</v>
      </c>
      <c r="H653">
        <v>5508</v>
      </c>
      <c r="I653">
        <v>5410</v>
      </c>
      <c r="J653">
        <f t="shared" si="30"/>
        <v>98</v>
      </c>
      <c r="K653">
        <f>VLOOKUP('Raw Data'!A653,'Quantity Threshold'!$A$1:$B$9,2,TRUE)</f>
        <v>304</v>
      </c>
      <c r="L653" t="str">
        <f t="shared" si="31"/>
        <v>RDC</v>
      </c>
      <c r="M653" t="str">
        <f t="shared" ca="1" si="32"/>
        <v>B2C</v>
      </c>
    </row>
    <row r="654" spans="1:13" x14ac:dyDescent="0.3">
      <c r="A654" t="s">
        <v>14</v>
      </c>
      <c r="B654">
        <v>1350</v>
      </c>
      <c r="C654">
        <v>274</v>
      </c>
      <c r="D654">
        <v>15</v>
      </c>
      <c r="E654">
        <v>10</v>
      </c>
      <c r="F654">
        <v>1250</v>
      </c>
      <c r="G654">
        <v>920</v>
      </c>
      <c r="H654">
        <v>4658</v>
      </c>
      <c r="I654">
        <v>4910</v>
      </c>
      <c r="J654">
        <f t="shared" si="30"/>
        <v>-252</v>
      </c>
      <c r="K654">
        <f>VLOOKUP('Raw Data'!A654,'Quantity Threshold'!$A$1:$B$9,2,TRUE)</f>
        <v>304</v>
      </c>
      <c r="L654" t="str">
        <f t="shared" si="31"/>
        <v>MW</v>
      </c>
      <c r="M654" t="str">
        <f t="shared" ca="1" si="32"/>
        <v>B2C</v>
      </c>
    </row>
    <row r="655" spans="1:13" x14ac:dyDescent="0.3">
      <c r="A655" t="s">
        <v>14</v>
      </c>
      <c r="B655">
        <v>1350</v>
      </c>
      <c r="C655">
        <v>162</v>
      </c>
      <c r="D655">
        <v>15</v>
      </c>
      <c r="E655">
        <v>10</v>
      </c>
      <c r="F655">
        <v>1250</v>
      </c>
      <c r="G655">
        <v>920</v>
      </c>
      <c r="H655">
        <v>2754</v>
      </c>
      <c r="I655">
        <v>3790</v>
      </c>
      <c r="J655">
        <f t="shared" si="30"/>
        <v>-1036</v>
      </c>
      <c r="K655">
        <f>VLOOKUP('Raw Data'!A655,'Quantity Threshold'!$A$1:$B$9,2,TRUE)</f>
        <v>304</v>
      </c>
      <c r="L655" t="str">
        <f t="shared" si="31"/>
        <v>MW</v>
      </c>
      <c r="M655" t="str">
        <f t="shared" ca="1" si="32"/>
        <v>B2B</v>
      </c>
    </row>
    <row r="656" spans="1:13" x14ac:dyDescent="0.3">
      <c r="A656" t="s">
        <v>14</v>
      </c>
      <c r="B656">
        <v>1350</v>
      </c>
      <c r="C656">
        <v>96</v>
      </c>
      <c r="D656">
        <v>15</v>
      </c>
      <c r="E656">
        <v>10</v>
      </c>
      <c r="F656">
        <v>1250</v>
      </c>
      <c r="G656">
        <v>920</v>
      </c>
      <c r="H656">
        <v>1632</v>
      </c>
      <c r="I656">
        <v>3130</v>
      </c>
      <c r="J656">
        <f t="shared" si="30"/>
        <v>-1498</v>
      </c>
      <c r="K656">
        <f>VLOOKUP('Raw Data'!A656,'Quantity Threshold'!$A$1:$B$9,2,TRUE)</f>
        <v>304</v>
      </c>
      <c r="L656" t="str">
        <f t="shared" si="31"/>
        <v>MW</v>
      </c>
      <c r="M656" t="str">
        <f t="shared" ca="1" si="32"/>
        <v>B2B</v>
      </c>
    </row>
    <row r="657" spans="1:13" x14ac:dyDescent="0.3">
      <c r="A657" t="s">
        <v>15</v>
      </c>
      <c r="B657">
        <v>585</v>
      </c>
      <c r="C657">
        <v>139</v>
      </c>
      <c r="D657">
        <v>13</v>
      </c>
      <c r="E657">
        <v>10</v>
      </c>
      <c r="F657">
        <v>1200</v>
      </c>
      <c r="G657">
        <v>900</v>
      </c>
      <c r="H657">
        <v>2085</v>
      </c>
      <c r="I657">
        <v>3490</v>
      </c>
      <c r="J657">
        <f t="shared" si="30"/>
        <v>-1405</v>
      </c>
      <c r="K657">
        <f>VLOOKUP('Raw Data'!A657,'Quantity Threshold'!$A$1:$B$9,2,TRUE)</f>
        <v>420</v>
      </c>
      <c r="L657" t="str">
        <f t="shared" si="31"/>
        <v>MW</v>
      </c>
      <c r="M657" t="str">
        <f t="shared" ca="1" si="32"/>
        <v>B2C</v>
      </c>
    </row>
    <row r="658" spans="1:13" x14ac:dyDescent="0.3">
      <c r="A658" t="s">
        <v>13</v>
      </c>
      <c r="B658">
        <v>830</v>
      </c>
      <c r="C658">
        <v>369</v>
      </c>
      <c r="D658">
        <v>13</v>
      </c>
      <c r="E658">
        <v>10</v>
      </c>
      <c r="F658">
        <v>1300</v>
      </c>
      <c r="G658">
        <v>900</v>
      </c>
      <c r="H658">
        <v>5535</v>
      </c>
      <c r="I658">
        <v>5890</v>
      </c>
      <c r="J658">
        <f t="shared" si="30"/>
        <v>-355</v>
      </c>
      <c r="K658">
        <f>VLOOKUP('Raw Data'!A658,'Quantity Threshold'!$A$1:$B$9,2,TRUE)</f>
        <v>435</v>
      </c>
      <c r="L658" t="str">
        <f t="shared" si="31"/>
        <v>MW</v>
      </c>
      <c r="M658" t="str">
        <f t="shared" ca="1" si="32"/>
        <v>B2B</v>
      </c>
    </row>
    <row r="659" spans="1:13" x14ac:dyDescent="0.3">
      <c r="A659" t="s">
        <v>13</v>
      </c>
      <c r="B659">
        <v>830</v>
      </c>
      <c r="C659">
        <v>342</v>
      </c>
      <c r="D659">
        <v>13</v>
      </c>
      <c r="E659">
        <v>10</v>
      </c>
      <c r="F659">
        <v>1300</v>
      </c>
      <c r="G659">
        <v>900</v>
      </c>
      <c r="H659">
        <v>5130</v>
      </c>
      <c r="I659">
        <v>5620</v>
      </c>
      <c r="J659">
        <f t="shared" si="30"/>
        <v>-490</v>
      </c>
      <c r="K659">
        <f>VLOOKUP('Raw Data'!A659,'Quantity Threshold'!$A$1:$B$9,2,TRUE)</f>
        <v>435</v>
      </c>
      <c r="L659" t="str">
        <f t="shared" si="31"/>
        <v>MW</v>
      </c>
      <c r="M659" t="str">
        <f t="shared" ca="1" si="32"/>
        <v>B2B</v>
      </c>
    </row>
    <row r="660" spans="1:13" x14ac:dyDescent="0.3">
      <c r="A660" t="s">
        <v>13</v>
      </c>
      <c r="B660">
        <v>830</v>
      </c>
      <c r="C660">
        <v>188</v>
      </c>
      <c r="D660">
        <v>13</v>
      </c>
      <c r="E660">
        <v>10</v>
      </c>
      <c r="F660">
        <v>1300</v>
      </c>
      <c r="G660">
        <v>900</v>
      </c>
      <c r="H660">
        <v>2820</v>
      </c>
      <c r="I660">
        <v>4080</v>
      </c>
      <c r="J660">
        <f t="shared" si="30"/>
        <v>-1260</v>
      </c>
      <c r="K660">
        <f>VLOOKUP('Raw Data'!A660,'Quantity Threshold'!$A$1:$B$9,2,TRUE)</f>
        <v>435</v>
      </c>
      <c r="L660" t="str">
        <f t="shared" si="31"/>
        <v>MW</v>
      </c>
      <c r="M660" t="str">
        <f t="shared" ca="1" si="32"/>
        <v>B2C</v>
      </c>
    </row>
    <row r="661" spans="1:13" x14ac:dyDescent="0.3">
      <c r="A661" t="s">
        <v>9</v>
      </c>
      <c r="B661">
        <v>325</v>
      </c>
      <c r="C661">
        <v>405</v>
      </c>
      <c r="D661">
        <v>12</v>
      </c>
      <c r="E661">
        <v>10</v>
      </c>
      <c r="F661">
        <v>1100</v>
      </c>
      <c r="G661">
        <v>850</v>
      </c>
      <c r="H661">
        <v>5670</v>
      </c>
      <c r="I661">
        <v>6000</v>
      </c>
      <c r="J661">
        <f t="shared" si="30"/>
        <v>-330</v>
      </c>
      <c r="K661">
        <f>VLOOKUP('Raw Data'!A661,'Quantity Threshold'!$A$1:$B$9,2,TRUE)</f>
        <v>490</v>
      </c>
      <c r="L661" t="str">
        <f t="shared" si="31"/>
        <v>MW</v>
      </c>
      <c r="M661" t="str">
        <f t="shared" ca="1" si="32"/>
        <v>B2C</v>
      </c>
    </row>
    <row r="662" spans="1:13" x14ac:dyDescent="0.3">
      <c r="A662" t="s">
        <v>10</v>
      </c>
      <c r="B662">
        <v>1180</v>
      </c>
      <c r="C662">
        <v>308</v>
      </c>
      <c r="D662">
        <v>14.5</v>
      </c>
      <c r="E662">
        <v>10</v>
      </c>
      <c r="F662">
        <v>1150</v>
      </c>
      <c r="G662">
        <v>880</v>
      </c>
      <c r="H662">
        <v>5082</v>
      </c>
      <c r="I662">
        <v>5110</v>
      </c>
      <c r="J662">
        <f t="shared" si="30"/>
        <v>-28</v>
      </c>
      <c r="K662">
        <f>VLOOKUP('Raw Data'!A662,'Quantity Threshold'!$A$1:$B$9,2,TRUE)</f>
        <v>315</v>
      </c>
      <c r="L662" t="str">
        <f t="shared" si="31"/>
        <v>MW</v>
      </c>
      <c r="M662" t="str">
        <f t="shared" ca="1" si="32"/>
        <v>B2C</v>
      </c>
    </row>
    <row r="663" spans="1:13" x14ac:dyDescent="0.3">
      <c r="A663" t="s">
        <v>15</v>
      </c>
      <c r="B663">
        <v>585</v>
      </c>
      <c r="C663">
        <v>439</v>
      </c>
      <c r="D663">
        <v>13</v>
      </c>
      <c r="E663">
        <v>10</v>
      </c>
      <c r="F663">
        <v>1200</v>
      </c>
      <c r="G663">
        <v>900</v>
      </c>
      <c r="H663">
        <v>6585</v>
      </c>
      <c r="I663">
        <v>6490</v>
      </c>
      <c r="J663">
        <f t="shared" si="30"/>
        <v>95</v>
      </c>
      <c r="K663">
        <f>VLOOKUP('Raw Data'!A663,'Quantity Threshold'!$A$1:$B$9,2,TRUE)</f>
        <v>420</v>
      </c>
      <c r="L663" t="str">
        <f t="shared" si="31"/>
        <v>RDC</v>
      </c>
      <c r="M663" t="str">
        <f t="shared" ca="1" si="32"/>
        <v>B2C</v>
      </c>
    </row>
    <row r="664" spans="1:13" x14ac:dyDescent="0.3">
      <c r="A664" t="s">
        <v>16</v>
      </c>
      <c r="B664">
        <v>1090</v>
      </c>
      <c r="C664">
        <v>59</v>
      </c>
      <c r="D664">
        <v>14</v>
      </c>
      <c r="E664">
        <v>10</v>
      </c>
      <c r="F664">
        <v>1400</v>
      </c>
      <c r="G664">
        <v>1000</v>
      </c>
      <c r="H664">
        <v>944</v>
      </c>
      <c r="I664">
        <v>2990</v>
      </c>
      <c r="J664">
        <f t="shared" si="30"/>
        <v>-2046</v>
      </c>
      <c r="K664">
        <f>VLOOKUP('Raw Data'!A664,'Quantity Threshold'!$A$1:$B$9,2,TRUE)</f>
        <v>400</v>
      </c>
      <c r="L664" t="str">
        <f t="shared" si="31"/>
        <v>MW</v>
      </c>
      <c r="M664" t="str">
        <f t="shared" ca="1" si="32"/>
        <v>B2C</v>
      </c>
    </row>
    <row r="665" spans="1:13" x14ac:dyDescent="0.3">
      <c r="A665" t="s">
        <v>10</v>
      </c>
      <c r="B665">
        <v>1180</v>
      </c>
      <c r="C665">
        <v>456</v>
      </c>
      <c r="D665">
        <v>14.5</v>
      </c>
      <c r="E665">
        <v>10</v>
      </c>
      <c r="F665">
        <v>1150</v>
      </c>
      <c r="G665">
        <v>880</v>
      </c>
      <c r="H665">
        <v>7524</v>
      </c>
      <c r="I665">
        <v>6590</v>
      </c>
      <c r="J665">
        <f t="shared" si="30"/>
        <v>934</v>
      </c>
      <c r="K665">
        <f>VLOOKUP('Raw Data'!A665,'Quantity Threshold'!$A$1:$B$9,2,TRUE)</f>
        <v>315</v>
      </c>
      <c r="L665" t="str">
        <f t="shared" si="31"/>
        <v>RDC</v>
      </c>
      <c r="M665" t="str">
        <f t="shared" ca="1" si="32"/>
        <v>B2C</v>
      </c>
    </row>
    <row r="666" spans="1:13" x14ac:dyDescent="0.3">
      <c r="A666" t="s">
        <v>16</v>
      </c>
      <c r="B666">
        <v>1090</v>
      </c>
      <c r="C666">
        <v>221</v>
      </c>
      <c r="D666">
        <v>14</v>
      </c>
      <c r="E666">
        <v>10</v>
      </c>
      <c r="F666">
        <v>1400</v>
      </c>
      <c r="G666">
        <v>1000</v>
      </c>
      <c r="H666">
        <v>3536</v>
      </c>
      <c r="I666">
        <v>4610</v>
      </c>
      <c r="J666">
        <f t="shared" si="30"/>
        <v>-1074</v>
      </c>
      <c r="K666">
        <f>VLOOKUP('Raw Data'!A666,'Quantity Threshold'!$A$1:$B$9,2,TRUE)</f>
        <v>400</v>
      </c>
      <c r="L666" t="str">
        <f t="shared" si="31"/>
        <v>MW</v>
      </c>
      <c r="M666" t="str">
        <f t="shared" ca="1" si="32"/>
        <v>B2C</v>
      </c>
    </row>
    <row r="667" spans="1:13" x14ac:dyDescent="0.3">
      <c r="A667" t="s">
        <v>16</v>
      </c>
      <c r="B667">
        <v>1090</v>
      </c>
      <c r="C667">
        <v>62</v>
      </c>
      <c r="D667">
        <v>14</v>
      </c>
      <c r="E667">
        <v>10</v>
      </c>
      <c r="F667">
        <v>1400</v>
      </c>
      <c r="G667">
        <v>1000</v>
      </c>
      <c r="H667">
        <v>992</v>
      </c>
      <c r="I667">
        <v>3020</v>
      </c>
      <c r="J667">
        <f t="shared" si="30"/>
        <v>-2028</v>
      </c>
      <c r="K667">
        <f>VLOOKUP('Raw Data'!A667,'Quantity Threshold'!$A$1:$B$9,2,TRUE)</f>
        <v>400</v>
      </c>
      <c r="L667" t="str">
        <f t="shared" si="31"/>
        <v>MW</v>
      </c>
      <c r="M667" t="str">
        <f t="shared" ca="1" si="32"/>
        <v>B2B</v>
      </c>
    </row>
    <row r="668" spans="1:13" x14ac:dyDescent="0.3">
      <c r="A668" t="s">
        <v>12</v>
      </c>
      <c r="B668">
        <v>2000</v>
      </c>
      <c r="C668">
        <v>179</v>
      </c>
      <c r="D668">
        <v>16</v>
      </c>
      <c r="E668">
        <v>10</v>
      </c>
      <c r="F668">
        <v>1000</v>
      </c>
      <c r="G668">
        <v>800</v>
      </c>
      <c r="H668">
        <v>3222</v>
      </c>
      <c r="I668">
        <v>3590</v>
      </c>
      <c r="J668">
        <f t="shared" si="30"/>
        <v>-368</v>
      </c>
      <c r="K668">
        <f>VLOOKUP('Raw Data'!A668,'Quantity Threshold'!$A$1:$B$9,2,TRUE)</f>
        <v>210</v>
      </c>
      <c r="L668" t="str">
        <f t="shared" si="31"/>
        <v>MW</v>
      </c>
      <c r="M668" t="str">
        <f t="shared" ca="1" si="32"/>
        <v>B2C</v>
      </c>
    </row>
    <row r="669" spans="1:13" x14ac:dyDescent="0.3">
      <c r="A669" t="s">
        <v>14</v>
      </c>
      <c r="B669">
        <v>1350</v>
      </c>
      <c r="C669">
        <v>370</v>
      </c>
      <c r="D669">
        <v>15</v>
      </c>
      <c r="E669">
        <v>10</v>
      </c>
      <c r="F669">
        <v>1250</v>
      </c>
      <c r="G669">
        <v>920</v>
      </c>
      <c r="H669">
        <v>6290</v>
      </c>
      <c r="I669">
        <v>5870</v>
      </c>
      <c r="J669">
        <f t="shared" si="30"/>
        <v>420</v>
      </c>
      <c r="K669">
        <f>VLOOKUP('Raw Data'!A669,'Quantity Threshold'!$A$1:$B$9,2,TRUE)</f>
        <v>304</v>
      </c>
      <c r="L669" t="str">
        <f t="shared" si="31"/>
        <v>RDC</v>
      </c>
      <c r="M669" t="str">
        <f t="shared" ca="1" si="32"/>
        <v>B2B</v>
      </c>
    </row>
    <row r="670" spans="1:13" x14ac:dyDescent="0.3">
      <c r="A670" t="s">
        <v>9</v>
      </c>
      <c r="B670">
        <v>325</v>
      </c>
      <c r="C670">
        <v>150</v>
      </c>
      <c r="D670">
        <v>12</v>
      </c>
      <c r="E670">
        <v>10</v>
      </c>
      <c r="F670">
        <v>1100</v>
      </c>
      <c r="G670">
        <v>850</v>
      </c>
      <c r="H670">
        <v>2100</v>
      </c>
      <c r="I670">
        <v>3450</v>
      </c>
      <c r="J670">
        <f t="shared" si="30"/>
        <v>-1350</v>
      </c>
      <c r="K670">
        <f>VLOOKUP('Raw Data'!A670,'Quantity Threshold'!$A$1:$B$9,2,TRUE)</f>
        <v>490</v>
      </c>
      <c r="L670" t="str">
        <f t="shared" si="31"/>
        <v>MW</v>
      </c>
      <c r="M670" t="str">
        <f t="shared" ca="1" si="32"/>
        <v>B2C</v>
      </c>
    </row>
    <row r="671" spans="1:13" x14ac:dyDescent="0.3">
      <c r="A671" t="s">
        <v>15</v>
      </c>
      <c r="B671">
        <v>585</v>
      </c>
      <c r="C671">
        <v>322</v>
      </c>
      <c r="D671">
        <v>13</v>
      </c>
      <c r="E671">
        <v>10</v>
      </c>
      <c r="F671">
        <v>1200</v>
      </c>
      <c r="G671">
        <v>900</v>
      </c>
      <c r="H671">
        <v>4830</v>
      </c>
      <c r="I671">
        <v>5320</v>
      </c>
      <c r="J671">
        <f t="shared" si="30"/>
        <v>-490</v>
      </c>
      <c r="K671">
        <f>VLOOKUP('Raw Data'!A671,'Quantity Threshold'!$A$1:$B$9,2,TRUE)</f>
        <v>420</v>
      </c>
      <c r="L671" t="str">
        <f t="shared" si="31"/>
        <v>MW</v>
      </c>
      <c r="M671" t="str">
        <f t="shared" ca="1" si="32"/>
        <v>B2C</v>
      </c>
    </row>
    <row r="672" spans="1:13" x14ac:dyDescent="0.3">
      <c r="A672" t="s">
        <v>15</v>
      </c>
      <c r="B672">
        <v>585</v>
      </c>
      <c r="C672">
        <v>448</v>
      </c>
      <c r="D672">
        <v>13</v>
      </c>
      <c r="E672">
        <v>10</v>
      </c>
      <c r="F672">
        <v>1200</v>
      </c>
      <c r="G672">
        <v>900</v>
      </c>
      <c r="H672">
        <v>6720</v>
      </c>
      <c r="I672">
        <v>6580</v>
      </c>
      <c r="J672">
        <f t="shared" si="30"/>
        <v>140</v>
      </c>
      <c r="K672">
        <f>VLOOKUP('Raw Data'!A672,'Quantity Threshold'!$A$1:$B$9,2,TRUE)</f>
        <v>420</v>
      </c>
      <c r="L672" t="str">
        <f t="shared" si="31"/>
        <v>RDC</v>
      </c>
      <c r="M672" t="str">
        <f t="shared" ca="1" si="32"/>
        <v>B2B</v>
      </c>
    </row>
    <row r="673" spans="1:13" x14ac:dyDescent="0.3">
      <c r="A673" t="s">
        <v>12</v>
      </c>
      <c r="B673">
        <v>2000</v>
      </c>
      <c r="C673">
        <v>87</v>
      </c>
      <c r="D673">
        <v>16</v>
      </c>
      <c r="E673">
        <v>10</v>
      </c>
      <c r="F673">
        <v>1000</v>
      </c>
      <c r="G673">
        <v>800</v>
      </c>
      <c r="H673">
        <v>1566</v>
      </c>
      <c r="I673">
        <v>2670</v>
      </c>
      <c r="J673">
        <f t="shared" si="30"/>
        <v>-1104</v>
      </c>
      <c r="K673">
        <f>VLOOKUP('Raw Data'!A673,'Quantity Threshold'!$A$1:$B$9,2,TRUE)</f>
        <v>210</v>
      </c>
      <c r="L673" t="str">
        <f t="shared" si="31"/>
        <v>MW</v>
      </c>
      <c r="M673" t="str">
        <f t="shared" ca="1" si="32"/>
        <v>B2B</v>
      </c>
    </row>
    <row r="674" spans="1:13" x14ac:dyDescent="0.3">
      <c r="A674" t="s">
        <v>9</v>
      </c>
      <c r="B674">
        <v>325</v>
      </c>
      <c r="C674">
        <v>468</v>
      </c>
      <c r="D674">
        <v>12</v>
      </c>
      <c r="E674">
        <v>10</v>
      </c>
      <c r="F674">
        <v>1100</v>
      </c>
      <c r="G674">
        <v>850</v>
      </c>
      <c r="H674">
        <v>6552</v>
      </c>
      <c r="I674">
        <v>6630</v>
      </c>
      <c r="J674">
        <f t="shared" si="30"/>
        <v>-78</v>
      </c>
      <c r="K674">
        <f>VLOOKUP('Raw Data'!A674,'Quantity Threshold'!$A$1:$B$9,2,TRUE)</f>
        <v>490</v>
      </c>
      <c r="L674" t="str">
        <f t="shared" si="31"/>
        <v>MW</v>
      </c>
      <c r="M674" t="str">
        <f t="shared" ca="1" si="32"/>
        <v>B2C</v>
      </c>
    </row>
    <row r="675" spans="1:13" x14ac:dyDescent="0.3">
      <c r="A675" t="s">
        <v>13</v>
      </c>
      <c r="B675">
        <v>830</v>
      </c>
      <c r="C675">
        <v>144</v>
      </c>
      <c r="D675">
        <v>13</v>
      </c>
      <c r="E675">
        <v>10</v>
      </c>
      <c r="F675">
        <v>1300</v>
      </c>
      <c r="G675">
        <v>900</v>
      </c>
      <c r="H675">
        <v>2160</v>
      </c>
      <c r="I675">
        <v>3640</v>
      </c>
      <c r="J675">
        <f t="shared" si="30"/>
        <v>-1480</v>
      </c>
      <c r="K675">
        <f>VLOOKUP('Raw Data'!A675,'Quantity Threshold'!$A$1:$B$9,2,TRUE)</f>
        <v>435</v>
      </c>
      <c r="L675" t="str">
        <f t="shared" si="31"/>
        <v>MW</v>
      </c>
      <c r="M675" t="str">
        <f t="shared" ca="1" si="32"/>
        <v>B2C</v>
      </c>
    </row>
    <row r="676" spans="1:13" x14ac:dyDescent="0.3">
      <c r="A676" t="s">
        <v>15</v>
      </c>
      <c r="B676">
        <v>585</v>
      </c>
      <c r="C676">
        <v>118</v>
      </c>
      <c r="D676">
        <v>13</v>
      </c>
      <c r="E676">
        <v>10</v>
      </c>
      <c r="F676">
        <v>1200</v>
      </c>
      <c r="G676">
        <v>900</v>
      </c>
      <c r="H676">
        <v>1770</v>
      </c>
      <c r="I676">
        <v>3280</v>
      </c>
      <c r="J676">
        <f t="shared" si="30"/>
        <v>-1510</v>
      </c>
      <c r="K676">
        <f>VLOOKUP('Raw Data'!A676,'Quantity Threshold'!$A$1:$B$9,2,TRUE)</f>
        <v>420</v>
      </c>
      <c r="L676" t="str">
        <f t="shared" si="31"/>
        <v>MW</v>
      </c>
      <c r="M676" t="str">
        <f t="shared" ca="1" si="32"/>
        <v>B2C</v>
      </c>
    </row>
    <row r="677" spans="1:13" x14ac:dyDescent="0.3">
      <c r="A677" t="s">
        <v>13</v>
      </c>
      <c r="B677">
        <v>830</v>
      </c>
      <c r="C677">
        <v>493</v>
      </c>
      <c r="D677">
        <v>13</v>
      </c>
      <c r="E677">
        <v>10</v>
      </c>
      <c r="F677">
        <v>1300</v>
      </c>
      <c r="G677">
        <v>900</v>
      </c>
      <c r="H677">
        <v>7395</v>
      </c>
      <c r="I677">
        <v>7130</v>
      </c>
      <c r="J677">
        <f t="shared" si="30"/>
        <v>265</v>
      </c>
      <c r="K677">
        <f>VLOOKUP('Raw Data'!A677,'Quantity Threshold'!$A$1:$B$9,2,TRUE)</f>
        <v>435</v>
      </c>
      <c r="L677" t="str">
        <f t="shared" si="31"/>
        <v>RDC</v>
      </c>
      <c r="M677" t="str">
        <f t="shared" ca="1" si="32"/>
        <v>B2C</v>
      </c>
    </row>
    <row r="678" spans="1:13" x14ac:dyDescent="0.3">
      <c r="A678" t="s">
        <v>14</v>
      </c>
      <c r="B678">
        <v>1350</v>
      </c>
      <c r="C678">
        <v>483</v>
      </c>
      <c r="D678">
        <v>15</v>
      </c>
      <c r="E678">
        <v>10</v>
      </c>
      <c r="F678">
        <v>1250</v>
      </c>
      <c r="G678">
        <v>920</v>
      </c>
      <c r="H678">
        <v>8211</v>
      </c>
      <c r="I678">
        <v>7000</v>
      </c>
      <c r="J678">
        <f t="shared" si="30"/>
        <v>1211</v>
      </c>
      <c r="K678">
        <f>VLOOKUP('Raw Data'!A678,'Quantity Threshold'!$A$1:$B$9,2,TRUE)</f>
        <v>304</v>
      </c>
      <c r="L678" t="str">
        <f t="shared" si="31"/>
        <v>RDC</v>
      </c>
      <c r="M678" t="str">
        <f t="shared" ca="1" si="32"/>
        <v>B2C</v>
      </c>
    </row>
    <row r="679" spans="1:13" x14ac:dyDescent="0.3">
      <c r="A679" t="s">
        <v>13</v>
      </c>
      <c r="B679">
        <v>830</v>
      </c>
      <c r="C679">
        <v>422</v>
      </c>
      <c r="D679">
        <v>13</v>
      </c>
      <c r="E679">
        <v>10</v>
      </c>
      <c r="F679">
        <v>1300</v>
      </c>
      <c r="G679">
        <v>900</v>
      </c>
      <c r="H679">
        <v>6330</v>
      </c>
      <c r="I679">
        <v>6420</v>
      </c>
      <c r="J679">
        <f t="shared" si="30"/>
        <v>-90</v>
      </c>
      <c r="K679">
        <f>VLOOKUP('Raw Data'!A679,'Quantity Threshold'!$A$1:$B$9,2,TRUE)</f>
        <v>435</v>
      </c>
      <c r="L679" t="str">
        <f t="shared" si="31"/>
        <v>MW</v>
      </c>
      <c r="M679" t="str">
        <f t="shared" ca="1" si="32"/>
        <v>B2C</v>
      </c>
    </row>
    <row r="680" spans="1:13" x14ac:dyDescent="0.3">
      <c r="A680" t="s">
        <v>12</v>
      </c>
      <c r="B680">
        <v>2000</v>
      </c>
      <c r="C680">
        <v>186</v>
      </c>
      <c r="D680">
        <v>16</v>
      </c>
      <c r="E680">
        <v>10</v>
      </c>
      <c r="F680">
        <v>1000</v>
      </c>
      <c r="G680">
        <v>800</v>
      </c>
      <c r="H680">
        <v>3348</v>
      </c>
      <c r="I680">
        <v>3660</v>
      </c>
      <c r="J680">
        <f t="shared" si="30"/>
        <v>-312</v>
      </c>
      <c r="K680">
        <f>VLOOKUP('Raw Data'!A680,'Quantity Threshold'!$A$1:$B$9,2,TRUE)</f>
        <v>210</v>
      </c>
      <c r="L680" t="str">
        <f t="shared" si="31"/>
        <v>MW</v>
      </c>
      <c r="M680" t="str">
        <f t="shared" ca="1" si="32"/>
        <v>B2B</v>
      </c>
    </row>
    <row r="681" spans="1:13" x14ac:dyDescent="0.3">
      <c r="A681" t="s">
        <v>16</v>
      </c>
      <c r="B681">
        <v>1090</v>
      </c>
      <c r="C681">
        <v>125</v>
      </c>
      <c r="D681">
        <v>14</v>
      </c>
      <c r="E681">
        <v>10</v>
      </c>
      <c r="F681">
        <v>1400</v>
      </c>
      <c r="G681">
        <v>1000</v>
      </c>
      <c r="H681">
        <v>2000</v>
      </c>
      <c r="I681">
        <v>3650</v>
      </c>
      <c r="J681">
        <f t="shared" si="30"/>
        <v>-1650</v>
      </c>
      <c r="K681">
        <f>VLOOKUP('Raw Data'!A681,'Quantity Threshold'!$A$1:$B$9,2,TRUE)</f>
        <v>400</v>
      </c>
      <c r="L681" t="str">
        <f t="shared" si="31"/>
        <v>MW</v>
      </c>
      <c r="M681" t="str">
        <f t="shared" ca="1" si="32"/>
        <v>B2B</v>
      </c>
    </row>
    <row r="682" spans="1:13" x14ac:dyDescent="0.3">
      <c r="A682" t="s">
        <v>11</v>
      </c>
      <c r="B682">
        <v>830</v>
      </c>
      <c r="C682">
        <v>84</v>
      </c>
      <c r="D682">
        <v>13.5</v>
      </c>
      <c r="E682">
        <v>10</v>
      </c>
      <c r="F682">
        <v>1300</v>
      </c>
      <c r="G682">
        <v>950</v>
      </c>
      <c r="H682">
        <v>1302</v>
      </c>
      <c r="I682">
        <v>3090</v>
      </c>
      <c r="J682">
        <f t="shared" si="30"/>
        <v>-1788</v>
      </c>
      <c r="K682">
        <f>VLOOKUP('Raw Data'!A682,'Quantity Threshold'!$A$1:$B$9,2,TRUE)</f>
        <v>410</v>
      </c>
      <c r="L682" t="str">
        <f t="shared" si="31"/>
        <v>MW</v>
      </c>
      <c r="M682" t="str">
        <f t="shared" ca="1" si="32"/>
        <v>B2B</v>
      </c>
    </row>
    <row r="683" spans="1:13" x14ac:dyDescent="0.3">
      <c r="A683" t="s">
        <v>15</v>
      </c>
      <c r="B683">
        <v>585</v>
      </c>
      <c r="C683">
        <v>345</v>
      </c>
      <c r="D683">
        <v>13</v>
      </c>
      <c r="E683">
        <v>10</v>
      </c>
      <c r="F683">
        <v>1200</v>
      </c>
      <c r="G683">
        <v>900</v>
      </c>
      <c r="H683">
        <v>5175</v>
      </c>
      <c r="I683">
        <v>5550</v>
      </c>
      <c r="J683">
        <f t="shared" si="30"/>
        <v>-375</v>
      </c>
      <c r="K683">
        <f>VLOOKUP('Raw Data'!A683,'Quantity Threshold'!$A$1:$B$9,2,TRUE)</f>
        <v>420</v>
      </c>
      <c r="L683" t="str">
        <f t="shared" si="31"/>
        <v>MW</v>
      </c>
      <c r="M683" t="str">
        <f t="shared" ca="1" si="32"/>
        <v>B2C</v>
      </c>
    </row>
    <row r="684" spans="1:13" x14ac:dyDescent="0.3">
      <c r="A684" t="s">
        <v>12</v>
      </c>
      <c r="B684">
        <v>2000</v>
      </c>
      <c r="C684">
        <v>455</v>
      </c>
      <c r="D684">
        <v>16</v>
      </c>
      <c r="E684">
        <v>10</v>
      </c>
      <c r="F684">
        <v>1000</v>
      </c>
      <c r="G684">
        <v>800</v>
      </c>
      <c r="H684">
        <v>8190</v>
      </c>
      <c r="I684">
        <v>6350</v>
      </c>
      <c r="J684">
        <f t="shared" si="30"/>
        <v>1840</v>
      </c>
      <c r="K684">
        <f>VLOOKUP('Raw Data'!A684,'Quantity Threshold'!$A$1:$B$9,2,TRUE)</f>
        <v>210</v>
      </c>
      <c r="L684" t="str">
        <f t="shared" si="31"/>
        <v>RDC</v>
      </c>
      <c r="M684" t="str">
        <f t="shared" ca="1" si="32"/>
        <v>B2C</v>
      </c>
    </row>
    <row r="685" spans="1:13" x14ac:dyDescent="0.3">
      <c r="A685" t="s">
        <v>14</v>
      </c>
      <c r="B685">
        <v>1350</v>
      </c>
      <c r="C685">
        <v>369</v>
      </c>
      <c r="D685">
        <v>15</v>
      </c>
      <c r="E685">
        <v>10</v>
      </c>
      <c r="F685">
        <v>1250</v>
      </c>
      <c r="G685">
        <v>920</v>
      </c>
      <c r="H685">
        <v>6273</v>
      </c>
      <c r="I685">
        <v>5860</v>
      </c>
      <c r="J685">
        <f t="shared" si="30"/>
        <v>413</v>
      </c>
      <c r="K685">
        <f>VLOOKUP('Raw Data'!A685,'Quantity Threshold'!$A$1:$B$9,2,TRUE)</f>
        <v>304</v>
      </c>
      <c r="L685" t="str">
        <f t="shared" si="31"/>
        <v>RDC</v>
      </c>
      <c r="M685" t="str">
        <f t="shared" ca="1" si="32"/>
        <v>B2C</v>
      </c>
    </row>
    <row r="686" spans="1:13" x14ac:dyDescent="0.3">
      <c r="A686" t="s">
        <v>10</v>
      </c>
      <c r="B686">
        <v>1180</v>
      </c>
      <c r="C686">
        <v>377</v>
      </c>
      <c r="D686">
        <v>14.5</v>
      </c>
      <c r="E686">
        <v>10</v>
      </c>
      <c r="F686">
        <v>1150</v>
      </c>
      <c r="G686">
        <v>880</v>
      </c>
      <c r="H686">
        <v>6220.5</v>
      </c>
      <c r="I686">
        <v>5800</v>
      </c>
      <c r="J686">
        <f t="shared" si="30"/>
        <v>420.5</v>
      </c>
      <c r="K686">
        <f>VLOOKUP('Raw Data'!A686,'Quantity Threshold'!$A$1:$B$9,2,TRUE)</f>
        <v>315</v>
      </c>
      <c r="L686" t="str">
        <f t="shared" si="31"/>
        <v>RDC</v>
      </c>
      <c r="M686" t="str">
        <f t="shared" ca="1" si="32"/>
        <v>B2C</v>
      </c>
    </row>
    <row r="687" spans="1:13" x14ac:dyDescent="0.3">
      <c r="A687" t="s">
        <v>11</v>
      </c>
      <c r="B687">
        <v>830</v>
      </c>
      <c r="C687">
        <v>410</v>
      </c>
      <c r="D687">
        <v>13.5</v>
      </c>
      <c r="E687">
        <v>10</v>
      </c>
      <c r="F687">
        <v>1300</v>
      </c>
      <c r="G687">
        <v>950</v>
      </c>
      <c r="H687">
        <v>6355</v>
      </c>
      <c r="I687">
        <v>6350</v>
      </c>
      <c r="J687">
        <f t="shared" si="30"/>
        <v>5</v>
      </c>
      <c r="K687">
        <f>VLOOKUP('Raw Data'!A687,'Quantity Threshold'!$A$1:$B$9,2,TRUE)</f>
        <v>410</v>
      </c>
      <c r="L687" t="str">
        <f t="shared" si="31"/>
        <v>MW</v>
      </c>
      <c r="M687" t="str">
        <f t="shared" ca="1" si="32"/>
        <v>B2C</v>
      </c>
    </row>
    <row r="688" spans="1:13" x14ac:dyDescent="0.3">
      <c r="A688" t="s">
        <v>10</v>
      </c>
      <c r="B688">
        <v>1180</v>
      </c>
      <c r="C688">
        <v>319</v>
      </c>
      <c r="D688">
        <v>14.5</v>
      </c>
      <c r="E688">
        <v>10</v>
      </c>
      <c r="F688">
        <v>1150</v>
      </c>
      <c r="G688">
        <v>880</v>
      </c>
      <c r="H688">
        <v>5263.5</v>
      </c>
      <c r="I688">
        <v>5220</v>
      </c>
      <c r="J688">
        <f t="shared" si="30"/>
        <v>43.5</v>
      </c>
      <c r="K688">
        <f>VLOOKUP('Raw Data'!A688,'Quantity Threshold'!$A$1:$B$9,2,TRUE)</f>
        <v>315</v>
      </c>
      <c r="L688" t="str">
        <f t="shared" si="31"/>
        <v>RDC</v>
      </c>
      <c r="M688" t="str">
        <f t="shared" ca="1" si="32"/>
        <v>B2B</v>
      </c>
    </row>
    <row r="689" spans="1:13" x14ac:dyDescent="0.3">
      <c r="A689" t="s">
        <v>14</v>
      </c>
      <c r="B689">
        <v>1350</v>
      </c>
      <c r="C689">
        <v>335</v>
      </c>
      <c r="D689">
        <v>15</v>
      </c>
      <c r="E689">
        <v>10</v>
      </c>
      <c r="F689">
        <v>1250</v>
      </c>
      <c r="G689">
        <v>920</v>
      </c>
      <c r="H689">
        <v>5695</v>
      </c>
      <c r="I689">
        <v>5520</v>
      </c>
      <c r="J689">
        <f t="shared" si="30"/>
        <v>175</v>
      </c>
      <c r="K689">
        <f>VLOOKUP('Raw Data'!A689,'Quantity Threshold'!$A$1:$B$9,2,TRUE)</f>
        <v>304</v>
      </c>
      <c r="L689" t="str">
        <f t="shared" si="31"/>
        <v>RDC</v>
      </c>
      <c r="M689" t="str">
        <f t="shared" ca="1" si="32"/>
        <v>B2C</v>
      </c>
    </row>
    <row r="690" spans="1:13" x14ac:dyDescent="0.3">
      <c r="A690" t="s">
        <v>11</v>
      </c>
      <c r="B690">
        <v>830</v>
      </c>
      <c r="C690">
        <v>262</v>
      </c>
      <c r="D690">
        <v>13.5</v>
      </c>
      <c r="E690">
        <v>10</v>
      </c>
      <c r="F690">
        <v>1300</v>
      </c>
      <c r="G690">
        <v>950</v>
      </c>
      <c r="H690">
        <v>4061</v>
      </c>
      <c r="I690">
        <v>4870</v>
      </c>
      <c r="J690">
        <f t="shared" si="30"/>
        <v>-809</v>
      </c>
      <c r="K690">
        <f>VLOOKUP('Raw Data'!A690,'Quantity Threshold'!$A$1:$B$9,2,TRUE)</f>
        <v>410</v>
      </c>
      <c r="L690" t="str">
        <f t="shared" si="31"/>
        <v>MW</v>
      </c>
      <c r="M690" t="str">
        <f t="shared" ca="1" si="32"/>
        <v>B2B</v>
      </c>
    </row>
    <row r="691" spans="1:13" x14ac:dyDescent="0.3">
      <c r="A691" t="s">
        <v>10</v>
      </c>
      <c r="B691">
        <v>1180</v>
      </c>
      <c r="C691">
        <v>54</v>
      </c>
      <c r="D691">
        <v>14.5</v>
      </c>
      <c r="E691">
        <v>10</v>
      </c>
      <c r="F691">
        <v>1150</v>
      </c>
      <c r="G691">
        <v>880</v>
      </c>
      <c r="H691">
        <v>891</v>
      </c>
      <c r="I691">
        <v>2570</v>
      </c>
      <c r="J691">
        <f t="shared" si="30"/>
        <v>-1679</v>
      </c>
      <c r="K691">
        <f>VLOOKUP('Raw Data'!A691,'Quantity Threshold'!$A$1:$B$9,2,TRUE)</f>
        <v>315</v>
      </c>
      <c r="L691" t="str">
        <f t="shared" si="31"/>
        <v>MW</v>
      </c>
      <c r="M691" t="str">
        <f t="shared" ca="1" si="32"/>
        <v>B2C</v>
      </c>
    </row>
    <row r="692" spans="1:13" x14ac:dyDescent="0.3">
      <c r="A692" t="s">
        <v>11</v>
      </c>
      <c r="B692">
        <v>830</v>
      </c>
      <c r="C692">
        <v>428</v>
      </c>
      <c r="D692">
        <v>13.5</v>
      </c>
      <c r="E692">
        <v>10</v>
      </c>
      <c r="F692">
        <v>1300</v>
      </c>
      <c r="G692">
        <v>950</v>
      </c>
      <c r="H692">
        <v>6634</v>
      </c>
      <c r="I692">
        <v>6530</v>
      </c>
      <c r="J692">
        <f t="shared" si="30"/>
        <v>104</v>
      </c>
      <c r="K692">
        <f>VLOOKUP('Raw Data'!A692,'Quantity Threshold'!$A$1:$B$9,2,TRUE)</f>
        <v>410</v>
      </c>
      <c r="L692" t="str">
        <f t="shared" si="31"/>
        <v>RDC</v>
      </c>
      <c r="M692" t="str">
        <f t="shared" ca="1" si="32"/>
        <v>B2B</v>
      </c>
    </row>
    <row r="693" spans="1:13" x14ac:dyDescent="0.3">
      <c r="A693" t="s">
        <v>13</v>
      </c>
      <c r="B693">
        <v>830</v>
      </c>
      <c r="C693">
        <v>459</v>
      </c>
      <c r="D693">
        <v>13</v>
      </c>
      <c r="E693">
        <v>10</v>
      </c>
      <c r="F693">
        <v>1300</v>
      </c>
      <c r="G693">
        <v>900</v>
      </c>
      <c r="H693">
        <v>6885</v>
      </c>
      <c r="I693">
        <v>6790</v>
      </c>
      <c r="J693">
        <f t="shared" si="30"/>
        <v>95</v>
      </c>
      <c r="K693">
        <f>VLOOKUP('Raw Data'!A693,'Quantity Threshold'!$A$1:$B$9,2,TRUE)</f>
        <v>435</v>
      </c>
      <c r="L693" t="str">
        <f t="shared" si="31"/>
        <v>RDC</v>
      </c>
      <c r="M693" t="str">
        <f t="shared" ca="1" si="32"/>
        <v>B2B</v>
      </c>
    </row>
    <row r="694" spans="1:13" x14ac:dyDescent="0.3">
      <c r="A694" t="s">
        <v>13</v>
      </c>
      <c r="B694">
        <v>830</v>
      </c>
      <c r="C694">
        <v>181</v>
      </c>
      <c r="D694">
        <v>13</v>
      </c>
      <c r="E694">
        <v>10</v>
      </c>
      <c r="F694">
        <v>1300</v>
      </c>
      <c r="G694">
        <v>900</v>
      </c>
      <c r="H694">
        <v>2715</v>
      </c>
      <c r="I694">
        <v>4010</v>
      </c>
      <c r="J694">
        <f t="shared" si="30"/>
        <v>-1295</v>
      </c>
      <c r="K694">
        <f>VLOOKUP('Raw Data'!A694,'Quantity Threshold'!$A$1:$B$9,2,TRUE)</f>
        <v>435</v>
      </c>
      <c r="L694" t="str">
        <f t="shared" si="31"/>
        <v>MW</v>
      </c>
      <c r="M694" t="str">
        <f t="shared" ca="1" si="32"/>
        <v>B2B</v>
      </c>
    </row>
    <row r="695" spans="1:13" x14ac:dyDescent="0.3">
      <c r="A695" t="s">
        <v>15</v>
      </c>
      <c r="B695">
        <v>585</v>
      </c>
      <c r="C695">
        <v>286</v>
      </c>
      <c r="D695">
        <v>13</v>
      </c>
      <c r="E695">
        <v>10</v>
      </c>
      <c r="F695">
        <v>1200</v>
      </c>
      <c r="G695">
        <v>900</v>
      </c>
      <c r="H695">
        <v>4290</v>
      </c>
      <c r="I695">
        <v>4960</v>
      </c>
      <c r="J695">
        <f t="shared" si="30"/>
        <v>-670</v>
      </c>
      <c r="K695">
        <f>VLOOKUP('Raw Data'!A695,'Quantity Threshold'!$A$1:$B$9,2,TRUE)</f>
        <v>420</v>
      </c>
      <c r="L695" t="str">
        <f t="shared" si="31"/>
        <v>MW</v>
      </c>
      <c r="M695" t="str">
        <f t="shared" ca="1" si="32"/>
        <v>B2B</v>
      </c>
    </row>
    <row r="696" spans="1:13" x14ac:dyDescent="0.3">
      <c r="A696" t="s">
        <v>16</v>
      </c>
      <c r="B696">
        <v>1090</v>
      </c>
      <c r="C696">
        <v>138</v>
      </c>
      <c r="D696">
        <v>14</v>
      </c>
      <c r="E696">
        <v>10</v>
      </c>
      <c r="F696">
        <v>1400</v>
      </c>
      <c r="G696">
        <v>1000</v>
      </c>
      <c r="H696">
        <v>2208</v>
      </c>
      <c r="I696">
        <v>3780</v>
      </c>
      <c r="J696">
        <f t="shared" si="30"/>
        <v>-1572</v>
      </c>
      <c r="K696">
        <f>VLOOKUP('Raw Data'!A696,'Quantity Threshold'!$A$1:$B$9,2,TRUE)</f>
        <v>400</v>
      </c>
      <c r="L696" t="str">
        <f t="shared" si="31"/>
        <v>MW</v>
      </c>
      <c r="M696" t="str">
        <f t="shared" ca="1" si="32"/>
        <v>B2C</v>
      </c>
    </row>
    <row r="697" spans="1:13" x14ac:dyDescent="0.3">
      <c r="A697" t="s">
        <v>16</v>
      </c>
      <c r="B697">
        <v>1090</v>
      </c>
      <c r="C697">
        <v>345</v>
      </c>
      <c r="D697">
        <v>14</v>
      </c>
      <c r="E697">
        <v>10</v>
      </c>
      <c r="F697">
        <v>1400</v>
      </c>
      <c r="G697">
        <v>1000</v>
      </c>
      <c r="H697">
        <v>5520</v>
      </c>
      <c r="I697">
        <v>5850</v>
      </c>
      <c r="J697">
        <f t="shared" si="30"/>
        <v>-330</v>
      </c>
      <c r="K697">
        <f>VLOOKUP('Raw Data'!A697,'Quantity Threshold'!$A$1:$B$9,2,TRUE)</f>
        <v>400</v>
      </c>
      <c r="L697" t="str">
        <f t="shared" si="31"/>
        <v>MW</v>
      </c>
      <c r="M697" t="str">
        <f t="shared" ca="1" si="32"/>
        <v>B2B</v>
      </c>
    </row>
    <row r="698" spans="1:13" x14ac:dyDescent="0.3">
      <c r="A698" t="s">
        <v>12</v>
      </c>
      <c r="B698">
        <v>2000</v>
      </c>
      <c r="C698">
        <v>344</v>
      </c>
      <c r="D698">
        <v>16</v>
      </c>
      <c r="E698">
        <v>10</v>
      </c>
      <c r="F698">
        <v>1000</v>
      </c>
      <c r="G698">
        <v>800</v>
      </c>
      <c r="H698">
        <v>6192</v>
      </c>
      <c r="I698">
        <v>5240</v>
      </c>
      <c r="J698">
        <f t="shared" si="30"/>
        <v>952</v>
      </c>
      <c r="K698">
        <f>VLOOKUP('Raw Data'!A698,'Quantity Threshold'!$A$1:$B$9,2,TRUE)</f>
        <v>210</v>
      </c>
      <c r="L698" t="str">
        <f t="shared" si="31"/>
        <v>RDC</v>
      </c>
      <c r="M698" t="str">
        <f t="shared" ca="1" si="32"/>
        <v>B2B</v>
      </c>
    </row>
    <row r="699" spans="1:13" x14ac:dyDescent="0.3">
      <c r="A699" t="s">
        <v>12</v>
      </c>
      <c r="B699">
        <v>2000</v>
      </c>
      <c r="C699">
        <v>63</v>
      </c>
      <c r="D699">
        <v>16</v>
      </c>
      <c r="E699">
        <v>10</v>
      </c>
      <c r="F699">
        <v>1000</v>
      </c>
      <c r="G699">
        <v>800</v>
      </c>
      <c r="H699">
        <v>1134</v>
      </c>
      <c r="I699">
        <v>2430</v>
      </c>
      <c r="J699">
        <f t="shared" si="30"/>
        <v>-1296</v>
      </c>
      <c r="K699">
        <f>VLOOKUP('Raw Data'!A699,'Quantity Threshold'!$A$1:$B$9,2,TRUE)</f>
        <v>210</v>
      </c>
      <c r="L699" t="str">
        <f t="shared" si="31"/>
        <v>MW</v>
      </c>
      <c r="M699" t="str">
        <f t="shared" ca="1" si="32"/>
        <v>B2C</v>
      </c>
    </row>
    <row r="700" spans="1:13" x14ac:dyDescent="0.3">
      <c r="A700" t="s">
        <v>12</v>
      </c>
      <c r="B700">
        <v>2000</v>
      </c>
      <c r="C700">
        <v>228</v>
      </c>
      <c r="D700">
        <v>16</v>
      </c>
      <c r="E700">
        <v>10</v>
      </c>
      <c r="F700">
        <v>1000</v>
      </c>
      <c r="G700">
        <v>800</v>
      </c>
      <c r="H700">
        <v>4104</v>
      </c>
      <c r="I700">
        <v>4080</v>
      </c>
      <c r="J700">
        <f t="shared" si="30"/>
        <v>24</v>
      </c>
      <c r="K700">
        <f>VLOOKUP('Raw Data'!A700,'Quantity Threshold'!$A$1:$B$9,2,TRUE)</f>
        <v>210</v>
      </c>
      <c r="L700" t="str">
        <f t="shared" si="31"/>
        <v>RDC</v>
      </c>
      <c r="M700" t="str">
        <f t="shared" ca="1" si="32"/>
        <v>B2C</v>
      </c>
    </row>
    <row r="701" spans="1:13" x14ac:dyDescent="0.3">
      <c r="A701" t="s">
        <v>10</v>
      </c>
      <c r="B701">
        <v>1180</v>
      </c>
      <c r="C701">
        <v>471</v>
      </c>
      <c r="D701">
        <v>14.5</v>
      </c>
      <c r="E701">
        <v>10</v>
      </c>
      <c r="F701">
        <v>1150</v>
      </c>
      <c r="G701">
        <v>880</v>
      </c>
      <c r="H701">
        <v>7771.5</v>
      </c>
      <c r="I701">
        <v>6740</v>
      </c>
      <c r="J701">
        <f t="shared" si="30"/>
        <v>1031.5</v>
      </c>
      <c r="K701">
        <f>VLOOKUP('Raw Data'!A701,'Quantity Threshold'!$A$1:$B$9,2,TRUE)</f>
        <v>315</v>
      </c>
      <c r="L701" t="str">
        <f t="shared" si="31"/>
        <v>RDC</v>
      </c>
      <c r="M701" t="str">
        <f t="shared" ca="1" si="32"/>
        <v>B2C</v>
      </c>
    </row>
    <row r="702" spans="1:13" x14ac:dyDescent="0.3">
      <c r="A702" t="s">
        <v>15</v>
      </c>
      <c r="B702">
        <v>585</v>
      </c>
      <c r="C702">
        <v>72</v>
      </c>
      <c r="D702">
        <v>13</v>
      </c>
      <c r="E702">
        <v>10</v>
      </c>
      <c r="F702">
        <v>1200</v>
      </c>
      <c r="G702">
        <v>900</v>
      </c>
      <c r="H702">
        <v>1080</v>
      </c>
      <c r="I702">
        <v>2820</v>
      </c>
      <c r="J702">
        <f t="shared" si="30"/>
        <v>-1740</v>
      </c>
      <c r="K702">
        <f>VLOOKUP('Raw Data'!A702,'Quantity Threshold'!$A$1:$B$9,2,TRUE)</f>
        <v>420</v>
      </c>
      <c r="L702" t="str">
        <f t="shared" si="31"/>
        <v>MW</v>
      </c>
      <c r="M702" t="str">
        <f t="shared" ca="1" si="32"/>
        <v>B2C</v>
      </c>
    </row>
    <row r="703" spans="1:13" x14ac:dyDescent="0.3">
      <c r="A703" t="s">
        <v>9</v>
      </c>
      <c r="B703">
        <v>325</v>
      </c>
      <c r="C703">
        <v>192</v>
      </c>
      <c r="D703">
        <v>12</v>
      </c>
      <c r="E703">
        <v>10</v>
      </c>
      <c r="F703">
        <v>1100</v>
      </c>
      <c r="G703">
        <v>850</v>
      </c>
      <c r="H703">
        <v>2688</v>
      </c>
      <c r="I703">
        <v>3870</v>
      </c>
      <c r="J703">
        <f t="shared" si="30"/>
        <v>-1182</v>
      </c>
      <c r="K703">
        <f>VLOOKUP('Raw Data'!A703,'Quantity Threshold'!$A$1:$B$9,2,TRUE)</f>
        <v>490</v>
      </c>
      <c r="L703" t="str">
        <f t="shared" si="31"/>
        <v>MW</v>
      </c>
      <c r="M703" t="str">
        <f t="shared" ca="1" si="32"/>
        <v>B2B</v>
      </c>
    </row>
    <row r="704" spans="1:13" x14ac:dyDescent="0.3">
      <c r="A704" t="s">
        <v>15</v>
      </c>
      <c r="B704">
        <v>585</v>
      </c>
      <c r="C704">
        <v>202</v>
      </c>
      <c r="D704">
        <v>13</v>
      </c>
      <c r="E704">
        <v>10</v>
      </c>
      <c r="F704">
        <v>1200</v>
      </c>
      <c r="G704">
        <v>900</v>
      </c>
      <c r="H704">
        <v>3030</v>
      </c>
      <c r="I704">
        <v>4120</v>
      </c>
      <c r="J704">
        <f t="shared" si="30"/>
        <v>-1090</v>
      </c>
      <c r="K704">
        <f>VLOOKUP('Raw Data'!A704,'Quantity Threshold'!$A$1:$B$9,2,TRUE)</f>
        <v>420</v>
      </c>
      <c r="L704" t="str">
        <f t="shared" si="31"/>
        <v>MW</v>
      </c>
      <c r="M704" t="str">
        <f t="shared" ca="1" si="32"/>
        <v>B2C</v>
      </c>
    </row>
    <row r="705" spans="1:13" x14ac:dyDescent="0.3">
      <c r="A705" t="s">
        <v>15</v>
      </c>
      <c r="B705">
        <v>585</v>
      </c>
      <c r="C705">
        <v>274</v>
      </c>
      <c r="D705">
        <v>13</v>
      </c>
      <c r="E705">
        <v>10</v>
      </c>
      <c r="F705">
        <v>1200</v>
      </c>
      <c r="G705">
        <v>900</v>
      </c>
      <c r="H705">
        <v>4110</v>
      </c>
      <c r="I705">
        <v>4840</v>
      </c>
      <c r="J705">
        <f t="shared" si="30"/>
        <v>-730</v>
      </c>
      <c r="K705">
        <f>VLOOKUP('Raw Data'!A705,'Quantity Threshold'!$A$1:$B$9,2,TRUE)</f>
        <v>420</v>
      </c>
      <c r="L705" t="str">
        <f t="shared" si="31"/>
        <v>MW</v>
      </c>
      <c r="M705" t="str">
        <f t="shared" ca="1" si="32"/>
        <v>B2C</v>
      </c>
    </row>
    <row r="706" spans="1:13" x14ac:dyDescent="0.3">
      <c r="A706" t="s">
        <v>9</v>
      </c>
      <c r="B706">
        <v>325</v>
      </c>
      <c r="C706">
        <v>499</v>
      </c>
      <c r="D706">
        <v>12</v>
      </c>
      <c r="E706">
        <v>10</v>
      </c>
      <c r="F706">
        <v>1100</v>
      </c>
      <c r="G706">
        <v>850</v>
      </c>
      <c r="H706">
        <v>6986</v>
      </c>
      <c r="I706">
        <v>6940</v>
      </c>
      <c r="J706">
        <f t="shared" si="30"/>
        <v>46</v>
      </c>
      <c r="K706">
        <f>VLOOKUP('Raw Data'!A706,'Quantity Threshold'!$A$1:$B$9,2,TRUE)</f>
        <v>490</v>
      </c>
      <c r="L706" t="str">
        <f t="shared" si="31"/>
        <v>RDC</v>
      </c>
      <c r="M706" t="str">
        <f t="shared" ca="1" si="32"/>
        <v>B2B</v>
      </c>
    </row>
    <row r="707" spans="1:13" x14ac:dyDescent="0.3">
      <c r="A707" t="s">
        <v>13</v>
      </c>
      <c r="B707">
        <v>830</v>
      </c>
      <c r="C707">
        <v>358</v>
      </c>
      <c r="D707">
        <v>13</v>
      </c>
      <c r="E707">
        <v>10</v>
      </c>
      <c r="F707">
        <v>1300</v>
      </c>
      <c r="G707">
        <v>900</v>
      </c>
      <c r="H707">
        <v>5370</v>
      </c>
      <c r="I707">
        <v>5780</v>
      </c>
      <c r="J707">
        <f t="shared" ref="J707:J770" si="33">H707-I707</f>
        <v>-410</v>
      </c>
      <c r="K707">
        <f>VLOOKUP('Raw Data'!A707,'Quantity Threshold'!$A$1:$B$9,2,TRUE)</f>
        <v>435</v>
      </c>
      <c r="L707" t="str">
        <f t="shared" ref="L707:L770" si="34">IF(C707&gt;K707,"RDC","MW")</f>
        <v>MW</v>
      </c>
      <c r="M707" t="str">
        <f t="shared" ref="M707:M770" ca="1" si="35">IF(RAND() &lt; 0.5, "B2B", "B2C")</f>
        <v>B2B</v>
      </c>
    </row>
    <row r="708" spans="1:13" x14ac:dyDescent="0.3">
      <c r="A708" t="s">
        <v>12</v>
      </c>
      <c r="B708">
        <v>2000</v>
      </c>
      <c r="C708">
        <v>153</v>
      </c>
      <c r="D708">
        <v>16</v>
      </c>
      <c r="E708">
        <v>10</v>
      </c>
      <c r="F708">
        <v>1000</v>
      </c>
      <c r="G708">
        <v>800</v>
      </c>
      <c r="H708">
        <v>2754</v>
      </c>
      <c r="I708">
        <v>3330</v>
      </c>
      <c r="J708">
        <f t="shared" si="33"/>
        <v>-576</v>
      </c>
      <c r="K708">
        <f>VLOOKUP('Raw Data'!A708,'Quantity Threshold'!$A$1:$B$9,2,TRUE)</f>
        <v>210</v>
      </c>
      <c r="L708" t="str">
        <f t="shared" si="34"/>
        <v>MW</v>
      </c>
      <c r="M708" t="str">
        <f t="shared" ca="1" si="35"/>
        <v>B2C</v>
      </c>
    </row>
    <row r="709" spans="1:13" x14ac:dyDescent="0.3">
      <c r="A709" t="s">
        <v>11</v>
      </c>
      <c r="B709">
        <v>830</v>
      </c>
      <c r="C709">
        <v>88</v>
      </c>
      <c r="D709">
        <v>13.5</v>
      </c>
      <c r="E709">
        <v>10</v>
      </c>
      <c r="F709">
        <v>1300</v>
      </c>
      <c r="G709">
        <v>950</v>
      </c>
      <c r="H709">
        <v>1364</v>
      </c>
      <c r="I709">
        <v>3130</v>
      </c>
      <c r="J709">
        <f t="shared" si="33"/>
        <v>-1766</v>
      </c>
      <c r="K709">
        <f>VLOOKUP('Raw Data'!A709,'Quantity Threshold'!$A$1:$B$9,2,TRUE)</f>
        <v>410</v>
      </c>
      <c r="L709" t="str">
        <f t="shared" si="34"/>
        <v>MW</v>
      </c>
      <c r="M709" t="str">
        <f t="shared" ca="1" si="35"/>
        <v>B2B</v>
      </c>
    </row>
    <row r="710" spans="1:13" x14ac:dyDescent="0.3">
      <c r="A710" t="s">
        <v>11</v>
      </c>
      <c r="B710">
        <v>830</v>
      </c>
      <c r="C710">
        <v>247</v>
      </c>
      <c r="D710">
        <v>13.5</v>
      </c>
      <c r="E710">
        <v>10</v>
      </c>
      <c r="F710">
        <v>1300</v>
      </c>
      <c r="G710">
        <v>950</v>
      </c>
      <c r="H710">
        <v>3828.5</v>
      </c>
      <c r="I710">
        <v>4720</v>
      </c>
      <c r="J710">
        <f t="shared" si="33"/>
        <v>-891.5</v>
      </c>
      <c r="K710">
        <f>VLOOKUP('Raw Data'!A710,'Quantity Threshold'!$A$1:$B$9,2,TRUE)</f>
        <v>410</v>
      </c>
      <c r="L710" t="str">
        <f t="shared" si="34"/>
        <v>MW</v>
      </c>
      <c r="M710" t="str">
        <f t="shared" ca="1" si="35"/>
        <v>B2C</v>
      </c>
    </row>
    <row r="711" spans="1:13" x14ac:dyDescent="0.3">
      <c r="A711" t="s">
        <v>13</v>
      </c>
      <c r="B711">
        <v>830</v>
      </c>
      <c r="C711">
        <v>116</v>
      </c>
      <c r="D711">
        <v>13</v>
      </c>
      <c r="E711">
        <v>10</v>
      </c>
      <c r="F711">
        <v>1300</v>
      </c>
      <c r="G711">
        <v>900</v>
      </c>
      <c r="H711">
        <v>1740</v>
      </c>
      <c r="I711">
        <v>3360</v>
      </c>
      <c r="J711">
        <f t="shared" si="33"/>
        <v>-1620</v>
      </c>
      <c r="K711">
        <f>VLOOKUP('Raw Data'!A711,'Quantity Threshold'!$A$1:$B$9,2,TRUE)</f>
        <v>435</v>
      </c>
      <c r="L711" t="str">
        <f t="shared" si="34"/>
        <v>MW</v>
      </c>
      <c r="M711" t="str">
        <f t="shared" ca="1" si="35"/>
        <v>B2B</v>
      </c>
    </row>
    <row r="712" spans="1:13" x14ac:dyDescent="0.3">
      <c r="A712" t="s">
        <v>9</v>
      </c>
      <c r="B712">
        <v>325</v>
      </c>
      <c r="C712">
        <v>228</v>
      </c>
      <c r="D712">
        <v>12</v>
      </c>
      <c r="E712">
        <v>10</v>
      </c>
      <c r="F712">
        <v>1100</v>
      </c>
      <c r="G712">
        <v>850</v>
      </c>
      <c r="H712">
        <v>3192</v>
      </c>
      <c r="I712">
        <v>4230</v>
      </c>
      <c r="J712">
        <f t="shared" si="33"/>
        <v>-1038</v>
      </c>
      <c r="K712">
        <f>VLOOKUP('Raw Data'!A712,'Quantity Threshold'!$A$1:$B$9,2,TRUE)</f>
        <v>490</v>
      </c>
      <c r="L712" t="str">
        <f t="shared" si="34"/>
        <v>MW</v>
      </c>
      <c r="M712" t="str">
        <f t="shared" ca="1" si="35"/>
        <v>B2C</v>
      </c>
    </row>
    <row r="713" spans="1:13" x14ac:dyDescent="0.3">
      <c r="A713" t="s">
        <v>12</v>
      </c>
      <c r="B713">
        <v>2000</v>
      </c>
      <c r="C713">
        <v>91</v>
      </c>
      <c r="D713">
        <v>16</v>
      </c>
      <c r="E713">
        <v>10</v>
      </c>
      <c r="F713">
        <v>1000</v>
      </c>
      <c r="G713">
        <v>800</v>
      </c>
      <c r="H713">
        <v>1638</v>
      </c>
      <c r="I713">
        <v>2710</v>
      </c>
      <c r="J713">
        <f t="shared" si="33"/>
        <v>-1072</v>
      </c>
      <c r="K713">
        <f>VLOOKUP('Raw Data'!A713,'Quantity Threshold'!$A$1:$B$9,2,TRUE)</f>
        <v>210</v>
      </c>
      <c r="L713" t="str">
        <f t="shared" si="34"/>
        <v>MW</v>
      </c>
      <c r="M713" t="str">
        <f t="shared" ca="1" si="35"/>
        <v>B2C</v>
      </c>
    </row>
    <row r="714" spans="1:13" x14ac:dyDescent="0.3">
      <c r="A714" t="s">
        <v>12</v>
      </c>
      <c r="B714">
        <v>2000</v>
      </c>
      <c r="C714">
        <v>64</v>
      </c>
      <c r="D714">
        <v>16</v>
      </c>
      <c r="E714">
        <v>10</v>
      </c>
      <c r="F714">
        <v>1000</v>
      </c>
      <c r="G714">
        <v>800</v>
      </c>
      <c r="H714">
        <v>1152</v>
      </c>
      <c r="I714">
        <v>2440</v>
      </c>
      <c r="J714">
        <f t="shared" si="33"/>
        <v>-1288</v>
      </c>
      <c r="K714">
        <f>VLOOKUP('Raw Data'!A714,'Quantity Threshold'!$A$1:$B$9,2,TRUE)</f>
        <v>210</v>
      </c>
      <c r="L714" t="str">
        <f t="shared" si="34"/>
        <v>MW</v>
      </c>
      <c r="M714" t="str">
        <f t="shared" ca="1" si="35"/>
        <v>B2B</v>
      </c>
    </row>
    <row r="715" spans="1:13" x14ac:dyDescent="0.3">
      <c r="A715" t="s">
        <v>9</v>
      </c>
      <c r="B715">
        <v>325</v>
      </c>
      <c r="C715">
        <v>206</v>
      </c>
      <c r="D715">
        <v>12</v>
      </c>
      <c r="E715">
        <v>10</v>
      </c>
      <c r="F715">
        <v>1100</v>
      </c>
      <c r="G715">
        <v>850</v>
      </c>
      <c r="H715">
        <v>2884</v>
      </c>
      <c r="I715">
        <v>4010</v>
      </c>
      <c r="J715">
        <f t="shared" si="33"/>
        <v>-1126</v>
      </c>
      <c r="K715">
        <f>VLOOKUP('Raw Data'!A715,'Quantity Threshold'!$A$1:$B$9,2,TRUE)</f>
        <v>490</v>
      </c>
      <c r="L715" t="str">
        <f t="shared" si="34"/>
        <v>MW</v>
      </c>
      <c r="M715" t="str">
        <f t="shared" ca="1" si="35"/>
        <v>B2C</v>
      </c>
    </row>
    <row r="716" spans="1:13" x14ac:dyDescent="0.3">
      <c r="A716" t="s">
        <v>15</v>
      </c>
      <c r="B716">
        <v>585</v>
      </c>
      <c r="C716">
        <v>280</v>
      </c>
      <c r="D716">
        <v>13</v>
      </c>
      <c r="E716">
        <v>10</v>
      </c>
      <c r="F716">
        <v>1200</v>
      </c>
      <c r="G716">
        <v>900</v>
      </c>
      <c r="H716">
        <v>4200</v>
      </c>
      <c r="I716">
        <v>4900</v>
      </c>
      <c r="J716">
        <f t="shared" si="33"/>
        <v>-700</v>
      </c>
      <c r="K716">
        <f>VLOOKUP('Raw Data'!A716,'Quantity Threshold'!$A$1:$B$9,2,TRUE)</f>
        <v>420</v>
      </c>
      <c r="L716" t="str">
        <f t="shared" si="34"/>
        <v>MW</v>
      </c>
      <c r="M716" t="str">
        <f t="shared" ca="1" si="35"/>
        <v>B2B</v>
      </c>
    </row>
    <row r="717" spans="1:13" x14ac:dyDescent="0.3">
      <c r="A717" t="s">
        <v>11</v>
      </c>
      <c r="B717">
        <v>830</v>
      </c>
      <c r="C717">
        <v>469</v>
      </c>
      <c r="D717">
        <v>13.5</v>
      </c>
      <c r="E717">
        <v>10</v>
      </c>
      <c r="F717">
        <v>1300</v>
      </c>
      <c r="G717">
        <v>950</v>
      </c>
      <c r="H717">
        <v>7269.5</v>
      </c>
      <c r="I717">
        <v>6940</v>
      </c>
      <c r="J717">
        <f t="shared" si="33"/>
        <v>329.5</v>
      </c>
      <c r="K717">
        <f>VLOOKUP('Raw Data'!A717,'Quantity Threshold'!$A$1:$B$9,2,TRUE)</f>
        <v>410</v>
      </c>
      <c r="L717" t="str">
        <f t="shared" si="34"/>
        <v>RDC</v>
      </c>
      <c r="M717" t="str">
        <f t="shared" ca="1" si="35"/>
        <v>B2B</v>
      </c>
    </row>
    <row r="718" spans="1:13" x14ac:dyDescent="0.3">
      <c r="A718" t="s">
        <v>10</v>
      </c>
      <c r="B718">
        <v>1180</v>
      </c>
      <c r="C718">
        <v>87</v>
      </c>
      <c r="D718">
        <v>14.5</v>
      </c>
      <c r="E718">
        <v>10</v>
      </c>
      <c r="F718">
        <v>1150</v>
      </c>
      <c r="G718">
        <v>880</v>
      </c>
      <c r="H718">
        <v>1435.5</v>
      </c>
      <c r="I718">
        <v>2900</v>
      </c>
      <c r="J718">
        <f t="shared" si="33"/>
        <v>-1464.5</v>
      </c>
      <c r="K718">
        <f>VLOOKUP('Raw Data'!A718,'Quantity Threshold'!$A$1:$B$9,2,TRUE)</f>
        <v>315</v>
      </c>
      <c r="L718" t="str">
        <f t="shared" si="34"/>
        <v>MW</v>
      </c>
      <c r="M718" t="str">
        <f t="shared" ca="1" si="35"/>
        <v>B2B</v>
      </c>
    </row>
    <row r="719" spans="1:13" x14ac:dyDescent="0.3">
      <c r="A719" t="s">
        <v>15</v>
      </c>
      <c r="B719">
        <v>585</v>
      </c>
      <c r="C719">
        <v>146</v>
      </c>
      <c r="D719">
        <v>13</v>
      </c>
      <c r="E719">
        <v>10</v>
      </c>
      <c r="F719">
        <v>1200</v>
      </c>
      <c r="G719">
        <v>900</v>
      </c>
      <c r="H719">
        <v>2190</v>
      </c>
      <c r="I719">
        <v>3560</v>
      </c>
      <c r="J719">
        <f t="shared" si="33"/>
        <v>-1370</v>
      </c>
      <c r="K719">
        <f>VLOOKUP('Raw Data'!A719,'Quantity Threshold'!$A$1:$B$9,2,TRUE)</f>
        <v>420</v>
      </c>
      <c r="L719" t="str">
        <f t="shared" si="34"/>
        <v>MW</v>
      </c>
      <c r="M719" t="str">
        <f t="shared" ca="1" si="35"/>
        <v>B2C</v>
      </c>
    </row>
    <row r="720" spans="1:13" x14ac:dyDescent="0.3">
      <c r="A720" t="s">
        <v>10</v>
      </c>
      <c r="B720">
        <v>1180</v>
      </c>
      <c r="C720">
        <v>460</v>
      </c>
      <c r="D720">
        <v>14.5</v>
      </c>
      <c r="E720">
        <v>10</v>
      </c>
      <c r="F720">
        <v>1150</v>
      </c>
      <c r="G720">
        <v>880</v>
      </c>
      <c r="H720">
        <v>7590</v>
      </c>
      <c r="I720">
        <v>6630</v>
      </c>
      <c r="J720">
        <f t="shared" si="33"/>
        <v>960</v>
      </c>
      <c r="K720">
        <f>VLOOKUP('Raw Data'!A720,'Quantity Threshold'!$A$1:$B$9,2,TRUE)</f>
        <v>315</v>
      </c>
      <c r="L720" t="str">
        <f t="shared" si="34"/>
        <v>RDC</v>
      </c>
      <c r="M720" t="str">
        <f t="shared" ca="1" si="35"/>
        <v>B2B</v>
      </c>
    </row>
    <row r="721" spans="1:13" x14ac:dyDescent="0.3">
      <c r="A721" t="s">
        <v>9</v>
      </c>
      <c r="B721">
        <v>325</v>
      </c>
      <c r="C721">
        <v>338</v>
      </c>
      <c r="D721">
        <v>12</v>
      </c>
      <c r="E721">
        <v>10</v>
      </c>
      <c r="F721">
        <v>1100</v>
      </c>
      <c r="G721">
        <v>850</v>
      </c>
      <c r="H721">
        <v>4732</v>
      </c>
      <c r="I721">
        <v>5330</v>
      </c>
      <c r="J721">
        <f t="shared" si="33"/>
        <v>-598</v>
      </c>
      <c r="K721">
        <f>VLOOKUP('Raw Data'!A721,'Quantity Threshold'!$A$1:$B$9,2,TRUE)</f>
        <v>490</v>
      </c>
      <c r="L721" t="str">
        <f t="shared" si="34"/>
        <v>MW</v>
      </c>
      <c r="M721" t="str">
        <f t="shared" ca="1" si="35"/>
        <v>B2B</v>
      </c>
    </row>
    <row r="722" spans="1:13" x14ac:dyDescent="0.3">
      <c r="A722" t="s">
        <v>13</v>
      </c>
      <c r="B722">
        <v>830</v>
      </c>
      <c r="C722">
        <v>245</v>
      </c>
      <c r="D722">
        <v>13</v>
      </c>
      <c r="E722">
        <v>10</v>
      </c>
      <c r="F722">
        <v>1300</v>
      </c>
      <c r="G722">
        <v>900</v>
      </c>
      <c r="H722">
        <v>3675</v>
      </c>
      <c r="I722">
        <v>4650</v>
      </c>
      <c r="J722">
        <f t="shared" si="33"/>
        <v>-975</v>
      </c>
      <c r="K722">
        <f>VLOOKUP('Raw Data'!A722,'Quantity Threshold'!$A$1:$B$9,2,TRUE)</f>
        <v>435</v>
      </c>
      <c r="L722" t="str">
        <f t="shared" si="34"/>
        <v>MW</v>
      </c>
      <c r="M722" t="str">
        <f t="shared" ca="1" si="35"/>
        <v>B2C</v>
      </c>
    </row>
    <row r="723" spans="1:13" x14ac:dyDescent="0.3">
      <c r="A723" t="s">
        <v>13</v>
      </c>
      <c r="B723">
        <v>830</v>
      </c>
      <c r="C723">
        <v>371</v>
      </c>
      <c r="D723">
        <v>13</v>
      </c>
      <c r="E723">
        <v>10</v>
      </c>
      <c r="F723">
        <v>1300</v>
      </c>
      <c r="G723">
        <v>900</v>
      </c>
      <c r="H723">
        <v>5565</v>
      </c>
      <c r="I723">
        <v>5910</v>
      </c>
      <c r="J723">
        <f t="shared" si="33"/>
        <v>-345</v>
      </c>
      <c r="K723">
        <f>VLOOKUP('Raw Data'!A723,'Quantity Threshold'!$A$1:$B$9,2,TRUE)</f>
        <v>435</v>
      </c>
      <c r="L723" t="str">
        <f t="shared" si="34"/>
        <v>MW</v>
      </c>
      <c r="M723" t="str">
        <f t="shared" ca="1" si="35"/>
        <v>B2C</v>
      </c>
    </row>
    <row r="724" spans="1:13" x14ac:dyDescent="0.3">
      <c r="A724" t="s">
        <v>16</v>
      </c>
      <c r="B724">
        <v>1090</v>
      </c>
      <c r="C724">
        <v>54</v>
      </c>
      <c r="D724">
        <v>14</v>
      </c>
      <c r="E724">
        <v>10</v>
      </c>
      <c r="F724">
        <v>1400</v>
      </c>
      <c r="G724">
        <v>1000</v>
      </c>
      <c r="H724">
        <v>864</v>
      </c>
      <c r="I724">
        <v>2940</v>
      </c>
      <c r="J724">
        <f t="shared" si="33"/>
        <v>-2076</v>
      </c>
      <c r="K724">
        <f>VLOOKUP('Raw Data'!A724,'Quantity Threshold'!$A$1:$B$9,2,TRUE)</f>
        <v>400</v>
      </c>
      <c r="L724" t="str">
        <f t="shared" si="34"/>
        <v>MW</v>
      </c>
      <c r="M724" t="str">
        <f t="shared" ca="1" si="35"/>
        <v>B2C</v>
      </c>
    </row>
    <row r="725" spans="1:13" x14ac:dyDescent="0.3">
      <c r="A725" t="s">
        <v>11</v>
      </c>
      <c r="B725">
        <v>830</v>
      </c>
      <c r="C725">
        <v>379</v>
      </c>
      <c r="D725">
        <v>13.5</v>
      </c>
      <c r="E725">
        <v>10</v>
      </c>
      <c r="F725">
        <v>1300</v>
      </c>
      <c r="G725">
        <v>950</v>
      </c>
      <c r="H725">
        <v>5874.5</v>
      </c>
      <c r="I725">
        <v>6040</v>
      </c>
      <c r="J725">
        <f t="shared" si="33"/>
        <v>-165.5</v>
      </c>
      <c r="K725">
        <f>VLOOKUP('Raw Data'!A725,'Quantity Threshold'!$A$1:$B$9,2,TRUE)</f>
        <v>410</v>
      </c>
      <c r="L725" t="str">
        <f t="shared" si="34"/>
        <v>MW</v>
      </c>
      <c r="M725" t="str">
        <f t="shared" ca="1" si="35"/>
        <v>B2C</v>
      </c>
    </row>
    <row r="726" spans="1:13" x14ac:dyDescent="0.3">
      <c r="A726" t="s">
        <v>15</v>
      </c>
      <c r="B726">
        <v>585</v>
      </c>
      <c r="C726">
        <v>167</v>
      </c>
      <c r="D726">
        <v>13</v>
      </c>
      <c r="E726">
        <v>10</v>
      </c>
      <c r="F726">
        <v>1200</v>
      </c>
      <c r="G726">
        <v>900</v>
      </c>
      <c r="H726">
        <v>2505</v>
      </c>
      <c r="I726">
        <v>3770</v>
      </c>
      <c r="J726">
        <f t="shared" si="33"/>
        <v>-1265</v>
      </c>
      <c r="K726">
        <f>VLOOKUP('Raw Data'!A726,'Quantity Threshold'!$A$1:$B$9,2,TRUE)</f>
        <v>420</v>
      </c>
      <c r="L726" t="str">
        <f t="shared" si="34"/>
        <v>MW</v>
      </c>
      <c r="M726" t="str">
        <f t="shared" ca="1" si="35"/>
        <v>B2C</v>
      </c>
    </row>
    <row r="727" spans="1:13" x14ac:dyDescent="0.3">
      <c r="A727" t="s">
        <v>13</v>
      </c>
      <c r="B727">
        <v>830</v>
      </c>
      <c r="C727">
        <v>446</v>
      </c>
      <c r="D727">
        <v>13</v>
      </c>
      <c r="E727">
        <v>10</v>
      </c>
      <c r="F727">
        <v>1300</v>
      </c>
      <c r="G727">
        <v>900</v>
      </c>
      <c r="H727">
        <v>6690</v>
      </c>
      <c r="I727">
        <v>6660</v>
      </c>
      <c r="J727">
        <f t="shared" si="33"/>
        <v>30</v>
      </c>
      <c r="K727">
        <f>VLOOKUP('Raw Data'!A727,'Quantity Threshold'!$A$1:$B$9,2,TRUE)</f>
        <v>435</v>
      </c>
      <c r="L727" t="str">
        <f t="shared" si="34"/>
        <v>RDC</v>
      </c>
      <c r="M727" t="str">
        <f t="shared" ca="1" si="35"/>
        <v>B2B</v>
      </c>
    </row>
    <row r="728" spans="1:13" x14ac:dyDescent="0.3">
      <c r="A728" t="s">
        <v>9</v>
      </c>
      <c r="B728">
        <v>325</v>
      </c>
      <c r="C728">
        <v>352</v>
      </c>
      <c r="D728">
        <v>12</v>
      </c>
      <c r="E728">
        <v>10</v>
      </c>
      <c r="F728">
        <v>1100</v>
      </c>
      <c r="G728">
        <v>850</v>
      </c>
      <c r="H728">
        <v>4928</v>
      </c>
      <c r="I728">
        <v>5470</v>
      </c>
      <c r="J728">
        <f t="shared" si="33"/>
        <v>-542</v>
      </c>
      <c r="K728">
        <f>VLOOKUP('Raw Data'!A728,'Quantity Threshold'!$A$1:$B$9,2,TRUE)</f>
        <v>490</v>
      </c>
      <c r="L728" t="str">
        <f t="shared" si="34"/>
        <v>MW</v>
      </c>
      <c r="M728" t="str">
        <f t="shared" ca="1" si="35"/>
        <v>B2B</v>
      </c>
    </row>
    <row r="729" spans="1:13" x14ac:dyDescent="0.3">
      <c r="A729" t="s">
        <v>14</v>
      </c>
      <c r="B729">
        <v>1350</v>
      </c>
      <c r="C729">
        <v>414</v>
      </c>
      <c r="D729">
        <v>15</v>
      </c>
      <c r="E729">
        <v>10</v>
      </c>
      <c r="F729">
        <v>1250</v>
      </c>
      <c r="G729">
        <v>920</v>
      </c>
      <c r="H729">
        <v>7038</v>
      </c>
      <c r="I729">
        <v>6310</v>
      </c>
      <c r="J729">
        <f t="shared" si="33"/>
        <v>728</v>
      </c>
      <c r="K729">
        <f>VLOOKUP('Raw Data'!A729,'Quantity Threshold'!$A$1:$B$9,2,TRUE)</f>
        <v>304</v>
      </c>
      <c r="L729" t="str">
        <f t="shared" si="34"/>
        <v>RDC</v>
      </c>
      <c r="M729" t="str">
        <f t="shared" ca="1" si="35"/>
        <v>B2C</v>
      </c>
    </row>
    <row r="730" spans="1:13" x14ac:dyDescent="0.3">
      <c r="A730" t="s">
        <v>12</v>
      </c>
      <c r="B730">
        <v>2000</v>
      </c>
      <c r="C730">
        <v>485</v>
      </c>
      <c r="D730">
        <v>16</v>
      </c>
      <c r="E730">
        <v>10</v>
      </c>
      <c r="F730">
        <v>1000</v>
      </c>
      <c r="G730">
        <v>800</v>
      </c>
      <c r="H730">
        <v>8730</v>
      </c>
      <c r="I730">
        <v>6650</v>
      </c>
      <c r="J730">
        <f t="shared" si="33"/>
        <v>2080</v>
      </c>
      <c r="K730">
        <f>VLOOKUP('Raw Data'!A730,'Quantity Threshold'!$A$1:$B$9,2,TRUE)</f>
        <v>210</v>
      </c>
      <c r="L730" t="str">
        <f t="shared" si="34"/>
        <v>RDC</v>
      </c>
      <c r="M730" t="str">
        <f t="shared" ca="1" si="35"/>
        <v>B2C</v>
      </c>
    </row>
    <row r="731" spans="1:13" x14ac:dyDescent="0.3">
      <c r="A731" t="s">
        <v>12</v>
      </c>
      <c r="B731">
        <v>2000</v>
      </c>
      <c r="C731">
        <v>64</v>
      </c>
      <c r="D731">
        <v>16</v>
      </c>
      <c r="E731">
        <v>10</v>
      </c>
      <c r="F731">
        <v>1000</v>
      </c>
      <c r="G731">
        <v>800</v>
      </c>
      <c r="H731">
        <v>1152</v>
      </c>
      <c r="I731">
        <v>2440</v>
      </c>
      <c r="J731">
        <f t="shared" si="33"/>
        <v>-1288</v>
      </c>
      <c r="K731">
        <f>VLOOKUP('Raw Data'!A731,'Quantity Threshold'!$A$1:$B$9,2,TRUE)</f>
        <v>210</v>
      </c>
      <c r="L731" t="str">
        <f t="shared" si="34"/>
        <v>MW</v>
      </c>
      <c r="M731" t="str">
        <f t="shared" ca="1" si="35"/>
        <v>B2C</v>
      </c>
    </row>
    <row r="732" spans="1:13" x14ac:dyDescent="0.3">
      <c r="A732" t="s">
        <v>10</v>
      </c>
      <c r="B732">
        <v>1180</v>
      </c>
      <c r="C732">
        <v>185</v>
      </c>
      <c r="D732">
        <v>14.5</v>
      </c>
      <c r="E732">
        <v>10</v>
      </c>
      <c r="F732">
        <v>1150</v>
      </c>
      <c r="G732">
        <v>880</v>
      </c>
      <c r="H732">
        <v>3052.5</v>
      </c>
      <c r="I732">
        <v>3880</v>
      </c>
      <c r="J732">
        <f t="shared" si="33"/>
        <v>-827.5</v>
      </c>
      <c r="K732">
        <f>VLOOKUP('Raw Data'!A732,'Quantity Threshold'!$A$1:$B$9,2,TRUE)</f>
        <v>315</v>
      </c>
      <c r="L732" t="str">
        <f t="shared" si="34"/>
        <v>MW</v>
      </c>
      <c r="M732" t="str">
        <f t="shared" ca="1" si="35"/>
        <v>B2C</v>
      </c>
    </row>
    <row r="733" spans="1:13" x14ac:dyDescent="0.3">
      <c r="A733" t="s">
        <v>10</v>
      </c>
      <c r="B733">
        <v>1180</v>
      </c>
      <c r="C733">
        <v>206</v>
      </c>
      <c r="D733">
        <v>14.5</v>
      </c>
      <c r="E733">
        <v>10</v>
      </c>
      <c r="F733">
        <v>1150</v>
      </c>
      <c r="G733">
        <v>880</v>
      </c>
      <c r="H733">
        <v>3399</v>
      </c>
      <c r="I733">
        <v>4090</v>
      </c>
      <c r="J733">
        <f t="shared" si="33"/>
        <v>-691</v>
      </c>
      <c r="K733">
        <f>VLOOKUP('Raw Data'!A733,'Quantity Threshold'!$A$1:$B$9,2,TRUE)</f>
        <v>315</v>
      </c>
      <c r="L733" t="str">
        <f t="shared" si="34"/>
        <v>MW</v>
      </c>
      <c r="M733" t="str">
        <f t="shared" ca="1" si="35"/>
        <v>B2B</v>
      </c>
    </row>
    <row r="734" spans="1:13" x14ac:dyDescent="0.3">
      <c r="A734" t="s">
        <v>9</v>
      </c>
      <c r="B734">
        <v>325</v>
      </c>
      <c r="C734">
        <v>373</v>
      </c>
      <c r="D734">
        <v>12</v>
      </c>
      <c r="E734">
        <v>10</v>
      </c>
      <c r="F734">
        <v>1100</v>
      </c>
      <c r="G734">
        <v>850</v>
      </c>
      <c r="H734">
        <v>5222</v>
      </c>
      <c r="I734">
        <v>5680</v>
      </c>
      <c r="J734">
        <f t="shared" si="33"/>
        <v>-458</v>
      </c>
      <c r="K734">
        <f>VLOOKUP('Raw Data'!A734,'Quantity Threshold'!$A$1:$B$9,2,TRUE)</f>
        <v>490</v>
      </c>
      <c r="L734" t="str">
        <f t="shared" si="34"/>
        <v>MW</v>
      </c>
      <c r="M734" t="str">
        <f t="shared" ca="1" si="35"/>
        <v>B2C</v>
      </c>
    </row>
    <row r="735" spans="1:13" x14ac:dyDescent="0.3">
      <c r="A735" t="s">
        <v>14</v>
      </c>
      <c r="B735">
        <v>1350</v>
      </c>
      <c r="C735">
        <v>222</v>
      </c>
      <c r="D735">
        <v>15</v>
      </c>
      <c r="E735">
        <v>10</v>
      </c>
      <c r="F735">
        <v>1250</v>
      </c>
      <c r="G735">
        <v>920</v>
      </c>
      <c r="H735">
        <v>3774</v>
      </c>
      <c r="I735">
        <v>4390</v>
      </c>
      <c r="J735">
        <f t="shared" si="33"/>
        <v>-616</v>
      </c>
      <c r="K735">
        <f>VLOOKUP('Raw Data'!A735,'Quantity Threshold'!$A$1:$B$9,2,TRUE)</f>
        <v>304</v>
      </c>
      <c r="L735" t="str">
        <f t="shared" si="34"/>
        <v>MW</v>
      </c>
      <c r="M735" t="str">
        <f t="shared" ca="1" si="35"/>
        <v>B2B</v>
      </c>
    </row>
    <row r="736" spans="1:13" x14ac:dyDescent="0.3">
      <c r="A736" t="s">
        <v>16</v>
      </c>
      <c r="B736">
        <v>1090</v>
      </c>
      <c r="C736">
        <v>460</v>
      </c>
      <c r="D736">
        <v>14</v>
      </c>
      <c r="E736">
        <v>10</v>
      </c>
      <c r="F736">
        <v>1400</v>
      </c>
      <c r="G736">
        <v>1000</v>
      </c>
      <c r="H736">
        <v>7360</v>
      </c>
      <c r="I736">
        <v>7000</v>
      </c>
      <c r="J736">
        <f t="shared" si="33"/>
        <v>360</v>
      </c>
      <c r="K736">
        <f>VLOOKUP('Raw Data'!A736,'Quantity Threshold'!$A$1:$B$9,2,TRUE)</f>
        <v>400</v>
      </c>
      <c r="L736" t="str">
        <f t="shared" si="34"/>
        <v>RDC</v>
      </c>
      <c r="M736" t="str">
        <f t="shared" ca="1" si="35"/>
        <v>B2B</v>
      </c>
    </row>
    <row r="737" spans="1:13" x14ac:dyDescent="0.3">
      <c r="A737" t="s">
        <v>9</v>
      </c>
      <c r="B737">
        <v>325</v>
      </c>
      <c r="C737">
        <v>164</v>
      </c>
      <c r="D737">
        <v>12</v>
      </c>
      <c r="E737">
        <v>10</v>
      </c>
      <c r="F737">
        <v>1100</v>
      </c>
      <c r="G737">
        <v>850</v>
      </c>
      <c r="H737">
        <v>2296</v>
      </c>
      <c r="I737">
        <v>3590</v>
      </c>
      <c r="J737">
        <f t="shared" si="33"/>
        <v>-1294</v>
      </c>
      <c r="K737">
        <f>VLOOKUP('Raw Data'!A737,'Quantity Threshold'!$A$1:$B$9,2,TRUE)</f>
        <v>490</v>
      </c>
      <c r="L737" t="str">
        <f t="shared" si="34"/>
        <v>MW</v>
      </c>
      <c r="M737" t="str">
        <f t="shared" ca="1" si="35"/>
        <v>B2C</v>
      </c>
    </row>
    <row r="738" spans="1:13" x14ac:dyDescent="0.3">
      <c r="A738" t="s">
        <v>11</v>
      </c>
      <c r="B738">
        <v>830</v>
      </c>
      <c r="C738">
        <v>469</v>
      </c>
      <c r="D738">
        <v>13.5</v>
      </c>
      <c r="E738">
        <v>10</v>
      </c>
      <c r="F738">
        <v>1300</v>
      </c>
      <c r="G738">
        <v>950</v>
      </c>
      <c r="H738">
        <v>7269.5</v>
      </c>
      <c r="I738">
        <v>6940</v>
      </c>
      <c r="J738">
        <f t="shared" si="33"/>
        <v>329.5</v>
      </c>
      <c r="K738">
        <f>VLOOKUP('Raw Data'!A738,'Quantity Threshold'!$A$1:$B$9,2,TRUE)</f>
        <v>410</v>
      </c>
      <c r="L738" t="str">
        <f t="shared" si="34"/>
        <v>RDC</v>
      </c>
      <c r="M738" t="str">
        <f t="shared" ca="1" si="35"/>
        <v>B2C</v>
      </c>
    </row>
    <row r="739" spans="1:13" x14ac:dyDescent="0.3">
      <c r="A739" t="s">
        <v>14</v>
      </c>
      <c r="B739">
        <v>1350</v>
      </c>
      <c r="C739">
        <v>331</v>
      </c>
      <c r="D739">
        <v>15</v>
      </c>
      <c r="E739">
        <v>10</v>
      </c>
      <c r="F739">
        <v>1250</v>
      </c>
      <c r="G739">
        <v>920</v>
      </c>
      <c r="H739">
        <v>5627</v>
      </c>
      <c r="I739">
        <v>5480</v>
      </c>
      <c r="J739">
        <f t="shared" si="33"/>
        <v>147</v>
      </c>
      <c r="K739">
        <f>VLOOKUP('Raw Data'!A739,'Quantity Threshold'!$A$1:$B$9,2,TRUE)</f>
        <v>304</v>
      </c>
      <c r="L739" t="str">
        <f t="shared" si="34"/>
        <v>RDC</v>
      </c>
      <c r="M739" t="str">
        <f t="shared" ca="1" si="35"/>
        <v>B2B</v>
      </c>
    </row>
    <row r="740" spans="1:13" x14ac:dyDescent="0.3">
      <c r="A740" t="s">
        <v>11</v>
      </c>
      <c r="B740">
        <v>830</v>
      </c>
      <c r="C740">
        <v>332</v>
      </c>
      <c r="D740">
        <v>13.5</v>
      </c>
      <c r="E740">
        <v>10</v>
      </c>
      <c r="F740">
        <v>1300</v>
      </c>
      <c r="G740">
        <v>950</v>
      </c>
      <c r="H740">
        <v>5146</v>
      </c>
      <c r="I740">
        <v>5570</v>
      </c>
      <c r="J740">
        <f t="shared" si="33"/>
        <v>-424</v>
      </c>
      <c r="K740">
        <f>VLOOKUP('Raw Data'!A740,'Quantity Threshold'!$A$1:$B$9,2,TRUE)</f>
        <v>410</v>
      </c>
      <c r="L740" t="str">
        <f t="shared" si="34"/>
        <v>MW</v>
      </c>
      <c r="M740" t="str">
        <f t="shared" ca="1" si="35"/>
        <v>B2B</v>
      </c>
    </row>
    <row r="741" spans="1:13" x14ac:dyDescent="0.3">
      <c r="A741" t="s">
        <v>10</v>
      </c>
      <c r="B741">
        <v>1180</v>
      </c>
      <c r="C741">
        <v>197</v>
      </c>
      <c r="D741">
        <v>14.5</v>
      </c>
      <c r="E741">
        <v>10</v>
      </c>
      <c r="F741">
        <v>1150</v>
      </c>
      <c r="G741">
        <v>880</v>
      </c>
      <c r="H741">
        <v>3250.5</v>
      </c>
      <c r="I741">
        <v>4000</v>
      </c>
      <c r="J741">
        <f t="shared" si="33"/>
        <v>-749.5</v>
      </c>
      <c r="K741">
        <f>VLOOKUP('Raw Data'!A741,'Quantity Threshold'!$A$1:$B$9,2,TRUE)</f>
        <v>315</v>
      </c>
      <c r="L741" t="str">
        <f t="shared" si="34"/>
        <v>MW</v>
      </c>
      <c r="M741" t="str">
        <f t="shared" ca="1" si="35"/>
        <v>B2C</v>
      </c>
    </row>
    <row r="742" spans="1:13" x14ac:dyDescent="0.3">
      <c r="A742" t="s">
        <v>11</v>
      </c>
      <c r="B742">
        <v>830</v>
      </c>
      <c r="C742">
        <v>303</v>
      </c>
      <c r="D742">
        <v>13.5</v>
      </c>
      <c r="E742">
        <v>10</v>
      </c>
      <c r="F742">
        <v>1300</v>
      </c>
      <c r="G742">
        <v>950</v>
      </c>
      <c r="H742">
        <v>4696.5</v>
      </c>
      <c r="I742">
        <v>5280</v>
      </c>
      <c r="J742">
        <f t="shared" si="33"/>
        <v>-583.5</v>
      </c>
      <c r="K742">
        <f>VLOOKUP('Raw Data'!A742,'Quantity Threshold'!$A$1:$B$9,2,TRUE)</f>
        <v>410</v>
      </c>
      <c r="L742" t="str">
        <f t="shared" si="34"/>
        <v>MW</v>
      </c>
      <c r="M742" t="str">
        <f t="shared" ca="1" si="35"/>
        <v>B2C</v>
      </c>
    </row>
    <row r="743" spans="1:13" x14ac:dyDescent="0.3">
      <c r="A743" t="s">
        <v>16</v>
      </c>
      <c r="B743">
        <v>1090</v>
      </c>
      <c r="C743">
        <v>409</v>
      </c>
      <c r="D743">
        <v>14</v>
      </c>
      <c r="E743">
        <v>10</v>
      </c>
      <c r="F743">
        <v>1400</v>
      </c>
      <c r="G743">
        <v>1000</v>
      </c>
      <c r="H743">
        <v>6544</v>
      </c>
      <c r="I743">
        <v>6490</v>
      </c>
      <c r="J743">
        <f t="shared" si="33"/>
        <v>54</v>
      </c>
      <c r="K743">
        <f>VLOOKUP('Raw Data'!A743,'Quantity Threshold'!$A$1:$B$9,2,TRUE)</f>
        <v>400</v>
      </c>
      <c r="L743" t="str">
        <f t="shared" si="34"/>
        <v>RDC</v>
      </c>
      <c r="M743" t="str">
        <f t="shared" ca="1" si="35"/>
        <v>B2C</v>
      </c>
    </row>
    <row r="744" spans="1:13" x14ac:dyDescent="0.3">
      <c r="A744" t="s">
        <v>13</v>
      </c>
      <c r="B744">
        <v>830</v>
      </c>
      <c r="C744">
        <v>183</v>
      </c>
      <c r="D744">
        <v>13</v>
      </c>
      <c r="E744">
        <v>10</v>
      </c>
      <c r="F744">
        <v>1300</v>
      </c>
      <c r="G744">
        <v>900</v>
      </c>
      <c r="H744">
        <v>2745</v>
      </c>
      <c r="I744">
        <v>4030</v>
      </c>
      <c r="J744">
        <f t="shared" si="33"/>
        <v>-1285</v>
      </c>
      <c r="K744">
        <f>VLOOKUP('Raw Data'!A744,'Quantity Threshold'!$A$1:$B$9,2,TRUE)</f>
        <v>435</v>
      </c>
      <c r="L744" t="str">
        <f t="shared" si="34"/>
        <v>MW</v>
      </c>
      <c r="M744" t="str">
        <f t="shared" ca="1" si="35"/>
        <v>B2C</v>
      </c>
    </row>
    <row r="745" spans="1:13" x14ac:dyDescent="0.3">
      <c r="A745" t="s">
        <v>12</v>
      </c>
      <c r="B745">
        <v>2000</v>
      </c>
      <c r="C745">
        <v>72</v>
      </c>
      <c r="D745">
        <v>16</v>
      </c>
      <c r="E745">
        <v>10</v>
      </c>
      <c r="F745">
        <v>1000</v>
      </c>
      <c r="G745">
        <v>800</v>
      </c>
      <c r="H745">
        <v>1296</v>
      </c>
      <c r="I745">
        <v>2520</v>
      </c>
      <c r="J745">
        <f t="shared" si="33"/>
        <v>-1224</v>
      </c>
      <c r="K745">
        <f>VLOOKUP('Raw Data'!A745,'Quantity Threshold'!$A$1:$B$9,2,TRUE)</f>
        <v>210</v>
      </c>
      <c r="L745" t="str">
        <f t="shared" si="34"/>
        <v>MW</v>
      </c>
      <c r="M745" t="str">
        <f t="shared" ca="1" si="35"/>
        <v>B2C</v>
      </c>
    </row>
    <row r="746" spans="1:13" x14ac:dyDescent="0.3">
      <c r="A746" t="s">
        <v>9</v>
      </c>
      <c r="B746">
        <v>325</v>
      </c>
      <c r="C746">
        <v>395</v>
      </c>
      <c r="D746">
        <v>12</v>
      </c>
      <c r="E746">
        <v>10</v>
      </c>
      <c r="F746">
        <v>1100</v>
      </c>
      <c r="G746">
        <v>850</v>
      </c>
      <c r="H746">
        <v>5530</v>
      </c>
      <c r="I746">
        <v>5900</v>
      </c>
      <c r="J746">
        <f t="shared" si="33"/>
        <v>-370</v>
      </c>
      <c r="K746">
        <f>VLOOKUP('Raw Data'!A746,'Quantity Threshold'!$A$1:$B$9,2,TRUE)</f>
        <v>490</v>
      </c>
      <c r="L746" t="str">
        <f t="shared" si="34"/>
        <v>MW</v>
      </c>
      <c r="M746" t="str">
        <f t="shared" ca="1" si="35"/>
        <v>B2B</v>
      </c>
    </row>
    <row r="747" spans="1:13" x14ac:dyDescent="0.3">
      <c r="A747" t="s">
        <v>13</v>
      </c>
      <c r="B747">
        <v>830</v>
      </c>
      <c r="C747">
        <v>412</v>
      </c>
      <c r="D747">
        <v>13</v>
      </c>
      <c r="E747">
        <v>10</v>
      </c>
      <c r="F747">
        <v>1300</v>
      </c>
      <c r="G747">
        <v>900</v>
      </c>
      <c r="H747">
        <v>6180</v>
      </c>
      <c r="I747">
        <v>6320</v>
      </c>
      <c r="J747">
        <f t="shared" si="33"/>
        <v>-140</v>
      </c>
      <c r="K747">
        <f>VLOOKUP('Raw Data'!A747,'Quantity Threshold'!$A$1:$B$9,2,TRUE)</f>
        <v>435</v>
      </c>
      <c r="L747" t="str">
        <f t="shared" si="34"/>
        <v>MW</v>
      </c>
      <c r="M747" t="str">
        <f t="shared" ca="1" si="35"/>
        <v>B2C</v>
      </c>
    </row>
    <row r="748" spans="1:13" x14ac:dyDescent="0.3">
      <c r="A748" t="s">
        <v>14</v>
      </c>
      <c r="B748">
        <v>1350</v>
      </c>
      <c r="C748">
        <v>267</v>
      </c>
      <c r="D748">
        <v>15</v>
      </c>
      <c r="E748">
        <v>10</v>
      </c>
      <c r="F748">
        <v>1250</v>
      </c>
      <c r="G748">
        <v>920</v>
      </c>
      <c r="H748">
        <v>4539</v>
      </c>
      <c r="I748">
        <v>4840</v>
      </c>
      <c r="J748">
        <f t="shared" si="33"/>
        <v>-301</v>
      </c>
      <c r="K748">
        <f>VLOOKUP('Raw Data'!A748,'Quantity Threshold'!$A$1:$B$9,2,TRUE)</f>
        <v>304</v>
      </c>
      <c r="L748" t="str">
        <f t="shared" si="34"/>
        <v>MW</v>
      </c>
      <c r="M748" t="str">
        <f t="shared" ca="1" si="35"/>
        <v>B2B</v>
      </c>
    </row>
    <row r="749" spans="1:13" x14ac:dyDescent="0.3">
      <c r="A749" t="s">
        <v>10</v>
      </c>
      <c r="B749">
        <v>1180</v>
      </c>
      <c r="C749">
        <v>153</v>
      </c>
      <c r="D749">
        <v>14.5</v>
      </c>
      <c r="E749">
        <v>10</v>
      </c>
      <c r="F749">
        <v>1150</v>
      </c>
      <c r="G749">
        <v>880</v>
      </c>
      <c r="H749">
        <v>2524.5</v>
      </c>
      <c r="I749">
        <v>3560</v>
      </c>
      <c r="J749">
        <f t="shared" si="33"/>
        <v>-1035.5</v>
      </c>
      <c r="K749">
        <f>VLOOKUP('Raw Data'!A749,'Quantity Threshold'!$A$1:$B$9,2,TRUE)</f>
        <v>315</v>
      </c>
      <c r="L749" t="str">
        <f t="shared" si="34"/>
        <v>MW</v>
      </c>
      <c r="M749" t="str">
        <f t="shared" ca="1" si="35"/>
        <v>B2C</v>
      </c>
    </row>
    <row r="750" spans="1:13" x14ac:dyDescent="0.3">
      <c r="A750" t="s">
        <v>13</v>
      </c>
      <c r="B750">
        <v>830</v>
      </c>
      <c r="C750">
        <v>259</v>
      </c>
      <c r="D750">
        <v>13</v>
      </c>
      <c r="E750">
        <v>10</v>
      </c>
      <c r="F750">
        <v>1300</v>
      </c>
      <c r="G750">
        <v>900</v>
      </c>
      <c r="H750">
        <v>3885</v>
      </c>
      <c r="I750">
        <v>4790</v>
      </c>
      <c r="J750">
        <f t="shared" si="33"/>
        <v>-905</v>
      </c>
      <c r="K750">
        <f>VLOOKUP('Raw Data'!A750,'Quantity Threshold'!$A$1:$B$9,2,TRUE)</f>
        <v>435</v>
      </c>
      <c r="L750" t="str">
        <f t="shared" si="34"/>
        <v>MW</v>
      </c>
      <c r="M750" t="str">
        <f t="shared" ca="1" si="35"/>
        <v>B2B</v>
      </c>
    </row>
    <row r="751" spans="1:13" x14ac:dyDescent="0.3">
      <c r="A751" t="s">
        <v>15</v>
      </c>
      <c r="B751">
        <v>585</v>
      </c>
      <c r="C751">
        <v>160</v>
      </c>
      <c r="D751">
        <v>13</v>
      </c>
      <c r="E751">
        <v>10</v>
      </c>
      <c r="F751">
        <v>1200</v>
      </c>
      <c r="G751">
        <v>900</v>
      </c>
      <c r="H751">
        <v>2400</v>
      </c>
      <c r="I751">
        <v>3700</v>
      </c>
      <c r="J751">
        <f t="shared" si="33"/>
        <v>-1300</v>
      </c>
      <c r="K751">
        <f>VLOOKUP('Raw Data'!A751,'Quantity Threshold'!$A$1:$B$9,2,TRUE)</f>
        <v>420</v>
      </c>
      <c r="L751" t="str">
        <f t="shared" si="34"/>
        <v>MW</v>
      </c>
      <c r="M751" t="str">
        <f t="shared" ca="1" si="35"/>
        <v>B2C</v>
      </c>
    </row>
    <row r="752" spans="1:13" x14ac:dyDescent="0.3">
      <c r="A752" t="s">
        <v>12</v>
      </c>
      <c r="B752">
        <v>2000</v>
      </c>
      <c r="C752">
        <v>365</v>
      </c>
      <c r="D752">
        <v>16</v>
      </c>
      <c r="E752">
        <v>10</v>
      </c>
      <c r="F752">
        <v>1000</v>
      </c>
      <c r="G752">
        <v>800</v>
      </c>
      <c r="H752">
        <v>6570</v>
      </c>
      <c r="I752">
        <v>5450</v>
      </c>
      <c r="J752">
        <f t="shared" si="33"/>
        <v>1120</v>
      </c>
      <c r="K752">
        <f>VLOOKUP('Raw Data'!A752,'Quantity Threshold'!$A$1:$B$9,2,TRUE)</f>
        <v>210</v>
      </c>
      <c r="L752" t="str">
        <f t="shared" si="34"/>
        <v>RDC</v>
      </c>
      <c r="M752" t="str">
        <f t="shared" ca="1" si="35"/>
        <v>B2C</v>
      </c>
    </row>
    <row r="753" spans="1:13" x14ac:dyDescent="0.3">
      <c r="A753" t="s">
        <v>11</v>
      </c>
      <c r="B753">
        <v>830</v>
      </c>
      <c r="C753">
        <v>405</v>
      </c>
      <c r="D753">
        <v>13.5</v>
      </c>
      <c r="E753">
        <v>10</v>
      </c>
      <c r="F753">
        <v>1300</v>
      </c>
      <c r="G753">
        <v>950</v>
      </c>
      <c r="H753">
        <v>6277.5</v>
      </c>
      <c r="I753">
        <v>6300</v>
      </c>
      <c r="J753">
        <f t="shared" si="33"/>
        <v>-22.5</v>
      </c>
      <c r="K753">
        <f>VLOOKUP('Raw Data'!A753,'Quantity Threshold'!$A$1:$B$9,2,TRUE)</f>
        <v>410</v>
      </c>
      <c r="L753" t="str">
        <f t="shared" si="34"/>
        <v>MW</v>
      </c>
      <c r="M753" t="str">
        <f t="shared" ca="1" si="35"/>
        <v>B2B</v>
      </c>
    </row>
    <row r="754" spans="1:13" x14ac:dyDescent="0.3">
      <c r="A754" t="s">
        <v>12</v>
      </c>
      <c r="B754">
        <v>2000</v>
      </c>
      <c r="C754">
        <v>373</v>
      </c>
      <c r="D754">
        <v>16</v>
      </c>
      <c r="E754">
        <v>10</v>
      </c>
      <c r="F754">
        <v>1000</v>
      </c>
      <c r="G754">
        <v>800</v>
      </c>
      <c r="H754">
        <v>6714</v>
      </c>
      <c r="I754">
        <v>5530</v>
      </c>
      <c r="J754">
        <f t="shared" si="33"/>
        <v>1184</v>
      </c>
      <c r="K754">
        <f>VLOOKUP('Raw Data'!A754,'Quantity Threshold'!$A$1:$B$9,2,TRUE)</f>
        <v>210</v>
      </c>
      <c r="L754" t="str">
        <f t="shared" si="34"/>
        <v>RDC</v>
      </c>
      <c r="M754" t="str">
        <f t="shared" ca="1" si="35"/>
        <v>B2C</v>
      </c>
    </row>
    <row r="755" spans="1:13" x14ac:dyDescent="0.3">
      <c r="A755" t="s">
        <v>10</v>
      </c>
      <c r="B755">
        <v>1180</v>
      </c>
      <c r="C755">
        <v>425</v>
      </c>
      <c r="D755">
        <v>14.5</v>
      </c>
      <c r="E755">
        <v>10</v>
      </c>
      <c r="F755">
        <v>1150</v>
      </c>
      <c r="G755">
        <v>880</v>
      </c>
      <c r="H755">
        <v>7012.5</v>
      </c>
      <c r="I755">
        <v>6280</v>
      </c>
      <c r="J755">
        <f t="shared" si="33"/>
        <v>732.5</v>
      </c>
      <c r="K755">
        <f>VLOOKUP('Raw Data'!A755,'Quantity Threshold'!$A$1:$B$9,2,TRUE)</f>
        <v>315</v>
      </c>
      <c r="L755" t="str">
        <f t="shared" si="34"/>
        <v>RDC</v>
      </c>
      <c r="M755" t="str">
        <f t="shared" ca="1" si="35"/>
        <v>B2C</v>
      </c>
    </row>
    <row r="756" spans="1:13" x14ac:dyDescent="0.3">
      <c r="A756" t="s">
        <v>10</v>
      </c>
      <c r="B756">
        <v>1180</v>
      </c>
      <c r="C756">
        <v>377</v>
      </c>
      <c r="D756">
        <v>14.5</v>
      </c>
      <c r="E756">
        <v>10</v>
      </c>
      <c r="F756">
        <v>1150</v>
      </c>
      <c r="G756">
        <v>880</v>
      </c>
      <c r="H756">
        <v>6220.5</v>
      </c>
      <c r="I756">
        <v>5800</v>
      </c>
      <c r="J756">
        <f t="shared" si="33"/>
        <v>420.5</v>
      </c>
      <c r="K756">
        <f>VLOOKUP('Raw Data'!A756,'Quantity Threshold'!$A$1:$B$9,2,TRUE)</f>
        <v>315</v>
      </c>
      <c r="L756" t="str">
        <f t="shared" si="34"/>
        <v>RDC</v>
      </c>
      <c r="M756" t="str">
        <f t="shared" ca="1" si="35"/>
        <v>B2C</v>
      </c>
    </row>
    <row r="757" spans="1:13" x14ac:dyDescent="0.3">
      <c r="A757" t="s">
        <v>9</v>
      </c>
      <c r="B757">
        <v>325</v>
      </c>
      <c r="C757">
        <v>155</v>
      </c>
      <c r="D757">
        <v>12</v>
      </c>
      <c r="E757">
        <v>10</v>
      </c>
      <c r="F757">
        <v>1100</v>
      </c>
      <c r="G757">
        <v>850</v>
      </c>
      <c r="H757">
        <v>2170</v>
      </c>
      <c r="I757">
        <v>3500</v>
      </c>
      <c r="J757">
        <f t="shared" si="33"/>
        <v>-1330</v>
      </c>
      <c r="K757">
        <f>VLOOKUP('Raw Data'!A757,'Quantity Threshold'!$A$1:$B$9,2,TRUE)</f>
        <v>490</v>
      </c>
      <c r="L757" t="str">
        <f t="shared" si="34"/>
        <v>MW</v>
      </c>
      <c r="M757" t="str">
        <f t="shared" ca="1" si="35"/>
        <v>B2C</v>
      </c>
    </row>
    <row r="758" spans="1:13" x14ac:dyDescent="0.3">
      <c r="A758" t="s">
        <v>15</v>
      </c>
      <c r="B758">
        <v>585</v>
      </c>
      <c r="C758">
        <v>141</v>
      </c>
      <c r="D758">
        <v>13</v>
      </c>
      <c r="E758">
        <v>10</v>
      </c>
      <c r="F758">
        <v>1200</v>
      </c>
      <c r="G758">
        <v>900</v>
      </c>
      <c r="H758">
        <v>2115</v>
      </c>
      <c r="I758">
        <v>3510</v>
      </c>
      <c r="J758">
        <f t="shared" si="33"/>
        <v>-1395</v>
      </c>
      <c r="K758">
        <f>VLOOKUP('Raw Data'!A758,'Quantity Threshold'!$A$1:$B$9,2,TRUE)</f>
        <v>420</v>
      </c>
      <c r="L758" t="str">
        <f t="shared" si="34"/>
        <v>MW</v>
      </c>
      <c r="M758" t="str">
        <f t="shared" ca="1" si="35"/>
        <v>B2C</v>
      </c>
    </row>
    <row r="759" spans="1:13" x14ac:dyDescent="0.3">
      <c r="A759" t="s">
        <v>9</v>
      </c>
      <c r="B759">
        <v>325</v>
      </c>
      <c r="C759">
        <v>427</v>
      </c>
      <c r="D759">
        <v>12</v>
      </c>
      <c r="E759">
        <v>10</v>
      </c>
      <c r="F759">
        <v>1100</v>
      </c>
      <c r="G759">
        <v>850</v>
      </c>
      <c r="H759">
        <v>5978</v>
      </c>
      <c r="I759">
        <v>6220</v>
      </c>
      <c r="J759">
        <f t="shared" si="33"/>
        <v>-242</v>
      </c>
      <c r="K759">
        <f>VLOOKUP('Raw Data'!A759,'Quantity Threshold'!$A$1:$B$9,2,TRUE)</f>
        <v>490</v>
      </c>
      <c r="L759" t="str">
        <f t="shared" si="34"/>
        <v>MW</v>
      </c>
      <c r="M759" t="str">
        <f t="shared" ca="1" si="35"/>
        <v>B2B</v>
      </c>
    </row>
    <row r="760" spans="1:13" x14ac:dyDescent="0.3">
      <c r="A760" t="s">
        <v>15</v>
      </c>
      <c r="B760">
        <v>585</v>
      </c>
      <c r="C760">
        <v>100</v>
      </c>
      <c r="D760">
        <v>13</v>
      </c>
      <c r="E760">
        <v>10</v>
      </c>
      <c r="F760">
        <v>1200</v>
      </c>
      <c r="G760">
        <v>900</v>
      </c>
      <c r="H760">
        <v>1500</v>
      </c>
      <c r="I760">
        <v>3100</v>
      </c>
      <c r="J760">
        <f t="shared" si="33"/>
        <v>-1600</v>
      </c>
      <c r="K760">
        <f>VLOOKUP('Raw Data'!A760,'Quantity Threshold'!$A$1:$B$9,2,TRUE)</f>
        <v>420</v>
      </c>
      <c r="L760" t="str">
        <f t="shared" si="34"/>
        <v>MW</v>
      </c>
      <c r="M760" t="str">
        <f t="shared" ca="1" si="35"/>
        <v>B2C</v>
      </c>
    </row>
    <row r="761" spans="1:13" x14ac:dyDescent="0.3">
      <c r="A761" t="s">
        <v>10</v>
      </c>
      <c r="B761">
        <v>1180</v>
      </c>
      <c r="C761">
        <v>345</v>
      </c>
      <c r="D761">
        <v>14.5</v>
      </c>
      <c r="E761">
        <v>10</v>
      </c>
      <c r="F761">
        <v>1150</v>
      </c>
      <c r="G761">
        <v>880</v>
      </c>
      <c r="H761">
        <v>5692.5</v>
      </c>
      <c r="I761">
        <v>5480</v>
      </c>
      <c r="J761">
        <f t="shared" si="33"/>
        <v>212.5</v>
      </c>
      <c r="K761">
        <f>VLOOKUP('Raw Data'!A761,'Quantity Threshold'!$A$1:$B$9,2,TRUE)</f>
        <v>315</v>
      </c>
      <c r="L761" t="str">
        <f t="shared" si="34"/>
        <v>RDC</v>
      </c>
      <c r="M761" t="str">
        <f t="shared" ca="1" si="35"/>
        <v>B2C</v>
      </c>
    </row>
    <row r="762" spans="1:13" x14ac:dyDescent="0.3">
      <c r="A762" t="s">
        <v>15</v>
      </c>
      <c r="B762">
        <v>585</v>
      </c>
      <c r="C762">
        <v>263</v>
      </c>
      <c r="D762">
        <v>13</v>
      </c>
      <c r="E762">
        <v>10</v>
      </c>
      <c r="F762">
        <v>1200</v>
      </c>
      <c r="G762">
        <v>900</v>
      </c>
      <c r="H762">
        <v>3945</v>
      </c>
      <c r="I762">
        <v>4730</v>
      </c>
      <c r="J762">
        <f t="shared" si="33"/>
        <v>-785</v>
      </c>
      <c r="K762">
        <f>VLOOKUP('Raw Data'!A762,'Quantity Threshold'!$A$1:$B$9,2,TRUE)</f>
        <v>420</v>
      </c>
      <c r="L762" t="str">
        <f t="shared" si="34"/>
        <v>MW</v>
      </c>
      <c r="M762" t="str">
        <f t="shared" ca="1" si="35"/>
        <v>B2C</v>
      </c>
    </row>
    <row r="763" spans="1:13" x14ac:dyDescent="0.3">
      <c r="A763" t="s">
        <v>11</v>
      </c>
      <c r="B763">
        <v>830</v>
      </c>
      <c r="C763">
        <v>456</v>
      </c>
      <c r="D763">
        <v>13.5</v>
      </c>
      <c r="E763">
        <v>10</v>
      </c>
      <c r="F763">
        <v>1300</v>
      </c>
      <c r="G763">
        <v>950</v>
      </c>
      <c r="H763">
        <v>7068</v>
      </c>
      <c r="I763">
        <v>6810</v>
      </c>
      <c r="J763">
        <f t="shared" si="33"/>
        <v>258</v>
      </c>
      <c r="K763">
        <f>VLOOKUP('Raw Data'!A763,'Quantity Threshold'!$A$1:$B$9,2,TRUE)</f>
        <v>410</v>
      </c>
      <c r="L763" t="str">
        <f t="shared" si="34"/>
        <v>RDC</v>
      </c>
      <c r="M763" t="str">
        <f t="shared" ca="1" si="35"/>
        <v>B2C</v>
      </c>
    </row>
    <row r="764" spans="1:13" x14ac:dyDescent="0.3">
      <c r="A764" t="s">
        <v>15</v>
      </c>
      <c r="B764">
        <v>585</v>
      </c>
      <c r="C764">
        <v>351</v>
      </c>
      <c r="D764">
        <v>13</v>
      </c>
      <c r="E764">
        <v>10</v>
      </c>
      <c r="F764">
        <v>1200</v>
      </c>
      <c r="G764">
        <v>900</v>
      </c>
      <c r="H764">
        <v>5265</v>
      </c>
      <c r="I764">
        <v>5610</v>
      </c>
      <c r="J764">
        <f t="shared" si="33"/>
        <v>-345</v>
      </c>
      <c r="K764">
        <f>VLOOKUP('Raw Data'!A764,'Quantity Threshold'!$A$1:$B$9,2,TRUE)</f>
        <v>420</v>
      </c>
      <c r="L764" t="str">
        <f t="shared" si="34"/>
        <v>MW</v>
      </c>
      <c r="M764" t="str">
        <f t="shared" ca="1" si="35"/>
        <v>B2C</v>
      </c>
    </row>
    <row r="765" spans="1:13" x14ac:dyDescent="0.3">
      <c r="A765" t="s">
        <v>10</v>
      </c>
      <c r="B765">
        <v>1180</v>
      </c>
      <c r="C765">
        <v>454</v>
      </c>
      <c r="D765">
        <v>14.5</v>
      </c>
      <c r="E765">
        <v>10</v>
      </c>
      <c r="F765">
        <v>1150</v>
      </c>
      <c r="G765">
        <v>880</v>
      </c>
      <c r="H765">
        <v>7491</v>
      </c>
      <c r="I765">
        <v>6570</v>
      </c>
      <c r="J765">
        <f t="shared" si="33"/>
        <v>921</v>
      </c>
      <c r="K765">
        <f>VLOOKUP('Raw Data'!A765,'Quantity Threshold'!$A$1:$B$9,2,TRUE)</f>
        <v>315</v>
      </c>
      <c r="L765" t="str">
        <f t="shared" si="34"/>
        <v>RDC</v>
      </c>
      <c r="M765" t="str">
        <f t="shared" ca="1" si="35"/>
        <v>B2B</v>
      </c>
    </row>
    <row r="766" spans="1:13" x14ac:dyDescent="0.3">
      <c r="A766" t="s">
        <v>16</v>
      </c>
      <c r="B766">
        <v>1090</v>
      </c>
      <c r="C766">
        <v>159</v>
      </c>
      <c r="D766">
        <v>14</v>
      </c>
      <c r="E766">
        <v>10</v>
      </c>
      <c r="F766">
        <v>1400</v>
      </c>
      <c r="G766">
        <v>1000</v>
      </c>
      <c r="H766">
        <v>2544</v>
      </c>
      <c r="I766">
        <v>3990</v>
      </c>
      <c r="J766">
        <f t="shared" si="33"/>
        <v>-1446</v>
      </c>
      <c r="K766">
        <f>VLOOKUP('Raw Data'!A766,'Quantity Threshold'!$A$1:$B$9,2,TRUE)</f>
        <v>400</v>
      </c>
      <c r="L766" t="str">
        <f t="shared" si="34"/>
        <v>MW</v>
      </c>
      <c r="M766" t="str">
        <f t="shared" ca="1" si="35"/>
        <v>B2B</v>
      </c>
    </row>
    <row r="767" spans="1:13" x14ac:dyDescent="0.3">
      <c r="A767" t="s">
        <v>14</v>
      </c>
      <c r="B767">
        <v>1350</v>
      </c>
      <c r="C767">
        <v>231</v>
      </c>
      <c r="D767">
        <v>15</v>
      </c>
      <c r="E767">
        <v>10</v>
      </c>
      <c r="F767">
        <v>1250</v>
      </c>
      <c r="G767">
        <v>920</v>
      </c>
      <c r="H767">
        <v>3927</v>
      </c>
      <c r="I767">
        <v>4480</v>
      </c>
      <c r="J767">
        <f t="shared" si="33"/>
        <v>-553</v>
      </c>
      <c r="K767">
        <f>VLOOKUP('Raw Data'!A767,'Quantity Threshold'!$A$1:$B$9,2,TRUE)</f>
        <v>304</v>
      </c>
      <c r="L767" t="str">
        <f t="shared" si="34"/>
        <v>MW</v>
      </c>
      <c r="M767" t="str">
        <f t="shared" ca="1" si="35"/>
        <v>B2B</v>
      </c>
    </row>
    <row r="768" spans="1:13" x14ac:dyDescent="0.3">
      <c r="A768" t="s">
        <v>9</v>
      </c>
      <c r="B768">
        <v>325</v>
      </c>
      <c r="C768">
        <v>362</v>
      </c>
      <c r="D768">
        <v>12</v>
      </c>
      <c r="E768">
        <v>10</v>
      </c>
      <c r="F768">
        <v>1100</v>
      </c>
      <c r="G768">
        <v>850</v>
      </c>
      <c r="H768">
        <v>5068</v>
      </c>
      <c r="I768">
        <v>5570</v>
      </c>
      <c r="J768">
        <f t="shared" si="33"/>
        <v>-502</v>
      </c>
      <c r="K768">
        <f>VLOOKUP('Raw Data'!A768,'Quantity Threshold'!$A$1:$B$9,2,TRUE)</f>
        <v>490</v>
      </c>
      <c r="L768" t="str">
        <f t="shared" si="34"/>
        <v>MW</v>
      </c>
      <c r="M768" t="str">
        <f t="shared" ca="1" si="35"/>
        <v>B2B</v>
      </c>
    </row>
    <row r="769" spans="1:13" x14ac:dyDescent="0.3">
      <c r="A769" t="s">
        <v>15</v>
      </c>
      <c r="B769">
        <v>585</v>
      </c>
      <c r="C769">
        <v>368</v>
      </c>
      <c r="D769">
        <v>13</v>
      </c>
      <c r="E769">
        <v>10</v>
      </c>
      <c r="F769">
        <v>1200</v>
      </c>
      <c r="G769">
        <v>900</v>
      </c>
      <c r="H769">
        <v>5520</v>
      </c>
      <c r="I769">
        <v>5780</v>
      </c>
      <c r="J769">
        <f t="shared" si="33"/>
        <v>-260</v>
      </c>
      <c r="K769">
        <f>VLOOKUP('Raw Data'!A769,'Quantity Threshold'!$A$1:$B$9,2,TRUE)</f>
        <v>420</v>
      </c>
      <c r="L769" t="str">
        <f t="shared" si="34"/>
        <v>MW</v>
      </c>
      <c r="M769" t="str">
        <f t="shared" ca="1" si="35"/>
        <v>B2B</v>
      </c>
    </row>
    <row r="770" spans="1:13" x14ac:dyDescent="0.3">
      <c r="A770" t="s">
        <v>13</v>
      </c>
      <c r="B770">
        <v>830</v>
      </c>
      <c r="C770">
        <v>104</v>
      </c>
      <c r="D770">
        <v>13</v>
      </c>
      <c r="E770">
        <v>10</v>
      </c>
      <c r="F770">
        <v>1300</v>
      </c>
      <c r="G770">
        <v>900</v>
      </c>
      <c r="H770">
        <v>1560</v>
      </c>
      <c r="I770">
        <v>3240</v>
      </c>
      <c r="J770">
        <f t="shared" si="33"/>
        <v>-1680</v>
      </c>
      <c r="K770">
        <f>VLOOKUP('Raw Data'!A770,'Quantity Threshold'!$A$1:$B$9,2,TRUE)</f>
        <v>435</v>
      </c>
      <c r="L770" t="str">
        <f t="shared" si="34"/>
        <v>MW</v>
      </c>
      <c r="M770" t="str">
        <f t="shared" ca="1" si="35"/>
        <v>B2C</v>
      </c>
    </row>
    <row r="771" spans="1:13" x14ac:dyDescent="0.3">
      <c r="A771" t="s">
        <v>11</v>
      </c>
      <c r="B771">
        <v>830</v>
      </c>
      <c r="C771">
        <v>473</v>
      </c>
      <c r="D771">
        <v>13.5</v>
      </c>
      <c r="E771">
        <v>10</v>
      </c>
      <c r="F771">
        <v>1300</v>
      </c>
      <c r="G771">
        <v>950</v>
      </c>
      <c r="H771">
        <v>7331.5</v>
      </c>
      <c r="I771">
        <v>6980</v>
      </c>
      <c r="J771">
        <f t="shared" ref="J771:J834" si="36">H771-I771</f>
        <v>351.5</v>
      </c>
      <c r="K771">
        <f>VLOOKUP('Raw Data'!A771,'Quantity Threshold'!$A$1:$B$9,2,TRUE)</f>
        <v>410</v>
      </c>
      <c r="L771" t="str">
        <f t="shared" ref="L771:L834" si="37">IF(C771&gt;K771,"RDC","MW")</f>
        <v>RDC</v>
      </c>
      <c r="M771" t="str">
        <f t="shared" ref="M771:M834" ca="1" si="38">IF(RAND() &lt; 0.5, "B2B", "B2C")</f>
        <v>B2B</v>
      </c>
    </row>
    <row r="772" spans="1:13" x14ac:dyDescent="0.3">
      <c r="A772" t="s">
        <v>9</v>
      </c>
      <c r="B772">
        <v>325</v>
      </c>
      <c r="C772">
        <v>198</v>
      </c>
      <c r="D772">
        <v>12</v>
      </c>
      <c r="E772">
        <v>10</v>
      </c>
      <c r="F772">
        <v>1100</v>
      </c>
      <c r="G772">
        <v>850</v>
      </c>
      <c r="H772">
        <v>2772</v>
      </c>
      <c r="I772">
        <v>3930</v>
      </c>
      <c r="J772">
        <f t="shared" si="36"/>
        <v>-1158</v>
      </c>
      <c r="K772">
        <f>VLOOKUP('Raw Data'!A772,'Quantity Threshold'!$A$1:$B$9,2,TRUE)</f>
        <v>490</v>
      </c>
      <c r="L772" t="str">
        <f t="shared" si="37"/>
        <v>MW</v>
      </c>
      <c r="M772" t="str">
        <f t="shared" ca="1" si="38"/>
        <v>B2B</v>
      </c>
    </row>
    <row r="773" spans="1:13" x14ac:dyDescent="0.3">
      <c r="A773" t="s">
        <v>9</v>
      </c>
      <c r="B773">
        <v>325</v>
      </c>
      <c r="C773">
        <v>358</v>
      </c>
      <c r="D773">
        <v>12</v>
      </c>
      <c r="E773">
        <v>10</v>
      </c>
      <c r="F773">
        <v>1100</v>
      </c>
      <c r="G773">
        <v>850</v>
      </c>
      <c r="H773">
        <v>5012</v>
      </c>
      <c r="I773">
        <v>5530</v>
      </c>
      <c r="J773">
        <f t="shared" si="36"/>
        <v>-518</v>
      </c>
      <c r="K773">
        <f>VLOOKUP('Raw Data'!A773,'Quantity Threshold'!$A$1:$B$9,2,TRUE)</f>
        <v>490</v>
      </c>
      <c r="L773" t="str">
        <f t="shared" si="37"/>
        <v>MW</v>
      </c>
      <c r="M773" t="str">
        <f t="shared" ca="1" si="38"/>
        <v>B2B</v>
      </c>
    </row>
    <row r="774" spans="1:13" x14ac:dyDescent="0.3">
      <c r="A774" t="s">
        <v>15</v>
      </c>
      <c r="B774">
        <v>585</v>
      </c>
      <c r="C774">
        <v>251</v>
      </c>
      <c r="D774">
        <v>13</v>
      </c>
      <c r="E774">
        <v>10</v>
      </c>
      <c r="F774">
        <v>1200</v>
      </c>
      <c r="G774">
        <v>900</v>
      </c>
      <c r="H774">
        <v>3765</v>
      </c>
      <c r="I774">
        <v>4610</v>
      </c>
      <c r="J774">
        <f t="shared" si="36"/>
        <v>-845</v>
      </c>
      <c r="K774">
        <f>VLOOKUP('Raw Data'!A774,'Quantity Threshold'!$A$1:$B$9,2,TRUE)</f>
        <v>420</v>
      </c>
      <c r="L774" t="str">
        <f t="shared" si="37"/>
        <v>MW</v>
      </c>
      <c r="M774" t="str">
        <f t="shared" ca="1" si="38"/>
        <v>B2C</v>
      </c>
    </row>
    <row r="775" spans="1:13" x14ac:dyDescent="0.3">
      <c r="A775" t="s">
        <v>14</v>
      </c>
      <c r="B775">
        <v>1350</v>
      </c>
      <c r="C775">
        <v>362</v>
      </c>
      <c r="D775">
        <v>15</v>
      </c>
      <c r="E775">
        <v>10</v>
      </c>
      <c r="F775">
        <v>1250</v>
      </c>
      <c r="G775">
        <v>920</v>
      </c>
      <c r="H775">
        <v>6154</v>
      </c>
      <c r="I775">
        <v>5790</v>
      </c>
      <c r="J775">
        <f t="shared" si="36"/>
        <v>364</v>
      </c>
      <c r="K775">
        <f>VLOOKUP('Raw Data'!A775,'Quantity Threshold'!$A$1:$B$9,2,TRUE)</f>
        <v>304</v>
      </c>
      <c r="L775" t="str">
        <f t="shared" si="37"/>
        <v>RDC</v>
      </c>
      <c r="M775" t="str">
        <f t="shared" ca="1" si="38"/>
        <v>B2C</v>
      </c>
    </row>
    <row r="776" spans="1:13" x14ac:dyDescent="0.3">
      <c r="A776" t="s">
        <v>10</v>
      </c>
      <c r="B776">
        <v>1180</v>
      </c>
      <c r="C776">
        <v>203</v>
      </c>
      <c r="D776">
        <v>14.5</v>
      </c>
      <c r="E776">
        <v>10</v>
      </c>
      <c r="F776">
        <v>1150</v>
      </c>
      <c r="G776">
        <v>880</v>
      </c>
      <c r="H776">
        <v>3349.5</v>
      </c>
      <c r="I776">
        <v>4060</v>
      </c>
      <c r="J776">
        <f t="shared" si="36"/>
        <v>-710.5</v>
      </c>
      <c r="K776">
        <f>VLOOKUP('Raw Data'!A776,'Quantity Threshold'!$A$1:$B$9,2,TRUE)</f>
        <v>315</v>
      </c>
      <c r="L776" t="str">
        <f t="shared" si="37"/>
        <v>MW</v>
      </c>
      <c r="M776" t="str">
        <f t="shared" ca="1" si="38"/>
        <v>B2B</v>
      </c>
    </row>
    <row r="777" spans="1:13" x14ac:dyDescent="0.3">
      <c r="A777" t="s">
        <v>15</v>
      </c>
      <c r="B777">
        <v>585</v>
      </c>
      <c r="C777">
        <v>340</v>
      </c>
      <c r="D777">
        <v>13</v>
      </c>
      <c r="E777">
        <v>10</v>
      </c>
      <c r="F777">
        <v>1200</v>
      </c>
      <c r="G777">
        <v>900</v>
      </c>
      <c r="H777">
        <v>5100</v>
      </c>
      <c r="I777">
        <v>5500</v>
      </c>
      <c r="J777">
        <f t="shared" si="36"/>
        <v>-400</v>
      </c>
      <c r="K777">
        <f>VLOOKUP('Raw Data'!A777,'Quantity Threshold'!$A$1:$B$9,2,TRUE)</f>
        <v>420</v>
      </c>
      <c r="L777" t="str">
        <f t="shared" si="37"/>
        <v>MW</v>
      </c>
      <c r="M777" t="str">
        <f t="shared" ca="1" si="38"/>
        <v>B2C</v>
      </c>
    </row>
    <row r="778" spans="1:13" x14ac:dyDescent="0.3">
      <c r="A778" t="s">
        <v>9</v>
      </c>
      <c r="B778">
        <v>325</v>
      </c>
      <c r="C778">
        <v>293</v>
      </c>
      <c r="D778">
        <v>12</v>
      </c>
      <c r="E778">
        <v>10</v>
      </c>
      <c r="F778">
        <v>1100</v>
      </c>
      <c r="G778">
        <v>850</v>
      </c>
      <c r="H778">
        <v>4102</v>
      </c>
      <c r="I778">
        <v>4880</v>
      </c>
      <c r="J778">
        <f t="shared" si="36"/>
        <v>-778</v>
      </c>
      <c r="K778">
        <f>VLOOKUP('Raw Data'!A778,'Quantity Threshold'!$A$1:$B$9,2,TRUE)</f>
        <v>490</v>
      </c>
      <c r="L778" t="str">
        <f t="shared" si="37"/>
        <v>MW</v>
      </c>
      <c r="M778" t="str">
        <f t="shared" ca="1" si="38"/>
        <v>B2B</v>
      </c>
    </row>
    <row r="779" spans="1:13" x14ac:dyDescent="0.3">
      <c r="A779" t="s">
        <v>15</v>
      </c>
      <c r="B779">
        <v>585</v>
      </c>
      <c r="C779">
        <v>139</v>
      </c>
      <c r="D779">
        <v>13</v>
      </c>
      <c r="E779">
        <v>10</v>
      </c>
      <c r="F779">
        <v>1200</v>
      </c>
      <c r="G779">
        <v>900</v>
      </c>
      <c r="H779">
        <v>2085</v>
      </c>
      <c r="I779">
        <v>3490</v>
      </c>
      <c r="J779">
        <f t="shared" si="36"/>
        <v>-1405</v>
      </c>
      <c r="K779">
        <f>VLOOKUP('Raw Data'!A779,'Quantity Threshold'!$A$1:$B$9,2,TRUE)</f>
        <v>420</v>
      </c>
      <c r="L779" t="str">
        <f t="shared" si="37"/>
        <v>MW</v>
      </c>
      <c r="M779" t="str">
        <f t="shared" ca="1" si="38"/>
        <v>B2C</v>
      </c>
    </row>
    <row r="780" spans="1:13" x14ac:dyDescent="0.3">
      <c r="A780" t="s">
        <v>11</v>
      </c>
      <c r="B780">
        <v>830</v>
      </c>
      <c r="C780">
        <v>343</v>
      </c>
      <c r="D780">
        <v>13.5</v>
      </c>
      <c r="E780">
        <v>10</v>
      </c>
      <c r="F780">
        <v>1300</v>
      </c>
      <c r="G780">
        <v>950</v>
      </c>
      <c r="H780">
        <v>5316.5</v>
      </c>
      <c r="I780">
        <v>5680</v>
      </c>
      <c r="J780">
        <f t="shared" si="36"/>
        <v>-363.5</v>
      </c>
      <c r="K780">
        <f>VLOOKUP('Raw Data'!A780,'Quantity Threshold'!$A$1:$B$9,2,TRUE)</f>
        <v>410</v>
      </c>
      <c r="L780" t="str">
        <f t="shared" si="37"/>
        <v>MW</v>
      </c>
      <c r="M780" t="str">
        <f t="shared" ca="1" si="38"/>
        <v>B2C</v>
      </c>
    </row>
    <row r="781" spans="1:13" x14ac:dyDescent="0.3">
      <c r="A781" t="s">
        <v>16</v>
      </c>
      <c r="B781">
        <v>1090</v>
      </c>
      <c r="C781">
        <v>440</v>
      </c>
      <c r="D781">
        <v>14</v>
      </c>
      <c r="E781">
        <v>10</v>
      </c>
      <c r="F781">
        <v>1400</v>
      </c>
      <c r="G781">
        <v>1000</v>
      </c>
      <c r="H781">
        <v>7040</v>
      </c>
      <c r="I781">
        <v>6800</v>
      </c>
      <c r="J781">
        <f t="shared" si="36"/>
        <v>240</v>
      </c>
      <c r="K781">
        <f>VLOOKUP('Raw Data'!A781,'Quantity Threshold'!$A$1:$B$9,2,TRUE)</f>
        <v>400</v>
      </c>
      <c r="L781" t="str">
        <f t="shared" si="37"/>
        <v>RDC</v>
      </c>
      <c r="M781" t="str">
        <f t="shared" ca="1" si="38"/>
        <v>B2B</v>
      </c>
    </row>
    <row r="782" spans="1:13" x14ac:dyDescent="0.3">
      <c r="A782" t="s">
        <v>16</v>
      </c>
      <c r="B782">
        <v>1090</v>
      </c>
      <c r="C782">
        <v>467</v>
      </c>
      <c r="D782">
        <v>14</v>
      </c>
      <c r="E782">
        <v>10</v>
      </c>
      <c r="F782">
        <v>1400</v>
      </c>
      <c r="G782">
        <v>1000</v>
      </c>
      <c r="H782">
        <v>7472</v>
      </c>
      <c r="I782">
        <v>7070</v>
      </c>
      <c r="J782">
        <f t="shared" si="36"/>
        <v>402</v>
      </c>
      <c r="K782">
        <f>VLOOKUP('Raw Data'!A782,'Quantity Threshold'!$A$1:$B$9,2,TRUE)</f>
        <v>400</v>
      </c>
      <c r="L782" t="str">
        <f t="shared" si="37"/>
        <v>RDC</v>
      </c>
      <c r="M782" t="str">
        <f t="shared" ca="1" si="38"/>
        <v>B2B</v>
      </c>
    </row>
    <row r="783" spans="1:13" x14ac:dyDescent="0.3">
      <c r="A783" t="s">
        <v>11</v>
      </c>
      <c r="B783">
        <v>830</v>
      </c>
      <c r="C783">
        <v>66</v>
      </c>
      <c r="D783">
        <v>13.5</v>
      </c>
      <c r="E783">
        <v>10</v>
      </c>
      <c r="F783">
        <v>1300</v>
      </c>
      <c r="G783">
        <v>950</v>
      </c>
      <c r="H783">
        <v>1023</v>
      </c>
      <c r="I783">
        <v>2910</v>
      </c>
      <c r="J783">
        <f t="shared" si="36"/>
        <v>-1887</v>
      </c>
      <c r="K783">
        <f>VLOOKUP('Raw Data'!A783,'Quantity Threshold'!$A$1:$B$9,2,TRUE)</f>
        <v>410</v>
      </c>
      <c r="L783" t="str">
        <f t="shared" si="37"/>
        <v>MW</v>
      </c>
      <c r="M783" t="str">
        <f t="shared" ca="1" si="38"/>
        <v>B2B</v>
      </c>
    </row>
    <row r="784" spans="1:13" x14ac:dyDescent="0.3">
      <c r="A784" t="s">
        <v>12</v>
      </c>
      <c r="B784">
        <v>2000</v>
      </c>
      <c r="C784">
        <v>476</v>
      </c>
      <c r="D784">
        <v>16</v>
      </c>
      <c r="E784">
        <v>10</v>
      </c>
      <c r="F784">
        <v>1000</v>
      </c>
      <c r="G784">
        <v>800</v>
      </c>
      <c r="H784">
        <v>8568</v>
      </c>
      <c r="I784">
        <v>6560</v>
      </c>
      <c r="J784">
        <f t="shared" si="36"/>
        <v>2008</v>
      </c>
      <c r="K784">
        <f>VLOOKUP('Raw Data'!A784,'Quantity Threshold'!$A$1:$B$9,2,TRUE)</f>
        <v>210</v>
      </c>
      <c r="L784" t="str">
        <f t="shared" si="37"/>
        <v>RDC</v>
      </c>
      <c r="M784" t="str">
        <f t="shared" ca="1" si="38"/>
        <v>B2C</v>
      </c>
    </row>
    <row r="785" spans="1:13" x14ac:dyDescent="0.3">
      <c r="A785" t="s">
        <v>11</v>
      </c>
      <c r="B785">
        <v>830</v>
      </c>
      <c r="C785">
        <v>413</v>
      </c>
      <c r="D785">
        <v>13.5</v>
      </c>
      <c r="E785">
        <v>10</v>
      </c>
      <c r="F785">
        <v>1300</v>
      </c>
      <c r="G785">
        <v>950</v>
      </c>
      <c r="H785">
        <v>6401.5</v>
      </c>
      <c r="I785">
        <v>6380</v>
      </c>
      <c r="J785">
        <f t="shared" si="36"/>
        <v>21.5</v>
      </c>
      <c r="K785">
        <f>VLOOKUP('Raw Data'!A785,'Quantity Threshold'!$A$1:$B$9,2,TRUE)</f>
        <v>410</v>
      </c>
      <c r="L785" t="str">
        <f t="shared" si="37"/>
        <v>RDC</v>
      </c>
      <c r="M785" t="str">
        <f t="shared" ca="1" si="38"/>
        <v>B2C</v>
      </c>
    </row>
    <row r="786" spans="1:13" x14ac:dyDescent="0.3">
      <c r="A786" t="s">
        <v>11</v>
      </c>
      <c r="B786">
        <v>830</v>
      </c>
      <c r="C786">
        <v>228</v>
      </c>
      <c r="D786">
        <v>13.5</v>
      </c>
      <c r="E786">
        <v>10</v>
      </c>
      <c r="F786">
        <v>1300</v>
      </c>
      <c r="G786">
        <v>950</v>
      </c>
      <c r="H786">
        <v>3534</v>
      </c>
      <c r="I786">
        <v>4530</v>
      </c>
      <c r="J786">
        <f t="shared" si="36"/>
        <v>-996</v>
      </c>
      <c r="K786">
        <f>VLOOKUP('Raw Data'!A786,'Quantity Threshold'!$A$1:$B$9,2,TRUE)</f>
        <v>410</v>
      </c>
      <c r="L786" t="str">
        <f t="shared" si="37"/>
        <v>MW</v>
      </c>
      <c r="M786" t="str">
        <f t="shared" ca="1" si="38"/>
        <v>B2C</v>
      </c>
    </row>
    <row r="787" spans="1:13" x14ac:dyDescent="0.3">
      <c r="A787" t="s">
        <v>13</v>
      </c>
      <c r="B787">
        <v>830</v>
      </c>
      <c r="C787">
        <v>201</v>
      </c>
      <c r="D787">
        <v>13</v>
      </c>
      <c r="E787">
        <v>10</v>
      </c>
      <c r="F787">
        <v>1300</v>
      </c>
      <c r="G787">
        <v>900</v>
      </c>
      <c r="H787">
        <v>3015</v>
      </c>
      <c r="I787">
        <v>4210</v>
      </c>
      <c r="J787">
        <f t="shared" si="36"/>
        <v>-1195</v>
      </c>
      <c r="K787">
        <f>VLOOKUP('Raw Data'!A787,'Quantity Threshold'!$A$1:$B$9,2,TRUE)</f>
        <v>435</v>
      </c>
      <c r="L787" t="str">
        <f t="shared" si="37"/>
        <v>MW</v>
      </c>
      <c r="M787" t="str">
        <f t="shared" ca="1" si="38"/>
        <v>B2B</v>
      </c>
    </row>
    <row r="788" spans="1:13" x14ac:dyDescent="0.3">
      <c r="A788" t="s">
        <v>15</v>
      </c>
      <c r="B788">
        <v>585</v>
      </c>
      <c r="C788">
        <v>229</v>
      </c>
      <c r="D788">
        <v>13</v>
      </c>
      <c r="E788">
        <v>10</v>
      </c>
      <c r="F788">
        <v>1200</v>
      </c>
      <c r="G788">
        <v>900</v>
      </c>
      <c r="H788">
        <v>3435</v>
      </c>
      <c r="I788">
        <v>4390</v>
      </c>
      <c r="J788">
        <f t="shared" si="36"/>
        <v>-955</v>
      </c>
      <c r="K788">
        <f>VLOOKUP('Raw Data'!A788,'Quantity Threshold'!$A$1:$B$9,2,TRUE)</f>
        <v>420</v>
      </c>
      <c r="L788" t="str">
        <f t="shared" si="37"/>
        <v>MW</v>
      </c>
      <c r="M788" t="str">
        <f t="shared" ca="1" si="38"/>
        <v>B2C</v>
      </c>
    </row>
    <row r="789" spans="1:13" x14ac:dyDescent="0.3">
      <c r="A789" t="s">
        <v>13</v>
      </c>
      <c r="B789">
        <v>830</v>
      </c>
      <c r="C789">
        <v>393</v>
      </c>
      <c r="D789">
        <v>13</v>
      </c>
      <c r="E789">
        <v>10</v>
      </c>
      <c r="F789">
        <v>1300</v>
      </c>
      <c r="G789">
        <v>900</v>
      </c>
      <c r="H789">
        <v>5895</v>
      </c>
      <c r="I789">
        <v>6130</v>
      </c>
      <c r="J789">
        <f t="shared" si="36"/>
        <v>-235</v>
      </c>
      <c r="K789">
        <f>VLOOKUP('Raw Data'!A789,'Quantity Threshold'!$A$1:$B$9,2,TRUE)</f>
        <v>435</v>
      </c>
      <c r="L789" t="str">
        <f t="shared" si="37"/>
        <v>MW</v>
      </c>
      <c r="M789" t="str">
        <f t="shared" ca="1" si="38"/>
        <v>B2B</v>
      </c>
    </row>
    <row r="790" spans="1:13" x14ac:dyDescent="0.3">
      <c r="A790" t="s">
        <v>15</v>
      </c>
      <c r="B790">
        <v>585</v>
      </c>
      <c r="C790">
        <v>226</v>
      </c>
      <c r="D790">
        <v>13</v>
      </c>
      <c r="E790">
        <v>10</v>
      </c>
      <c r="F790">
        <v>1200</v>
      </c>
      <c r="G790">
        <v>900</v>
      </c>
      <c r="H790">
        <v>3390</v>
      </c>
      <c r="I790">
        <v>4360</v>
      </c>
      <c r="J790">
        <f t="shared" si="36"/>
        <v>-970</v>
      </c>
      <c r="K790">
        <f>VLOOKUP('Raw Data'!A790,'Quantity Threshold'!$A$1:$B$9,2,TRUE)</f>
        <v>420</v>
      </c>
      <c r="L790" t="str">
        <f t="shared" si="37"/>
        <v>MW</v>
      </c>
      <c r="M790" t="str">
        <f t="shared" ca="1" si="38"/>
        <v>B2C</v>
      </c>
    </row>
    <row r="791" spans="1:13" x14ac:dyDescent="0.3">
      <c r="A791" t="s">
        <v>10</v>
      </c>
      <c r="B791">
        <v>1180</v>
      </c>
      <c r="C791">
        <v>112</v>
      </c>
      <c r="D791">
        <v>14.5</v>
      </c>
      <c r="E791">
        <v>10</v>
      </c>
      <c r="F791">
        <v>1150</v>
      </c>
      <c r="G791">
        <v>880</v>
      </c>
      <c r="H791">
        <v>1848</v>
      </c>
      <c r="I791">
        <v>3150</v>
      </c>
      <c r="J791">
        <f t="shared" si="36"/>
        <v>-1302</v>
      </c>
      <c r="K791">
        <f>VLOOKUP('Raw Data'!A791,'Quantity Threshold'!$A$1:$B$9,2,TRUE)</f>
        <v>315</v>
      </c>
      <c r="L791" t="str">
        <f t="shared" si="37"/>
        <v>MW</v>
      </c>
      <c r="M791" t="str">
        <f t="shared" ca="1" si="38"/>
        <v>B2C</v>
      </c>
    </row>
    <row r="792" spans="1:13" x14ac:dyDescent="0.3">
      <c r="A792" t="s">
        <v>11</v>
      </c>
      <c r="B792">
        <v>830</v>
      </c>
      <c r="C792">
        <v>199</v>
      </c>
      <c r="D792">
        <v>13.5</v>
      </c>
      <c r="E792">
        <v>10</v>
      </c>
      <c r="F792">
        <v>1300</v>
      </c>
      <c r="G792">
        <v>950</v>
      </c>
      <c r="H792">
        <v>3084.5</v>
      </c>
      <c r="I792">
        <v>4240</v>
      </c>
      <c r="J792">
        <f t="shared" si="36"/>
        <v>-1155.5</v>
      </c>
      <c r="K792">
        <f>VLOOKUP('Raw Data'!A792,'Quantity Threshold'!$A$1:$B$9,2,TRUE)</f>
        <v>410</v>
      </c>
      <c r="L792" t="str">
        <f t="shared" si="37"/>
        <v>MW</v>
      </c>
      <c r="M792" t="str">
        <f t="shared" ca="1" si="38"/>
        <v>B2C</v>
      </c>
    </row>
    <row r="793" spans="1:13" x14ac:dyDescent="0.3">
      <c r="A793" t="s">
        <v>16</v>
      </c>
      <c r="B793">
        <v>1090</v>
      </c>
      <c r="C793">
        <v>205</v>
      </c>
      <c r="D793">
        <v>14</v>
      </c>
      <c r="E793">
        <v>10</v>
      </c>
      <c r="F793">
        <v>1400</v>
      </c>
      <c r="G793">
        <v>1000</v>
      </c>
      <c r="H793">
        <v>3280</v>
      </c>
      <c r="I793">
        <v>4450</v>
      </c>
      <c r="J793">
        <f t="shared" si="36"/>
        <v>-1170</v>
      </c>
      <c r="K793">
        <f>VLOOKUP('Raw Data'!A793,'Quantity Threshold'!$A$1:$B$9,2,TRUE)</f>
        <v>400</v>
      </c>
      <c r="L793" t="str">
        <f t="shared" si="37"/>
        <v>MW</v>
      </c>
      <c r="M793" t="str">
        <f t="shared" ca="1" si="38"/>
        <v>B2B</v>
      </c>
    </row>
    <row r="794" spans="1:13" x14ac:dyDescent="0.3">
      <c r="A794" t="s">
        <v>16</v>
      </c>
      <c r="B794">
        <v>1090</v>
      </c>
      <c r="C794">
        <v>98</v>
      </c>
      <c r="D794">
        <v>14</v>
      </c>
      <c r="E794">
        <v>10</v>
      </c>
      <c r="F794">
        <v>1400</v>
      </c>
      <c r="G794">
        <v>1000</v>
      </c>
      <c r="H794">
        <v>1568</v>
      </c>
      <c r="I794">
        <v>3380</v>
      </c>
      <c r="J794">
        <f t="shared" si="36"/>
        <v>-1812</v>
      </c>
      <c r="K794">
        <f>VLOOKUP('Raw Data'!A794,'Quantity Threshold'!$A$1:$B$9,2,TRUE)</f>
        <v>400</v>
      </c>
      <c r="L794" t="str">
        <f t="shared" si="37"/>
        <v>MW</v>
      </c>
      <c r="M794" t="str">
        <f t="shared" ca="1" si="38"/>
        <v>B2C</v>
      </c>
    </row>
    <row r="795" spans="1:13" x14ac:dyDescent="0.3">
      <c r="A795" t="s">
        <v>9</v>
      </c>
      <c r="B795">
        <v>325</v>
      </c>
      <c r="C795">
        <v>386</v>
      </c>
      <c r="D795">
        <v>12</v>
      </c>
      <c r="E795">
        <v>10</v>
      </c>
      <c r="F795">
        <v>1100</v>
      </c>
      <c r="G795">
        <v>850</v>
      </c>
      <c r="H795">
        <v>5404</v>
      </c>
      <c r="I795">
        <v>5810</v>
      </c>
      <c r="J795">
        <f t="shared" si="36"/>
        <v>-406</v>
      </c>
      <c r="K795">
        <f>VLOOKUP('Raw Data'!A795,'Quantity Threshold'!$A$1:$B$9,2,TRUE)</f>
        <v>490</v>
      </c>
      <c r="L795" t="str">
        <f t="shared" si="37"/>
        <v>MW</v>
      </c>
      <c r="M795" t="str">
        <f t="shared" ca="1" si="38"/>
        <v>B2B</v>
      </c>
    </row>
    <row r="796" spans="1:13" x14ac:dyDescent="0.3">
      <c r="A796" t="s">
        <v>14</v>
      </c>
      <c r="B796">
        <v>1350</v>
      </c>
      <c r="C796">
        <v>410</v>
      </c>
      <c r="D796">
        <v>15</v>
      </c>
      <c r="E796">
        <v>10</v>
      </c>
      <c r="F796">
        <v>1250</v>
      </c>
      <c r="G796">
        <v>920</v>
      </c>
      <c r="H796">
        <v>6970</v>
      </c>
      <c r="I796">
        <v>6270</v>
      </c>
      <c r="J796">
        <f t="shared" si="36"/>
        <v>700</v>
      </c>
      <c r="K796">
        <f>VLOOKUP('Raw Data'!A796,'Quantity Threshold'!$A$1:$B$9,2,TRUE)</f>
        <v>304</v>
      </c>
      <c r="L796" t="str">
        <f t="shared" si="37"/>
        <v>RDC</v>
      </c>
      <c r="M796" t="str">
        <f t="shared" ca="1" si="38"/>
        <v>B2B</v>
      </c>
    </row>
    <row r="797" spans="1:13" x14ac:dyDescent="0.3">
      <c r="A797" t="s">
        <v>15</v>
      </c>
      <c r="B797">
        <v>585</v>
      </c>
      <c r="C797">
        <v>197</v>
      </c>
      <c r="D797">
        <v>13</v>
      </c>
      <c r="E797">
        <v>10</v>
      </c>
      <c r="F797">
        <v>1200</v>
      </c>
      <c r="G797">
        <v>900</v>
      </c>
      <c r="H797">
        <v>2955</v>
      </c>
      <c r="I797">
        <v>4070</v>
      </c>
      <c r="J797">
        <f t="shared" si="36"/>
        <v>-1115</v>
      </c>
      <c r="K797">
        <f>VLOOKUP('Raw Data'!A797,'Quantity Threshold'!$A$1:$B$9,2,TRUE)</f>
        <v>420</v>
      </c>
      <c r="L797" t="str">
        <f t="shared" si="37"/>
        <v>MW</v>
      </c>
      <c r="M797" t="str">
        <f t="shared" ca="1" si="38"/>
        <v>B2C</v>
      </c>
    </row>
    <row r="798" spans="1:13" x14ac:dyDescent="0.3">
      <c r="A798" t="s">
        <v>13</v>
      </c>
      <c r="B798">
        <v>830</v>
      </c>
      <c r="C798">
        <v>391</v>
      </c>
      <c r="D798">
        <v>13</v>
      </c>
      <c r="E798">
        <v>10</v>
      </c>
      <c r="F798">
        <v>1300</v>
      </c>
      <c r="G798">
        <v>900</v>
      </c>
      <c r="H798">
        <v>5865</v>
      </c>
      <c r="I798">
        <v>6110</v>
      </c>
      <c r="J798">
        <f t="shared" si="36"/>
        <v>-245</v>
      </c>
      <c r="K798">
        <f>VLOOKUP('Raw Data'!A798,'Quantity Threshold'!$A$1:$B$9,2,TRUE)</f>
        <v>435</v>
      </c>
      <c r="L798" t="str">
        <f t="shared" si="37"/>
        <v>MW</v>
      </c>
      <c r="M798" t="str">
        <f t="shared" ca="1" si="38"/>
        <v>B2C</v>
      </c>
    </row>
    <row r="799" spans="1:13" x14ac:dyDescent="0.3">
      <c r="A799" t="s">
        <v>14</v>
      </c>
      <c r="B799">
        <v>1350</v>
      </c>
      <c r="C799">
        <v>112</v>
      </c>
      <c r="D799">
        <v>15</v>
      </c>
      <c r="E799">
        <v>10</v>
      </c>
      <c r="F799">
        <v>1250</v>
      </c>
      <c r="G799">
        <v>920</v>
      </c>
      <c r="H799">
        <v>1904</v>
      </c>
      <c r="I799">
        <v>3290</v>
      </c>
      <c r="J799">
        <f t="shared" si="36"/>
        <v>-1386</v>
      </c>
      <c r="K799">
        <f>VLOOKUP('Raw Data'!A799,'Quantity Threshold'!$A$1:$B$9,2,TRUE)</f>
        <v>304</v>
      </c>
      <c r="L799" t="str">
        <f t="shared" si="37"/>
        <v>MW</v>
      </c>
      <c r="M799" t="str">
        <f t="shared" ca="1" si="38"/>
        <v>B2C</v>
      </c>
    </row>
    <row r="800" spans="1:13" x14ac:dyDescent="0.3">
      <c r="A800" t="s">
        <v>10</v>
      </c>
      <c r="B800">
        <v>1180</v>
      </c>
      <c r="C800">
        <v>409</v>
      </c>
      <c r="D800">
        <v>14.5</v>
      </c>
      <c r="E800">
        <v>10</v>
      </c>
      <c r="F800">
        <v>1150</v>
      </c>
      <c r="G800">
        <v>880</v>
      </c>
      <c r="H800">
        <v>6748.5</v>
      </c>
      <c r="I800">
        <v>6120</v>
      </c>
      <c r="J800">
        <f t="shared" si="36"/>
        <v>628.5</v>
      </c>
      <c r="K800">
        <f>VLOOKUP('Raw Data'!A800,'Quantity Threshold'!$A$1:$B$9,2,TRUE)</f>
        <v>315</v>
      </c>
      <c r="L800" t="str">
        <f t="shared" si="37"/>
        <v>RDC</v>
      </c>
      <c r="M800" t="str">
        <f t="shared" ca="1" si="38"/>
        <v>B2B</v>
      </c>
    </row>
    <row r="801" spans="1:13" x14ac:dyDescent="0.3">
      <c r="A801" t="s">
        <v>15</v>
      </c>
      <c r="B801">
        <v>585</v>
      </c>
      <c r="C801">
        <v>376</v>
      </c>
      <c r="D801">
        <v>13</v>
      </c>
      <c r="E801">
        <v>10</v>
      </c>
      <c r="F801">
        <v>1200</v>
      </c>
      <c r="G801">
        <v>900</v>
      </c>
      <c r="H801">
        <v>5640</v>
      </c>
      <c r="I801">
        <v>5860</v>
      </c>
      <c r="J801">
        <f t="shared" si="36"/>
        <v>-220</v>
      </c>
      <c r="K801">
        <f>VLOOKUP('Raw Data'!A801,'Quantity Threshold'!$A$1:$B$9,2,TRUE)</f>
        <v>420</v>
      </c>
      <c r="L801" t="str">
        <f t="shared" si="37"/>
        <v>MW</v>
      </c>
      <c r="M801" t="str">
        <f t="shared" ca="1" si="38"/>
        <v>B2B</v>
      </c>
    </row>
    <row r="802" spans="1:13" x14ac:dyDescent="0.3">
      <c r="A802" t="s">
        <v>15</v>
      </c>
      <c r="B802">
        <v>585</v>
      </c>
      <c r="C802">
        <v>273</v>
      </c>
      <c r="D802">
        <v>13</v>
      </c>
      <c r="E802">
        <v>10</v>
      </c>
      <c r="F802">
        <v>1200</v>
      </c>
      <c r="G802">
        <v>900</v>
      </c>
      <c r="H802">
        <v>4095</v>
      </c>
      <c r="I802">
        <v>4830</v>
      </c>
      <c r="J802">
        <f t="shared" si="36"/>
        <v>-735</v>
      </c>
      <c r="K802">
        <f>VLOOKUP('Raw Data'!A802,'Quantity Threshold'!$A$1:$B$9,2,TRUE)</f>
        <v>420</v>
      </c>
      <c r="L802" t="str">
        <f t="shared" si="37"/>
        <v>MW</v>
      </c>
      <c r="M802" t="str">
        <f t="shared" ca="1" si="38"/>
        <v>B2C</v>
      </c>
    </row>
    <row r="803" spans="1:13" x14ac:dyDescent="0.3">
      <c r="A803" t="s">
        <v>10</v>
      </c>
      <c r="B803">
        <v>1180</v>
      </c>
      <c r="C803">
        <v>264</v>
      </c>
      <c r="D803">
        <v>14.5</v>
      </c>
      <c r="E803">
        <v>10</v>
      </c>
      <c r="F803">
        <v>1150</v>
      </c>
      <c r="G803">
        <v>880</v>
      </c>
      <c r="H803">
        <v>4356</v>
      </c>
      <c r="I803">
        <v>4670</v>
      </c>
      <c r="J803">
        <f t="shared" si="36"/>
        <v>-314</v>
      </c>
      <c r="K803">
        <f>VLOOKUP('Raw Data'!A803,'Quantity Threshold'!$A$1:$B$9,2,TRUE)</f>
        <v>315</v>
      </c>
      <c r="L803" t="str">
        <f t="shared" si="37"/>
        <v>MW</v>
      </c>
      <c r="M803" t="str">
        <f t="shared" ca="1" si="38"/>
        <v>B2B</v>
      </c>
    </row>
    <row r="804" spans="1:13" x14ac:dyDescent="0.3">
      <c r="A804" t="s">
        <v>11</v>
      </c>
      <c r="B804">
        <v>830</v>
      </c>
      <c r="C804">
        <v>428</v>
      </c>
      <c r="D804">
        <v>13.5</v>
      </c>
      <c r="E804">
        <v>10</v>
      </c>
      <c r="F804">
        <v>1300</v>
      </c>
      <c r="G804">
        <v>950</v>
      </c>
      <c r="H804">
        <v>6634</v>
      </c>
      <c r="I804">
        <v>6530</v>
      </c>
      <c r="J804">
        <f t="shared" si="36"/>
        <v>104</v>
      </c>
      <c r="K804">
        <f>VLOOKUP('Raw Data'!A804,'Quantity Threshold'!$A$1:$B$9,2,TRUE)</f>
        <v>410</v>
      </c>
      <c r="L804" t="str">
        <f t="shared" si="37"/>
        <v>RDC</v>
      </c>
      <c r="M804" t="str">
        <f t="shared" ca="1" si="38"/>
        <v>B2B</v>
      </c>
    </row>
    <row r="805" spans="1:13" x14ac:dyDescent="0.3">
      <c r="A805" t="s">
        <v>12</v>
      </c>
      <c r="B805">
        <v>2000</v>
      </c>
      <c r="C805">
        <v>260</v>
      </c>
      <c r="D805">
        <v>16</v>
      </c>
      <c r="E805">
        <v>10</v>
      </c>
      <c r="F805">
        <v>1000</v>
      </c>
      <c r="G805">
        <v>800</v>
      </c>
      <c r="H805">
        <v>4680</v>
      </c>
      <c r="I805">
        <v>4400</v>
      </c>
      <c r="J805">
        <f t="shared" si="36"/>
        <v>280</v>
      </c>
      <c r="K805">
        <f>VLOOKUP('Raw Data'!A805,'Quantity Threshold'!$A$1:$B$9,2,TRUE)</f>
        <v>210</v>
      </c>
      <c r="L805" t="str">
        <f t="shared" si="37"/>
        <v>RDC</v>
      </c>
      <c r="M805" t="str">
        <f t="shared" ca="1" si="38"/>
        <v>B2B</v>
      </c>
    </row>
    <row r="806" spans="1:13" x14ac:dyDescent="0.3">
      <c r="A806" t="s">
        <v>13</v>
      </c>
      <c r="B806">
        <v>830</v>
      </c>
      <c r="C806">
        <v>81</v>
      </c>
      <c r="D806">
        <v>13</v>
      </c>
      <c r="E806">
        <v>10</v>
      </c>
      <c r="F806">
        <v>1300</v>
      </c>
      <c r="G806">
        <v>900</v>
      </c>
      <c r="H806">
        <v>1215</v>
      </c>
      <c r="I806">
        <v>3010</v>
      </c>
      <c r="J806">
        <f t="shared" si="36"/>
        <v>-1795</v>
      </c>
      <c r="K806">
        <f>VLOOKUP('Raw Data'!A806,'Quantity Threshold'!$A$1:$B$9,2,TRUE)</f>
        <v>435</v>
      </c>
      <c r="L806" t="str">
        <f t="shared" si="37"/>
        <v>MW</v>
      </c>
      <c r="M806" t="str">
        <f t="shared" ca="1" si="38"/>
        <v>B2B</v>
      </c>
    </row>
    <row r="807" spans="1:13" x14ac:dyDescent="0.3">
      <c r="A807" t="s">
        <v>13</v>
      </c>
      <c r="B807">
        <v>830</v>
      </c>
      <c r="C807">
        <v>334</v>
      </c>
      <c r="D807">
        <v>13</v>
      </c>
      <c r="E807">
        <v>10</v>
      </c>
      <c r="F807">
        <v>1300</v>
      </c>
      <c r="G807">
        <v>900</v>
      </c>
      <c r="H807">
        <v>5010</v>
      </c>
      <c r="I807">
        <v>5540</v>
      </c>
      <c r="J807">
        <f t="shared" si="36"/>
        <v>-530</v>
      </c>
      <c r="K807">
        <f>VLOOKUP('Raw Data'!A807,'Quantity Threshold'!$A$1:$B$9,2,TRUE)</f>
        <v>435</v>
      </c>
      <c r="L807" t="str">
        <f t="shared" si="37"/>
        <v>MW</v>
      </c>
      <c r="M807" t="str">
        <f t="shared" ca="1" si="38"/>
        <v>B2B</v>
      </c>
    </row>
    <row r="808" spans="1:13" x14ac:dyDescent="0.3">
      <c r="A808" t="s">
        <v>15</v>
      </c>
      <c r="B808">
        <v>585</v>
      </c>
      <c r="C808">
        <v>478</v>
      </c>
      <c r="D808">
        <v>13</v>
      </c>
      <c r="E808">
        <v>10</v>
      </c>
      <c r="F808">
        <v>1200</v>
      </c>
      <c r="G808">
        <v>900</v>
      </c>
      <c r="H808">
        <v>7170</v>
      </c>
      <c r="I808">
        <v>6880</v>
      </c>
      <c r="J808">
        <f t="shared" si="36"/>
        <v>290</v>
      </c>
      <c r="K808">
        <f>VLOOKUP('Raw Data'!A808,'Quantity Threshold'!$A$1:$B$9,2,TRUE)</f>
        <v>420</v>
      </c>
      <c r="L808" t="str">
        <f t="shared" si="37"/>
        <v>RDC</v>
      </c>
      <c r="M808" t="str">
        <f t="shared" ca="1" si="38"/>
        <v>B2B</v>
      </c>
    </row>
    <row r="809" spans="1:13" x14ac:dyDescent="0.3">
      <c r="A809" t="s">
        <v>10</v>
      </c>
      <c r="B809">
        <v>1180</v>
      </c>
      <c r="C809">
        <v>335</v>
      </c>
      <c r="D809">
        <v>14.5</v>
      </c>
      <c r="E809">
        <v>10</v>
      </c>
      <c r="F809">
        <v>1150</v>
      </c>
      <c r="G809">
        <v>880</v>
      </c>
      <c r="H809">
        <v>5527.5</v>
      </c>
      <c r="I809">
        <v>5380</v>
      </c>
      <c r="J809">
        <f t="shared" si="36"/>
        <v>147.5</v>
      </c>
      <c r="K809">
        <f>VLOOKUP('Raw Data'!A809,'Quantity Threshold'!$A$1:$B$9,2,TRUE)</f>
        <v>315</v>
      </c>
      <c r="L809" t="str">
        <f t="shared" si="37"/>
        <v>RDC</v>
      </c>
      <c r="M809" t="str">
        <f t="shared" ca="1" si="38"/>
        <v>B2B</v>
      </c>
    </row>
    <row r="810" spans="1:13" x14ac:dyDescent="0.3">
      <c r="A810" t="s">
        <v>12</v>
      </c>
      <c r="B810">
        <v>2000</v>
      </c>
      <c r="C810">
        <v>473</v>
      </c>
      <c r="D810">
        <v>16</v>
      </c>
      <c r="E810">
        <v>10</v>
      </c>
      <c r="F810">
        <v>1000</v>
      </c>
      <c r="G810">
        <v>800</v>
      </c>
      <c r="H810">
        <v>8514</v>
      </c>
      <c r="I810">
        <v>6530</v>
      </c>
      <c r="J810">
        <f t="shared" si="36"/>
        <v>1984</v>
      </c>
      <c r="K810">
        <f>VLOOKUP('Raw Data'!A810,'Quantity Threshold'!$A$1:$B$9,2,TRUE)</f>
        <v>210</v>
      </c>
      <c r="L810" t="str">
        <f t="shared" si="37"/>
        <v>RDC</v>
      </c>
      <c r="M810" t="str">
        <f t="shared" ca="1" si="38"/>
        <v>B2C</v>
      </c>
    </row>
    <row r="811" spans="1:13" x14ac:dyDescent="0.3">
      <c r="A811" t="s">
        <v>11</v>
      </c>
      <c r="B811">
        <v>830</v>
      </c>
      <c r="C811">
        <v>67</v>
      </c>
      <c r="D811">
        <v>13.5</v>
      </c>
      <c r="E811">
        <v>10</v>
      </c>
      <c r="F811">
        <v>1300</v>
      </c>
      <c r="G811">
        <v>950</v>
      </c>
      <c r="H811">
        <v>1038.5</v>
      </c>
      <c r="I811">
        <v>2920</v>
      </c>
      <c r="J811">
        <f t="shared" si="36"/>
        <v>-1881.5</v>
      </c>
      <c r="K811">
        <f>VLOOKUP('Raw Data'!A811,'Quantity Threshold'!$A$1:$B$9,2,TRUE)</f>
        <v>410</v>
      </c>
      <c r="L811" t="str">
        <f t="shared" si="37"/>
        <v>MW</v>
      </c>
      <c r="M811" t="str">
        <f t="shared" ca="1" si="38"/>
        <v>B2C</v>
      </c>
    </row>
    <row r="812" spans="1:13" x14ac:dyDescent="0.3">
      <c r="A812" t="s">
        <v>15</v>
      </c>
      <c r="B812">
        <v>585</v>
      </c>
      <c r="C812">
        <v>127</v>
      </c>
      <c r="D812">
        <v>13</v>
      </c>
      <c r="E812">
        <v>10</v>
      </c>
      <c r="F812">
        <v>1200</v>
      </c>
      <c r="G812">
        <v>900</v>
      </c>
      <c r="H812">
        <v>1905</v>
      </c>
      <c r="I812">
        <v>3370</v>
      </c>
      <c r="J812">
        <f t="shared" si="36"/>
        <v>-1465</v>
      </c>
      <c r="K812">
        <f>VLOOKUP('Raw Data'!A812,'Quantity Threshold'!$A$1:$B$9,2,TRUE)</f>
        <v>420</v>
      </c>
      <c r="L812" t="str">
        <f t="shared" si="37"/>
        <v>MW</v>
      </c>
      <c r="M812" t="str">
        <f t="shared" ca="1" si="38"/>
        <v>B2B</v>
      </c>
    </row>
    <row r="813" spans="1:13" x14ac:dyDescent="0.3">
      <c r="A813" t="s">
        <v>11</v>
      </c>
      <c r="B813">
        <v>830</v>
      </c>
      <c r="C813">
        <v>224</v>
      </c>
      <c r="D813">
        <v>13.5</v>
      </c>
      <c r="E813">
        <v>10</v>
      </c>
      <c r="F813">
        <v>1300</v>
      </c>
      <c r="G813">
        <v>950</v>
      </c>
      <c r="H813">
        <v>3472</v>
      </c>
      <c r="I813">
        <v>4490</v>
      </c>
      <c r="J813">
        <f t="shared" si="36"/>
        <v>-1018</v>
      </c>
      <c r="K813">
        <f>VLOOKUP('Raw Data'!A813,'Quantity Threshold'!$A$1:$B$9,2,TRUE)</f>
        <v>410</v>
      </c>
      <c r="L813" t="str">
        <f t="shared" si="37"/>
        <v>MW</v>
      </c>
      <c r="M813" t="str">
        <f t="shared" ca="1" si="38"/>
        <v>B2C</v>
      </c>
    </row>
    <row r="814" spans="1:13" x14ac:dyDescent="0.3">
      <c r="A814" t="s">
        <v>16</v>
      </c>
      <c r="B814">
        <v>1090</v>
      </c>
      <c r="C814">
        <v>243</v>
      </c>
      <c r="D814">
        <v>14</v>
      </c>
      <c r="E814">
        <v>10</v>
      </c>
      <c r="F814">
        <v>1400</v>
      </c>
      <c r="G814">
        <v>1000</v>
      </c>
      <c r="H814">
        <v>3888</v>
      </c>
      <c r="I814">
        <v>4830</v>
      </c>
      <c r="J814">
        <f t="shared" si="36"/>
        <v>-942</v>
      </c>
      <c r="K814">
        <f>VLOOKUP('Raw Data'!A814,'Quantity Threshold'!$A$1:$B$9,2,TRUE)</f>
        <v>400</v>
      </c>
      <c r="L814" t="str">
        <f t="shared" si="37"/>
        <v>MW</v>
      </c>
      <c r="M814" t="str">
        <f t="shared" ca="1" si="38"/>
        <v>B2B</v>
      </c>
    </row>
    <row r="815" spans="1:13" x14ac:dyDescent="0.3">
      <c r="A815" t="s">
        <v>13</v>
      </c>
      <c r="B815">
        <v>830</v>
      </c>
      <c r="C815">
        <v>162</v>
      </c>
      <c r="D815">
        <v>13</v>
      </c>
      <c r="E815">
        <v>10</v>
      </c>
      <c r="F815">
        <v>1300</v>
      </c>
      <c r="G815">
        <v>900</v>
      </c>
      <c r="H815">
        <v>2430</v>
      </c>
      <c r="I815">
        <v>3820</v>
      </c>
      <c r="J815">
        <f t="shared" si="36"/>
        <v>-1390</v>
      </c>
      <c r="K815">
        <f>VLOOKUP('Raw Data'!A815,'Quantity Threshold'!$A$1:$B$9,2,TRUE)</f>
        <v>435</v>
      </c>
      <c r="L815" t="str">
        <f t="shared" si="37"/>
        <v>MW</v>
      </c>
      <c r="M815" t="str">
        <f t="shared" ca="1" si="38"/>
        <v>B2C</v>
      </c>
    </row>
    <row r="816" spans="1:13" x14ac:dyDescent="0.3">
      <c r="A816" t="s">
        <v>16</v>
      </c>
      <c r="B816">
        <v>1090</v>
      </c>
      <c r="C816">
        <v>271</v>
      </c>
      <c r="D816">
        <v>14</v>
      </c>
      <c r="E816">
        <v>10</v>
      </c>
      <c r="F816">
        <v>1400</v>
      </c>
      <c r="G816">
        <v>1000</v>
      </c>
      <c r="H816">
        <v>4336</v>
      </c>
      <c r="I816">
        <v>5110</v>
      </c>
      <c r="J816">
        <f t="shared" si="36"/>
        <v>-774</v>
      </c>
      <c r="K816">
        <f>VLOOKUP('Raw Data'!A816,'Quantity Threshold'!$A$1:$B$9,2,TRUE)</f>
        <v>400</v>
      </c>
      <c r="L816" t="str">
        <f t="shared" si="37"/>
        <v>MW</v>
      </c>
      <c r="M816" t="str">
        <f t="shared" ca="1" si="38"/>
        <v>B2C</v>
      </c>
    </row>
    <row r="817" spans="1:13" x14ac:dyDescent="0.3">
      <c r="A817" t="s">
        <v>13</v>
      </c>
      <c r="B817">
        <v>830</v>
      </c>
      <c r="C817">
        <v>484</v>
      </c>
      <c r="D817">
        <v>13</v>
      </c>
      <c r="E817">
        <v>10</v>
      </c>
      <c r="F817">
        <v>1300</v>
      </c>
      <c r="G817">
        <v>900</v>
      </c>
      <c r="H817">
        <v>7260</v>
      </c>
      <c r="I817">
        <v>7040</v>
      </c>
      <c r="J817">
        <f t="shared" si="36"/>
        <v>220</v>
      </c>
      <c r="K817">
        <f>VLOOKUP('Raw Data'!A817,'Quantity Threshold'!$A$1:$B$9,2,TRUE)</f>
        <v>435</v>
      </c>
      <c r="L817" t="str">
        <f t="shared" si="37"/>
        <v>RDC</v>
      </c>
      <c r="M817" t="str">
        <f t="shared" ca="1" si="38"/>
        <v>B2C</v>
      </c>
    </row>
    <row r="818" spans="1:13" x14ac:dyDescent="0.3">
      <c r="A818" t="s">
        <v>9</v>
      </c>
      <c r="B818">
        <v>325</v>
      </c>
      <c r="C818">
        <v>181</v>
      </c>
      <c r="D818">
        <v>12</v>
      </c>
      <c r="E818">
        <v>10</v>
      </c>
      <c r="F818">
        <v>1100</v>
      </c>
      <c r="G818">
        <v>850</v>
      </c>
      <c r="H818">
        <v>2534</v>
      </c>
      <c r="I818">
        <v>3760</v>
      </c>
      <c r="J818">
        <f t="shared" si="36"/>
        <v>-1226</v>
      </c>
      <c r="K818">
        <f>VLOOKUP('Raw Data'!A818,'Quantity Threshold'!$A$1:$B$9,2,TRUE)</f>
        <v>490</v>
      </c>
      <c r="L818" t="str">
        <f t="shared" si="37"/>
        <v>MW</v>
      </c>
      <c r="M818" t="str">
        <f t="shared" ca="1" si="38"/>
        <v>B2C</v>
      </c>
    </row>
    <row r="819" spans="1:13" x14ac:dyDescent="0.3">
      <c r="A819" t="s">
        <v>15</v>
      </c>
      <c r="B819">
        <v>585</v>
      </c>
      <c r="C819">
        <v>313</v>
      </c>
      <c r="D819">
        <v>13</v>
      </c>
      <c r="E819">
        <v>10</v>
      </c>
      <c r="F819">
        <v>1200</v>
      </c>
      <c r="G819">
        <v>900</v>
      </c>
      <c r="H819">
        <v>4695</v>
      </c>
      <c r="I819">
        <v>5230</v>
      </c>
      <c r="J819">
        <f t="shared" si="36"/>
        <v>-535</v>
      </c>
      <c r="K819">
        <f>VLOOKUP('Raw Data'!A819,'Quantity Threshold'!$A$1:$B$9,2,TRUE)</f>
        <v>420</v>
      </c>
      <c r="L819" t="str">
        <f t="shared" si="37"/>
        <v>MW</v>
      </c>
      <c r="M819" t="str">
        <f t="shared" ca="1" si="38"/>
        <v>B2C</v>
      </c>
    </row>
    <row r="820" spans="1:13" x14ac:dyDescent="0.3">
      <c r="A820" t="s">
        <v>10</v>
      </c>
      <c r="B820">
        <v>1180</v>
      </c>
      <c r="C820">
        <v>104</v>
      </c>
      <c r="D820">
        <v>14.5</v>
      </c>
      <c r="E820">
        <v>10</v>
      </c>
      <c r="F820">
        <v>1150</v>
      </c>
      <c r="G820">
        <v>880</v>
      </c>
      <c r="H820">
        <v>1716</v>
      </c>
      <c r="I820">
        <v>3070</v>
      </c>
      <c r="J820">
        <f t="shared" si="36"/>
        <v>-1354</v>
      </c>
      <c r="K820">
        <f>VLOOKUP('Raw Data'!A820,'Quantity Threshold'!$A$1:$B$9,2,TRUE)</f>
        <v>315</v>
      </c>
      <c r="L820" t="str">
        <f t="shared" si="37"/>
        <v>MW</v>
      </c>
      <c r="M820" t="str">
        <f t="shared" ca="1" si="38"/>
        <v>B2B</v>
      </c>
    </row>
    <row r="821" spans="1:13" x14ac:dyDescent="0.3">
      <c r="A821" t="s">
        <v>9</v>
      </c>
      <c r="B821">
        <v>325</v>
      </c>
      <c r="C821">
        <v>180</v>
      </c>
      <c r="D821">
        <v>12</v>
      </c>
      <c r="E821">
        <v>10</v>
      </c>
      <c r="F821">
        <v>1100</v>
      </c>
      <c r="G821">
        <v>850</v>
      </c>
      <c r="H821">
        <v>2520</v>
      </c>
      <c r="I821">
        <v>3750</v>
      </c>
      <c r="J821">
        <f t="shared" si="36"/>
        <v>-1230</v>
      </c>
      <c r="K821">
        <f>VLOOKUP('Raw Data'!A821,'Quantity Threshold'!$A$1:$B$9,2,TRUE)</f>
        <v>490</v>
      </c>
      <c r="L821" t="str">
        <f t="shared" si="37"/>
        <v>MW</v>
      </c>
      <c r="M821" t="str">
        <f t="shared" ca="1" si="38"/>
        <v>B2C</v>
      </c>
    </row>
    <row r="822" spans="1:13" x14ac:dyDescent="0.3">
      <c r="A822" t="s">
        <v>12</v>
      </c>
      <c r="B822">
        <v>2000</v>
      </c>
      <c r="C822">
        <v>315</v>
      </c>
      <c r="D822">
        <v>16</v>
      </c>
      <c r="E822">
        <v>10</v>
      </c>
      <c r="F822">
        <v>1000</v>
      </c>
      <c r="G822">
        <v>800</v>
      </c>
      <c r="H822">
        <v>5670</v>
      </c>
      <c r="I822">
        <v>4950</v>
      </c>
      <c r="J822">
        <f t="shared" si="36"/>
        <v>720</v>
      </c>
      <c r="K822">
        <f>VLOOKUP('Raw Data'!A822,'Quantity Threshold'!$A$1:$B$9,2,TRUE)</f>
        <v>210</v>
      </c>
      <c r="L822" t="str">
        <f t="shared" si="37"/>
        <v>RDC</v>
      </c>
      <c r="M822" t="str">
        <f t="shared" ca="1" si="38"/>
        <v>B2B</v>
      </c>
    </row>
    <row r="823" spans="1:13" x14ac:dyDescent="0.3">
      <c r="A823" t="s">
        <v>16</v>
      </c>
      <c r="B823">
        <v>1090</v>
      </c>
      <c r="C823">
        <v>415</v>
      </c>
      <c r="D823">
        <v>14</v>
      </c>
      <c r="E823">
        <v>10</v>
      </c>
      <c r="F823">
        <v>1400</v>
      </c>
      <c r="G823">
        <v>1000</v>
      </c>
      <c r="H823">
        <v>6640</v>
      </c>
      <c r="I823">
        <v>6550</v>
      </c>
      <c r="J823">
        <f t="shared" si="36"/>
        <v>90</v>
      </c>
      <c r="K823">
        <f>VLOOKUP('Raw Data'!A823,'Quantity Threshold'!$A$1:$B$9,2,TRUE)</f>
        <v>400</v>
      </c>
      <c r="L823" t="str">
        <f t="shared" si="37"/>
        <v>RDC</v>
      </c>
      <c r="M823" t="str">
        <f t="shared" ca="1" si="38"/>
        <v>B2C</v>
      </c>
    </row>
    <row r="824" spans="1:13" x14ac:dyDescent="0.3">
      <c r="A824" t="s">
        <v>16</v>
      </c>
      <c r="B824">
        <v>1090</v>
      </c>
      <c r="C824">
        <v>429</v>
      </c>
      <c r="D824">
        <v>14</v>
      </c>
      <c r="E824">
        <v>10</v>
      </c>
      <c r="F824">
        <v>1400</v>
      </c>
      <c r="G824">
        <v>1000</v>
      </c>
      <c r="H824">
        <v>6864</v>
      </c>
      <c r="I824">
        <v>6690</v>
      </c>
      <c r="J824">
        <f t="shared" si="36"/>
        <v>174</v>
      </c>
      <c r="K824">
        <f>VLOOKUP('Raw Data'!A824,'Quantity Threshold'!$A$1:$B$9,2,TRUE)</f>
        <v>400</v>
      </c>
      <c r="L824" t="str">
        <f t="shared" si="37"/>
        <v>RDC</v>
      </c>
      <c r="M824" t="str">
        <f t="shared" ca="1" si="38"/>
        <v>B2C</v>
      </c>
    </row>
    <row r="825" spans="1:13" x14ac:dyDescent="0.3">
      <c r="A825" t="s">
        <v>15</v>
      </c>
      <c r="B825">
        <v>585</v>
      </c>
      <c r="C825">
        <v>136</v>
      </c>
      <c r="D825">
        <v>13</v>
      </c>
      <c r="E825">
        <v>10</v>
      </c>
      <c r="F825">
        <v>1200</v>
      </c>
      <c r="G825">
        <v>900</v>
      </c>
      <c r="H825">
        <v>2040</v>
      </c>
      <c r="I825">
        <v>3460</v>
      </c>
      <c r="J825">
        <f t="shared" si="36"/>
        <v>-1420</v>
      </c>
      <c r="K825">
        <f>VLOOKUP('Raw Data'!A825,'Quantity Threshold'!$A$1:$B$9,2,TRUE)</f>
        <v>420</v>
      </c>
      <c r="L825" t="str">
        <f t="shared" si="37"/>
        <v>MW</v>
      </c>
      <c r="M825" t="str">
        <f t="shared" ca="1" si="38"/>
        <v>B2B</v>
      </c>
    </row>
    <row r="826" spans="1:13" x14ac:dyDescent="0.3">
      <c r="A826" t="s">
        <v>9</v>
      </c>
      <c r="B826">
        <v>325</v>
      </c>
      <c r="C826">
        <v>337</v>
      </c>
      <c r="D826">
        <v>12</v>
      </c>
      <c r="E826">
        <v>10</v>
      </c>
      <c r="F826">
        <v>1100</v>
      </c>
      <c r="G826">
        <v>850</v>
      </c>
      <c r="H826">
        <v>4718</v>
      </c>
      <c r="I826">
        <v>5320</v>
      </c>
      <c r="J826">
        <f t="shared" si="36"/>
        <v>-602</v>
      </c>
      <c r="K826">
        <f>VLOOKUP('Raw Data'!A826,'Quantity Threshold'!$A$1:$B$9,2,TRUE)</f>
        <v>490</v>
      </c>
      <c r="L826" t="str">
        <f t="shared" si="37"/>
        <v>MW</v>
      </c>
      <c r="M826" t="str">
        <f t="shared" ca="1" si="38"/>
        <v>B2C</v>
      </c>
    </row>
    <row r="827" spans="1:13" x14ac:dyDescent="0.3">
      <c r="A827" t="s">
        <v>16</v>
      </c>
      <c r="B827">
        <v>1090</v>
      </c>
      <c r="C827">
        <v>440</v>
      </c>
      <c r="D827">
        <v>14</v>
      </c>
      <c r="E827">
        <v>10</v>
      </c>
      <c r="F827">
        <v>1400</v>
      </c>
      <c r="G827">
        <v>1000</v>
      </c>
      <c r="H827">
        <v>7040</v>
      </c>
      <c r="I827">
        <v>6800</v>
      </c>
      <c r="J827">
        <f t="shared" si="36"/>
        <v>240</v>
      </c>
      <c r="K827">
        <f>VLOOKUP('Raw Data'!A827,'Quantity Threshold'!$A$1:$B$9,2,TRUE)</f>
        <v>400</v>
      </c>
      <c r="L827" t="str">
        <f t="shared" si="37"/>
        <v>RDC</v>
      </c>
      <c r="M827" t="str">
        <f t="shared" ca="1" si="38"/>
        <v>B2B</v>
      </c>
    </row>
    <row r="828" spans="1:13" x14ac:dyDescent="0.3">
      <c r="A828" t="s">
        <v>10</v>
      </c>
      <c r="B828">
        <v>1180</v>
      </c>
      <c r="C828">
        <v>57</v>
      </c>
      <c r="D828">
        <v>14.5</v>
      </c>
      <c r="E828">
        <v>10</v>
      </c>
      <c r="F828">
        <v>1150</v>
      </c>
      <c r="G828">
        <v>880</v>
      </c>
      <c r="H828">
        <v>940.5</v>
      </c>
      <c r="I828">
        <v>2600</v>
      </c>
      <c r="J828">
        <f t="shared" si="36"/>
        <v>-1659.5</v>
      </c>
      <c r="K828">
        <f>VLOOKUP('Raw Data'!A828,'Quantity Threshold'!$A$1:$B$9,2,TRUE)</f>
        <v>315</v>
      </c>
      <c r="L828" t="str">
        <f t="shared" si="37"/>
        <v>MW</v>
      </c>
      <c r="M828" t="str">
        <f t="shared" ca="1" si="38"/>
        <v>B2C</v>
      </c>
    </row>
    <row r="829" spans="1:13" x14ac:dyDescent="0.3">
      <c r="A829" t="s">
        <v>15</v>
      </c>
      <c r="B829">
        <v>585</v>
      </c>
      <c r="C829">
        <v>362</v>
      </c>
      <c r="D829">
        <v>13</v>
      </c>
      <c r="E829">
        <v>10</v>
      </c>
      <c r="F829">
        <v>1200</v>
      </c>
      <c r="G829">
        <v>900</v>
      </c>
      <c r="H829">
        <v>5430</v>
      </c>
      <c r="I829">
        <v>5720</v>
      </c>
      <c r="J829">
        <f t="shared" si="36"/>
        <v>-290</v>
      </c>
      <c r="K829">
        <f>VLOOKUP('Raw Data'!A829,'Quantity Threshold'!$A$1:$B$9,2,TRUE)</f>
        <v>420</v>
      </c>
      <c r="L829" t="str">
        <f t="shared" si="37"/>
        <v>MW</v>
      </c>
      <c r="M829" t="str">
        <f t="shared" ca="1" si="38"/>
        <v>B2B</v>
      </c>
    </row>
    <row r="830" spans="1:13" x14ac:dyDescent="0.3">
      <c r="A830" t="s">
        <v>9</v>
      </c>
      <c r="B830">
        <v>325</v>
      </c>
      <c r="C830">
        <v>372</v>
      </c>
      <c r="D830">
        <v>12</v>
      </c>
      <c r="E830">
        <v>10</v>
      </c>
      <c r="F830">
        <v>1100</v>
      </c>
      <c r="G830">
        <v>850</v>
      </c>
      <c r="H830">
        <v>5208</v>
      </c>
      <c r="I830">
        <v>5670</v>
      </c>
      <c r="J830">
        <f t="shared" si="36"/>
        <v>-462</v>
      </c>
      <c r="K830">
        <f>VLOOKUP('Raw Data'!A830,'Quantity Threshold'!$A$1:$B$9,2,TRUE)</f>
        <v>490</v>
      </c>
      <c r="L830" t="str">
        <f t="shared" si="37"/>
        <v>MW</v>
      </c>
      <c r="M830" t="str">
        <f t="shared" ca="1" si="38"/>
        <v>B2C</v>
      </c>
    </row>
    <row r="831" spans="1:13" x14ac:dyDescent="0.3">
      <c r="A831" t="s">
        <v>12</v>
      </c>
      <c r="B831">
        <v>2000</v>
      </c>
      <c r="C831">
        <v>492</v>
      </c>
      <c r="D831">
        <v>16</v>
      </c>
      <c r="E831">
        <v>10</v>
      </c>
      <c r="F831">
        <v>1000</v>
      </c>
      <c r="G831">
        <v>800</v>
      </c>
      <c r="H831">
        <v>8856</v>
      </c>
      <c r="I831">
        <v>6720</v>
      </c>
      <c r="J831">
        <f t="shared" si="36"/>
        <v>2136</v>
      </c>
      <c r="K831">
        <f>VLOOKUP('Raw Data'!A831,'Quantity Threshold'!$A$1:$B$9,2,TRUE)</f>
        <v>210</v>
      </c>
      <c r="L831" t="str">
        <f t="shared" si="37"/>
        <v>RDC</v>
      </c>
      <c r="M831" t="str">
        <f t="shared" ca="1" si="38"/>
        <v>B2C</v>
      </c>
    </row>
    <row r="832" spans="1:13" x14ac:dyDescent="0.3">
      <c r="A832" t="s">
        <v>9</v>
      </c>
      <c r="B832">
        <v>325</v>
      </c>
      <c r="C832">
        <v>377</v>
      </c>
      <c r="D832">
        <v>12</v>
      </c>
      <c r="E832">
        <v>10</v>
      </c>
      <c r="F832">
        <v>1100</v>
      </c>
      <c r="G832">
        <v>850</v>
      </c>
      <c r="H832">
        <v>5278</v>
      </c>
      <c r="I832">
        <v>5720</v>
      </c>
      <c r="J832">
        <f t="shared" si="36"/>
        <v>-442</v>
      </c>
      <c r="K832">
        <f>VLOOKUP('Raw Data'!A832,'Quantity Threshold'!$A$1:$B$9,2,TRUE)</f>
        <v>490</v>
      </c>
      <c r="L832" t="str">
        <f t="shared" si="37"/>
        <v>MW</v>
      </c>
      <c r="M832" t="str">
        <f t="shared" ca="1" si="38"/>
        <v>B2C</v>
      </c>
    </row>
    <row r="833" spans="1:13" x14ac:dyDescent="0.3">
      <c r="A833" t="s">
        <v>13</v>
      </c>
      <c r="B833">
        <v>830</v>
      </c>
      <c r="C833">
        <v>298</v>
      </c>
      <c r="D833">
        <v>13</v>
      </c>
      <c r="E833">
        <v>10</v>
      </c>
      <c r="F833">
        <v>1300</v>
      </c>
      <c r="G833">
        <v>900</v>
      </c>
      <c r="H833">
        <v>4470</v>
      </c>
      <c r="I833">
        <v>5180</v>
      </c>
      <c r="J833">
        <f t="shared" si="36"/>
        <v>-710</v>
      </c>
      <c r="K833">
        <f>VLOOKUP('Raw Data'!A833,'Quantity Threshold'!$A$1:$B$9,2,TRUE)</f>
        <v>435</v>
      </c>
      <c r="L833" t="str">
        <f t="shared" si="37"/>
        <v>MW</v>
      </c>
      <c r="M833" t="str">
        <f t="shared" ca="1" si="38"/>
        <v>B2B</v>
      </c>
    </row>
    <row r="834" spans="1:13" x14ac:dyDescent="0.3">
      <c r="A834" t="s">
        <v>9</v>
      </c>
      <c r="B834">
        <v>325</v>
      </c>
      <c r="C834">
        <v>278</v>
      </c>
      <c r="D834">
        <v>12</v>
      </c>
      <c r="E834">
        <v>10</v>
      </c>
      <c r="F834">
        <v>1100</v>
      </c>
      <c r="G834">
        <v>850</v>
      </c>
      <c r="H834">
        <v>3892</v>
      </c>
      <c r="I834">
        <v>4730</v>
      </c>
      <c r="J834">
        <f t="shared" si="36"/>
        <v>-838</v>
      </c>
      <c r="K834">
        <f>VLOOKUP('Raw Data'!A834,'Quantity Threshold'!$A$1:$B$9,2,TRUE)</f>
        <v>490</v>
      </c>
      <c r="L834" t="str">
        <f t="shared" si="37"/>
        <v>MW</v>
      </c>
      <c r="M834" t="str">
        <f t="shared" ca="1" si="38"/>
        <v>B2B</v>
      </c>
    </row>
    <row r="835" spans="1:13" x14ac:dyDescent="0.3">
      <c r="A835" t="s">
        <v>11</v>
      </c>
      <c r="B835">
        <v>830</v>
      </c>
      <c r="C835">
        <v>100</v>
      </c>
      <c r="D835">
        <v>13.5</v>
      </c>
      <c r="E835">
        <v>10</v>
      </c>
      <c r="F835">
        <v>1300</v>
      </c>
      <c r="G835">
        <v>950</v>
      </c>
      <c r="H835">
        <v>1550</v>
      </c>
      <c r="I835">
        <v>3250</v>
      </c>
      <c r="J835">
        <f t="shared" ref="J835:J898" si="39">H835-I835</f>
        <v>-1700</v>
      </c>
      <c r="K835">
        <f>VLOOKUP('Raw Data'!A835,'Quantity Threshold'!$A$1:$B$9,2,TRUE)</f>
        <v>410</v>
      </c>
      <c r="L835" t="str">
        <f t="shared" ref="L835:L898" si="40">IF(C835&gt;K835,"RDC","MW")</f>
        <v>MW</v>
      </c>
      <c r="M835" t="str">
        <f t="shared" ref="M835:M898" ca="1" si="41">IF(RAND() &lt; 0.5, "B2B", "B2C")</f>
        <v>B2C</v>
      </c>
    </row>
    <row r="836" spans="1:13" x14ac:dyDescent="0.3">
      <c r="A836" t="s">
        <v>15</v>
      </c>
      <c r="B836">
        <v>585</v>
      </c>
      <c r="C836">
        <v>141</v>
      </c>
      <c r="D836">
        <v>13</v>
      </c>
      <c r="E836">
        <v>10</v>
      </c>
      <c r="F836">
        <v>1200</v>
      </c>
      <c r="G836">
        <v>900</v>
      </c>
      <c r="H836">
        <v>2115</v>
      </c>
      <c r="I836">
        <v>3510</v>
      </c>
      <c r="J836">
        <f t="shared" si="39"/>
        <v>-1395</v>
      </c>
      <c r="K836">
        <f>VLOOKUP('Raw Data'!A836,'Quantity Threshold'!$A$1:$B$9,2,TRUE)</f>
        <v>420</v>
      </c>
      <c r="L836" t="str">
        <f t="shared" si="40"/>
        <v>MW</v>
      </c>
      <c r="M836" t="str">
        <f t="shared" ca="1" si="41"/>
        <v>B2B</v>
      </c>
    </row>
    <row r="837" spans="1:13" x14ac:dyDescent="0.3">
      <c r="A837" t="s">
        <v>9</v>
      </c>
      <c r="B837">
        <v>325</v>
      </c>
      <c r="C837">
        <v>313</v>
      </c>
      <c r="D837">
        <v>12</v>
      </c>
      <c r="E837">
        <v>10</v>
      </c>
      <c r="F837">
        <v>1100</v>
      </c>
      <c r="G837">
        <v>850</v>
      </c>
      <c r="H837">
        <v>4382</v>
      </c>
      <c r="I837">
        <v>5080</v>
      </c>
      <c r="J837">
        <f t="shared" si="39"/>
        <v>-698</v>
      </c>
      <c r="K837">
        <f>VLOOKUP('Raw Data'!A837,'Quantity Threshold'!$A$1:$B$9,2,TRUE)</f>
        <v>490</v>
      </c>
      <c r="L837" t="str">
        <f t="shared" si="40"/>
        <v>MW</v>
      </c>
      <c r="M837" t="str">
        <f t="shared" ca="1" si="41"/>
        <v>B2B</v>
      </c>
    </row>
    <row r="838" spans="1:13" x14ac:dyDescent="0.3">
      <c r="A838" t="s">
        <v>16</v>
      </c>
      <c r="B838">
        <v>1090</v>
      </c>
      <c r="C838">
        <v>340</v>
      </c>
      <c r="D838">
        <v>14</v>
      </c>
      <c r="E838">
        <v>10</v>
      </c>
      <c r="F838">
        <v>1400</v>
      </c>
      <c r="G838">
        <v>1000</v>
      </c>
      <c r="H838">
        <v>5440</v>
      </c>
      <c r="I838">
        <v>5800</v>
      </c>
      <c r="J838">
        <f t="shared" si="39"/>
        <v>-360</v>
      </c>
      <c r="K838">
        <f>VLOOKUP('Raw Data'!A838,'Quantity Threshold'!$A$1:$B$9,2,TRUE)</f>
        <v>400</v>
      </c>
      <c r="L838" t="str">
        <f t="shared" si="40"/>
        <v>MW</v>
      </c>
      <c r="M838" t="str">
        <f t="shared" ca="1" si="41"/>
        <v>B2C</v>
      </c>
    </row>
    <row r="839" spans="1:13" x14ac:dyDescent="0.3">
      <c r="A839" t="s">
        <v>12</v>
      </c>
      <c r="B839">
        <v>2000</v>
      </c>
      <c r="C839">
        <v>137</v>
      </c>
      <c r="D839">
        <v>16</v>
      </c>
      <c r="E839">
        <v>10</v>
      </c>
      <c r="F839">
        <v>1000</v>
      </c>
      <c r="G839">
        <v>800</v>
      </c>
      <c r="H839">
        <v>2466</v>
      </c>
      <c r="I839">
        <v>3170</v>
      </c>
      <c r="J839">
        <f t="shared" si="39"/>
        <v>-704</v>
      </c>
      <c r="K839">
        <f>VLOOKUP('Raw Data'!A839,'Quantity Threshold'!$A$1:$B$9,2,TRUE)</f>
        <v>210</v>
      </c>
      <c r="L839" t="str">
        <f t="shared" si="40"/>
        <v>MW</v>
      </c>
      <c r="M839" t="str">
        <f t="shared" ca="1" si="41"/>
        <v>B2C</v>
      </c>
    </row>
    <row r="840" spans="1:13" x14ac:dyDescent="0.3">
      <c r="A840" t="s">
        <v>13</v>
      </c>
      <c r="B840">
        <v>830</v>
      </c>
      <c r="C840">
        <v>337</v>
      </c>
      <c r="D840">
        <v>13</v>
      </c>
      <c r="E840">
        <v>10</v>
      </c>
      <c r="F840">
        <v>1300</v>
      </c>
      <c r="G840">
        <v>900</v>
      </c>
      <c r="H840">
        <v>5055</v>
      </c>
      <c r="I840">
        <v>5570</v>
      </c>
      <c r="J840">
        <f t="shared" si="39"/>
        <v>-515</v>
      </c>
      <c r="K840">
        <f>VLOOKUP('Raw Data'!A840,'Quantity Threshold'!$A$1:$B$9,2,TRUE)</f>
        <v>435</v>
      </c>
      <c r="L840" t="str">
        <f t="shared" si="40"/>
        <v>MW</v>
      </c>
      <c r="M840" t="str">
        <f t="shared" ca="1" si="41"/>
        <v>B2C</v>
      </c>
    </row>
    <row r="841" spans="1:13" x14ac:dyDescent="0.3">
      <c r="A841" t="s">
        <v>12</v>
      </c>
      <c r="B841">
        <v>2000</v>
      </c>
      <c r="C841">
        <v>351</v>
      </c>
      <c r="D841">
        <v>16</v>
      </c>
      <c r="E841">
        <v>10</v>
      </c>
      <c r="F841">
        <v>1000</v>
      </c>
      <c r="G841">
        <v>800</v>
      </c>
      <c r="H841">
        <v>6318</v>
      </c>
      <c r="I841">
        <v>5310</v>
      </c>
      <c r="J841">
        <f t="shared" si="39"/>
        <v>1008</v>
      </c>
      <c r="K841">
        <f>VLOOKUP('Raw Data'!A841,'Quantity Threshold'!$A$1:$B$9,2,TRUE)</f>
        <v>210</v>
      </c>
      <c r="L841" t="str">
        <f t="shared" si="40"/>
        <v>RDC</v>
      </c>
      <c r="M841" t="str">
        <f t="shared" ca="1" si="41"/>
        <v>B2C</v>
      </c>
    </row>
    <row r="842" spans="1:13" x14ac:dyDescent="0.3">
      <c r="A842" t="s">
        <v>11</v>
      </c>
      <c r="B842">
        <v>830</v>
      </c>
      <c r="C842">
        <v>449</v>
      </c>
      <c r="D842">
        <v>13.5</v>
      </c>
      <c r="E842">
        <v>10</v>
      </c>
      <c r="F842">
        <v>1300</v>
      </c>
      <c r="G842">
        <v>950</v>
      </c>
      <c r="H842">
        <v>6959.5</v>
      </c>
      <c r="I842">
        <v>6740</v>
      </c>
      <c r="J842">
        <f t="shared" si="39"/>
        <v>219.5</v>
      </c>
      <c r="K842">
        <f>VLOOKUP('Raw Data'!A842,'Quantity Threshold'!$A$1:$B$9,2,TRUE)</f>
        <v>410</v>
      </c>
      <c r="L842" t="str">
        <f t="shared" si="40"/>
        <v>RDC</v>
      </c>
      <c r="M842" t="str">
        <f t="shared" ca="1" si="41"/>
        <v>B2B</v>
      </c>
    </row>
    <row r="843" spans="1:13" x14ac:dyDescent="0.3">
      <c r="A843" t="s">
        <v>14</v>
      </c>
      <c r="B843">
        <v>1350</v>
      </c>
      <c r="C843">
        <v>214</v>
      </c>
      <c r="D843">
        <v>15</v>
      </c>
      <c r="E843">
        <v>10</v>
      </c>
      <c r="F843">
        <v>1250</v>
      </c>
      <c r="G843">
        <v>920</v>
      </c>
      <c r="H843">
        <v>3638</v>
      </c>
      <c r="I843">
        <v>4310</v>
      </c>
      <c r="J843">
        <f t="shared" si="39"/>
        <v>-672</v>
      </c>
      <c r="K843">
        <f>VLOOKUP('Raw Data'!A843,'Quantity Threshold'!$A$1:$B$9,2,TRUE)</f>
        <v>304</v>
      </c>
      <c r="L843" t="str">
        <f t="shared" si="40"/>
        <v>MW</v>
      </c>
      <c r="M843" t="str">
        <f t="shared" ca="1" si="41"/>
        <v>B2C</v>
      </c>
    </row>
    <row r="844" spans="1:13" x14ac:dyDescent="0.3">
      <c r="A844" t="s">
        <v>13</v>
      </c>
      <c r="B844">
        <v>830</v>
      </c>
      <c r="C844">
        <v>447</v>
      </c>
      <c r="D844">
        <v>13</v>
      </c>
      <c r="E844">
        <v>10</v>
      </c>
      <c r="F844">
        <v>1300</v>
      </c>
      <c r="G844">
        <v>900</v>
      </c>
      <c r="H844">
        <v>6705</v>
      </c>
      <c r="I844">
        <v>6670</v>
      </c>
      <c r="J844">
        <f t="shared" si="39"/>
        <v>35</v>
      </c>
      <c r="K844">
        <f>VLOOKUP('Raw Data'!A844,'Quantity Threshold'!$A$1:$B$9,2,TRUE)</f>
        <v>435</v>
      </c>
      <c r="L844" t="str">
        <f t="shared" si="40"/>
        <v>RDC</v>
      </c>
      <c r="M844" t="str">
        <f t="shared" ca="1" si="41"/>
        <v>B2C</v>
      </c>
    </row>
    <row r="845" spans="1:13" x14ac:dyDescent="0.3">
      <c r="A845" t="s">
        <v>9</v>
      </c>
      <c r="B845">
        <v>325</v>
      </c>
      <c r="C845">
        <v>360</v>
      </c>
      <c r="D845">
        <v>12</v>
      </c>
      <c r="E845">
        <v>10</v>
      </c>
      <c r="F845">
        <v>1100</v>
      </c>
      <c r="G845">
        <v>850</v>
      </c>
      <c r="H845">
        <v>5040</v>
      </c>
      <c r="I845">
        <v>5550</v>
      </c>
      <c r="J845">
        <f t="shared" si="39"/>
        <v>-510</v>
      </c>
      <c r="K845">
        <f>VLOOKUP('Raw Data'!A845,'Quantity Threshold'!$A$1:$B$9,2,TRUE)</f>
        <v>490</v>
      </c>
      <c r="L845" t="str">
        <f t="shared" si="40"/>
        <v>MW</v>
      </c>
      <c r="M845" t="str">
        <f t="shared" ca="1" si="41"/>
        <v>B2C</v>
      </c>
    </row>
    <row r="846" spans="1:13" x14ac:dyDescent="0.3">
      <c r="A846" t="s">
        <v>12</v>
      </c>
      <c r="B846">
        <v>2000</v>
      </c>
      <c r="C846">
        <v>56</v>
      </c>
      <c r="D846">
        <v>16</v>
      </c>
      <c r="E846">
        <v>10</v>
      </c>
      <c r="F846">
        <v>1000</v>
      </c>
      <c r="G846">
        <v>800</v>
      </c>
      <c r="H846">
        <v>1008</v>
      </c>
      <c r="I846">
        <v>2360</v>
      </c>
      <c r="J846">
        <f t="shared" si="39"/>
        <v>-1352</v>
      </c>
      <c r="K846">
        <f>VLOOKUP('Raw Data'!A846,'Quantity Threshold'!$A$1:$B$9,2,TRUE)</f>
        <v>210</v>
      </c>
      <c r="L846" t="str">
        <f t="shared" si="40"/>
        <v>MW</v>
      </c>
      <c r="M846" t="str">
        <f t="shared" ca="1" si="41"/>
        <v>B2B</v>
      </c>
    </row>
    <row r="847" spans="1:13" x14ac:dyDescent="0.3">
      <c r="A847" t="s">
        <v>16</v>
      </c>
      <c r="B847">
        <v>1090</v>
      </c>
      <c r="C847">
        <v>312</v>
      </c>
      <c r="D847">
        <v>14</v>
      </c>
      <c r="E847">
        <v>10</v>
      </c>
      <c r="F847">
        <v>1400</v>
      </c>
      <c r="G847">
        <v>1000</v>
      </c>
      <c r="H847">
        <v>4992</v>
      </c>
      <c r="I847">
        <v>5520</v>
      </c>
      <c r="J847">
        <f t="shared" si="39"/>
        <v>-528</v>
      </c>
      <c r="K847">
        <f>VLOOKUP('Raw Data'!A847,'Quantity Threshold'!$A$1:$B$9,2,TRUE)</f>
        <v>400</v>
      </c>
      <c r="L847" t="str">
        <f t="shared" si="40"/>
        <v>MW</v>
      </c>
      <c r="M847" t="str">
        <f t="shared" ca="1" si="41"/>
        <v>B2C</v>
      </c>
    </row>
    <row r="848" spans="1:13" x14ac:dyDescent="0.3">
      <c r="A848" t="s">
        <v>15</v>
      </c>
      <c r="B848">
        <v>585</v>
      </c>
      <c r="C848">
        <v>200</v>
      </c>
      <c r="D848">
        <v>13</v>
      </c>
      <c r="E848">
        <v>10</v>
      </c>
      <c r="F848">
        <v>1200</v>
      </c>
      <c r="G848">
        <v>900</v>
      </c>
      <c r="H848">
        <v>3000</v>
      </c>
      <c r="I848">
        <v>4100</v>
      </c>
      <c r="J848">
        <f t="shared" si="39"/>
        <v>-1100</v>
      </c>
      <c r="K848">
        <f>VLOOKUP('Raw Data'!A848,'Quantity Threshold'!$A$1:$B$9,2,TRUE)</f>
        <v>420</v>
      </c>
      <c r="L848" t="str">
        <f t="shared" si="40"/>
        <v>MW</v>
      </c>
      <c r="M848" t="str">
        <f t="shared" ca="1" si="41"/>
        <v>B2C</v>
      </c>
    </row>
    <row r="849" spans="1:13" x14ac:dyDescent="0.3">
      <c r="A849" t="s">
        <v>10</v>
      </c>
      <c r="B849">
        <v>1180</v>
      </c>
      <c r="C849">
        <v>196</v>
      </c>
      <c r="D849">
        <v>14.5</v>
      </c>
      <c r="E849">
        <v>10</v>
      </c>
      <c r="F849">
        <v>1150</v>
      </c>
      <c r="G849">
        <v>880</v>
      </c>
      <c r="H849">
        <v>3234</v>
      </c>
      <c r="I849">
        <v>3990</v>
      </c>
      <c r="J849">
        <f t="shared" si="39"/>
        <v>-756</v>
      </c>
      <c r="K849">
        <f>VLOOKUP('Raw Data'!A849,'Quantity Threshold'!$A$1:$B$9,2,TRUE)</f>
        <v>315</v>
      </c>
      <c r="L849" t="str">
        <f t="shared" si="40"/>
        <v>MW</v>
      </c>
      <c r="M849" t="str">
        <f t="shared" ca="1" si="41"/>
        <v>B2C</v>
      </c>
    </row>
    <row r="850" spans="1:13" x14ac:dyDescent="0.3">
      <c r="A850" t="s">
        <v>12</v>
      </c>
      <c r="B850">
        <v>2000</v>
      </c>
      <c r="C850">
        <v>430</v>
      </c>
      <c r="D850">
        <v>16</v>
      </c>
      <c r="E850">
        <v>10</v>
      </c>
      <c r="F850">
        <v>1000</v>
      </c>
      <c r="G850">
        <v>800</v>
      </c>
      <c r="H850">
        <v>7740</v>
      </c>
      <c r="I850">
        <v>6100</v>
      </c>
      <c r="J850">
        <f t="shared" si="39"/>
        <v>1640</v>
      </c>
      <c r="K850">
        <f>VLOOKUP('Raw Data'!A850,'Quantity Threshold'!$A$1:$B$9,2,TRUE)</f>
        <v>210</v>
      </c>
      <c r="L850" t="str">
        <f t="shared" si="40"/>
        <v>RDC</v>
      </c>
      <c r="M850" t="str">
        <f t="shared" ca="1" si="41"/>
        <v>B2C</v>
      </c>
    </row>
    <row r="851" spans="1:13" x14ac:dyDescent="0.3">
      <c r="A851" t="s">
        <v>11</v>
      </c>
      <c r="B851">
        <v>830</v>
      </c>
      <c r="C851">
        <v>85</v>
      </c>
      <c r="D851">
        <v>13.5</v>
      </c>
      <c r="E851">
        <v>10</v>
      </c>
      <c r="F851">
        <v>1300</v>
      </c>
      <c r="G851">
        <v>950</v>
      </c>
      <c r="H851">
        <v>1317.5</v>
      </c>
      <c r="I851">
        <v>3100</v>
      </c>
      <c r="J851">
        <f t="shared" si="39"/>
        <v>-1782.5</v>
      </c>
      <c r="K851">
        <f>VLOOKUP('Raw Data'!A851,'Quantity Threshold'!$A$1:$B$9,2,TRUE)</f>
        <v>410</v>
      </c>
      <c r="L851" t="str">
        <f t="shared" si="40"/>
        <v>MW</v>
      </c>
      <c r="M851" t="str">
        <f t="shared" ca="1" si="41"/>
        <v>B2C</v>
      </c>
    </row>
    <row r="852" spans="1:13" x14ac:dyDescent="0.3">
      <c r="A852" t="s">
        <v>10</v>
      </c>
      <c r="B852">
        <v>1180</v>
      </c>
      <c r="C852">
        <v>237</v>
      </c>
      <c r="D852">
        <v>14.5</v>
      </c>
      <c r="E852">
        <v>10</v>
      </c>
      <c r="F852">
        <v>1150</v>
      </c>
      <c r="G852">
        <v>880</v>
      </c>
      <c r="H852">
        <v>3910.5</v>
      </c>
      <c r="I852">
        <v>4400</v>
      </c>
      <c r="J852">
        <f t="shared" si="39"/>
        <v>-489.5</v>
      </c>
      <c r="K852">
        <f>VLOOKUP('Raw Data'!A852,'Quantity Threshold'!$A$1:$B$9,2,TRUE)</f>
        <v>315</v>
      </c>
      <c r="L852" t="str">
        <f t="shared" si="40"/>
        <v>MW</v>
      </c>
      <c r="M852" t="str">
        <f t="shared" ca="1" si="41"/>
        <v>B2C</v>
      </c>
    </row>
    <row r="853" spans="1:13" x14ac:dyDescent="0.3">
      <c r="A853" t="s">
        <v>16</v>
      </c>
      <c r="B853">
        <v>1090</v>
      </c>
      <c r="C853">
        <v>51</v>
      </c>
      <c r="D853">
        <v>14</v>
      </c>
      <c r="E853">
        <v>10</v>
      </c>
      <c r="F853">
        <v>1400</v>
      </c>
      <c r="G853">
        <v>1000</v>
      </c>
      <c r="H853">
        <v>816</v>
      </c>
      <c r="I853">
        <v>2910</v>
      </c>
      <c r="J853">
        <f t="shared" si="39"/>
        <v>-2094</v>
      </c>
      <c r="K853">
        <f>VLOOKUP('Raw Data'!A853,'Quantity Threshold'!$A$1:$B$9,2,TRUE)</f>
        <v>400</v>
      </c>
      <c r="L853" t="str">
        <f t="shared" si="40"/>
        <v>MW</v>
      </c>
      <c r="M853" t="str">
        <f t="shared" ca="1" si="41"/>
        <v>B2C</v>
      </c>
    </row>
    <row r="854" spans="1:13" x14ac:dyDescent="0.3">
      <c r="A854" t="s">
        <v>15</v>
      </c>
      <c r="B854">
        <v>585</v>
      </c>
      <c r="C854">
        <v>352</v>
      </c>
      <c r="D854">
        <v>13</v>
      </c>
      <c r="E854">
        <v>10</v>
      </c>
      <c r="F854">
        <v>1200</v>
      </c>
      <c r="G854">
        <v>900</v>
      </c>
      <c r="H854">
        <v>5280</v>
      </c>
      <c r="I854">
        <v>5620</v>
      </c>
      <c r="J854">
        <f t="shared" si="39"/>
        <v>-340</v>
      </c>
      <c r="K854">
        <f>VLOOKUP('Raw Data'!A854,'Quantity Threshold'!$A$1:$B$9,2,TRUE)</f>
        <v>420</v>
      </c>
      <c r="L854" t="str">
        <f t="shared" si="40"/>
        <v>MW</v>
      </c>
      <c r="M854" t="str">
        <f t="shared" ca="1" si="41"/>
        <v>B2C</v>
      </c>
    </row>
    <row r="855" spans="1:13" x14ac:dyDescent="0.3">
      <c r="A855" t="s">
        <v>10</v>
      </c>
      <c r="B855">
        <v>1180</v>
      </c>
      <c r="C855">
        <v>453</v>
      </c>
      <c r="D855">
        <v>14.5</v>
      </c>
      <c r="E855">
        <v>10</v>
      </c>
      <c r="F855">
        <v>1150</v>
      </c>
      <c r="G855">
        <v>880</v>
      </c>
      <c r="H855">
        <v>7474.5</v>
      </c>
      <c r="I855">
        <v>6560</v>
      </c>
      <c r="J855">
        <f t="shared" si="39"/>
        <v>914.5</v>
      </c>
      <c r="K855">
        <f>VLOOKUP('Raw Data'!A855,'Quantity Threshold'!$A$1:$B$9,2,TRUE)</f>
        <v>315</v>
      </c>
      <c r="L855" t="str">
        <f t="shared" si="40"/>
        <v>RDC</v>
      </c>
      <c r="M855" t="str">
        <f t="shared" ca="1" si="41"/>
        <v>B2C</v>
      </c>
    </row>
    <row r="856" spans="1:13" x14ac:dyDescent="0.3">
      <c r="A856" t="s">
        <v>11</v>
      </c>
      <c r="B856">
        <v>830</v>
      </c>
      <c r="C856">
        <v>283</v>
      </c>
      <c r="D856">
        <v>13.5</v>
      </c>
      <c r="E856">
        <v>10</v>
      </c>
      <c r="F856">
        <v>1300</v>
      </c>
      <c r="G856">
        <v>950</v>
      </c>
      <c r="H856">
        <v>4386.5</v>
      </c>
      <c r="I856">
        <v>5080</v>
      </c>
      <c r="J856">
        <f t="shared" si="39"/>
        <v>-693.5</v>
      </c>
      <c r="K856">
        <f>VLOOKUP('Raw Data'!A856,'Quantity Threshold'!$A$1:$B$9,2,TRUE)</f>
        <v>410</v>
      </c>
      <c r="L856" t="str">
        <f t="shared" si="40"/>
        <v>MW</v>
      </c>
      <c r="M856" t="str">
        <f t="shared" ca="1" si="41"/>
        <v>B2B</v>
      </c>
    </row>
    <row r="857" spans="1:13" x14ac:dyDescent="0.3">
      <c r="A857" t="s">
        <v>9</v>
      </c>
      <c r="B857">
        <v>325</v>
      </c>
      <c r="C857">
        <v>435</v>
      </c>
      <c r="D857">
        <v>12</v>
      </c>
      <c r="E857">
        <v>10</v>
      </c>
      <c r="F857">
        <v>1100</v>
      </c>
      <c r="G857">
        <v>850</v>
      </c>
      <c r="H857">
        <v>6090</v>
      </c>
      <c r="I857">
        <v>6300</v>
      </c>
      <c r="J857">
        <f t="shared" si="39"/>
        <v>-210</v>
      </c>
      <c r="K857">
        <f>VLOOKUP('Raw Data'!A857,'Quantity Threshold'!$A$1:$B$9,2,TRUE)</f>
        <v>490</v>
      </c>
      <c r="L857" t="str">
        <f t="shared" si="40"/>
        <v>MW</v>
      </c>
      <c r="M857" t="str">
        <f t="shared" ca="1" si="41"/>
        <v>B2C</v>
      </c>
    </row>
    <row r="858" spans="1:13" x14ac:dyDescent="0.3">
      <c r="A858" t="s">
        <v>11</v>
      </c>
      <c r="B858">
        <v>830</v>
      </c>
      <c r="C858">
        <v>168</v>
      </c>
      <c r="D858">
        <v>13.5</v>
      </c>
      <c r="E858">
        <v>10</v>
      </c>
      <c r="F858">
        <v>1300</v>
      </c>
      <c r="G858">
        <v>950</v>
      </c>
      <c r="H858">
        <v>2604</v>
      </c>
      <c r="I858">
        <v>3930</v>
      </c>
      <c r="J858">
        <f t="shared" si="39"/>
        <v>-1326</v>
      </c>
      <c r="K858">
        <f>VLOOKUP('Raw Data'!A858,'Quantity Threshold'!$A$1:$B$9,2,TRUE)</f>
        <v>410</v>
      </c>
      <c r="L858" t="str">
        <f t="shared" si="40"/>
        <v>MW</v>
      </c>
      <c r="M858" t="str">
        <f t="shared" ca="1" si="41"/>
        <v>B2C</v>
      </c>
    </row>
    <row r="859" spans="1:13" x14ac:dyDescent="0.3">
      <c r="A859" t="s">
        <v>14</v>
      </c>
      <c r="B859">
        <v>1350</v>
      </c>
      <c r="C859">
        <v>69</v>
      </c>
      <c r="D859">
        <v>15</v>
      </c>
      <c r="E859">
        <v>10</v>
      </c>
      <c r="F859">
        <v>1250</v>
      </c>
      <c r="G859">
        <v>920</v>
      </c>
      <c r="H859">
        <v>1173</v>
      </c>
      <c r="I859">
        <v>2860</v>
      </c>
      <c r="J859">
        <f t="shared" si="39"/>
        <v>-1687</v>
      </c>
      <c r="K859">
        <f>VLOOKUP('Raw Data'!A859,'Quantity Threshold'!$A$1:$B$9,2,TRUE)</f>
        <v>304</v>
      </c>
      <c r="L859" t="str">
        <f t="shared" si="40"/>
        <v>MW</v>
      </c>
      <c r="M859" t="str">
        <f t="shared" ca="1" si="41"/>
        <v>B2C</v>
      </c>
    </row>
    <row r="860" spans="1:13" x14ac:dyDescent="0.3">
      <c r="A860" t="s">
        <v>10</v>
      </c>
      <c r="B860">
        <v>1180</v>
      </c>
      <c r="C860">
        <v>342</v>
      </c>
      <c r="D860">
        <v>14.5</v>
      </c>
      <c r="E860">
        <v>10</v>
      </c>
      <c r="F860">
        <v>1150</v>
      </c>
      <c r="G860">
        <v>880</v>
      </c>
      <c r="H860">
        <v>5643</v>
      </c>
      <c r="I860">
        <v>5450</v>
      </c>
      <c r="J860">
        <f t="shared" si="39"/>
        <v>193</v>
      </c>
      <c r="K860">
        <f>VLOOKUP('Raw Data'!A860,'Quantity Threshold'!$A$1:$B$9,2,TRUE)</f>
        <v>315</v>
      </c>
      <c r="L860" t="str">
        <f t="shared" si="40"/>
        <v>RDC</v>
      </c>
      <c r="M860" t="str">
        <f t="shared" ca="1" si="41"/>
        <v>B2B</v>
      </c>
    </row>
    <row r="861" spans="1:13" x14ac:dyDescent="0.3">
      <c r="A861" t="s">
        <v>13</v>
      </c>
      <c r="B861">
        <v>830</v>
      </c>
      <c r="C861">
        <v>305</v>
      </c>
      <c r="D861">
        <v>13</v>
      </c>
      <c r="E861">
        <v>10</v>
      </c>
      <c r="F861">
        <v>1300</v>
      </c>
      <c r="G861">
        <v>900</v>
      </c>
      <c r="H861">
        <v>4575</v>
      </c>
      <c r="I861">
        <v>5250</v>
      </c>
      <c r="J861">
        <f t="shared" si="39"/>
        <v>-675</v>
      </c>
      <c r="K861">
        <f>VLOOKUP('Raw Data'!A861,'Quantity Threshold'!$A$1:$B$9,2,TRUE)</f>
        <v>435</v>
      </c>
      <c r="L861" t="str">
        <f t="shared" si="40"/>
        <v>MW</v>
      </c>
      <c r="M861" t="str">
        <f t="shared" ca="1" si="41"/>
        <v>B2C</v>
      </c>
    </row>
    <row r="862" spans="1:13" x14ac:dyDescent="0.3">
      <c r="A862" t="s">
        <v>13</v>
      </c>
      <c r="B862">
        <v>830</v>
      </c>
      <c r="C862">
        <v>442</v>
      </c>
      <c r="D862">
        <v>13</v>
      </c>
      <c r="E862">
        <v>10</v>
      </c>
      <c r="F862">
        <v>1300</v>
      </c>
      <c r="G862">
        <v>900</v>
      </c>
      <c r="H862">
        <v>6630</v>
      </c>
      <c r="I862">
        <v>6620</v>
      </c>
      <c r="J862">
        <f t="shared" si="39"/>
        <v>10</v>
      </c>
      <c r="K862">
        <f>VLOOKUP('Raw Data'!A862,'Quantity Threshold'!$A$1:$B$9,2,TRUE)</f>
        <v>435</v>
      </c>
      <c r="L862" t="str">
        <f t="shared" si="40"/>
        <v>RDC</v>
      </c>
      <c r="M862" t="str">
        <f t="shared" ca="1" si="41"/>
        <v>B2C</v>
      </c>
    </row>
    <row r="863" spans="1:13" x14ac:dyDescent="0.3">
      <c r="A863" t="s">
        <v>16</v>
      </c>
      <c r="B863">
        <v>1090</v>
      </c>
      <c r="C863">
        <v>102</v>
      </c>
      <c r="D863">
        <v>14</v>
      </c>
      <c r="E863">
        <v>10</v>
      </c>
      <c r="F863">
        <v>1400</v>
      </c>
      <c r="G863">
        <v>1000</v>
      </c>
      <c r="H863">
        <v>1632</v>
      </c>
      <c r="I863">
        <v>3420</v>
      </c>
      <c r="J863">
        <f t="shared" si="39"/>
        <v>-1788</v>
      </c>
      <c r="K863">
        <f>VLOOKUP('Raw Data'!A863,'Quantity Threshold'!$A$1:$B$9,2,TRUE)</f>
        <v>400</v>
      </c>
      <c r="L863" t="str">
        <f t="shared" si="40"/>
        <v>MW</v>
      </c>
      <c r="M863" t="str">
        <f t="shared" ca="1" si="41"/>
        <v>B2B</v>
      </c>
    </row>
    <row r="864" spans="1:13" x14ac:dyDescent="0.3">
      <c r="A864" t="s">
        <v>14</v>
      </c>
      <c r="B864">
        <v>1350</v>
      </c>
      <c r="C864">
        <v>404</v>
      </c>
      <c r="D864">
        <v>15</v>
      </c>
      <c r="E864">
        <v>10</v>
      </c>
      <c r="F864">
        <v>1250</v>
      </c>
      <c r="G864">
        <v>920</v>
      </c>
      <c r="H864">
        <v>6868</v>
      </c>
      <c r="I864">
        <v>6210</v>
      </c>
      <c r="J864">
        <f t="shared" si="39"/>
        <v>658</v>
      </c>
      <c r="K864">
        <f>VLOOKUP('Raw Data'!A864,'Quantity Threshold'!$A$1:$B$9,2,TRUE)</f>
        <v>304</v>
      </c>
      <c r="L864" t="str">
        <f t="shared" si="40"/>
        <v>RDC</v>
      </c>
      <c r="M864" t="str">
        <f t="shared" ca="1" si="41"/>
        <v>B2B</v>
      </c>
    </row>
    <row r="865" spans="1:13" x14ac:dyDescent="0.3">
      <c r="A865" t="s">
        <v>14</v>
      </c>
      <c r="B865">
        <v>1350</v>
      </c>
      <c r="C865">
        <v>391</v>
      </c>
      <c r="D865">
        <v>15</v>
      </c>
      <c r="E865">
        <v>10</v>
      </c>
      <c r="F865">
        <v>1250</v>
      </c>
      <c r="G865">
        <v>920</v>
      </c>
      <c r="H865">
        <v>6647</v>
      </c>
      <c r="I865">
        <v>6080</v>
      </c>
      <c r="J865">
        <f t="shared" si="39"/>
        <v>567</v>
      </c>
      <c r="K865">
        <f>VLOOKUP('Raw Data'!A865,'Quantity Threshold'!$A$1:$B$9,2,TRUE)</f>
        <v>304</v>
      </c>
      <c r="L865" t="str">
        <f t="shared" si="40"/>
        <v>RDC</v>
      </c>
      <c r="M865" t="str">
        <f t="shared" ca="1" si="41"/>
        <v>B2B</v>
      </c>
    </row>
    <row r="866" spans="1:13" x14ac:dyDescent="0.3">
      <c r="A866" t="s">
        <v>14</v>
      </c>
      <c r="B866">
        <v>1350</v>
      </c>
      <c r="C866">
        <v>329</v>
      </c>
      <c r="D866">
        <v>15</v>
      </c>
      <c r="E866">
        <v>10</v>
      </c>
      <c r="F866">
        <v>1250</v>
      </c>
      <c r="G866">
        <v>920</v>
      </c>
      <c r="H866">
        <v>5593</v>
      </c>
      <c r="I866">
        <v>5460</v>
      </c>
      <c r="J866">
        <f t="shared" si="39"/>
        <v>133</v>
      </c>
      <c r="K866">
        <f>VLOOKUP('Raw Data'!A866,'Quantity Threshold'!$A$1:$B$9,2,TRUE)</f>
        <v>304</v>
      </c>
      <c r="L866" t="str">
        <f t="shared" si="40"/>
        <v>RDC</v>
      </c>
      <c r="M866" t="str">
        <f t="shared" ca="1" si="41"/>
        <v>B2B</v>
      </c>
    </row>
    <row r="867" spans="1:13" x14ac:dyDescent="0.3">
      <c r="A867" t="s">
        <v>15</v>
      </c>
      <c r="B867">
        <v>585</v>
      </c>
      <c r="C867">
        <v>251</v>
      </c>
      <c r="D867">
        <v>13</v>
      </c>
      <c r="E867">
        <v>10</v>
      </c>
      <c r="F867">
        <v>1200</v>
      </c>
      <c r="G867">
        <v>900</v>
      </c>
      <c r="H867">
        <v>3765</v>
      </c>
      <c r="I867">
        <v>4610</v>
      </c>
      <c r="J867">
        <f t="shared" si="39"/>
        <v>-845</v>
      </c>
      <c r="K867">
        <f>VLOOKUP('Raw Data'!A867,'Quantity Threshold'!$A$1:$B$9,2,TRUE)</f>
        <v>420</v>
      </c>
      <c r="L867" t="str">
        <f t="shared" si="40"/>
        <v>MW</v>
      </c>
      <c r="M867" t="str">
        <f t="shared" ca="1" si="41"/>
        <v>B2C</v>
      </c>
    </row>
    <row r="868" spans="1:13" x14ac:dyDescent="0.3">
      <c r="A868" t="s">
        <v>13</v>
      </c>
      <c r="B868">
        <v>830</v>
      </c>
      <c r="C868">
        <v>169</v>
      </c>
      <c r="D868">
        <v>13</v>
      </c>
      <c r="E868">
        <v>10</v>
      </c>
      <c r="F868">
        <v>1300</v>
      </c>
      <c r="G868">
        <v>900</v>
      </c>
      <c r="H868">
        <v>2535</v>
      </c>
      <c r="I868">
        <v>3890</v>
      </c>
      <c r="J868">
        <f t="shared" si="39"/>
        <v>-1355</v>
      </c>
      <c r="K868">
        <f>VLOOKUP('Raw Data'!A868,'Quantity Threshold'!$A$1:$B$9,2,TRUE)</f>
        <v>435</v>
      </c>
      <c r="L868" t="str">
        <f t="shared" si="40"/>
        <v>MW</v>
      </c>
      <c r="M868" t="str">
        <f t="shared" ca="1" si="41"/>
        <v>B2C</v>
      </c>
    </row>
    <row r="869" spans="1:13" x14ac:dyDescent="0.3">
      <c r="A869" t="s">
        <v>11</v>
      </c>
      <c r="B869">
        <v>830</v>
      </c>
      <c r="C869">
        <v>264</v>
      </c>
      <c r="D869">
        <v>13.5</v>
      </c>
      <c r="E869">
        <v>10</v>
      </c>
      <c r="F869">
        <v>1300</v>
      </c>
      <c r="G869">
        <v>950</v>
      </c>
      <c r="H869">
        <v>4092</v>
      </c>
      <c r="I869">
        <v>4890</v>
      </c>
      <c r="J869">
        <f t="shared" si="39"/>
        <v>-798</v>
      </c>
      <c r="K869">
        <f>VLOOKUP('Raw Data'!A869,'Quantity Threshold'!$A$1:$B$9,2,TRUE)</f>
        <v>410</v>
      </c>
      <c r="L869" t="str">
        <f t="shared" si="40"/>
        <v>MW</v>
      </c>
      <c r="M869" t="str">
        <f t="shared" ca="1" si="41"/>
        <v>B2C</v>
      </c>
    </row>
    <row r="870" spans="1:13" x14ac:dyDescent="0.3">
      <c r="A870" t="s">
        <v>12</v>
      </c>
      <c r="B870">
        <v>2000</v>
      </c>
      <c r="C870">
        <v>273</v>
      </c>
      <c r="D870">
        <v>16</v>
      </c>
      <c r="E870">
        <v>10</v>
      </c>
      <c r="F870">
        <v>1000</v>
      </c>
      <c r="G870">
        <v>800</v>
      </c>
      <c r="H870">
        <v>4914</v>
      </c>
      <c r="I870">
        <v>4530</v>
      </c>
      <c r="J870">
        <f t="shared" si="39"/>
        <v>384</v>
      </c>
      <c r="K870">
        <f>VLOOKUP('Raw Data'!A870,'Quantity Threshold'!$A$1:$B$9,2,TRUE)</f>
        <v>210</v>
      </c>
      <c r="L870" t="str">
        <f t="shared" si="40"/>
        <v>RDC</v>
      </c>
      <c r="M870" t="str">
        <f t="shared" ca="1" si="41"/>
        <v>B2B</v>
      </c>
    </row>
    <row r="871" spans="1:13" x14ac:dyDescent="0.3">
      <c r="A871" t="s">
        <v>15</v>
      </c>
      <c r="B871">
        <v>585</v>
      </c>
      <c r="C871">
        <v>419</v>
      </c>
      <c r="D871">
        <v>13</v>
      </c>
      <c r="E871">
        <v>10</v>
      </c>
      <c r="F871">
        <v>1200</v>
      </c>
      <c r="G871">
        <v>900</v>
      </c>
      <c r="H871">
        <v>6285</v>
      </c>
      <c r="I871">
        <v>6290</v>
      </c>
      <c r="J871">
        <f t="shared" si="39"/>
        <v>-5</v>
      </c>
      <c r="K871">
        <f>VLOOKUP('Raw Data'!A871,'Quantity Threshold'!$A$1:$B$9,2,TRUE)</f>
        <v>420</v>
      </c>
      <c r="L871" t="str">
        <f t="shared" si="40"/>
        <v>MW</v>
      </c>
      <c r="M871" t="str">
        <f t="shared" ca="1" si="41"/>
        <v>B2C</v>
      </c>
    </row>
    <row r="872" spans="1:13" x14ac:dyDescent="0.3">
      <c r="A872" t="s">
        <v>11</v>
      </c>
      <c r="B872">
        <v>830</v>
      </c>
      <c r="C872">
        <v>258</v>
      </c>
      <c r="D872">
        <v>13.5</v>
      </c>
      <c r="E872">
        <v>10</v>
      </c>
      <c r="F872">
        <v>1300</v>
      </c>
      <c r="G872">
        <v>950</v>
      </c>
      <c r="H872">
        <v>3999</v>
      </c>
      <c r="I872">
        <v>4830</v>
      </c>
      <c r="J872">
        <f t="shared" si="39"/>
        <v>-831</v>
      </c>
      <c r="K872">
        <f>VLOOKUP('Raw Data'!A872,'Quantity Threshold'!$A$1:$B$9,2,TRUE)</f>
        <v>410</v>
      </c>
      <c r="L872" t="str">
        <f t="shared" si="40"/>
        <v>MW</v>
      </c>
      <c r="M872" t="str">
        <f t="shared" ca="1" si="41"/>
        <v>B2B</v>
      </c>
    </row>
    <row r="873" spans="1:13" x14ac:dyDescent="0.3">
      <c r="A873" t="s">
        <v>13</v>
      </c>
      <c r="B873">
        <v>830</v>
      </c>
      <c r="C873">
        <v>58</v>
      </c>
      <c r="D873">
        <v>13</v>
      </c>
      <c r="E873">
        <v>10</v>
      </c>
      <c r="F873">
        <v>1300</v>
      </c>
      <c r="G873">
        <v>900</v>
      </c>
      <c r="H873">
        <v>870</v>
      </c>
      <c r="I873">
        <v>2780</v>
      </c>
      <c r="J873">
        <f t="shared" si="39"/>
        <v>-1910</v>
      </c>
      <c r="K873">
        <f>VLOOKUP('Raw Data'!A873,'Quantity Threshold'!$A$1:$B$9,2,TRUE)</f>
        <v>435</v>
      </c>
      <c r="L873" t="str">
        <f t="shared" si="40"/>
        <v>MW</v>
      </c>
      <c r="M873" t="str">
        <f t="shared" ca="1" si="41"/>
        <v>B2C</v>
      </c>
    </row>
    <row r="874" spans="1:13" x14ac:dyDescent="0.3">
      <c r="A874" t="s">
        <v>12</v>
      </c>
      <c r="B874">
        <v>2000</v>
      </c>
      <c r="C874">
        <v>499</v>
      </c>
      <c r="D874">
        <v>16</v>
      </c>
      <c r="E874">
        <v>10</v>
      </c>
      <c r="F874">
        <v>1000</v>
      </c>
      <c r="G874">
        <v>800</v>
      </c>
      <c r="H874">
        <v>8982</v>
      </c>
      <c r="I874">
        <v>6790</v>
      </c>
      <c r="J874">
        <f t="shared" si="39"/>
        <v>2192</v>
      </c>
      <c r="K874">
        <f>VLOOKUP('Raw Data'!A874,'Quantity Threshold'!$A$1:$B$9,2,TRUE)</f>
        <v>210</v>
      </c>
      <c r="L874" t="str">
        <f t="shared" si="40"/>
        <v>RDC</v>
      </c>
      <c r="M874" t="str">
        <f t="shared" ca="1" si="41"/>
        <v>B2C</v>
      </c>
    </row>
    <row r="875" spans="1:13" x14ac:dyDescent="0.3">
      <c r="A875" t="s">
        <v>10</v>
      </c>
      <c r="B875">
        <v>1180</v>
      </c>
      <c r="C875">
        <v>330</v>
      </c>
      <c r="D875">
        <v>14.5</v>
      </c>
      <c r="E875">
        <v>10</v>
      </c>
      <c r="F875">
        <v>1150</v>
      </c>
      <c r="G875">
        <v>880</v>
      </c>
      <c r="H875">
        <v>5445</v>
      </c>
      <c r="I875">
        <v>5330</v>
      </c>
      <c r="J875">
        <f t="shared" si="39"/>
        <v>115</v>
      </c>
      <c r="K875">
        <f>VLOOKUP('Raw Data'!A875,'Quantity Threshold'!$A$1:$B$9,2,TRUE)</f>
        <v>315</v>
      </c>
      <c r="L875" t="str">
        <f t="shared" si="40"/>
        <v>RDC</v>
      </c>
      <c r="M875" t="str">
        <f t="shared" ca="1" si="41"/>
        <v>B2B</v>
      </c>
    </row>
    <row r="876" spans="1:13" x14ac:dyDescent="0.3">
      <c r="A876" t="s">
        <v>9</v>
      </c>
      <c r="B876">
        <v>325</v>
      </c>
      <c r="C876">
        <v>250</v>
      </c>
      <c r="D876">
        <v>12</v>
      </c>
      <c r="E876">
        <v>10</v>
      </c>
      <c r="F876">
        <v>1100</v>
      </c>
      <c r="G876">
        <v>850</v>
      </c>
      <c r="H876">
        <v>3500</v>
      </c>
      <c r="I876">
        <v>4450</v>
      </c>
      <c r="J876">
        <f t="shared" si="39"/>
        <v>-950</v>
      </c>
      <c r="K876">
        <f>VLOOKUP('Raw Data'!A876,'Quantity Threshold'!$A$1:$B$9,2,TRUE)</f>
        <v>490</v>
      </c>
      <c r="L876" t="str">
        <f t="shared" si="40"/>
        <v>MW</v>
      </c>
      <c r="M876" t="str">
        <f t="shared" ca="1" si="41"/>
        <v>B2B</v>
      </c>
    </row>
    <row r="877" spans="1:13" x14ac:dyDescent="0.3">
      <c r="A877" t="s">
        <v>13</v>
      </c>
      <c r="B877">
        <v>830</v>
      </c>
      <c r="C877">
        <v>327</v>
      </c>
      <c r="D877">
        <v>13</v>
      </c>
      <c r="E877">
        <v>10</v>
      </c>
      <c r="F877">
        <v>1300</v>
      </c>
      <c r="G877">
        <v>900</v>
      </c>
      <c r="H877">
        <v>4905</v>
      </c>
      <c r="I877">
        <v>5470</v>
      </c>
      <c r="J877">
        <f t="shared" si="39"/>
        <v>-565</v>
      </c>
      <c r="K877">
        <f>VLOOKUP('Raw Data'!A877,'Quantity Threshold'!$A$1:$B$9,2,TRUE)</f>
        <v>435</v>
      </c>
      <c r="L877" t="str">
        <f t="shared" si="40"/>
        <v>MW</v>
      </c>
      <c r="M877" t="str">
        <f t="shared" ca="1" si="41"/>
        <v>B2C</v>
      </c>
    </row>
    <row r="878" spans="1:13" x14ac:dyDescent="0.3">
      <c r="A878" t="s">
        <v>11</v>
      </c>
      <c r="B878">
        <v>830</v>
      </c>
      <c r="C878">
        <v>53</v>
      </c>
      <c r="D878">
        <v>13.5</v>
      </c>
      <c r="E878">
        <v>10</v>
      </c>
      <c r="F878">
        <v>1300</v>
      </c>
      <c r="G878">
        <v>950</v>
      </c>
      <c r="H878">
        <v>821.5</v>
      </c>
      <c r="I878">
        <v>2780</v>
      </c>
      <c r="J878">
        <f t="shared" si="39"/>
        <v>-1958.5</v>
      </c>
      <c r="K878">
        <f>VLOOKUP('Raw Data'!A878,'Quantity Threshold'!$A$1:$B$9,2,TRUE)</f>
        <v>410</v>
      </c>
      <c r="L878" t="str">
        <f t="shared" si="40"/>
        <v>MW</v>
      </c>
      <c r="M878" t="str">
        <f t="shared" ca="1" si="41"/>
        <v>B2B</v>
      </c>
    </row>
    <row r="879" spans="1:13" x14ac:dyDescent="0.3">
      <c r="A879" t="s">
        <v>16</v>
      </c>
      <c r="B879">
        <v>1090</v>
      </c>
      <c r="C879">
        <v>491</v>
      </c>
      <c r="D879">
        <v>14</v>
      </c>
      <c r="E879">
        <v>10</v>
      </c>
      <c r="F879">
        <v>1400</v>
      </c>
      <c r="G879">
        <v>1000</v>
      </c>
      <c r="H879">
        <v>7856</v>
      </c>
      <c r="I879">
        <v>7310</v>
      </c>
      <c r="J879">
        <f t="shared" si="39"/>
        <v>546</v>
      </c>
      <c r="K879">
        <f>VLOOKUP('Raw Data'!A879,'Quantity Threshold'!$A$1:$B$9,2,TRUE)</f>
        <v>400</v>
      </c>
      <c r="L879" t="str">
        <f t="shared" si="40"/>
        <v>RDC</v>
      </c>
      <c r="M879" t="str">
        <f t="shared" ca="1" si="41"/>
        <v>B2B</v>
      </c>
    </row>
    <row r="880" spans="1:13" x14ac:dyDescent="0.3">
      <c r="A880" t="s">
        <v>10</v>
      </c>
      <c r="B880">
        <v>1180</v>
      </c>
      <c r="C880">
        <v>158</v>
      </c>
      <c r="D880">
        <v>14.5</v>
      </c>
      <c r="E880">
        <v>10</v>
      </c>
      <c r="F880">
        <v>1150</v>
      </c>
      <c r="G880">
        <v>880</v>
      </c>
      <c r="H880">
        <v>2607</v>
      </c>
      <c r="I880">
        <v>3610</v>
      </c>
      <c r="J880">
        <f t="shared" si="39"/>
        <v>-1003</v>
      </c>
      <c r="K880">
        <f>VLOOKUP('Raw Data'!A880,'Quantity Threshold'!$A$1:$B$9,2,TRUE)</f>
        <v>315</v>
      </c>
      <c r="L880" t="str">
        <f t="shared" si="40"/>
        <v>MW</v>
      </c>
      <c r="M880" t="str">
        <f t="shared" ca="1" si="41"/>
        <v>B2B</v>
      </c>
    </row>
    <row r="881" spans="1:13" x14ac:dyDescent="0.3">
      <c r="A881" t="s">
        <v>16</v>
      </c>
      <c r="B881">
        <v>1090</v>
      </c>
      <c r="C881">
        <v>264</v>
      </c>
      <c r="D881">
        <v>14</v>
      </c>
      <c r="E881">
        <v>10</v>
      </c>
      <c r="F881">
        <v>1400</v>
      </c>
      <c r="G881">
        <v>1000</v>
      </c>
      <c r="H881">
        <v>4224</v>
      </c>
      <c r="I881">
        <v>5040</v>
      </c>
      <c r="J881">
        <f t="shared" si="39"/>
        <v>-816</v>
      </c>
      <c r="K881">
        <f>VLOOKUP('Raw Data'!A881,'Quantity Threshold'!$A$1:$B$9,2,TRUE)</f>
        <v>400</v>
      </c>
      <c r="L881" t="str">
        <f t="shared" si="40"/>
        <v>MW</v>
      </c>
      <c r="M881" t="str">
        <f t="shared" ca="1" si="41"/>
        <v>B2C</v>
      </c>
    </row>
    <row r="882" spans="1:13" x14ac:dyDescent="0.3">
      <c r="A882" t="s">
        <v>10</v>
      </c>
      <c r="B882">
        <v>1180</v>
      </c>
      <c r="C882">
        <v>124</v>
      </c>
      <c r="D882">
        <v>14.5</v>
      </c>
      <c r="E882">
        <v>10</v>
      </c>
      <c r="F882">
        <v>1150</v>
      </c>
      <c r="G882">
        <v>880</v>
      </c>
      <c r="H882">
        <v>2046</v>
      </c>
      <c r="I882">
        <v>3270</v>
      </c>
      <c r="J882">
        <f t="shared" si="39"/>
        <v>-1224</v>
      </c>
      <c r="K882">
        <f>VLOOKUP('Raw Data'!A882,'Quantity Threshold'!$A$1:$B$9,2,TRUE)</f>
        <v>315</v>
      </c>
      <c r="L882" t="str">
        <f t="shared" si="40"/>
        <v>MW</v>
      </c>
      <c r="M882" t="str">
        <f t="shared" ca="1" si="41"/>
        <v>B2C</v>
      </c>
    </row>
    <row r="883" spans="1:13" x14ac:dyDescent="0.3">
      <c r="A883" t="s">
        <v>13</v>
      </c>
      <c r="B883">
        <v>830</v>
      </c>
      <c r="C883">
        <v>195</v>
      </c>
      <c r="D883">
        <v>13</v>
      </c>
      <c r="E883">
        <v>10</v>
      </c>
      <c r="F883">
        <v>1300</v>
      </c>
      <c r="G883">
        <v>900</v>
      </c>
      <c r="H883">
        <v>2925</v>
      </c>
      <c r="I883">
        <v>4150</v>
      </c>
      <c r="J883">
        <f t="shared" si="39"/>
        <v>-1225</v>
      </c>
      <c r="K883">
        <f>VLOOKUP('Raw Data'!A883,'Quantity Threshold'!$A$1:$B$9,2,TRUE)</f>
        <v>435</v>
      </c>
      <c r="L883" t="str">
        <f t="shared" si="40"/>
        <v>MW</v>
      </c>
      <c r="M883" t="str">
        <f t="shared" ca="1" si="41"/>
        <v>B2B</v>
      </c>
    </row>
    <row r="884" spans="1:13" x14ac:dyDescent="0.3">
      <c r="A884" t="s">
        <v>12</v>
      </c>
      <c r="B884">
        <v>2000</v>
      </c>
      <c r="C884">
        <v>390</v>
      </c>
      <c r="D884">
        <v>16</v>
      </c>
      <c r="E884">
        <v>10</v>
      </c>
      <c r="F884">
        <v>1000</v>
      </c>
      <c r="G884">
        <v>800</v>
      </c>
      <c r="H884">
        <v>7020</v>
      </c>
      <c r="I884">
        <v>5700</v>
      </c>
      <c r="J884">
        <f t="shared" si="39"/>
        <v>1320</v>
      </c>
      <c r="K884">
        <f>VLOOKUP('Raw Data'!A884,'Quantity Threshold'!$A$1:$B$9,2,TRUE)</f>
        <v>210</v>
      </c>
      <c r="L884" t="str">
        <f t="shared" si="40"/>
        <v>RDC</v>
      </c>
      <c r="M884" t="str">
        <f t="shared" ca="1" si="41"/>
        <v>B2C</v>
      </c>
    </row>
    <row r="885" spans="1:13" x14ac:dyDescent="0.3">
      <c r="A885" t="s">
        <v>16</v>
      </c>
      <c r="B885">
        <v>1090</v>
      </c>
      <c r="C885">
        <v>405</v>
      </c>
      <c r="D885">
        <v>14</v>
      </c>
      <c r="E885">
        <v>10</v>
      </c>
      <c r="F885">
        <v>1400</v>
      </c>
      <c r="G885">
        <v>1000</v>
      </c>
      <c r="H885">
        <v>6480</v>
      </c>
      <c r="I885">
        <v>6450</v>
      </c>
      <c r="J885">
        <f t="shared" si="39"/>
        <v>30</v>
      </c>
      <c r="K885">
        <f>VLOOKUP('Raw Data'!A885,'Quantity Threshold'!$A$1:$B$9,2,TRUE)</f>
        <v>400</v>
      </c>
      <c r="L885" t="str">
        <f t="shared" si="40"/>
        <v>RDC</v>
      </c>
      <c r="M885" t="str">
        <f t="shared" ca="1" si="41"/>
        <v>B2B</v>
      </c>
    </row>
    <row r="886" spans="1:13" x14ac:dyDescent="0.3">
      <c r="A886" t="s">
        <v>15</v>
      </c>
      <c r="B886">
        <v>585</v>
      </c>
      <c r="C886">
        <v>471</v>
      </c>
      <c r="D886">
        <v>13</v>
      </c>
      <c r="E886">
        <v>10</v>
      </c>
      <c r="F886">
        <v>1200</v>
      </c>
      <c r="G886">
        <v>900</v>
      </c>
      <c r="H886">
        <v>7065</v>
      </c>
      <c r="I886">
        <v>6810</v>
      </c>
      <c r="J886">
        <f t="shared" si="39"/>
        <v>255</v>
      </c>
      <c r="K886">
        <f>VLOOKUP('Raw Data'!A886,'Quantity Threshold'!$A$1:$B$9,2,TRUE)</f>
        <v>420</v>
      </c>
      <c r="L886" t="str">
        <f t="shared" si="40"/>
        <v>RDC</v>
      </c>
      <c r="M886" t="str">
        <f t="shared" ca="1" si="41"/>
        <v>B2B</v>
      </c>
    </row>
    <row r="887" spans="1:13" x14ac:dyDescent="0.3">
      <c r="A887" t="s">
        <v>16</v>
      </c>
      <c r="B887">
        <v>1090</v>
      </c>
      <c r="C887">
        <v>66</v>
      </c>
      <c r="D887">
        <v>14</v>
      </c>
      <c r="E887">
        <v>10</v>
      </c>
      <c r="F887">
        <v>1400</v>
      </c>
      <c r="G887">
        <v>1000</v>
      </c>
      <c r="H887">
        <v>1056</v>
      </c>
      <c r="I887">
        <v>3060</v>
      </c>
      <c r="J887">
        <f t="shared" si="39"/>
        <v>-2004</v>
      </c>
      <c r="K887">
        <f>VLOOKUP('Raw Data'!A887,'Quantity Threshold'!$A$1:$B$9,2,TRUE)</f>
        <v>400</v>
      </c>
      <c r="L887" t="str">
        <f t="shared" si="40"/>
        <v>MW</v>
      </c>
      <c r="M887" t="str">
        <f t="shared" ca="1" si="41"/>
        <v>B2C</v>
      </c>
    </row>
    <row r="888" spans="1:13" x14ac:dyDescent="0.3">
      <c r="A888" t="s">
        <v>10</v>
      </c>
      <c r="B888">
        <v>1180</v>
      </c>
      <c r="C888">
        <v>202</v>
      </c>
      <c r="D888">
        <v>14.5</v>
      </c>
      <c r="E888">
        <v>10</v>
      </c>
      <c r="F888">
        <v>1150</v>
      </c>
      <c r="G888">
        <v>880</v>
      </c>
      <c r="H888">
        <v>3333</v>
      </c>
      <c r="I888">
        <v>4050</v>
      </c>
      <c r="J888">
        <f t="shared" si="39"/>
        <v>-717</v>
      </c>
      <c r="K888">
        <f>VLOOKUP('Raw Data'!A888,'Quantity Threshold'!$A$1:$B$9,2,TRUE)</f>
        <v>315</v>
      </c>
      <c r="L888" t="str">
        <f t="shared" si="40"/>
        <v>MW</v>
      </c>
      <c r="M888" t="str">
        <f t="shared" ca="1" si="41"/>
        <v>B2C</v>
      </c>
    </row>
    <row r="889" spans="1:13" x14ac:dyDescent="0.3">
      <c r="A889" t="s">
        <v>13</v>
      </c>
      <c r="B889">
        <v>830</v>
      </c>
      <c r="C889">
        <v>427</v>
      </c>
      <c r="D889">
        <v>13</v>
      </c>
      <c r="E889">
        <v>10</v>
      </c>
      <c r="F889">
        <v>1300</v>
      </c>
      <c r="G889">
        <v>900</v>
      </c>
      <c r="H889">
        <v>6405</v>
      </c>
      <c r="I889">
        <v>6470</v>
      </c>
      <c r="J889">
        <f t="shared" si="39"/>
        <v>-65</v>
      </c>
      <c r="K889">
        <f>VLOOKUP('Raw Data'!A889,'Quantity Threshold'!$A$1:$B$9,2,TRUE)</f>
        <v>435</v>
      </c>
      <c r="L889" t="str">
        <f t="shared" si="40"/>
        <v>MW</v>
      </c>
      <c r="M889" t="str">
        <f t="shared" ca="1" si="41"/>
        <v>B2B</v>
      </c>
    </row>
    <row r="890" spans="1:13" x14ac:dyDescent="0.3">
      <c r="A890" t="s">
        <v>14</v>
      </c>
      <c r="B890">
        <v>1350</v>
      </c>
      <c r="C890">
        <v>136</v>
      </c>
      <c r="D890">
        <v>15</v>
      </c>
      <c r="E890">
        <v>10</v>
      </c>
      <c r="F890">
        <v>1250</v>
      </c>
      <c r="G890">
        <v>920</v>
      </c>
      <c r="H890">
        <v>2312</v>
      </c>
      <c r="I890">
        <v>3530</v>
      </c>
      <c r="J890">
        <f t="shared" si="39"/>
        <v>-1218</v>
      </c>
      <c r="K890">
        <f>VLOOKUP('Raw Data'!A890,'Quantity Threshold'!$A$1:$B$9,2,TRUE)</f>
        <v>304</v>
      </c>
      <c r="L890" t="str">
        <f t="shared" si="40"/>
        <v>MW</v>
      </c>
      <c r="M890" t="str">
        <f t="shared" ca="1" si="41"/>
        <v>B2C</v>
      </c>
    </row>
    <row r="891" spans="1:13" x14ac:dyDescent="0.3">
      <c r="A891" t="s">
        <v>10</v>
      </c>
      <c r="B891">
        <v>1180</v>
      </c>
      <c r="C891">
        <v>411</v>
      </c>
      <c r="D891">
        <v>14.5</v>
      </c>
      <c r="E891">
        <v>10</v>
      </c>
      <c r="F891">
        <v>1150</v>
      </c>
      <c r="G891">
        <v>880</v>
      </c>
      <c r="H891">
        <v>6781.5</v>
      </c>
      <c r="I891">
        <v>6140</v>
      </c>
      <c r="J891">
        <f t="shared" si="39"/>
        <v>641.5</v>
      </c>
      <c r="K891">
        <f>VLOOKUP('Raw Data'!A891,'Quantity Threshold'!$A$1:$B$9,2,TRUE)</f>
        <v>315</v>
      </c>
      <c r="L891" t="str">
        <f t="shared" si="40"/>
        <v>RDC</v>
      </c>
      <c r="M891" t="str">
        <f t="shared" ca="1" si="41"/>
        <v>B2C</v>
      </c>
    </row>
    <row r="892" spans="1:13" x14ac:dyDescent="0.3">
      <c r="A892" t="s">
        <v>13</v>
      </c>
      <c r="B892">
        <v>830</v>
      </c>
      <c r="C892">
        <v>76</v>
      </c>
      <c r="D892">
        <v>13</v>
      </c>
      <c r="E892">
        <v>10</v>
      </c>
      <c r="F892">
        <v>1300</v>
      </c>
      <c r="G892">
        <v>900</v>
      </c>
      <c r="H892">
        <v>1140</v>
      </c>
      <c r="I892">
        <v>2960</v>
      </c>
      <c r="J892">
        <f t="shared" si="39"/>
        <v>-1820</v>
      </c>
      <c r="K892">
        <f>VLOOKUP('Raw Data'!A892,'Quantity Threshold'!$A$1:$B$9,2,TRUE)</f>
        <v>435</v>
      </c>
      <c r="L892" t="str">
        <f t="shared" si="40"/>
        <v>MW</v>
      </c>
      <c r="M892" t="str">
        <f t="shared" ca="1" si="41"/>
        <v>B2B</v>
      </c>
    </row>
    <row r="893" spans="1:13" x14ac:dyDescent="0.3">
      <c r="A893" t="s">
        <v>15</v>
      </c>
      <c r="B893">
        <v>585</v>
      </c>
      <c r="C893">
        <v>336</v>
      </c>
      <c r="D893">
        <v>13</v>
      </c>
      <c r="E893">
        <v>10</v>
      </c>
      <c r="F893">
        <v>1200</v>
      </c>
      <c r="G893">
        <v>900</v>
      </c>
      <c r="H893">
        <v>5040</v>
      </c>
      <c r="I893">
        <v>5460</v>
      </c>
      <c r="J893">
        <f t="shared" si="39"/>
        <v>-420</v>
      </c>
      <c r="K893">
        <f>VLOOKUP('Raw Data'!A893,'Quantity Threshold'!$A$1:$B$9,2,TRUE)</f>
        <v>420</v>
      </c>
      <c r="L893" t="str">
        <f t="shared" si="40"/>
        <v>MW</v>
      </c>
      <c r="M893" t="str">
        <f t="shared" ca="1" si="41"/>
        <v>B2C</v>
      </c>
    </row>
    <row r="894" spans="1:13" x14ac:dyDescent="0.3">
      <c r="A894" t="s">
        <v>13</v>
      </c>
      <c r="B894">
        <v>830</v>
      </c>
      <c r="C894">
        <v>268</v>
      </c>
      <c r="D894">
        <v>13</v>
      </c>
      <c r="E894">
        <v>10</v>
      </c>
      <c r="F894">
        <v>1300</v>
      </c>
      <c r="G894">
        <v>900</v>
      </c>
      <c r="H894">
        <v>4020</v>
      </c>
      <c r="I894">
        <v>4880</v>
      </c>
      <c r="J894">
        <f t="shared" si="39"/>
        <v>-860</v>
      </c>
      <c r="K894">
        <f>VLOOKUP('Raw Data'!A894,'Quantity Threshold'!$A$1:$B$9,2,TRUE)</f>
        <v>435</v>
      </c>
      <c r="L894" t="str">
        <f t="shared" si="40"/>
        <v>MW</v>
      </c>
      <c r="M894" t="str">
        <f t="shared" ca="1" si="41"/>
        <v>B2B</v>
      </c>
    </row>
    <row r="895" spans="1:13" x14ac:dyDescent="0.3">
      <c r="A895" t="s">
        <v>12</v>
      </c>
      <c r="B895">
        <v>2000</v>
      </c>
      <c r="C895">
        <v>147</v>
      </c>
      <c r="D895">
        <v>16</v>
      </c>
      <c r="E895">
        <v>10</v>
      </c>
      <c r="F895">
        <v>1000</v>
      </c>
      <c r="G895">
        <v>800</v>
      </c>
      <c r="H895">
        <v>2646</v>
      </c>
      <c r="I895">
        <v>3270</v>
      </c>
      <c r="J895">
        <f t="shared" si="39"/>
        <v>-624</v>
      </c>
      <c r="K895">
        <f>VLOOKUP('Raw Data'!A895,'Quantity Threshold'!$A$1:$B$9,2,TRUE)</f>
        <v>210</v>
      </c>
      <c r="L895" t="str">
        <f t="shared" si="40"/>
        <v>MW</v>
      </c>
      <c r="M895" t="str">
        <f t="shared" ca="1" si="41"/>
        <v>B2C</v>
      </c>
    </row>
    <row r="896" spans="1:13" x14ac:dyDescent="0.3">
      <c r="A896" t="s">
        <v>14</v>
      </c>
      <c r="B896">
        <v>1350</v>
      </c>
      <c r="C896">
        <v>286</v>
      </c>
      <c r="D896">
        <v>15</v>
      </c>
      <c r="E896">
        <v>10</v>
      </c>
      <c r="F896">
        <v>1250</v>
      </c>
      <c r="G896">
        <v>920</v>
      </c>
      <c r="H896">
        <v>4862</v>
      </c>
      <c r="I896">
        <v>5030</v>
      </c>
      <c r="J896">
        <f t="shared" si="39"/>
        <v>-168</v>
      </c>
      <c r="K896">
        <f>VLOOKUP('Raw Data'!A896,'Quantity Threshold'!$A$1:$B$9,2,TRUE)</f>
        <v>304</v>
      </c>
      <c r="L896" t="str">
        <f t="shared" si="40"/>
        <v>MW</v>
      </c>
      <c r="M896" t="str">
        <f t="shared" ca="1" si="41"/>
        <v>B2C</v>
      </c>
    </row>
    <row r="897" spans="1:13" x14ac:dyDescent="0.3">
      <c r="A897" t="s">
        <v>15</v>
      </c>
      <c r="B897">
        <v>585</v>
      </c>
      <c r="C897">
        <v>358</v>
      </c>
      <c r="D897">
        <v>13</v>
      </c>
      <c r="E897">
        <v>10</v>
      </c>
      <c r="F897">
        <v>1200</v>
      </c>
      <c r="G897">
        <v>900</v>
      </c>
      <c r="H897">
        <v>5370</v>
      </c>
      <c r="I897">
        <v>5680</v>
      </c>
      <c r="J897">
        <f t="shared" si="39"/>
        <v>-310</v>
      </c>
      <c r="K897">
        <f>VLOOKUP('Raw Data'!A897,'Quantity Threshold'!$A$1:$B$9,2,TRUE)</f>
        <v>420</v>
      </c>
      <c r="L897" t="str">
        <f t="shared" si="40"/>
        <v>MW</v>
      </c>
      <c r="M897" t="str">
        <f t="shared" ca="1" si="41"/>
        <v>B2C</v>
      </c>
    </row>
    <row r="898" spans="1:13" x14ac:dyDescent="0.3">
      <c r="A898" t="s">
        <v>9</v>
      </c>
      <c r="B898">
        <v>325</v>
      </c>
      <c r="C898">
        <v>443</v>
      </c>
      <c r="D898">
        <v>12</v>
      </c>
      <c r="E898">
        <v>10</v>
      </c>
      <c r="F898">
        <v>1100</v>
      </c>
      <c r="G898">
        <v>850</v>
      </c>
      <c r="H898">
        <v>6202</v>
      </c>
      <c r="I898">
        <v>6380</v>
      </c>
      <c r="J898">
        <f t="shared" si="39"/>
        <v>-178</v>
      </c>
      <c r="K898">
        <f>VLOOKUP('Raw Data'!A898,'Quantity Threshold'!$A$1:$B$9,2,TRUE)</f>
        <v>490</v>
      </c>
      <c r="L898" t="str">
        <f t="shared" si="40"/>
        <v>MW</v>
      </c>
      <c r="M898" t="str">
        <f t="shared" ca="1" si="41"/>
        <v>B2B</v>
      </c>
    </row>
    <row r="899" spans="1:13" x14ac:dyDescent="0.3">
      <c r="A899" t="s">
        <v>10</v>
      </c>
      <c r="B899">
        <v>1180</v>
      </c>
      <c r="C899">
        <v>450</v>
      </c>
      <c r="D899">
        <v>14.5</v>
      </c>
      <c r="E899">
        <v>10</v>
      </c>
      <c r="F899">
        <v>1150</v>
      </c>
      <c r="G899">
        <v>880</v>
      </c>
      <c r="H899">
        <v>7425</v>
      </c>
      <c r="I899">
        <v>6530</v>
      </c>
      <c r="J899">
        <f t="shared" ref="J899:J962" si="42">H899-I899</f>
        <v>895</v>
      </c>
      <c r="K899">
        <f>VLOOKUP('Raw Data'!A899,'Quantity Threshold'!$A$1:$B$9,2,TRUE)</f>
        <v>315</v>
      </c>
      <c r="L899" t="str">
        <f t="shared" ref="L899:L962" si="43">IF(C899&gt;K899,"RDC","MW")</f>
        <v>RDC</v>
      </c>
      <c r="M899" t="str">
        <f t="shared" ref="M899:M962" ca="1" si="44">IF(RAND() &lt; 0.5, "B2B", "B2C")</f>
        <v>B2C</v>
      </c>
    </row>
    <row r="900" spans="1:13" x14ac:dyDescent="0.3">
      <c r="A900" t="s">
        <v>16</v>
      </c>
      <c r="B900">
        <v>1090</v>
      </c>
      <c r="C900">
        <v>239</v>
      </c>
      <c r="D900">
        <v>14</v>
      </c>
      <c r="E900">
        <v>10</v>
      </c>
      <c r="F900">
        <v>1400</v>
      </c>
      <c r="G900">
        <v>1000</v>
      </c>
      <c r="H900">
        <v>3824</v>
      </c>
      <c r="I900">
        <v>4790</v>
      </c>
      <c r="J900">
        <f t="shared" si="42"/>
        <v>-966</v>
      </c>
      <c r="K900">
        <f>VLOOKUP('Raw Data'!A900,'Quantity Threshold'!$A$1:$B$9,2,TRUE)</f>
        <v>400</v>
      </c>
      <c r="L900" t="str">
        <f t="shared" si="43"/>
        <v>MW</v>
      </c>
      <c r="M900" t="str">
        <f t="shared" ca="1" si="44"/>
        <v>B2B</v>
      </c>
    </row>
    <row r="901" spans="1:13" x14ac:dyDescent="0.3">
      <c r="A901" t="s">
        <v>16</v>
      </c>
      <c r="B901">
        <v>1090</v>
      </c>
      <c r="C901">
        <v>95</v>
      </c>
      <c r="D901">
        <v>14</v>
      </c>
      <c r="E901">
        <v>10</v>
      </c>
      <c r="F901">
        <v>1400</v>
      </c>
      <c r="G901">
        <v>1000</v>
      </c>
      <c r="H901">
        <v>1520</v>
      </c>
      <c r="I901">
        <v>3350</v>
      </c>
      <c r="J901">
        <f t="shared" si="42"/>
        <v>-1830</v>
      </c>
      <c r="K901">
        <f>VLOOKUP('Raw Data'!A901,'Quantity Threshold'!$A$1:$B$9,2,TRUE)</f>
        <v>400</v>
      </c>
      <c r="L901" t="str">
        <f t="shared" si="43"/>
        <v>MW</v>
      </c>
      <c r="M901" t="str">
        <f t="shared" ca="1" si="44"/>
        <v>B2B</v>
      </c>
    </row>
    <row r="902" spans="1:13" x14ac:dyDescent="0.3">
      <c r="A902" t="s">
        <v>12</v>
      </c>
      <c r="B902">
        <v>2000</v>
      </c>
      <c r="C902">
        <v>179</v>
      </c>
      <c r="D902">
        <v>16</v>
      </c>
      <c r="E902">
        <v>10</v>
      </c>
      <c r="F902">
        <v>1000</v>
      </c>
      <c r="G902">
        <v>800</v>
      </c>
      <c r="H902">
        <v>3222</v>
      </c>
      <c r="I902">
        <v>3590</v>
      </c>
      <c r="J902">
        <f t="shared" si="42"/>
        <v>-368</v>
      </c>
      <c r="K902">
        <f>VLOOKUP('Raw Data'!A902,'Quantity Threshold'!$A$1:$B$9,2,TRUE)</f>
        <v>210</v>
      </c>
      <c r="L902" t="str">
        <f t="shared" si="43"/>
        <v>MW</v>
      </c>
      <c r="M902" t="str">
        <f t="shared" ca="1" si="44"/>
        <v>B2B</v>
      </c>
    </row>
    <row r="903" spans="1:13" x14ac:dyDescent="0.3">
      <c r="A903" t="s">
        <v>14</v>
      </c>
      <c r="B903">
        <v>1350</v>
      </c>
      <c r="C903">
        <v>359</v>
      </c>
      <c r="D903">
        <v>15</v>
      </c>
      <c r="E903">
        <v>10</v>
      </c>
      <c r="F903">
        <v>1250</v>
      </c>
      <c r="G903">
        <v>920</v>
      </c>
      <c r="H903">
        <v>6103</v>
      </c>
      <c r="I903">
        <v>5760</v>
      </c>
      <c r="J903">
        <f t="shared" si="42"/>
        <v>343</v>
      </c>
      <c r="K903">
        <f>VLOOKUP('Raw Data'!A903,'Quantity Threshold'!$A$1:$B$9,2,TRUE)</f>
        <v>304</v>
      </c>
      <c r="L903" t="str">
        <f t="shared" si="43"/>
        <v>RDC</v>
      </c>
      <c r="M903" t="str">
        <f t="shared" ca="1" si="44"/>
        <v>B2B</v>
      </c>
    </row>
    <row r="904" spans="1:13" x14ac:dyDescent="0.3">
      <c r="A904" t="s">
        <v>11</v>
      </c>
      <c r="B904">
        <v>830</v>
      </c>
      <c r="C904">
        <v>242</v>
      </c>
      <c r="D904">
        <v>13.5</v>
      </c>
      <c r="E904">
        <v>10</v>
      </c>
      <c r="F904">
        <v>1300</v>
      </c>
      <c r="G904">
        <v>950</v>
      </c>
      <c r="H904">
        <v>3751</v>
      </c>
      <c r="I904">
        <v>4670</v>
      </c>
      <c r="J904">
        <f t="shared" si="42"/>
        <v>-919</v>
      </c>
      <c r="K904">
        <f>VLOOKUP('Raw Data'!A904,'Quantity Threshold'!$A$1:$B$9,2,TRUE)</f>
        <v>410</v>
      </c>
      <c r="L904" t="str">
        <f t="shared" si="43"/>
        <v>MW</v>
      </c>
      <c r="M904" t="str">
        <f t="shared" ca="1" si="44"/>
        <v>B2B</v>
      </c>
    </row>
    <row r="905" spans="1:13" x14ac:dyDescent="0.3">
      <c r="A905" t="s">
        <v>11</v>
      </c>
      <c r="B905">
        <v>830</v>
      </c>
      <c r="C905">
        <v>230</v>
      </c>
      <c r="D905">
        <v>13.5</v>
      </c>
      <c r="E905">
        <v>10</v>
      </c>
      <c r="F905">
        <v>1300</v>
      </c>
      <c r="G905">
        <v>950</v>
      </c>
      <c r="H905">
        <v>3565</v>
      </c>
      <c r="I905">
        <v>4550</v>
      </c>
      <c r="J905">
        <f t="shared" si="42"/>
        <v>-985</v>
      </c>
      <c r="K905">
        <f>VLOOKUP('Raw Data'!A905,'Quantity Threshold'!$A$1:$B$9,2,TRUE)</f>
        <v>410</v>
      </c>
      <c r="L905" t="str">
        <f t="shared" si="43"/>
        <v>MW</v>
      </c>
      <c r="M905" t="str">
        <f t="shared" ca="1" si="44"/>
        <v>B2B</v>
      </c>
    </row>
    <row r="906" spans="1:13" x14ac:dyDescent="0.3">
      <c r="A906" t="s">
        <v>14</v>
      </c>
      <c r="B906">
        <v>1350</v>
      </c>
      <c r="C906">
        <v>420</v>
      </c>
      <c r="D906">
        <v>15</v>
      </c>
      <c r="E906">
        <v>10</v>
      </c>
      <c r="F906">
        <v>1250</v>
      </c>
      <c r="G906">
        <v>920</v>
      </c>
      <c r="H906">
        <v>7140</v>
      </c>
      <c r="I906">
        <v>6370</v>
      </c>
      <c r="J906">
        <f t="shared" si="42"/>
        <v>770</v>
      </c>
      <c r="K906">
        <f>VLOOKUP('Raw Data'!A906,'Quantity Threshold'!$A$1:$B$9,2,TRUE)</f>
        <v>304</v>
      </c>
      <c r="L906" t="str">
        <f t="shared" si="43"/>
        <v>RDC</v>
      </c>
      <c r="M906" t="str">
        <f t="shared" ca="1" si="44"/>
        <v>B2C</v>
      </c>
    </row>
    <row r="907" spans="1:13" x14ac:dyDescent="0.3">
      <c r="A907" t="s">
        <v>16</v>
      </c>
      <c r="B907">
        <v>1090</v>
      </c>
      <c r="C907">
        <v>78</v>
      </c>
      <c r="D907">
        <v>14</v>
      </c>
      <c r="E907">
        <v>10</v>
      </c>
      <c r="F907">
        <v>1400</v>
      </c>
      <c r="G907">
        <v>1000</v>
      </c>
      <c r="H907">
        <v>1248</v>
      </c>
      <c r="I907">
        <v>3180</v>
      </c>
      <c r="J907">
        <f t="shared" si="42"/>
        <v>-1932</v>
      </c>
      <c r="K907">
        <f>VLOOKUP('Raw Data'!A907,'Quantity Threshold'!$A$1:$B$9,2,TRUE)</f>
        <v>400</v>
      </c>
      <c r="L907" t="str">
        <f t="shared" si="43"/>
        <v>MW</v>
      </c>
      <c r="M907" t="str">
        <f t="shared" ca="1" si="44"/>
        <v>B2B</v>
      </c>
    </row>
    <row r="908" spans="1:13" x14ac:dyDescent="0.3">
      <c r="A908" t="s">
        <v>10</v>
      </c>
      <c r="B908">
        <v>1180</v>
      </c>
      <c r="C908">
        <v>316</v>
      </c>
      <c r="D908">
        <v>14.5</v>
      </c>
      <c r="E908">
        <v>10</v>
      </c>
      <c r="F908">
        <v>1150</v>
      </c>
      <c r="G908">
        <v>880</v>
      </c>
      <c r="H908">
        <v>5214</v>
      </c>
      <c r="I908">
        <v>5190</v>
      </c>
      <c r="J908">
        <f t="shared" si="42"/>
        <v>24</v>
      </c>
      <c r="K908">
        <f>VLOOKUP('Raw Data'!A908,'Quantity Threshold'!$A$1:$B$9,2,TRUE)</f>
        <v>315</v>
      </c>
      <c r="L908" t="str">
        <f t="shared" si="43"/>
        <v>RDC</v>
      </c>
      <c r="M908" t="str">
        <f t="shared" ca="1" si="44"/>
        <v>B2B</v>
      </c>
    </row>
    <row r="909" spans="1:13" x14ac:dyDescent="0.3">
      <c r="A909" t="s">
        <v>12</v>
      </c>
      <c r="B909">
        <v>2000</v>
      </c>
      <c r="C909">
        <v>60</v>
      </c>
      <c r="D909">
        <v>16</v>
      </c>
      <c r="E909">
        <v>10</v>
      </c>
      <c r="F909">
        <v>1000</v>
      </c>
      <c r="G909">
        <v>800</v>
      </c>
      <c r="H909">
        <v>1080</v>
      </c>
      <c r="I909">
        <v>2400</v>
      </c>
      <c r="J909">
        <f t="shared" si="42"/>
        <v>-1320</v>
      </c>
      <c r="K909">
        <f>VLOOKUP('Raw Data'!A909,'Quantity Threshold'!$A$1:$B$9,2,TRUE)</f>
        <v>210</v>
      </c>
      <c r="L909" t="str">
        <f t="shared" si="43"/>
        <v>MW</v>
      </c>
      <c r="M909" t="str">
        <f t="shared" ca="1" si="44"/>
        <v>B2C</v>
      </c>
    </row>
    <row r="910" spans="1:13" x14ac:dyDescent="0.3">
      <c r="A910" t="s">
        <v>12</v>
      </c>
      <c r="B910">
        <v>2000</v>
      </c>
      <c r="C910">
        <v>213</v>
      </c>
      <c r="D910">
        <v>16</v>
      </c>
      <c r="E910">
        <v>10</v>
      </c>
      <c r="F910">
        <v>1000</v>
      </c>
      <c r="G910">
        <v>800</v>
      </c>
      <c r="H910">
        <v>3834</v>
      </c>
      <c r="I910">
        <v>3930</v>
      </c>
      <c r="J910">
        <f t="shared" si="42"/>
        <v>-96</v>
      </c>
      <c r="K910">
        <f>VLOOKUP('Raw Data'!A910,'Quantity Threshold'!$A$1:$B$9,2,TRUE)</f>
        <v>210</v>
      </c>
      <c r="L910" t="str">
        <f t="shared" si="43"/>
        <v>RDC</v>
      </c>
      <c r="M910" t="str">
        <f t="shared" ca="1" si="44"/>
        <v>B2B</v>
      </c>
    </row>
    <row r="911" spans="1:13" x14ac:dyDescent="0.3">
      <c r="A911" t="s">
        <v>15</v>
      </c>
      <c r="B911">
        <v>585</v>
      </c>
      <c r="C911">
        <v>236</v>
      </c>
      <c r="D911">
        <v>13</v>
      </c>
      <c r="E911">
        <v>10</v>
      </c>
      <c r="F911">
        <v>1200</v>
      </c>
      <c r="G911">
        <v>900</v>
      </c>
      <c r="H911">
        <v>3540</v>
      </c>
      <c r="I911">
        <v>4460</v>
      </c>
      <c r="J911">
        <f t="shared" si="42"/>
        <v>-920</v>
      </c>
      <c r="K911">
        <f>VLOOKUP('Raw Data'!A911,'Quantity Threshold'!$A$1:$B$9,2,TRUE)</f>
        <v>420</v>
      </c>
      <c r="L911" t="str">
        <f t="shared" si="43"/>
        <v>MW</v>
      </c>
      <c r="M911" t="str">
        <f t="shared" ca="1" si="44"/>
        <v>B2C</v>
      </c>
    </row>
    <row r="912" spans="1:13" x14ac:dyDescent="0.3">
      <c r="A912" t="s">
        <v>9</v>
      </c>
      <c r="B912">
        <v>325</v>
      </c>
      <c r="C912">
        <v>281</v>
      </c>
      <c r="D912">
        <v>12</v>
      </c>
      <c r="E912">
        <v>10</v>
      </c>
      <c r="F912">
        <v>1100</v>
      </c>
      <c r="G912">
        <v>850</v>
      </c>
      <c r="H912">
        <v>3934</v>
      </c>
      <c r="I912">
        <v>4760</v>
      </c>
      <c r="J912">
        <f t="shared" si="42"/>
        <v>-826</v>
      </c>
      <c r="K912">
        <f>VLOOKUP('Raw Data'!A912,'Quantity Threshold'!$A$1:$B$9,2,TRUE)</f>
        <v>490</v>
      </c>
      <c r="L912" t="str">
        <f t="shared" si="43"/>
        <v>MW</v>
      </c>
      <c r="M912" t="str">
        <f t="shared" ca="1" si="44"/>
        <v>B2C</v>
      </c>
    </row>
    <row r="913" spans="1:13" x14ac:dyDescent="0.3">
      <c r="A913" t="s">
        <v>11</v>
      </c>
      <c r="B913">
        <v>830</v>
      </c>
      <c r="C913">
        <v>359</v>
      </c>
      <c r="D913">
        <v>13.5</v>
      </c>
      <c r="E913">
        <v>10</v>
      </c>
      <c r="F913">
        <v>1300</v>
      </c>
      <c r="G913">
        <v>950</v>
      </c>
      <c r="H913">
        <v>5564.5</v>
      </c>
      <c r="I913">
        <v>5840</v>
      </c>
      <c r="J913">
        <f t="shared" si="42"/>
        <v>-275.5</v>
      </c>
      <c r="K913">
        <f>VLOOKUP('Raw Data'!A913,'Quantity Threshold'!$A$1:$B$9,2,TRUE)</f>
        <v>410</v>
      </c>
      <c r="L913" t="str">
        <f t="shared" si="43"/>
        <v>MW</v>
      </c>
      <c r="M913" t="str">
        <f t="shared" ca="1" si="44"/>
        <v>B2C</v>
      </c>
    </row>
    <row r="914" spans="1:13" x14ac:dyDescent="0.3">
      <c r="A914" t="s">
        <v>16</v>
      </c>
      <c r="B914">
        <v>1090</v>
      </c>
      <c r="C914">
        <v>104</v>
      </c>
      <c r="D914">
        <v>14</v>
      </c>
      <c r="E914">
        <v>10</v>
      </c>
      <c r="F914">
        <v>1400</v>
      </c>
      <c r="G914">
        <v>1000</v>
      </c>
      <c r="H914">
        <v>1664</v>
      </c>
      <c r="I914">
        <v>3440</v>
      </c>
      <c r="J914">
        <f t="shared" si="42"/>
        <v>-1776</v>
      </c>
      <c r="K914">
        <f>VLOOKUP('Raw Data'!A914,'Quantity Threshold'!$A$1:$B$9,2,TRUE)</f>
        <v>400</v>
      </c>
      <c r="L914" t="str">
        <f t="shared" si="43"/>
        <v>MW</v>
      </c>
      <c r="M914" t="str">
        <f t="shared" ca="1" si="44"/>
        <v>B2B</v>
      </c>
    </row>
    <row r="915" spans="1:13" x14ac:dyDescent="0.3">
      <c r="A915" t="s">
        <v>9</v>
      </c>
      <c r="B915">
        <v>325</v>
      </c>
      <c r="C915">
        <v>201</v>
      </c>
      <c r="D915">
        <v>12</v>
      </c>
      <c r="E915">
        <v>10</v>
      </c>
      <c r="F915">
        <v>1100</v>
      </c>
      <c r="G915">
        <v>850</v>
      </c>
      <c r="H915">
        <v>2814</v>
      </c>
      <c r="I915">
        <v>3960</v>
      </c>
      <c r="J915">
        <f t="shared" si="42"/>
        <v>-1146</v>
      </c>
      <c r="K915">
        <f>VLOOKUP('Raw Data'!A915,'Quantity Threshold'!$A$1:$B$9,2,TRUE)</f>
        <v>490</v>
      </c>
      <c r="L915" t="str">
        <f t="shared" si="43"/>
        <v>MW</v>
      </c>
      <c r="M915" t="str">
        <f t="shared" ca="1" si="44"/>
        <v>B2B</v>
      </c>
    </row>
    <row r="916" spans="1:13" x14ac:dyDescent="0.3">
      <c r="A916" t="s">
        <v>13</v>
      </c>
      <c r="B916">
        <v>830</v>
      </c>
      <c r="C916">
        <v>455</v>
      </c>
      <c r="D916">
        <v>13</v>
      </c>
      <c r="E916">
        <v>10</v>
      </c>
      <c r="F916">
        <v>1300</v>
      </c>
      <c r="G916">
        <v>900</v>
      </c>
      <c r="H916">
        <v>6825</v>
      </c>
      <c r="I916">
        <v>6750</v>
      </c>
      <c r="J916">
        <f t="shared" si="42"/>
        <v>75</v>
      </c>
      <c r="K916">
        <f>VLOOKUP('Raw Data'!A916,'Quantity Threshold'!$A$1:$B$9,2,TRUE)</f>
        <v>435</v>
      </c>
      <c r="L916" t="str">
        <f t="shared" si="43"/>
        <v>RDC</v>
      </c>
      <c r="M916" t="str">
        <f t="shared" ca="1" si="44"/>
        <v>B2B</v>
      </c>
    </row>
    <row r="917" spans="1:13" x14ac:dyDescent="0.3">
      <c r="A917" t="s">
        <v>10</v>
      </c>
      <c r="B917">
        <v>1180</v>
      </c>
      <c r="C917">
        <v>361</v>
      </c>
      <c r="D917">
        <v>14.5</v>
      </c>
      <c r="E917">
        <v>10</v>
      </c>
      <c r="F917">
        <v>1150</v>
      </c>
      <c r="G917">
        <v>880</v>
      </c>
      <c r="H917">
        <v>5956.5</v>
      </c>
      <c r="I917">
        <v>5640</v>
      </c>
      <c r="J917">
        <f t="shared" si="42"/>
        <v>316.5</v>
      </c>
      <c r="K917">
        <f>VLOOKUP('Raw Data'!A917,'Quantity Threshold'!$A$1:$B$9,2,TRUE)</f>
        <v>315</v>
      </c>
      <c r="L917" t="str">
        <f t="shared" si="43"/>
        <v>RDC</v>
      </c>
      <c r="M917" t="str">
        <f t="shared" ca="1" si="44"/>
        <v>B2B</v>
      </c>
    </row>
    <row r="918" spans="1:13" x14ac:dyDescent="0.3">
      <c r="A918" t="s">
        <v>15</v>
      </c>
      <c r="B918">
        <v>585</v>
      </c>
      <c r="C918">
        <v>299</v>
      </c>
      <c r="D918">
        <v>13</v>
      </c>
      <c r="E918">
        <v>10</v>
      </c>
      <c r="F918">
        <v>1200</v>
      </c>
      <c r="G918">
        <v>900</v>
      </c>
      <c r="H918">
        <v>4485</v>
      </c>
      <c r="I918">
        <v>5090</v>
      </c>
      <c r="J918">
        <f t="shared" si="42"/>
        <v>-605</v>
      </c>
      <c r="K918">
        <f>VLOOKUP('Raw Data'!A918,'Quantity Threshold'!$A$1:$B$9,2,TRUE)</f>
        <v>420</v>
      </c>
      <c r="L918" t="str">
        <f t="shared" si="43"/>
        <v>MW</v>
      </c>
      <c r="M918" t="str">
        <f t="shared" ca="1" si="44"/>
        <v>B2C</v>
      </c>
    </row>
    <row r="919" spans="1:13" x14ac:dyDescent="0.3">
      <c r="A919" t="s">
        <v>14</v>
      </c>
      <c r="B919">
        <v>1350</v>
      </c>
      <c r="C919">
        <v>288</v>
      </c>
      <c r="D919">
        <v>15</v>
      </c>
      <c r="E919">
        <v>10</v>
      </c>
      <c r="F919">
        <v>1250</v>
      </c>
      <c r="G919">
        <v>920</v>
      </c>
      <c r="H919">
        <v>4896</v>
      </c>
      <c r="I919">
        <v>5050</v>
      </c>
      <c r="J919">
        <f t="shared" si="42"/>
        <v>-154</v>
      </c>
      <c r="K919">
        <f>VLOOKUP('Raw Data'!A919,'Quantity Threshold'!$A$1:$B$9,2,TRUE)</f>
        <v>304</v>
      </c>
      <c r="L919" t="str">
        <f t="shared" si="43"/>
        <v>MW</v>
      </c>
      <c r="M919" t="str">
        <f t="shared" ca="1" si="44"/>
        <v>B2C</v>
      </c>
    </row>
    <row r="920" spans="1:13" x14ac:dyDescent="0.3">
      <c r="A920" t="s">
        <v>14</v>
      </c>
      <c r="B920">
        <v>1350</v>
      </c>
      <c r="C920">
        <v>276</v>
      </c>
      <c r="D920">
        <v>15</v>
      </c>
      <c r="E920">
        <v>10</v>
      </c>
      <c r="F920">
        <v>1250</v>
      </c>
      <c r="G920">
        <v>920</v>
      </c>
      <c r="H920">
        <v>4692</v>
      </c>
      <c r="I920">
        <v>4930</v>
      </c>
      <c r="J920">
        <f t="shared" si="42"/>
        <v>-238</v>
      </c>
      <c r="K920">
        <f>VLOOKUP('Raw Data'!A920,'Quantity Threshold'!$A$1:$B$9,2,TRUE)</f>
        <v>304</v>
      </c>
      <c r="L920" t="str">
        <f t="shared" si="43"/>
        <v>MW</v>
      </c>
      <c r="M920" t="str">
        <f t="shared" ca="1" si="44"/>
        <v>B2B</v>
      </c>
    </row>
    <row r="921" spans="1:13" x14ac:dyDescent="0.3">
      <c r="A921" t="s">
        <v>14</v>
      </c>
      <c r="B921">
        <v>1350</v>
      </c>
      <c r="C921">
        <v>386</v>
      </c>
      <c r="D921">
        <v>15</v>
      </c>
      <c r="E921">
        <v>10</v>
      </c>
      <c r="F921">
        <v>1250</v>
      </c>
      <c r="G921">
        <v>920</v>
      </c>
      <c r="H921">
        <v>6562</v>
      </c>
      <c r="I921">
        <v>6030</v>
      </c>
      <c r="J921">
        <f t="shared" si="42"/>
        <v>532</v>
      </c>
      <c r="K921">
        <f>VLOOKUP('Raw Data'!A921,'Quantity Threshold'!$A$1:$B$9,2,TRUE)</f>
        <v>304</v>
      </c>
      <c r="L921" t="str">
        <f t="shared" si="43"/>
        <v>RDC</v>
      </c>
      <c r="M921" t="str">
        <f t="shared" ca="1" si="44"/>
        <v>B2B</v>
      </c>
    </row>
    <row r="922" spans="1:13" x14ac:dyDescent="0.3">
      <c r="A922" t="s">
        <v>13</v>
      </c>
      <c r="B922">
        <v>830</v>
      </c>
      <c r="C922">
        <v>414</v>
      </c>
      <c r="D922">
        <v>13</v>
      </c>
      <c r="E922">
        <v>10</v>
      </c>
      <c r="F922">
        <v>1300</v>
      </c>
      <c r="G922">
        <v>900</v>
      </c>
      <c r="H922">
        <v>6210</v>
      </c>
      <c r="I922">
        <v>6340</v>
      </c>
      <c r="J922">
        <f t="shared" si="42"/>
        <v>-130</v>
      </c>
      <c r="K922">
        <f>VLOOKUP('Raw Data'!A922,'Quantity Threshold'!$A$1:$B$9,2,TRUE)</f>
        <v>435</v>
      </c>
      <c r="L922" t="str">
        <f t="shared" si="43"/>
        <v>MW</v>
      </c>
      <c r="M922" t="str">
        <f t="shared" ca="1" si="44"/>
        <v>B2C</v>
      </c>
    </row>
    <row r="923" spans="1:13" x14ac:dyDescent="0.3">
      <c r="A923" t="s">
        <v>11</v>
      </c>
      <c r="B923">
        <v>830</v>
      </c>
      <c r="C923">
        <v>250</v>
      </c>
      <c r="D923">
        <v>13.5</v>
      </c>
      <c r="E923">
        <v>10</v>
      </c>
      <c r="F923">
        <v>1300</v>
      </c>
      <c r="G923">
        <v>950</v>
      </c>
      <c r="H923">
        <v>3875</v>
      </c>
      <c r="I923">
        <v>4750</v>
      </c>
      <c r="J923">
        <f t="shared" si="42"/>
        <v>-875</v>
      </c>
      <c r="K923">
        <f>VLOOKUP('Raw Data'!A923,'Quantity Threshold'!$A$1:$B$9,2,TRUE)</f>
        <v>410</v>
      </c>
      <c r="L923" t="str">
        <f t="shared" si="43"/>
        <v>MW</v>
      </c>
      <c r="M923" t="str">
        <f t="shared" ca="1" si="44"/>
        <v>B2B</v>
      </c>
    </row>
    <row r="924" spans="1:13" x14ac:dyDescent="0.3">
      <c r="A924" t="s">
        <v>16</v>
      </c>
      <c r="B924">
        <v>1090</v>
      </c>
      <c r="C924">
        <v>499</v>
      </c>
      <c r="D924">
        <v>14</v>
      </c>
      <c r="E924">
        <v>10</v>
      </c>
      <c r="F924">
        <v>1400</v>
      </c>
      <c r="G924">
        <v>1000</v>
      </c>
      <c r="H924">
        <v>7984</v>
      </c>
      <c r="I924">
        <v>7390</v>
      </c>
      <c r="J924">
        <f t="shared" si="42"/>
        <v>594</v>
      </c>
      <c r="K924">
        <f>VLOOKUP('Raw Data'!A924,'Quantity Threshold'!$A$1:$B$9,2,TRUE)</f>
        <v>400</v>
      </c>
      <c r="L924" t="str">
        <f t="shared" si="43"/>
        <v>RDC</v>
      </c>
      <c r="M924" t="str">
        <f t="shared" ca="1" si="44"/>
        <v>B2C</v>
      </c>
    </row>
    <row r="925" spans="1:13" x14ac:dyDescent="0.3">
      <c r="A925" t="s">
        <v>10</v>
      </c>
      <c r="B925">
        <v>1180</v>
      </c>
      <c r="C925">
        <v>122</v>
      </c>
      <c r="D925">
        <v>14.5</v>
      </c>
      <c r="E925">
        <v>10</v>
      </c>
      <c r="F925">
        <v>1150</v>
      </c>
      <c r="G925">
        <v>880</v>
      </c>
      <c r="H925">
        <v>2013</v>
      </c>
      <c r="I925">
        <v>3250</v>
      </c>
      <c r="J925">
        <f t="shared" si="42"/>
        <v>-1237</v>
      </c>
      <c r="K925">
        <f>VLOOKUP('Raw Data'!A925,'Quantity Threshold'!$A$1:$B$9,2,TRUE)</f>
        <v>315</v>
      </c>
      <c r="L925" t="str">
        <f t="shared" si="43"/>
        <v>MW</v>
      </c>
      <c r="M925" t="str">
        <f t="shared" ca="1" si="44"/>
        <v>B2B</v>
      </c>
    </row>
    <row r="926" spans="1:13" x14ac:dyDescent="0.3">
      <c r="A926" t="s">
        <v>15</v>
      </c>
      <c r="B926">
        <v>585</v>
      </c>
      <c r="C926">
        <v>345</v>
      </c>
      <c r="D926">
        <v>13</v>
      </c>
      <c r="E926">
        <v>10</v>
      </c>
      <c r="F926">
        <v>1200</v>
      </c>
      <c r="G926">
        <v>900</v>
      </c>
      <c r="H926">
        <v>5175</v>
      </c>
      <c r="I926">
        <v>5550</v>
      </c>
      <c r="J926">
        <f t="shared" si="42"/>
        <v>-375</v>
      </c>
      <c r="K926">
        <f>VLOOKUP('Raw Data'!A926,'Quantity Threshold'!$A$1:$B$9,2,TRUE)</f>
        <v>420</v>
      </c>
      <c r="L926" t="str">
        <f t="shared" si="43"/>
        <v>MW</v>
      </c>
      <c r="M926" t="str">
        <f t="shared" ca="1" si="44"/>
        <v>B2C</v>
      </c>
    </row>
    <row r="927" spans="1:13" x14ac:dyDescent="0.3">
      <c r="A927" t="s">
        <v>15</v>
      </c>
      <c r="B927">
        <v>585</v>
      </c>
      <c r="C927">
        <v>178</v>
      </c>
      <c r="D927">
        <v>13</v>
      </c>
      <c r="E927">
        <v>10</v>
      </c>
      <c r="F927">
        <v>1200</v>
      </c>
      <c r="G927">
        <v>900</v>
      </c>
      <c r="H927">
        <v>2670</v>
      </c>
      <c r="I927">
        <v>3880</v>
      </c>
      <c r="J927">
        <f t="shared" si="42"/>
        <v>-1210</v>
      </c>
      <c r="K927">
        <f>VLOOKUP('Raw Data'!A927,'Quantity Threshold'!$A$1:$B$9,2,TRUE)</f>
        <v>420</v>
      </c>
      <c r="L927" t="str">
        <f t="shared" si="43"/>
        <v>MW</v>
      </c>
      <c r="M927" t="str">
        <f t="shared" ca="1" si="44"/>
        <v>B2B</v>
      </c>
    </row>
    <row r="928" spans="1:13" x14ac:dyDescent="0.3">
      <c r="A928" t="s">
        <v>15</v>
      </c>
      <c r="B928">
        <v>585</v>
      </c>
      <c r="C928">
        <v>110</v>
      </c>
      <c r="D928">
        <v>13</v>
      </c>
      <c r="E928">
        <v>10</v>
      </c>
      <c r="F928">
        <v>1200</v>
      </c>
      <c r="G928">
        <v>900</v>
      </c>
      <c r="H928">
        <v>1650</v>
      </c>
      <c r="I928">
        <v>3200</v>
      </c>
      <c r="J928">
        <f t="shared" si="42"/>
        <v>-1550</v>
      </c>
      <c r="K928">
        <f>VLOOKUP('Raw Data'!A928,'Quantity Threshold'!$A$1:$B$9,2,TRUE)</f>
        <v>420</v>
      </c>
      <c r="L928" t="str">
        <f t="shared" si="43"/>
        <v>MW</v>
      </c>
      <c r="M928" t="str">
        <f t="shared" ca="1" si="44"/>
        <v>B2B</v>
      </c>
    </row>
    <row r="929" spans="1:13" x14ac:dyDescent="0.3">
      <c r="A929" t="s">
        <v>11</v>
      </c>
      <c r="B929">
        <v>830</v>
      </c>
      <c r="C929">
        <v>153</v>
      </c>
      <c r="D929">
        <v>13.5</v>
      </c>
      <c r="E929">
        <v>10</v>
      </c>
      <c r="F929">
        <v>1300</v>
      </c>
      <c r="G929">
        <v>950</v>
      </c>
      <c r="H929">
        <v>2371.5</v>
      </c>
      <c r="I929">
        <v>3780</v>
      </c>
      <c r="J929">
        <f t="shared" si="42"/>
        <v>-1408.5</v>
      </c>
      <c r="K929">
        <f>VLOOKUP('Raw Data'!A929,'Quantity Threshold'!$A$1:$B$9,2,TRUE)</f>
        <v>410</v>
      </c>
      <c r="L929" t="str">
        <f t="shared" si="43"/>
        <v>MW</v>
      </c>
      <c r="M929" t="str">
        <f t="shared" ca="1" si="44"/>
        <v>B2C</v>
      </c>
    </row>
    <row r="930" spans="1:13" x14ac:dyDescent="0.3">
      <c r="A930" t="s">
        <v>16</v>
      </c>
      <c r="B930">
        <v>1090</v>
      </c>
      <c r="C930">
        <v>74</v>
      </c>
      <c r="D930">
        <v>14</v>
      </c>
      <c r="E930">
        <v>10</v>
      </c>
      <c r="F930">
        <v>1400</v>
      </c>
      <c r="G930">
        <v>1000</v>
      </c>
      <c r="H930">
        <v>1184</v>
      </c>
      <c r="I930">
        <v>3140</v>
      </c>
      <c r="J930">
        <f t="shared" si="42"/>
        <v>-1956</v>
      </c>
      <c r="K930">
        <f>VLOOKUP('Raw Data'!A930,'Quantity Threshold'!$A$1:$B$9,2,TRUE)</f>
        <v>400</v>
      </c>
      <c r="L930" t="str">
        <f t="shared" si="43"/>
        <v>MW</v>
      </c>
      <c r="M930" t="str">
        <f t="shared" ca="1" si="44"/>
        <v>B2C</v>
      </c>
    </row>
    <row r="931" spans="1:13" x14ac:dyDescent="0.3">
      <c r="A931" t="s">
        <v>9</v>
      </c>
      <c r="B931">
        <v>325</v>
      </c>
      <c r="C931">
        <v>340</v>
      </c>
      <c r="D931">
        <v>12</v>
      </c>
      <c r="E931">
        <v>10</v>
      </c>
      <c r="F931">
        <v>1100</v>
      </c>
      <c r="G931">
        <v>850</v>
      </c>
      <c r="H931">
        <v>4760</v>
      </c>
      <c r="I931">
        <v>5350</v>
      </c>
      <c r="J931">
        <f t="shared" si="42"/>
        <v>-590</v>
      </c>
      <c r="K931">
        <f>VLOOKUP('Raw Data'!A931,'Quantity Threshold'!$A$1:$B$9,2,TRUE)</f>
        <v>490</v>
      </c>
      <c r="L931" t="str">
        <f t="shared" si="43"/>
        <v>MW</v>
      </c>
      <c r="M931" t="str">
        <f t="shared" ca="1" si="44"/>
        <v>B2C</v>
      </c>
    </row>
    <row r="932" spans="1:13" x14ac:dyDescent="0.3">
      <c r="A932" t="s">
        <v>11</v>
      </c>
      <c r="B932">
        <v>830</v>
      </c>
      <c r="C932">
        <v>278</v>
      </c>
      <c r="D932">
        <v>13.5</v>
      </c>
      <c r="E932">
        <v>10</v>
      </c>
      <c r="F932">
        <v>1300</v>
      </c>
      <c r="G932">
        <v>950</v>
      </c>
      <c r="H932">
        <v>4309</v>
      </c>
      <c r="I932">
        <v>5030</v>
      </c>
      <c r="J932">
        <f t="shared" si="42"/>
        <v>-721</v>
      </c>
      <c r="K932">
        <f>VLOOKUP('Raw Data'!A932,'Quantity Threshold'!$A$1:$B$9,2,TRUE)</f>
        <v>410</v>
      </c>
      <c r="L932" t="str">
        <f t="shared" si="43"/>
        <v>MW</v>
      </c>
      <c r="M932" t="str">
        <f t="shared" ca="1" si="44"/>
        <v>B2C</v>
      </c>
    </row>
    <row r="933" spans="1:13" x14ac:dyDescent="0.3">
      <c r="A933" t="s">
        <v>14</v>
      </c>
      <c r="B933">
        <v>1350</v>
      </c>
      <c r="C933">
        <v>221</v>
      </c>
      <c r="D933">
        <v>15</v>
      </c>
      <c r="E933">
        <v>10</v>
      </c>
      <c r="F933">
        <v>1250</v>
      </c>
      <c r="G933">
        <v>920</v>
      </c>
      <c r="H933">
        <v>3757</v>
      </c>
      <c r="I933">
        <v>4380</v>
      </c>
      <c r="J933">
        <f t="shared" si="42"/>
        <v>-623</v>
      </c>
      <c r="K933">
        <f>VLOOKUP('Raw Data'!A933,'Quantity Threshold'!$A$1:$B$9,2,TRUE)</f>
        <v>304</v>
      </c>
      <c r="L933" t="str">
        <f t="shared" si="43"/>
        <v>MW</v>
      </c>
      <c r="M933" t="str">
        <f t="shared" ca="1" si="44"/>
        <v>B2C</v>
      </c>
    </row>
    <row r="934" spans="1:13" x14ac:dyDescent="0.3">
      <c r="A934" t="s">
        <v>11</v>
      </c>
      <c r="B934">
        <v>830</v>
      </c>
      <c r="C934">
        <v>151</v>
      </c>
      <c r="D934">
        <v>13.5</v>
      </c>
      <c r="E934">
        <v>10</v>
      </c>
      <c r="F934">
        <v>1300</v>
      </c>
      <c r="G934">
        <v>950</v>
      </c>
      <c r="H934">
        <v>2340.5</v>
      </c>
      <c r="I934">
        <v>3760</v>
      </c>
      <c r="J934">
        <f t="shared" si="42"/>
        <v>-1419.5</v>
      </c>
      <c r="K934">
        <f>VLOOKUP('Raw Data'!A934,'Quantity Threshold'!$A$1:$B$9,2,TRUE)</f>
        <v>410</v>
      </c>
      <c r="L934" t="str">
        <f t="shared" si="43"/>
        <v>MW</v>
      </c>
      <c r="M934" t="str">
        <f t="shared" ca="1" si="44"/>
        <v>B2B</v>
      </c>
    </row>
    <row r="935" spans="1:13" x14ac:dyDescent="0.3">
      <c r="A935" t="s">
        <v>16</v>
      </c>
      <c r="B935">
        <v>1090</v>
      </c>
      <c r="C935">
        <v>61</v>
      </c>
      <c r="D935">
        <v>14</v>
      </c>
      <c r="E935">
        <v>10</v>
      </c>
      <c r="F935">
        <v>1400</v>
      </c>
      <c r="G935">
        <v>1000</v>
      </c>
      <c r="H935">
        <v>976</v>
      </c>
      <c r="I935">
        <v>3010</v>
      </c>
      <c r="J935">
        <f t="shared" si="42"/>
        <v>-2034</v>
      </c>
      <c r="K935">
        <f>VLOOKUP('Raw Data'!A935,'Quantity Threshold'!$A$1:$B$9,2,TRUE)</f>
        <v>400</v>
      </c>
      <c r="L935" t="str">
        <f t="shared" si="43"/>
        <v>MW</v>
      </c>
      <c r="M935" t="str">
        <f t="shared" ca="1" si="44"/>
        <v>B2B</v>
      </c>
    </row>
    <row r="936" spans="1:13" x14ac:dyDescent="0.3">
      <c r="A936" t="s">
        <v>11</v>
      </c>
      <c r="B936">
        <v>830</v>
      </c>
      <c r="C936">
        <v>150</v>
      </c>
      <c r="D936">
        <v>13.5</v>
      </c>
      <c r="E936">
        <v>10</v>
      </c>
      <c r="F936">
        <v>1300</v>
      </c>
      <c r="G936">
        <v>950</v>
      </c>
      <c r="H936">
        <v>2325</v>
      </c>
      <c r="I936">
        <v>3750</v>
      </c>
      <c r="J936">
        <f t="shared" si="42"/>
        <v>-1425</v>
      </c>
      <c r="K936">
        <f>VLOOKUP('Raw Data'!A936,'Quantity Threshold'!$A$1:$B$9,2,TRUE)</f>
        <v>410</v>
      </c>
      <c r="L936" t="str">
        <f t="shared" si="43"/>
        <v>MW</v>
      </c>
      <c r="M936" t="str">
        <f t="shared" ca="1" si="44"/>
        <v>B2B</v>
      </c>
    </row>
    <row r="937" spans="1:13" x14ac:dyDescent="0.3">
      <c r="A937" t="s">
        <v>14</v>
      </c>
      <c r="B937">
        <v>1350</v>
      </c>
      <c r="C937">
        <v>492</v>
      </c>
      <c r="D937">
        <v>15</v>
      </c>
      <c r="E937">
        <v>10</v>
      </c>
      <c r="F937">
        <v>1250</v>
      </c>
      <c r="G937">
        <v>920</v>
      </c>
      <c r="H937">
        <v>8364</v>
      </c>
      <c r="I937">
        <v>7090</v>
      </c>
      <c r="J937">
        <f t="shared" si="42"/>
        <v>1274</v>
      </c>
      <c r="K937">
        <f>VLOOKUP('Raw Data'!A937,'Quantity Threshold'!$A$1:$B$9,2,TRUE)</f>
        <v>304</v>
      </c>
      <c r="L937" t="str">
        <f t="shared" si="43"/>
        <v>RDC</v>
      </c>
      <c r="M937" t="str">
        <f t="shared" ca="1" si="44"/>
        <v>B2C</v>
      </c>
    </row>
    <row r="938" spans="1:13" x14ac:dyDescent="0.3">
      <c r="A938" t="s">
        <v>11</v>
      </c>
      <c r="B938">
        <v>830</v>
      </c>
      <c r="C938">
        <v>354</v>
      </c>
      <c r="D938">
        <v>13.5</v>
      </c>
      <c r="E938">
        <v>10</v>
      </c>
      <c r="F938">
        <v>1300</v>
      </c>
      <c r="G938">
        <v>950</v>
      </c>
      <c r="H938">
        <v>5487</v>
      </c>
      <c r="I938">
        <v>5790</v>
      </c>
      <c r="J938">
        <f t="shared" si="42"/>
        <v>-303</v>
      </c>
      <c r="K938">
        <f>VLOOKUP('Raw Data'!A938,'Quantity Threshold'!$A$1:$B$9,2,TRUE)</f>
        <v>410</v>
      </c>
      <c r="L938" t="str">
        <f t="shared" si="43"/>
        <v>MW</v>
      </c>
      <c r="M938" t="str">
        <f t="shared" ca="1" si="44"/>
        <v>B2C</v>
      </c>
    </row>
    <row r="939" spans="1:13" x14ac:dyDescent="0.3">
      <c r="A939" t="s">
        <v>10</v>
      </c>
      <c r="B939">
        <v>1180</v>
      </c>
      <c r="C939">
        <v>66</v>
      </c>
      <c r="D939">
        <v>14.5</v>
      </c>
      <c r="E939">
        <v>10</v>
      </c>
      <c r="F939">
        <v>1150</v>
      </c>
      <c r="G939">
        <v>880</v>
      </c>
      <c r="H939">
        <v>1089</v>
      </c>
      <c r="I939">
        <v>2690</v>
      </c>
      <c r="J939">
        <f t="shared" si="42"/>
        <v>-1601</v>
      </c>
      <c r="K939">
        <f>VLOOKUP('Raw Data'!A939,'Quantity Threshold'!$A$1:$B$9,2,TRUE)</f>
        <v>315</v>
      </c>
      <c r="L939" t="str">
        <f t="shared" si="43"/>
        <v>MW</v>
      </c>
      <c r="M939" t="str">
        <f t="shared" ca="1" si="44"/>
        <v>B2B</v>
      </c>
    </row>
    <row r="940" spans="1:13" x14ac:dyDescent="0.3">
      <c r="A940" t="s">
        <v>16</v>
      </c>
      <c r="B940">
        <v>1090</v>
      </c>
      <c r="C940">
        <v>106</v>
      </c>
      <c r="D940">
        <v>14</v>
      </c>
      <c r="E940">
        <v>10</v>
      </c>
      <c r="F940">
        <v>1400</v>
      </c>
      <c r="G940">
        <v>1000</v>
      </c>
      <c r="H940">
        <v>1696</v>
      </c>
      <c r="I940">
        <v>3460</v>
      </c>
      <c r="J940">
        <f t="shared" si="42"/>
        <v>-1764</v>
      </c>
      <c r="K940">
        <f>VLOOKUP('Raw Data'!A940,'Quantity Threshold'!$A$1:$B$9,2,TRUE)</f>
        <v>400</v>
      </c>
      <c r="L940" t="str">
        <f t="shared" si="43"/>
        <v>MW</v>
      </c>
      <c r="M940" t="str">
        <f t="shared" ca="1" si="44"/>
        <v>B2C</v>
      </c>
    </row>
    <row r="941" spans="1:13" x14ac:dyDescent="0.3">
      <c r="A941" t="s">
        <v>9</v>
      </c>
      <c r="B941">
        <v>325</v>
      </c>
      <c r="C941">
        <v>352</v>
      </c>
      <c r="D941">
        <v>12</v>
      </c>
      <c r="E941">
        <v>10</v>
      </c>
      <c r="F941">
        <v>1100</v>
      </c>
      <c r="G941">
        <v>850</v>
      </c>
      <c r="H941">
        <v>4928</v>
      </c>
      <c r="I941">
        <v>5470</v>
      </c>
      <c r="J941">
        <f t="shared" si="42"/>
        <v>-542</v>
      </c>
      <c r="K941">
        <f>VLOOKUP('Raw Data'!A941,'Quantity Threshold'!$A$1:$B$9,2,TRUE)</f>
        <v>490</v>
      </c>
      <c r="L941" t="str">
        <f t="shared" si="43"/>
        <v>MW</v>
      </c>
      <c r="M941" t="str">
        <f t="shared" ca="1" si="44"/>
        <v>B2B</v>
      </c>
    </row>
    <row r="942" spans="1:13" x14ac:dyDescent="0.3">
      <c r="A942" t="s">
        <v>14</v>
      </c>
      <c r="B942">
        <v>1350</v>
      </c>
      <c r="C942">
        <v>367</v>
      </c>
      <c r="D942">
        <v>15</v>
      </c>
      <c r="E942">
        <v>10</v>
      </c>
      <c r="F942">
        <v>1250</v>
      </c>
      <c r="G942">
        <v>920</v>
      </c>
      <c r="H942">
        <v>6239</v>
      </c>
      <c r="I942">
        <v>5840</v>
      </c>
      <c r="J942">
        <f t="shared" si="42"/>
        <v>399</v>
      </c>
      <c r="K942">
        <f>VLOOKUP('Raw Data'!A942,'Quantity Threshold'!$A$1:$B$9,2,TRUE)</f>
        <v>304</v>
      </c>
      <c r="L942" t="str">
        <f t="shared" si="43"/>
        <v>RDC</v>
      </c>
      <c r="M942" t="str">
        <f t="shared" ca="1" si="44"/>
        <v>B2C</v>
      </c>
    </row>
    <row r="943" spans="1:13" x14ac:dyDescent="0.3">
      <c r="A943" t="s">
        <v>12</v>
      </c>
      <c r="B943">
        <v>2000</v>
      </c>
      <c r="C943">
        <v>265</v>
      </c>
      <c r="D943">
        <v>16</v>
      </c>
      <c r="E943">
        <v>10</v>
      </c>
      <c r="F943">
        <v>1000</v>
      </c>
      <c r="G943">
        <v>800</v>
      </c>
      <c r="H943">
        <v>4770</v>
      </c>
      <c r="I943">
        <v>4450</v>
      </c>
      <c r="J943">
        <f t="shared" si="42"/>
        <v>320</v>
      </c>
      <c r="K943">
        <f>VLOOKUP('Raw Data'!A943,'Quantity Threshold'!$A$1:$B$9,2,TRUE)</f>
        <v>210</v>
      </c>
      <c r="L943" t="str">
        <f t="shared" si="43"/>
        <v>RDC</v>
      </c>
      <c r="M943" t="str">
        <f t="shared" ca="1" si="44"/>
        <v>B2B</v>
      </c>
    </row>
    <row r="944" spans="1:13" x14ac:dyDescent="0.3">
      <c r="A944" t="s">
        <v>11</v>
      </c>
      <c r="B944">
        <v>830</v>
      </c>
      <c r="C944">
        <v>313</v>
      </c>
      <c r="D944">
        <v>13.5</v>
      </c>
      <c r="E944">
        <v>10</v>
      </c>
      <c r="F944">
        <v>1300</v>
      </c>
      <c r="G944">
        <v>950</v>
      </c>
      <c r="H944">
        <v>4851.5</v>
      </c>
      <c r="I944">
        <v>5380</v>
      </c>
      <c r="J944">
        <f t="shared" si="42"/>
        <v>-528.5</v>
      </c>
      <c r="K944">
        <f>VLOOKUP('Raw Data'!A944,'Quantity Threshold'!$A$1:$B$9,2,TRUE)</f>
        <v>410</v>
      </c>
      <c r="L944" t="str">
        <f t="shared" si="43"/>
        <v>MW</v>
      </c>
      <c r="M944" t="str">
        <f t="shared" ca="1" si="44"/>
        <v>B2C</v>
      </c>
    </row>
    <row r="945" spans="1:13" x14ac:dyDescent="0.3">
      <c r="A945" t="s">
        <v>9</v>
      </c>
      <c r="B945">
        <v>325</v>
      </c>
      <c r="C945">
        <v>198</v>
      </c>
      <c r="D945">
        <v>12</v>
      </c>
      <c r="E945">
        <v>10</v>
      </c>
      <c r="F945">
        <v>1100</v>
      </c>
      <c r="G945">
        <v>850</v>
      </c>
      <c r="H945">
        <v>2772</v>
      </c>
      <c r="I945">
        <v>3930</v>
      </c>
      <c r="J945">
        <f t="shared" si="42"/>
        <v>-1158</v>
      </c>
      <c r="K945">
        <f>VLOOKUP('Raw Data'!A945,'Quantity Threshold'!$A$1:$B$9,2,TRUE)</f>
        <v>490</v>
      </c>
      <c r="L945" t="str">
        <f t="shared" si="43"/>
        <v>MW</v>
      </c>
      <c r="M945" t="str">
        <f t="shared" ca="1" si="44"/>
        <v>B2C</v>
      </c>
    </row>
    <row r="946" spans="1:13" x14ac:dyDescent="0.3">
      <c r="A946" t="s">
        <v>15</v>
      </c>
      <c r="B946">
        <v>585</v>
      </c>
      <c r="C946">
        <v>264</v>
      </c>
      <c r="D946">
        <v>13</v>
      </c>
      <c r="E946">
        <v>10</v>
      </c>
      <c r="F946">
        <v>1200</v>
      </c>
      <c r="G946">
        <v>900</v>
      </c>
      <c r="H946">
        <v>3960</v>
      </c>
      <c r="I946">
        <v>4740</v>
      </c>
      <c r="J946">
        <f t="shared" si="42"/>
        <v>-780</v>
      </c>
      <c r="K946">
        <f>VLOOKUP('Raw Data'!A946,'Quantity Threshold'!$A$1:$B$9,2,TRUE)</f>
        <v>420</v>
      </c>
      <c r="L946" t="str">
        <f t="shared" si="43"/>
        <v>MW</v>
      </c>
      <c r="M946" t="str">
        <f t="shared" ca="1" si="44"/>
        <v>B2C</v>
      </c>
    </row>
    <row r="947" spans="1:13" x14ac:dyDescent="0.3">
      <c r="A947" t="s">
        <v>10</v>
      </c>
      <c r="B947">
        <v>1180</v>
      </c>
      <c r="C947">
        <v>423</v>
      </c>
      <c r="D947">
        <v>14.5</v>
      </c>
      <c r="E947">
        <v>10</v>
      </c>
      <c r="F947">
        <v>1150</v>
      </c>
      <c r="G947">
        <v>880</v>
      </c>
      <c r="H947">
        <v>6979.5</v>
      </c>
      <c r="I947">
        <v>6260</v>
      </c>
      <c r="J947">
        <f t="shared" si="42"/>
        <v>719.5</v>
      </c>
      <c r="K947">
        <f>VLOOKUP('Raw Data'!A947,'Quantity Threshold'!$A$1:$B$9,2,TRUE)</f>
        <v>315</v>
      </c>
      <c r="L947" t="str">
        <f t="shared" si="43"/>
        <v>RDC</v>
      </c>
      <c r="M947" t="str">
        <f t="shared" ca="1" si="44"/>
        <v>B2C</v>
      </c>
    </row>
    <row r="948" spans="1:13" x14ac:dyDescent="0.3">
      <c r="A948" t="s">
        <v>12</v>
      </c>
      <c r="B948">
        <v>2000</v>
      </c>
      <c r="C948">
        <v>247</v>
      </c>
      <c r="D948">
        <v>16</v>
      </c>
      <c r="E948">
        <v>10</v>
      </c>
      <c r="F948">
        <v>1000</v>
      </c>
      <c r="G948">
        <v>800</v>
      </c>
      <c r="H948">
        <v>4446</v>
      </c>
      <c r="I948">
        <v>4270</v>
      </c>
      <c r="J948">
        <f t="shared" si="42"/>
        <v>176</v>
      </c>
      <c r="K948">
        <f>VLOOKUP('Raw Data'!A948,'Quantity Threshold'!$A$1:$B$9,2,TRUE)</f>
        <v>210</v>
      </c>
      <c r="L948" t="str">
        <f t="shared" si="43"/>
        <v>RDC</v>
      </c>
      <c r="M948" t="str">
        <f t="shared" ca="1" si="44"/>
        <v>B2C</v>
      </c>
    </row>
    <row r="949" spans="1:13" x14ac:dyDescent="0.3">
      <c r="A949" t="s">
        <v>12</v>
      </c>
      <c r="B949">
        <v>2000</v>
      </c>
      <c r="C949">
        <v>74</v>
      </c>
      <c r="D949">
        <v>16</v>
      </c>
      <c r="E949">
        <v>10</v>
      </c>
      <c r="F949">
        <v>1000</v>
      </c>
      <c r="G949">
        <v>800</v>
      </c>
      <c r="H949">
        <v>1332</v>
      </c>
      <c r="I949">
        <v>2540</v>
      </c>
      <c r="J949">
        <f t="shared" si="42"/>
        <v>-1208</v>
      </c>
      <c r="K949">
        <f>VLOOKUP('Raw Data'!A949,'Quantity Threshold'!$A$1:$B$9,2,TRUE)</f>
        <v>210</v>
      </c>
      <c r="L949" t="str">
        <f t="shared" si="43"/>
        <v>MW</v>
      </c>
      <c r="M949" t="str">
        <f t="shared" ca="1" si="44"/>
        <v>B2B</v>
      </c>
    </row>
    <row r="950" spans="1:13" x14ac:dyDescent="0.3">
      <c r="A950" t="s">
        <v>16</v>
      </c>
      <c r="B950">
        <v>1090</v>
      </c>
      <c r="C950">
        <v>138</v>
      </c>
      <c r="D950">
        <v>14</v>
      </c>
      <c r="E950">
        <v>10</v>
      </c>
      <c r="F950">
        <v>1400</v>
      </c>
      <c r="G950">
        <v>1000</v>
      </c>
      <c r="H950">
        <v>2208</v>
      </c>
      <c r="I950">
        <v>3780</v>
      </c>
      <c r="J950">
        <f t="shared" si="42"/>
        <v>-1572</v>
      </c>
      <c r="K950">
        <f>VLOOKUP('Raw Data'!A950,'Quantity Threshold'!$A$1:$B$9,2,TRUE)</f>
        <v>400</v>
      </c>
      <c r="L950" t="str">
        <f t="shared" si="43"/>
        <v>MW</v>
      </c>
      <c r="M950" t="str">
        <f t="shared" ca="1" si="44"/>
        <v>B2B</v>
      </c>
    </row>
    <row r="951" spans="1:13" x14ac:dyDescent="0.3">
      <c r="A951" t="s">
        <v>14</v>
      </c>
      <c r="B951">
        <v>1350</v>
      </c>
      <c r="C951">
        <v>192</v>
      </c>
      <c r="D951">
        <v>15</v>
      </c>
      <c r="E951">
        <v>10</v>
      </c>
      <c r="F951">
        <v>1250</v>
      </c>
      <c r="G951">
        <v>920</v>
      </c>
      <c r="H951">
        <v>3264</v>
      </c>
      <c r="I951">
        <v>4090</v>
      </c>
      <c r="J951">
        <f t="shared" si="42"/>
        <v>-826</v>
      </c>
      <c r="K951">
        <f>VLOOKUP('Raw Data'!A951,'Quantity Threshold'!$A$1:$B$9,2,TRUE)</f>
        <v>304</v>
      </c>
      <c r="L951" t="str">
        <f t="shared" si="43"/>
        <v>MW</v>
      </c>
      <c r="M951" t="str">
        <f t="shared" ca="1" si="44"/>
        <v>B2C</v>
      </c>
    </row>
    <row r="952" spans="1:13" x14ac:dyDescent="0.3">
      <c r="A952" t="s">
        <v>11</v>
      </c>
      <c r="B952">
        <v>830</v>
      </c>
      <c r="C952">
        <v>459</v>
      </c>
      <c r="D952">
        <v>13.5</v>
      </c>
      <c r="E952">
        <v>10</v>
      </c>
      <c r="F952">
        <v>1300</v>
      </c>
      <c r="G952">
        <v>950</v>
      </c>
      <c r="H952">
        <v>7114.5</v>
      </c>
      <c r="I952">
        <v>6840</v>
      </c>
      <c r="J952">
        <f t="shared" si="42"/>
        <v>274.5</v>
      </c>
      <c r="K952">
        <f>VLOOKUP('Raw Data'!A952,'Quantity Threshold'!$A$1:$B$9,2,TRUE)</f>
        <v>410</v>
      </c>
      <c r="L952" t="str">
        <f t="shared" si="43"/>
        <v>RDC</v>
      </c>
      <c r="M952" t="str">
        <f t="shared" ca="1" si="44"/>
        <v>B2B</v>
      </c>
    </row>
    <row r="953" spans="1:13" x14ac:dyDescent="0.3">
      <c r="A953" t="s">
        <v>15</v>
      </c>
      <c r="B953">
        <v>585</v>
      </c>
      <c r="C953">
        <v>414</v>
      </c>
      <c r="D953">
        <v>13</v>
      </c>
      <c r="E953">
        <v>10</v>
      </c>
      <c r="F953">
        <v>1200</v>
      </c>
      <c r="G953">
        <v>900</v>
      </c>
      <c r="H953">
        <v>6210</v>
      </c>
      <c r="I953">
        <v>6240</v>
      </c>
      <c r="J953">
        <f t="shared" si="42"/>
        <v>-30</v>
      </c>
      <c r="K953">
        <f>VLOOKUP('Raw Data'!A953,'Quantity Threshold'!$A$1:$B$9,2,TRUE)</f>
        <v>420</v>
      </c>
      <c r="L953" t="str">
        <f t="shared" si="43"/>
        <v>MW</v>
      </c>
      <c r="M953" t="str">
        <f t="shared" ca="1" si="44"/>
        <v>B2B</v>
      </c>
    </row>
    <row r="954" spans="1:13" x14ac:dyDescent="0.3">
      <c r="A954" t="s">
        <v>16</v>
      </c>
      <c r="B954">
        <v>1090</v>
      </c>
      <c r="C954">
        <v>96</v>
      </c>
      <c r="D954">
        <v>14</v>
      </c>
      <c r="E954">
        <v>10</v>
      </c>
      <c r="F954">
        <v>1400</v>
      </c>
      <c r="G954">
        <v>1000</v>
      </c>
      <c r="H954">
        <v>1536</v>
      </c>
      <c r="I954">
        <v>3360</v>
      </c>
      <c r="J954">
        <f t="shared" si="42"/>
        <v>-1824</v>
      </c>
      <c r="K954">
        <f>VLOOKUP('Raw Data'!A954,'Quantity Threshold'!$A$1:$B$9,2,TRUE)</f>
        <v>400</v>
      </c>
      <c r="L954" t="str">
        <f t="shared" si="43"/>
        <v>MW</v>
      </c>
      <c r="M954" t="str">
        <f t="shared" ca="1" si="44"/>
        <v>B2B</v>
      </c>
    </row>
    <row r="955" spans="1:13" x14ac:dyDescent="0.3">
      <c r="A955" t="s">
        <v>12</v>
      </c>
      <c r="B955">
        <v>2000</v>
      </c>
      <c r="C955">
        <v>315</v>
      </c>
      <c r="D955">
        <v>16</v>
      </c>
      <c r="E955">
        <v>10</v>
      </c>
      <c r="F955">
        <v>1000</v>
      </c>
      <c r="G955">
        <v>800</v>
      </c>
      <c r="H955">
        <v>5670</v>
      </c>
      <c r="I955">
        <v>4950</v>
      </c>
      <c r="J955">
        <f t="shared" si="42"/>
        <v>720</v>
      </c>
      <c r="K955">
        <f>VLOOKUP('Raw Data'!A955,'Quantity Threshold'!$A$1:$B$9,2,TRUE)</f>
        <v>210</v>
      </c>
      <c r="L955" t="str">
        <f t="shared" si="43"/>
        <v>RDC</v>
      </c>
      <c r="M955" t="str">
        <f t="shared" ca="1" si="44"/>
        <v>B2C</v>
      </c>
    </row>
    <row r="956" spans="1:13" x14ac:dyDescent="0.3">
      <c r="A956" t="s">
        <v>12</v>
      </c>
      <c r="B956">
        <v>2000</v>
      </c>
      <c r="C956">
        <v>248</v>
      </c>
      <c r="D956">
        <v>16</v>
      </c>
      <c r="E956">
        <v>10</v>
      </c>
      <c r="F956">
        <v>1000</v>
      </c>
      <c r="G956">
        <v>800</v>
      </c>
      <c r="H956">
        <v>4464</v>
      </c>
      <c r="I956">
        <v>4280</v>
      </c>
      <c r="J956">
        <f t="shared" si="42"/>
        <v>184</v>
      </c>
      <c r="K956">
        <f>VLOOKUP('Raw Data'!A956,'Quantity Threshold'!$A$1:$B$9,2,TRUE)</f>
        <v>210</v>
      </c>
      <c r="L956" t="str">
        <f t="shared" si="43"/>
        <v>RDC</v>
      </c>
      <c r="M956" t="str">
        <f t="shared" ca="1" si="44"/>
        <v>B2B</v>
      </c>
    </row>
    <row r="957" spans="1:13" x14ac:dyDescent="0.3">
      <c r="A957" t="s">
        <v>15</v>
      </c>
      <c r="B957">
        <v>585</v>
      </c>
      <c r="C957">
        <v>456</v>
      </c>
      <c r="D957">
        <v>13</v>
      </c>
      <c r="E957">
        <v>10</v>
      </c>
      <c r="F957">
        <v>1200</v>
      </c>
      <c r="G957">
        <v>900</v>
      </c>
      <c r="H957">
        <v>6840</v>
      </c>
      <c r="I957">
        <v>6660</v>
      </c>
      <c r="J957">
        <f t="shared" si="42"/>
        <v>180</v>
      </c>
      <c r="K957">
        <f>VLOOKUP('Raw Data'!A957,'Quantity Threshold'!$A$1:$B$9,2,TRUE)</f>
        <v>420</v>
      </c>
      <c r="L957" t="str">
        <f t="shared" si="43"/>
        <v>RDC</v>
      </c>
      <c r="M957" t="str">
        <f t="shared" ca="1" si="44"/>
        <v>B2C</v>
      </c>
    </row>
    <row r="958" spans="1:13" x14ac:dyDescent="0.3">
      <c r="A958" t="s">
        <v>16</v>
      </c>
      <c r="B958">
        <v>1090</v>
      </c>
      <c r="C958">
        <v>135</v>
      </c>
      <c r="D958">
        <v>14</v>
      </c>
      <c r="E958">
        <v>10</v>
      </c>
      <c r="F958">
        <v>1400</v>
      </c>
      <c r="G958">
        <v>1000</v>
      </c>
      <c r="H958">
        <v>2160</v>
      </c>
      <c r="I958">
        <v>3750</v>
      </c>
      <c r="J958">
        <f t="shared" si="42"/>
        <v>-1590</v>
      </c>
      <c r="K958">
        <f>VLOOKUP('Raw Data'!A958,'Quantity Threshold'!$A$1:$B$9,2,TRUE)</f>
        <v>400</v>
      </c>
      <c r="L958" t="str">
        <f t="shared" si="43"/>
        <v>MW</v>
      </c>
      <c r="M958" t="str">
        <f t="shared" ca="1" si="44"/>
        <v>B2C</v>
      </c>
    </row>
    <row r="959" spans="1:13" x14ac:dyDescent="0.3">
      <c r="A959" t="s">
        <v>16</v>
      </c>
      <c r="B959">
        <v>1090</v>
      </c>
      <c r="C959">
        <v>440</v>
      </c>
      <c r="D959">
        <v>14</v>
      </c>
      <c r="E959">
        <v>10</v>
      </c>
      <c r="F959">
        <v>1400</v>
      </c>
      <c r="G959">
        <v>1000</v>
      </c>
      <c r="H959">
        <v>7040</v>
      </c>
      <c r="I959">
        <v>6800</v>
      </c>
      <c r="J959">
        <f t="shared" si="42"/>
        <v>240</v>
      </c>
      <c r="K959">
        <f>VLOOKUP('Raw Data'!A959,'Quantity Threshold'!$A$1:$B$9,2,TRUE)</f>
        <v>400</v>
      </c>
      <c r="L959" t="str">
        <f t="shared" si="43"/>
        <v>RDC</v>
      </c>
      <c r="M959" t="str">
        <f t="shared" ca="1" si="44"/>
        <v>B2C</v>
      </c>
    </row>
    <row r="960" spans="1:13" x14ac:dyDescent="0.3">
      <c r="A960" t="s">
        <v>13</v>
      </c>
      <c r="B960">
        <v>830</v>
      </c>
      <c r="C960">
        <v>384</v>
      </c>
      <c r="D960">
        <v>13</v>
      </c>
      <c r="E960">
        <v>10</v>
      </c>
      <c r="F960">
        <v>1300</v>
      </c>
      <c r="G960">
        <v>900</v>
      </c>
      <c r="H960">
        <v>5760</v>
      </c>
      <c r="I960">
        <v>6040</v>
      </c>
      <c r="J960">
        <f t="shared" si="42"/>
        <v>-280</v>
      </c>
      <c r="K960">
        <f>VLOOKUP('Raw Data'!A960,'Quantity Threshold'!$A$1:$B$9,2,TRUE)</f>
        <v>435</v>
      </c>
      <c r="L960" t="str">
        <f t="shared" si="43"/>
        <v>MW</v>
      </c>
      <c r="M960" t="str">
        <f t="shared" ca="1" si="44"/>
        <v>B2B</v>
      </c>
    </row>
    <row r="961" spans="1:13" x14ac:dyDescent="0.3">
      <c r="A961" t="s">
        <v>10</v>
      </c>
      <c r="B961">
        <v>1180</v>
      </c>
      <c r="C961">
        <v>56</v>
      </c>
      <c r="D961">
        <v>14.5</v>
      </c>
      <c r="E961">
        <v>10</v>
      </c>
      <c r="F961">
        <v>1150</v>
      </c>
      <c r="G961">
        <v>880</v>
      </c>
      <c r="H961">
        <v>924</v>
      </c>
      <c r="I961">
        <v>2590</v>
      </c>
      <c r="J961">
        <f t="shared" si="42"/>
        <v>-1666</v>
      </c>
      <c r="K961">
        <f>VLOOKUP('Raw Data'!A961,'Quantity Threshold'!$A$1:$B$9,2,TRUE)</f>
        <v>315</v>
      </c>
      <c r="L961" t="str">
        <f t="shared" si="43"/>
        <v>MW</v>
      </c>
      <c r="M961" t="str">
        <f t="shared" ca="1" si="44"/>
        <v>B2C</v>
      </c>
    </row>
    <row r="962" spans="1:13" x14ac:dyDescent="0.3">
      <c r="A962" t="s">
        <v>15</v>
      </c>
      <c r="B962">
        <v>585</v>
      </c>
      <c r="C962">
        <v>420</v>
      </c>
      <c r="D962">
        <v>13</v>
      </c>
      <c r="E962">
        <v>10</v>
      </c>
      <c r="F962">
        <v>1200</v>
      </c>
      <c r="G962">
        <v>900</v>
      </c>
      <c r="H962">
        <v>6300</v>
      </c>
      <c r="I962">
        <v>6300</v>
      </c>
      <c r="J962">
        <f t="shared" si="42"/>
        <v>0</v>
      </c>
      <c r="K962">
        <f>VLOOKUP('Raw Data'!A962,'Quantity Threshold'!$A$1:$B$9,2,TRUE)</f>
        <v>420</v>
      </c>
      <c r="L962" t="str">
        <f t="shared" si="43"/>
        <v>MW</v>
      </c>
      <c r="M962" t="str">
        <f t="shared" ca="1" si="44"/>
        <v>B2C</v>
      </c>
    </row>
    <row r="963" spans="1:13" x14ac:dyDescent="0.3">
      <c r="A963" t="s">
        <v>12</v>
      </c>
      <c r="B963">
        <v>2000</v>
      </c>
      <c r="C963">
        <v>377</v>
      </c>
      <c r="D963">
        <v>16</v>
      </c>
      <c r="E963">
        <v>10</v>
      </c>
      <c r="F963">
        <v>1000</v>
      </c>
      <c r="G963">
        <v>800</v>
      </c>
      <c r="H963">
        <v>6786</v>
      </c>
      <c r="I963">
        <v>5570</v>
      </c>
      <c r="J963">
        <f t="shared" ref="J963:J1026" si="45">H963-I963</f>
        <v>1216</v>
      </c>
      <c r="K963">
        <f>VLOOKUP('Raw Data'!A963,'Quantity Threshold'!$A$1:$B$9,2,TRUE)</f>
        <v>210</v>
      </c>
      <c r="L963" t="str">
        <f t="shared" ref="L963:L1026" si="46">IF(C963&gt;K963,"RDC","MW")</f>
        <v>RDC</v>
      </c>
      <c r="M963" t="str">
        <f t="shared" ref="M963:M1026" ca="1" si="47">IF(RAND() &lt; 0.5, "B2B", "B2C")</f>
        <v>B2B</v>
      </c>
    </row>
    <row r="964" spans="1:13" x14ac:dyDescent="0.3">
      <c r="A964" t="s">
        <v>16</v>
      </c>
      <c r="B964">
        <v>1090</v>
      </c>
      <c r="C964">
        <v>364</v>
      </c>
      <c r="D964">
        <v>14</v>
      </c>
      <c r="E964">
        <v>10</v>
      </c>
      <c r="F964">
        <v>1400</v>
      </c>
      <c r="G964">
        <v>1000</v>
      </c>
      <c r="H964">
        <v>5824</v>
      </c>
      <c r="I964">
        <v>6040</v>
      </c>
      <c r="J964">
        <f t="shared" si="45"/>
        <v>-216</v>
      </c>
      <c r="K964">
        <f>VLOOKUP('Raw Data'!A964,'Quantity Threshold'!$A$1:$B$9,2,TRUE)</f>
        <v>400</v>
      </c>
      <c r="L964" t="str">
        <f t="shared" si="46"/>
        <v>MW</v>
      </c>
      <c r="M964" t="str">
        <f t="shared" ca="1" si="47"/>
        <v>B2C</v>
      </c>
    </row>
    <row r="965" spans="1:13" x14ac:dyDescent="0.3">
      <c r="A965" t="s">
        <v>9</v>
      </c>
      <c r="B965">
        <v>325</v>
      </c>
      <c r="C965">
        <v>131</v>
      </c>
      <c r="D965">
        <v>12</v>
      </c>
      <c r="E965">
        <v>10</v>
      </c>
      <c r="F965">
        <v>1100</v>
      </c>
      <c r="G965">
        <v>850</v>
      </c>
      <c r="H965">
        <v>1834</v>
      </c>
      <c r="I965">
        <v>3260</v>
      </c>
      <c r="J965">
        <f t="shared" si="45"/>
        <v>-1426</v>
      </c>
      <c r="K965">
        <f>VLOOKUP('Raw Data'!A965,'Quantity Threshold'!$A$1:$B$9,2,TRUE)</f>
        <v>490</v>
      </c>
      <c r="L965" t="str">
        <f t="shared" si="46"/>
        <v>MW</v>
      </c>
      <c r="M965" t="str">
        <f t="shared" ca="1" si="47"/>
        <v>B2C</v>
      </c>
    </row>
    <row r="966" spans="1:13" x14ac:dyDescent="0.3">
      <c r="A966" t="s">
        <v>9</v>
      </c>
      <c r="B966">
        <v>325</v>
      </c>
      <c r="C966">
        <v>421</v>
      </c>
      <c r="D966">
        <v>12</v>
      </c>
      <c r="E966">
        <v>10</v>
      </c>
      <c r="F966">
        <v>1100</v>
      </c>
      <c r="G966">
        <v>850</v>
      </c>
      <c r="H966">
        <v>5894</v>
      </c>
      <c r="I966">
        <v>6160</v>
      </c>
      <c r="J966">
        <f t="shared" si="45"/>
        <v>-266</v>
      </c>
      <c r="K966">
        <f>VLOOKUP('Raw Data'!A966,'Quantity Threshold'!$A$1:$B$9,2,TRUE)</f>
        <v>490</v>
      </c>
      <c r="L966" t="str">
        <f t="shared" si="46"/>
        <v>MW</v>
      </c>
      <c r="M966" t="str">
        <f t="shared" ca="1" si="47"/>
        <v>B2C</v>
      </c>
    </row>
    <row r="967" spans="1:13" x14ac:dyDescent="0.3">
      <c r="A967" t="s">
        <v>9</v>
      </c>
      <c r="B967">
        <v>325</v>
      </c>
      <c r="C967">
        <v>451</v>
      </c>
      <c r="D967">
        <v>12</v>
      </c>
      <c r="E967">
        <v>10</v>
      </c>
      <c r="F967">
        <v>1100</v>
      </c>
      <c r="G967">
        <v>850</v>
      </c>
      <c r="H967">
        <v>6314</v>
      </c>
      <c r="I967">
        <v>6460</v>
      </c>
      <c r="J967">
        <f t="shared" si="45"/>
        <v>-146</v>
      </c>
      <c r="K967">
        <f>VLOOKUP('Raw Data'!A967,'Quantity Threshold'!$A$1:$B$9,2,TRUE)</f>
        <v>490</v>
      </c>
      <c r="L967" t="str">
        <f t="shared" si="46"/>
        <v>MW</v>
      </c>
      <c r="M967" t="str">
        <f t="shared" ca="1" si="47"/>
        <v>B2B</v>
      </c>
    </row>
    <row r="968" spans="1:13" x14ac:dyDescent="0.3">
      <c r="A968" t="s">
        <v>11</v>
      </c>
      <c r="B968">
        <v>830</v>
      </c>
      <c r="C968">
        <v>152</v>
      </c>
      <c r="D968">
        <v>13.5</v>
      </c>
      <c r="E968">
        <v>10</v>
      </c>
      <c r="F968">
        <v>1300</v>
      </c>
      <c r="G968">
        <v>950</v>
      </c>
      <c r="H968">
        <v>2356</v>
      </c>
      <c r="I968">
        <v>3770</v>
      </c>
      <c r="J968">
        <f t="shared" si="45"/>
        <v>-1414</v>
      </c>
      <c r="K968">
        <f>VLOOKUP('Raw Data'!A968,'Quantity Threshold'!$A$1:$B$9,2,TRUE)</f>
        <v>410</v>
      </c>
      <c r="L968" t="str">
        <f t="shared" si="46"/>
        <v>MW</v>
      </c>
      <c r="M968" t="str">
        <f t="shared" ca="1" si="47"/>
        <v>B2C</v>
      </c>
    </row>
    <row r="969" spans="1:13" x14ac:dyDescent="0.3">
      <c r="A969" t="s">
        <v>15</v>
      </c>
      <c r="B969">
        <v>585</v>
      </c>
      <c r="C969">
        <v>63</v>
      </c>
      <c r="D969">
        <v>13</v>
      </c>
      <c r="E969">
        <v>10</v>
      </c>
      <c r="F969">
        <v>1200</v>
      </c>
      <c r="G969">
        <v>900</v>
      </c>
      <c r="H969">
        <v>945</v>
      </c>
      <c r="I969">
        <v>2730</v>
      </c>
      <c r="J969">
        <f t="shared" si="45"/>
        <v>-1785</v>
      </c>
      <c r="K969">
        <f>VLOOKUP('Raw Data'!A969,'Quantity Threshold'!$A$1:$B$9,2,TRUE)</f>
        <v>420</v>
      </c>
      <c r="L969" t="str">
        <f t="shared" si="46"/>
        <v>MW</v>
      </c>
      <c r="M969" t="str">
        <f t="shared" ca="1" si="47"/>
        <v>B2B</v>
      </c>
    </row>
    <row r="970" spans="1:13" x14ac:dyDescent="0.3">
      <c r="A970" t="s">
        <v>9</v>
      </c>
      <c r="B970">
        <v>325</v>
      </c>
      <c r="C970">
        <v>201</v>
      </c>
      <c r="D970">
        <v>12</v>
      </c>
      <c r="E970">
        <v>10</v>
      </c>
      <c r="F970">
        <v>1100</v>
      </c>
      <c r="G970">
        <v>850</v>
      </c>
      <c r="H970">
        <v>2814</v>
      </c>
      <c r="I970">
        <v>3960</v>
      </c>
      <c r="J970">
        <f t="shared" si="45"/>
        <v>-1146</v>
      </c>
      <c r="K970">
        <f>VLOOKUP('Raw Data'!A970,'Quantity Threshold'!$A$1:$B$9,2,TRUE)</f>
        <v>490</v>
      </c>
      <c r="L970" t="str">
        <f t="shared" si="46"/>
        <v>MW</v>
      </c>
      <c r="M970" t="str">
        <f t="shared" ca="1" si="47"/>
        <v>B2C</v>
      </c>
    </row>
    <row r="971" spans="1:13" x14ac:dyDescent="0.3">
      <c r="A971" t="s">
        <v>11</v>
      </c>
      <c r="B971">
        <v>830</v>
      </c>
      <c r="C971">
        <v>157</v>
      </c>
      <c r="D971">
        <v>13.5</v>
      </c>
      <c r="E971">
        <v>10</v>
      </c>
      <c r="F971">
        <v>1300</v>
      </c>
      <c r="G971">
        <v>950</v>
      </c>
      <c r="H971">
        <v>2433.5</v>
      </c>
      <c r="I971">
        <v>3820</v>
      </c>
      <c r="J971">
        <f t="shared" si="45"/>
        <v>-1386.5</v>
      </c>
      <c r="K971">
        <f>VLOOKUP('Raw Data'!A971,'Quantity Threshold'!$A$1:$B$9,2,TRUE)</f>
        <v>410</v>
      </c>
      <c r="L971" t="str">
        <f t="shared" si="46"/>
        <v>MW</v>
      </c>
      <c r="M971" t="str">
        <f t="shared" ca="1" si="47"/>
        <v>B2B</v>
      </c>
    </row>
    <row r="972" spans="1:13" x14ac:dyDescent="0.3">
      <c r="A972" t="s">
        <v>14</v>
      </c>
      <c r="B972">
        <v>1350</v>
      </c>
      <c r="C972">
        <v>350</v>
      </c>
      <c r="D972">
        <v>15</v>
      </c>
      <c r="E972">
        <v>10</v>
      </c>
      <c r="F972">
        <v>1250</v>
      </c>
      <c r="G972">
        <v>920</v>
      </c>
      <c r="H972">
        <v>5950</v>
      </c>
      <c r="I972">
        <v>5670</v>
      </c>
      <c r="J972">
        <f t="shared" si="45"/>
        <v>280</v>
      </c>
      <c r="K972">
        <f>VLOOKUP('Raw Data'!A972,'Quantity Threshold'!$A$1:$B$9,2,TRUE)</f>
        <v>304</v>
      </c>
      <c r="L972" t="str">
        <f t="shared" si="46"/>
        <v>RDC</v>
      </c>
      <c r="M972" t="str">
        <f t="shared" ca="1" si="47"/>
        <v>B2C</v>
      </c>
    </row>
    <row r="973" spans="1:13" x14ac:dyDescent="0.3">
      <c r="A973" t="s">
        <v>16</v>
      </c>
      <c r="B973">
        <v>1090</v>
      </c>
      <c r="C973">
        <v>180</v>
      </c>
      <c r="D973">
        <v>14</v>
      </c>
      <c r="E973">
        <v>10</v>
      </c>
      <c r="F973">
        <v>1400</v>
      </c>
      <c r="G973">
        <v>1000</v>
      </c>
      <c r="H973">
        <v>2880</v>
      </c>
      <c r="I973">
        <v>4200</v>
      </c>
      <c r="J973">
        <f t="shared" si="45"/>
        <v>-1320</v>
      </c>
      <c r="K973">
        <f>VLOOKUP('Raw Data'!A973,'Quantity Threshold'!$A$1:$B$9,2,TRUE)</f>
        <v>400</v>
      </c>
      <c r="L973" t="str">
        <f t="shared" si="46"/>
        <v>MW</v>
      </c>
      <c r="M973" t="str">
        <f t="shared" ca="1" si="47"/>
        <v>B2B</v>
      </c>
    </row>
    <row r="974" spans="1:13" x14ac:dyDescent="0.3">
      <c r="A974" t="s">
        <v>10</v>
      </c>
      <c r="B974">
        <v>1180</v>
      </c>
      <c r="C974">
        <v>220</v>
      </c>
      <c r="D974">
        <v>14.5</v>
      </c>
      <c r="E974">
        <v>10</v>
      </c>
      <c r="F974">
        <v>1150</v>
      </c>
      <c r="G974">
        <v>880</v>
      </c>
      <c r="H974">
        <v>3630</v>
      </c>
      <c r="I974">
        <v>4230</v>
      </c>
      <c r="J974">
        <f t="shared" si="45"/>
        <v>-600</v>
      </c>
      <c r="K974">
        <f>VLOOKUP('Raw Data'!A974,'Quantity Threshold'!$A$1:$B$9,2,TRUE)</f>
        <v>315</v>
      </c>
      <c r="L974" t="str">
        <f t="shared" si="46"/>
        <v>MW</v>
      </c>
      <c r="M974" t="str">
        <f t="shared" ca="1" si="47"/>
        <v>B2C</v>
      </c>
    </row>
    <row r="975" spans="1:13" x14ac:dyDescent="0.3">
      <c r="A975" t="s">
        <v>12</v>
      </c>
      <c r="B975">
        <v>2000</v>
      </c>
      <c r="C975">
        <v>232</v>
      </c>
      <c r="D975">
        <v>16</v>
      </c>
      <c r="E975">
        <v>10</v>
      </c>
      <c r="F975">
        <v>1000</v>
      </c>
      <c r="G975">
        <v>800</v>
      </c>
      <c r="H975">
        <v>4176</v>
      </c>
      <c r="I975">
        <v>4120</v>
      </c>
      <c r="J975">
        <f t="shared" si="45"/>
        <v>56</v>
      </c>
      <c r="K975">
        <f>VLOOKUP('Raw Data'!A975,'Quantity Threshold'!$A$1:$B$9,2,TRUE)</f>
        <v>210</v>
      </c>
      <c r="L975" t="str">
        <f t="shared" si="46"/>
        <v>RDC</v>
      </c>
      <c r="M975" t="str">
        <f t="shared" ca="1" si="47"/>
        <v>B2C</v>
      </c>
    </row>
    <row r="976" spans="1:13" x14ac:dyDescent="0.3">
      <c r="A976" t="s">
        <v>9</v>
      </c>
      <c r="B976">
        <v>325</v>
      </c>
      <c r="C976">
        <v>413</v>
      </c>
      <c r="D976">
        <v>12</v>
      </c>
      <c r="E976">
        <v>10</v>
      </c>
      <c r="F976">
        <v>1100</v>
      </c>
      <c r="G976">
        <v>850</v>
      </c>
      <c r="H976">
        <v>5782</v>
      </c>
      <c r="I976">
        <v>6080</v>
      </c>
      <c r="J976">
        <f t="shared" si="45"/>
        <v>-298</v>
      </c>
      <c r="K976">
        <f>VLOOKUP('Raw Data'!A976,'Quantity Threshold'!$A$1:$B$9,2,TRUE)</f>
        <v>490</v>
      </c>
      <c r="L976" t="str">
        <f t="shared" si="46"/>
        <v>MW</v>
      </c>
      <c r="M976" t="str">
        <f t="shared" ca="1" si="47"/>
        <v>B2B</v>
      </c>
    </row>
    <row r="977" spans="1:13" x14ac:dyDescent="0.3">
      <c r="A977" t="s">
        <v>9</v>
      </c>
      <c r="B977">
        <v>325</v>
      </c>
      <c r="C977">
        <v>64</v>
      </c>
      <c r="D977">
        <v>12</v>
      </c>
      <c r="E977">
        <v>10</v>
      </c>
      <c r="F977">
        <v>1100</v>
      </c>
      <c r="G977">
        <v>850</v>
      </c>
      <c r="H977">
        <v>896</v>
      </c>
      <c r="I977">
        <v>2590</v>
      </c>
      <c r="J977">
        <f t="shared" si="45"/>
        <v>-1694</v>
      </c>
      <c r="K977">
        <f>VLOOKUP('Raw Data'!A977,'Quantity Threshold'!$A$1:$B$9,2,TRUE)</f>
        <v>490</v>
      </c>
      <c r="L977" t="str">
        <f t="shared" si="46"/>
        <v>MW</v>
      </c>
      <c r="M977" t="str">
        <f t="shared" ca="1" si="47"/>
        <v>B2B</v>
      </c>
    </row>
    <row r="978" spans="1:13" x14ac:dyDescent="0.3">
      <c r="A978" t="s">
        <v>12</v>
      </c>
      <c r="B978">
        <v>2000</v>
      </c>
      <c r="C978">
        <v>53</v>
      </c>
      <c r="D978">
        <v>16</v>
      </c>
      <c r="E978">
        <v>10</v>
      </c>
      <c r="F978">
        <v>1000</v>
      </c>
      <c r="G978">
        <v>800</v>
      </c>
      <c r="H978">
        <v>954</v>
      </c>
      <c r="I978">
        <v>2330</v>
      </c>
      <c r="J978">
        <f t="shared" si="45"/>
        <v>-1376</v>
      </c>
      <c r="K978">
        <f>VLOOKUP('Raw Data'!A978,'Quantity Threshold'!$A$1:$B$9,2,TRUE)</f>
        <v>210</v>
      </c>
      <c r="L978" t="str">
        <f t="shared" si="46"/>
        <v>MW</v>
      </c>
      <c r="M978" t="str">
        <f t="shared" ca="1" si="47"/>
        <v>B2B</v>
      </c>
    </row>
    <row r="979" spans="1:13" x14ac:dyDescent="0.3">
      <c r="A979" t="s">
        <v>10</v>
      </c>
      <c r="B979">
        <v>1180</v>
      </c>
      <c r="C979">
        <v>458</v>
      </c>
      <c r="D979">
        <v>14.5</v>
      </c>
      <c r="E979">
        <v>10</v>
      </c>
      <c r="F979">
        <v>1150</v>
      </c>
      <c r="G979">
        <v>880</v>
      </c>
      <c r="H979">
        <v>7557</v>
      </c>
      <c r="I979">
        <v>6610</v>
      </c>
      <c r="J979">
        <f t="shared" si="45"/>
        <v>947</v>
      </c>
      <c r="K979">
        <f>VLOOKUP('Raw Data'!A979,'Quantity Threshold'!$A$1:$B$9,2,TRUE)</f>
        <v>315</v>
      </c>
      <c r="L979" t="str">
        <f t="shared" si="46"/>
        <v>RDC</v>
      </c>
      <c r="M979" t="str">
        <f t="shared" ca="1" si="47"/>
        <v>B2B</v>
      </c>
    </row>
    <row r="980" spans="1:13" x14ac:dyDescent="0.3">
      <c r="A980" t="s">
        <v>10</v>
      </c>
      <c r="B980">
        <v>1180</v>
      </c>
      <c r="C980">
        <v>259</v>
      </c>
      <c r="D980">
        <v>14.5</v>
      </c>
      <c r="E980">
        <v>10</v>
      </c>
      <c r="F980">
        <v>1150</v>
      </c>
      <c r="G980">
        <v>880</v>
      </c>
      <c r="H980">
        <v>4273.5</v>
      </c>
      <c r="I980">
        <v>4620</v>
      </c>
      <c r="J980">
        <f t="shared" si="45"/>
        <v>-346.5</v>
      </c>
      <c r="K980">
        <f>VLOOKUP('Raw Data'!A980,'Quantity Threshold'!$A$1:$B$9,2,TRUE)</f>
        <v>315</v>
      </c>
      <c r="L980" t="str">
        <f t="shared" si="46"/>
        <v>MW</v>
      </c>
      <c r="M980" t="str">
        <f t="shared" ca="1" si="47"/>
        <v>B2B</v>
      </c>
    </row>
    <row r="981" spans="1:13" x14ac:dyDescent="0.3">
      <c r="A981" t="s">
        <v>15</v>
      </c>
      <c r="B981">
        <v>585</v>
      </c>
      <c r="C981">
        <v>65</v>
      </c>
      <c r="D981">
        <v>13</v>
      </c>
      <c r="E981">
        <v>10</v>
      </c>
      <c r="F981">
        <v>1200</v>
      </c>
      <c r="G981">
        <v>900</v>
      </c>
      <c r="H981">
        <v>975</v>
      </c>
      <c r="I981">
        <v>2750</v>
      </c>
      <c r="J981">
        <f t="shared" si="45"/>
        <v>-1775</v>
      </c>
      <c r="K981">
        <f>VLOOKUP('Raw Data'!A981,'Quantity Threshold'!$A$1:$B$9,2,TRUE)</f>
        <v>420</v>
      </c>
      <c r="L981" t="str">
        <f t="shared" si="46"/>
        <v>MW</v>
      </c>
      <c r="M981" t="str">
        <f t="shared" ca="1" si="47"/>
        <v>B2B</v>
      </c>
    </row>
    <row r="982" spans="1:13" x14ac:dyDescent="0.3">
      <c r="A982" t="s">
        <v>10</v>
      </c>
      <c r="B982">
        <v>1180</v>
      </c>
      <c r="C982">
        <v>475</v>
      </c>
      <c r="D982">
        <v>14.5</v>
      </c>
      <c r="E982">
        <v>10</v>
      </c>
      <c r="F982">
        <v>1150</v>
      </c>
      <c r="G982">
        <v>880</v>
      </c>
      <c r="H982">
        <v>7837.5</v>
      </c>
      <c r="I982">
        <v>6780</v>
      </c>
      <c r="J982">
        <f t="shared" si="45"/>
        <v>1057.5</v>
      </c>
      <c r="K982">
        <f>VLOOKUP('Raw Data'!A982,'Quantity Threshold'!$A$1:$B$9,2,TRUE)</f>
        <v>315</v>
      </c>
      <c r="L982" t="str">
        <f t="shared" si="46"/>
        <v>RDC</v>
      </c>
      <c r="M982" t="str">
        <f t="shared" ca="1" si="47"/>
        <v>B2B</v>
      </c>
    </row>
    <row r="983" spans="1:13" x14ac:dyDescent="0.3">
      <c r="A983" t="s">
        <v>14</v>
      </c>
      <c r="B983">
        <v>1350</v>
      </c>
      <c r="C983">
        <v>431</v>
      </c>
      <c r="D983">
        <v>15</v>
      </c>
      <c r="E983">
        <v>10</v>
      </c>
      <c r="F983">
        <v>1250</v>
      </c>
      <c r="G983">
        <v>920</v>
      </c>
      <c r="H983">
        <v>7327</v>
      </c>
      <c r="I983">
        <v>6480</v>
      </c>
      <c r="J983">
        <f t="shared" si="45"/>
        <v>847</v>
      </c>
      <c r="K983">
        <f>VLOOKUP('Raw Data'!A983,'Quantity Threshold'!$A$1:$B$9,2,TRUE)</f>
        <v>304</v>
      </c>
      <c r="L983" t="str">
        <f t="shared" si="46"/>
        <v>RDC</v>
      </c>
      <c r="M983" t="str">
        <f t="shared" ca="1" si="47"/>
        <v>B2C</v>
      </c>
    </row>
    <row r="984" spans="1:13" x14ac:dyDescent="0.3">
      <c r="A984" t="s">
        <v>16</v>
      </c>
      <c r="B984">
        <v>1090</v>
      </c>
      <c r="C984">
        <v>360</v>
      </c>
      <c r="D984">
        <v>14</v>
      </c>
      <c r="E984">
        <v>10</v>
      </c>
      <c r="F984">
        <v>1400</v>
      </c>
      <c r="G984">
        <v>1000</v>
      </c>
      <c r="H984">
        <v>5760</v>
      </c>
      <c r="I984">
        <v>6000</v>
      </c>
      <c r="J984">
        <f t="shared" si="45"/>
        <v>-240</v>
      </c>
      <c r="K984">
        <f>VLOOKUP('Raw Data'!A984,'Quantity Threshold'!$A$1:$B$9,2,TRUE)</f>
        <v>400</v>
      </c>
      <c r="L984" t="str">
        <f t="shared" si="46"/>
        <v>MW</v>
      </c>
      <c r="M984" t="str">
        <f t="shared" ca="1" si="47"/>
        <v>B2C</v>
      </c>
    </row>
    <row r="985" spans="1:13" x14ac:dyDescent="0.3">
      <c r="A985" t="s">
        <v>11</v>
      </c>
      <c r="B985">
        <v>830</v>
      </c>
      <c r="C985">
        <v>219</v>
      </c>
      <c r="D985">
        <v>13.5</v>
      </c>
      <c r="E985">
        <v>10</v>
      </c>
      <c r="F985">
        <v>1300</v>
      </c>
      <c r="G985">
        <v>950</v>
      </c>
      <c r="H985">
        <v>3394.5</v>
      </c>
      <c r="I985">
        <v>4440</v>
      </c>
      <c r="J985">
        <f t="shared" si="45"/>
        <v>-1045.5</v>
      </c>
      <c r="K985">
        <f>VLOOKUP('Raw Data'!A985,'Quantity Threshold'!$A$1:$B$9,2,TRUE)</f>
        <v>410</v>
      </c>
      <c r="L985" t="str">
        <f t="shared" si="46"/>
        <v>MW</v>
      </c>
      <c r="M985" t="str">
        <f t="shared" ca="1" si="47"/>
        <v>B2B</v>
      </c>
    </row>
    <row r="986" spans="1:13" x14ac:dyDescent="0.3">
      <c r="A986" t="s">
        <v>16</v>
      </c>
      <c r="B986">
        <v>1090</v>
      </c>
      <c r="C986">
        <v>463</v>
      </c>
      <c r="D986">
        <v>14</v>
      </c>
      <c r="E986">
        <v>10</v>
      </c>
      <c r="F986">
        <v>1400</v>
      </c>
      <c r="G986">
        <v>1000</v>
      </c>
      <c r="H986">
        <v>7408</v>
      </c>
      <c r="I986">
        <v>7030</v>
      </c>
      <c r="J986">
        <f t="shared" si="45"/>
        <v>378</v>
      </c>
      <c r="K986">
        <f>VLOOKUP('Raw Data'!A986,'Quantity Threshold'!$A$1:$B$9,2,TRUE)</f>
        <v>400</v>
      </c>
      <c r="L986" t="str">
        <f t="shared" si="46"/>
        <v>RDC</v>
      </c>
      <c r="M986" t="str">
        <f t="shared" ca="1" si="47"/>
        <v>B2C</v>
      </c>
    </row>
    <row r="987" spans="1:13" x14ac:dyDescent="0.3">
      <c r="A987" t="s">
        <v>11</v>
      </c>
      <c r="B987">
        <v>830</v>
      </c>
      <c r="C987">
        <v>296</v>
      </c>
      <c r="D987">
        <v>13.5</v>
      </c>
      <c r="E987">
        <v>10</v>
      </c>
      <c r="F987">
        <v>1300</v>
      </c>
      <c r="G987">
        <v>950</v>
      </c>
      <c r="H987">
        <v>4588</v>
      </c>
      <c r="I987">
        <v>5210</v>
      </c>
      <c r="J987">
        <f t="shared" si="45"/>
        <v>-622</v>
      </c>
      <c r="K987">
        <f>VLOOKUP('Raw Data'!A987,'Quantity Threshold'!$A$1:$B$9,2,TRUE)</f>
        <v>410</v>
      </c>
      <c r="L987" t="str">
        <f t="shared" si="46"/>
        <v>MW</v>
      </c>
      <c r="M987" t="str">
        <f t="shared" ca="1" si="47"/>
        <v>B2C</v>
      </c>
    </row>
    <row r="988" spans="1:13" x14ac:dyDescent="0.3">
      <c r="A988" t="s">
        <v>10</v>
      </c>
      <c r="B988">
        <v>1180</v>
      </c>
      <c r="C988">
        <v>190</v>
      </c>
      <c r="D988">
        <v>14.5</v>
      </c>
      <c r="E988">
        <v>10</v>
      </c>
      <c r="F988">
        <v>1150</v>
      </c>
      <c r="G988">
        <v>880</v>
      </c>
      <c r="H988">
        <v>3135</v>
      </c>
      <c r="I988">
        <v>3930</v>
      </c>
      <c r="J988">
        <f t="shared" si="45"/>
        <v>-795</v>
      </c>
      <c r="K988">
        <f>VLOOKUP('Raw Data'!A988,'Quantity Threshold'!$A$1:$B$9,2,TRUE)</f>
        <v>315</v>
      </c>
      <c r="L988" t="str">
        <f t="shared" si="46"/>
        <v>MW</v>
      </c>
      <c r="M988" t="str">
        <f t="shared" ca="1" si="47"/>
        <v>B2C</v>
      </c>
    </row>
    <row r="989" spans="1:13" x14ac:dyDescent="0.3">
      <c r="A989" t="s">
        <v>16</v>
      </c>
      <c r="B989">
        <v>1090</v>
      </c>
      <c r="C989">
        <v>465</v>
      </c>
      <c r="D989">
        <v>14</v>
      </c>
      <c r="E989">
        <v>10</v>
      </c>
      <c r="F989">
        <v>1400</v>
      </c>
      <c r="G989">
        <v>1000</v>
      </c>
      <c r="H989">
        <v>7440</v>
      </c>
      <c r="I989">
        <v>7050</v>
      </c>
      <c r="J989">
        <f t="shared" si="45"/>
        <v>390</v>
      </c>
      <c r="K989">
        <f>VLOOKUP('Raw Data'!A989,'Quantity Threshold'!$A$1:$B$9,2,TRUE)</f>
        <v>400</v>
      </c>
      <c r="L989" t="str">
        <f t="shared" si="46"/>
        <v>RDC</v>
      </c>
      <c r="M989" t="str">
        <f t="shared" ca="1" si="47"/>
        <v>B2B</v>
      </c>
    </row>
    <row r="990" spans="1:13" x14ac:dyDescent="0.3">
      <c r="A990" t="s">
        <v>12</v>
      </c>
      <c r="B990">
        <v>2000</v>
      </c>
      <c r="C990">
        <v>276</v>
      </c>
      <c r="D990">
        <v>16</v>
      </c>
      <c r="E990">
        <v>10</v>
      </c>
      <c r="F990">
        <v>1000</v>
      </c>
      <c r="G990">
        <v>800</v>
      </c>
      <c r="H990">
        <v>4968</v>
      </c>
      <c r="I990">
        <v>4560</v>
      </c>
      <c r="J990">
        <f t="shared" si="45"/>
        <v>408</v>
      </c>
      <c r="K990">
        <f>VLOOKUP('Raw Data'!A990,'Quantity Threshold'!$A$1:$B$9,2,TRUE)</f>
        <v>210</v>
      </c>
      <c r="L990" t="str">
        <f t="shared" si="46"/>
        <v>RDC</v>
      </c>
      <c r="M990" t="str">
        <f t="shared" ca="1" si="47"/>
        <v>B2B</v>
      </c>
    </row>
    <row r="991" spans="1:13" x14ac:dyDescent="0.3">
      <c r="A991" t="s">
        <v>11</v>
      </c>
      <c r="B991">
        <v>830</v>
      </c>
      <c r="C991">
        <v>88</v>
      </c>
      <c r="D991">
        <v>13.5</v>
      </c>
      <c r="E991">
        <v>10</v>
      </c>
      <c r="F991">
        <v>1300</v>
      </c>
      <c r="G991">
        <v>950</v>
      </c>
      <c r="H991">
        <v>1364</v>
      </c>
      <c r="I991">
        <v>3130</v>
      </c>
      <c r="J991">
        <f t="shared" si="45"/>
        <v>-1766</v>
      </c>
      <c r="K991">
        <f>VLOOKUP('Raw Data'!A991,'Quantity Threshold'!$A$1:$B$9,2,TRUE)</f>
        <v>410</v>
      </c>
      <c r="L991" t="str">
        <f t="shared" si="46"/>
        <v>MW</v>
      </c>
      <c r="M991" t="str">
        <f t="shared" ca="1" si="47"/>
        <v>B2C</v>
      </c>
    </row>
    <row r="992" spans="1:13" x14ac:dyDescent="0.3">
      <c r="A992" t="s">
        <v>13</v>
      </c>
      <c r="B992">
        <v>830</v>
      </c>
      <c r="C992">
        <v>78</v>
      </c>
      <c r="D992">
        <v>13</v>
      </c>
      <c r="E992">
        <v>10</v>
      </c>
      <c r="F992">
        <v>1300</v>
      </c>
      <c r="G992">
        <v>900</v>
      </c>
      <c r="H992">
        <v>1170</v>
      </c>
      <c r="I992">
        <v>2980</v>
      </c>
      <c r="J992">
        <f t="shared" si="45"/>
        <v>-1810</v>
      </c>
      <c r="K992">
        <f>VLOOKUP('Raw Data'!A992,'Quantity Threshold'!$A$1:$B$9,2,TRUE)</f>
        <v>435</v>
      </c>
      <c r="L992" t="str">
        <f t="shared" si="46"/>
        <v>MW</v>
      </c>
      <c r="M992" t="str">
        <f t="shared" ca="1" si="47"/>
        <v>B2C</v>
      </c>
    </row>
    <row r="993" spans="1:13" x14ac:dyDescent="0.3">
      <c r="A993" t="s">
        <v>13</v>
      </c>
      <c r="B993">
        <v>830</v>
      </c>
      <c r="C993">
        <v>367</v>
      </c>
      <c r="D993">
        <v>13</v>
      </c>
      <c r="E993">
        <v>10</v>
      </c>
      <c r="F993">
        <v>1300</v>
      </c>
      <c r="G993">
        <v>900</v>
      </c>
      <c r="H993">
        <v>5505</v>
      </c>
      <c r="I993">
        <v>5870</v>
      </c>
      <c r="J993">
        <f t="shared" si="45"/>
        <v>-365</v>
      </c>
      <c r="K993">
        <f>VLOOKUP('Raw Data'!A993,'Quantity Threshold'!$A$1:$B$9,2,TRUE)</f>
        <v>435</v>
      </c>
      <c r="L993" t="str">
        <f t="shared" si="46"/>
        <v>MW</v>
      </c>
      <c r="M993" t="str">
        <f t="shared" ca="1" si="47"/>
        <v>B2B</v>
      </c>
    </row>
    <row r="994" spans="1:13" x14ac:dyDescent="0.3">
      <c r="A994" t="s">
        <v>10</v>
      </c>
      <c r="B994">
        <v>1180</v>
      </c>
      <c r="C994">
        <v>285</v>
      </c>
      <c r="D994">
        <v>14.5</v>
      </c>
      <c r="E994">
        <v>10</v>
      </c>
      <c r="F994">
        <v>1150</v>
      </c>
      <c r="G994">
        <v>880</v>
      </c>
      <c r="H994">
        <v>4702.5</v>
      </c>
      <c r="I994">
        <v>4880</v>
      </c>
      <c r="J994">
        <f t="shared" si="45"/>
        <v>-177.5</v>
      </c>
      <c r="K994">
        <f>VLOOKUP('Raw Data'!A994,'Quantity Threshold'!$A$1:$B$9,2,TRUE)</f>
        <v>315</v>
      </c>
      <c r="L994" t="str">
        <f t="shared" si="46"/>
        <v>MW</v>
      </c>
      <c r="M994" t="str">
        <f t="shared" ca="1" si="47"/>
        <v>B2B</v>
      </c>
    </row>
    <row r="995" spans="1:13" x14ac:dyDescent="0.3">
      <c r="A995" t="s">
        <v>15</v>
      </c>
      <c r="B995">
        <v>585</v>
      </c>
      <c r="C995">
        <v>321</v>
      </c>
      <c r="D995">
        <v>13</v>
      </c>
      <c r="E995">
        <v>10</v>
      </c>
      <c r="F995">
        <v>1200</v>
      </c>
      <c r="G995">
        <v>900</v>
      </c>
      <c r="H995">
        <v>4815</v>
      </c>
      <c r="I995">
        <v>5310</v>
      </c>
      <c r="J995">
        <f t="shared" si="45"/>
        <v>-495</v>
      </c>
      <c r="K995">
        <f>VLOOKUP('Raw Data'!A995,'Quantity Threshold'!$A$1:$B$9,2,TRUE)</f>
        <v>420</v>
      </c>
      <c r="L995" t="str">
        <f t="shared" si="46"/>
        <v>MW</v>
      </c>
      <c r="M995" t="str">
        <f t="shared" ca="1" si="47"/>
        <v>B2B</v>
      </c>
    </row>
    <row r="996" spans="1:13" x14ac:dyDescent="0.3">
      <c r="A996" t="s">
        <v>12</v>
      </c>
      <c r="B996">
        <v>2000</v>
      </c>
      <c r="C996">
        <v>285</v>
      </c>
      <c r="D996">
        <v>16</v>
      </c>
      <c r="E996">
        <v>10</v>
      </c>
      <c r="F996">
        <v>1000</v>
      </c>
      <c r="G996">
        <v>800</v>
      </c>
      <c r="H996">
        <v>5130</v>
      </c>
      <c r="I996">
        <v>4650</v>
      </c>
      <c r="J996">
        <f t="shared" si="45"/>
        <v>480</v>
      </c>
      <c r="K996">
        <f>VLOOKUP('Raw Data'!A996,'Quantity Threshold'!$A$1:$B$9,2,TRUE)</f>
        <v>210</v>
      </c>
      <c r="L996" t="str">
        <f t="shared" si="46"/>
        <v>RDC</v>
      </c>
      <c r="M996" t="str">
        <f t="shared" ca="1" si="47"/>
        <v>B2C</v>
      </c>
    </row>
    <row r="997" spans="1:13" x14ac:dyDescent="0.3">
      <c r="A997" t="s">
        <v>9</v>
      </c>
      <c r="B997">
        <v>325</v>
      </c>
      <c r="C997">
        <v>426</v>
      </c>
      <c r="D997">
        <v>12</v>
      </c>
      <c r="E997">
        <v>10</v>
      </c>
      <c r="F997">
        <v>1100</v>
      </c>
      <c r="G997">
        <v>850</v>
      </c>
      <c r="H997">
        <v>5964</v>
      </c>
      <c r="I997">
        <v>6210</v>
      </c>
      <c r="J997">
        <f t="shared" si="45"/>
        <v>-246</v>
      </c>
      <c r="K997">
        <f>VLOOKUP('Raw Data'!A997,'Quantity Threshold'!$A$1:$B$9,2,TRUE)</f>
        <v>490</v>
      </c>
      <c r="L997" t="str">
        <f t="shared" si="46"/>
        <v>MW</v>
      </c>
      <c r="M997" t="str">
        <f t="shared" ca="1" si="47"/>
        <v>B2B</v>
      </c>
    </row>
    <row r="998" spans="1:13" x14ac:dyDescent="0.3">
      <c r="A998" t="s">
        <v>16</v>
      </c>
      <c r="B998">
        <v>1090</v>
      </c>
      <c r="C998">
        <v>463</v>
      </c>
      <c r="D998">
        <v>14</v>
      </c>
      <c r="E998">
        <v>10</v>
      </c>
      <c r="F998">
        <v>1400</v>
      </c>
      <c r="G998">
        <v>1000</v>
      </c>
      <c r="H998">
        <v>7408</v>
      </c>
      <c r="I998">
        <v>7030</v>
      </c>
      <c r="J998">
        <f t="shared" si="45"/>
        <v>378</v>
      </c>
      <c r="K998">
        <f>VLOOKUP('Raw Data'!A998,'Quantity Threshold'!$A$1:$B$9,2,TRUE)</f>
        <v>400</v>
      </c>
      <c r="L998" t="str">
        <f t="shared" si="46"/>
        <v>RDC</v>
      </c>
      <c r="M998" t="str">
        <f t="shared" ca="1" si="47"/>
        <v>B2C</v>
      </c>
    </row>
    <row r="999" spans="1:13" x14ac:dyDescent="0.3">
      <c r="A999" t="s">
        <v>15</v>
      </c>
      <c r="B999">
        <v>585</v>
      </c>
      <c r="C999">
        <v>408</v>
      </c>
      <c r="D999">
        <v>13</v>
      </c>
      <c r="E999">
        <v>10</v>
      </c>
      <c r="F999">
        <v>1200</v>
      </c>
      <c r="G999">
        <v>900</v>
      </c>
      <c r="H999">
        <v>6120</v>
      </c>
      <c r="I999">
        <v>6180</v>
      </c>
      <c r="J999">
        <f t="shared" si="45"/>
        <v>-60</v>
      </c>
      <c r="K999">
        <f>VLOOKUP('Raw Data'!A999,'Quantity Threshold'!$A$1:$B$9,2,TRUE)</f>
        <v>420</v>
      </c>
      <c r="L999" t="str">
        <f t="shared" si="46"/>
        <v>MW</v>
      </c>
      <c r="M999" t="str">
        <f t="shared" ca="1" si="47"/>
        <v>B2C</v>
      </c>
    </row>
    <row r="1000" spans="1:13" x14ac:dyDescent="0.3">
      <c r="A1000" t="s">
        <v>14</v>
      </c>
      <c r="B1000">
        <v>1350</v>
      </c>
      <c r="C1000">
        <v>438</v>
      </c>
      <c r="D1000">
        <v>15</v>
      </c>
      <c r="E1000">
        <v>10</v>
      </c>
      <c r="F1000">
        <v>1250</v>
      </c>
      <c r="G1000">
        <v>920</v>
      </c>
      <c r="H1000">
        <v>7446</v>
      </c>
      <c r="I1000">
        <v>6550</v>
      </c>
      <c r="J1000">
        <f t="shared" si="45"/>
        <v>896</v>
      </c>
      <c r="K1000">
        <f>VLOOKUP('Raw Data'!A1000,'Quantity Threshold'!$A$1:$B$9,2,TRUE)</f>
        <v>304</v>
      </c>
      <c r="L1000" t="str">
        <f t="shared" si="46"/>
        <v>RDC</v>
      </c>
      <c r="M1000" t="str">
        <f t="shared" ca="1" si="47"/>
        <v>B2B</v>
      </c>
    </row>
    <row r="1001" spans="1:13" x14ac:dyDescent="0.3">
      <c r="A1001" t="s">
        <v>15</v>
      </c>
      <c r="B1001">
        <v>585</v>
      </c>
      <c r="C1001">
        <v>226</v>
      </c>
      <c r="D1001">
        <v>13</v>
      </c>
      <c r="E1001">
        <v>10</v>
      </c>
      <c r="F1001">
        <v>1200</v>
      </c>
      <c r="G1001">
        <v>900</v>
      </c>
      <c r="H1001">
        <v>3390</v>
      </c>
      <c r="I1001">
        <v>4360</v>
      </c>
      <c r="J1001">
        <f t="shared" si="45"/>
        <v>-970</v>
      </c>
      <c r="K1001">
        <f>VLOOKUP('Raw Data'!A1001,'Quantity Threshold'!$A$1:$B$9,2,TRUE)</f>
        <v>420</v>
      </c>
      <c r="L1001" t="str">
        <f t="shared" si="46"/>
        <v>MW</v>
      </c>
      <c r="M1001" t="str">
        <f t="shared" ca="1" si="47"/>
        <v>B2B</v>
      </c>
    </row>
    <row r="1002" spans="1:13" x14ac:dyDescent="0.3">
      <c r="A1002" t="s">
        <v>11</v>
      </c>
      <c r="B1002">
        <v>830</v>
      </c>
      <c r="C1002">
        <v>478</v>
      </c>
      <c r="D1002">
        <v>13.5</v>
      </c>
      <c r="E1002">
        <v>10</v>
      </c>
      <c r="F1002">
        <v>1300</v>
      </c>
      <c r="G1002">
        <v>950</v>
      </c>
      <c r="H1002">
        <v>7409</v>
      </c>
      <c r="I1002">
        <v>7030</v>
      </c>
      <c r="J1002">
        <f t="shared" si="45"/>
        <v>379</v>
      </c>
      <c r="K1002">
        <f>VLOOKUP('Raw Data'!A1002,'Quantity Threshold'!$A$1:$B$9,2,TRUE)</f>
        <v>410</v>
      </c>
      <c r="L1002" t="str">
        <f t="shared" si="46"/>
        <v>RDC</v>
      </c>
      <c r="M1002" t="str">
        <f t="shared" ca="1" si="47"/>
        <v>B2C</v>
      </c>
    </row>
    <row r="1003" spans="1:13" x14ac:dyDescent="0.3">
      <c r="A1003" t="s">
        <v>13</v>
      </c>
      <c r="B1003">
        <v>830</v>
      </c>
      <c r="C1003">
        <v>425</v>
      </c>
      <c r="D1003">
        <v>13</v>
      </c>
      <c r="E1003">
        <v>10</v>
      </c>
      <c r="F1003">
        <v>1300</v>
      </c>
      <c r="G1003">
        <v>900</v>
      </c>
      <c r="H1003">
        <v>6375</v>
      </c>
      <c r="I1003">
        <v>6450</v>
      </c>
      <c r="J1003">
        <f t="shared" si="45"/>
        <v>-75</v>
      </c>
      <c r="K1003">
        <f>VLOOKUP('Raw Data'!A1003,'Quantity Threshold'!$A$1:$B$9,2,TRUE)</f>
        <v>435</v>
      </c>
      <c r="L1003" t="str">
        <f t="shared" si="46"/>
        <v>MW</v>
      </c>
      <c r="M1003" t="str">
        <f t="shared" ca="1" si="47"/>
        <v>B2C</v>
      </c>
    </row>
    <row r="1004" spans="1:13" x14ac:dyDescent="0.3">
      <c r="A1004" t="s">
        <v>13</v>
      </c>
      <c r="B1004">
        <v>830</v>
      </c>
      <c r="C1004">
        <v>373</v>
      </c>
      <c r="D1004">
        <v>13</v>
      </c>
      <c r="E1004">
        <v>10</v>
      </c>
      <c r="F1004">
        <v>1300</v>
      </c>
      <c r="G1004">
        <v>900</v>
      </c>
      <c r="H1004">
        <v>5595</v>
      </c>
      <c r="I1004">
        <v>5930</v>
      </c>
      <c r="J1004">
        <f t="shared" si="45"/>
        <v>-335</v>
      </c>
      <c r="K1004">
        <f>VLOOKUP('Raw Data'!A1004,'Quantity Threshold'!$A$1:$B$9,2,TRUE)</f>
        <v>435</v>
      </c>
      <c r="L1004" t="str">
        <f t="shared" si="46"/>
        <v>MW</v>
      </c>
      <c r="M1004" t="str">
        <f t="shared" ca="1" si="47"/>
        <v>B2C</v>
      </c>
    </row>
    <row r="1005" spans="1:13" x14ac:dyDescent="0.3">
      <c r="A1005" t="s">
        <v>16</v>
      </c>
      <c r="B1005">
        <v>1090</v>
      </c>
      <c r="C1005">
        <v>495</v>
      </c>
      <c r="D1005">
        <v>14</v>
      </c>
      <c r="E1005">
        <v>10</v>
      </c>
      <c r="F1005">
        <v>1400</v>
      </c>
      <c r="G1005">
        <v>1000</v>
      </c>
      <c r="H1005">
        <v>7920</v>
      </c>
      <c r="I1005">
        <v>7350</v>
      </c>
      <c r="J1005">
        <f t="shared" si="45"/>
        <v>570</v>
      </c>
      <c r="K1005">
        <f>VLOOKUP('Raw Data'!A1005,'Quantity Threshold'!$A$1:$B$9,2,TRUE)</f>
        <v>400</v>
      </c>
      <c r="L1005" t="str">
        <f t="shared" si="46"/>
        <v>RDC</v>
      </c>
      <c r="M1005" t="str">
        <f t="shared" ca="1" si="47"/>
        <v>B2B</v>
      </c>
    </row>
    <row r="1006" spans="1:13" x14ac:dyDescent="0.3">
      <c r="A1006" t="s">
        <v>10</v>
      </c>
      <c r="B1006">
        <v>1180</v>
      </c>
      <c r="C1006">
        <v>202</v>
      </c>
      <c r="D1006">
        <v>14.5</v>
      </c>
      <c r="E1006">
        <v>10</v>
      </c>
      <c r="F1006">
        <v>1150</v>
      </c>
      <c r="G1006">
        <v>880</v>
      </c>
      <c r="H1006">
        <v>3333</v>
      </c>
      <c r="I1006">
        <v>4050</v>
      </c>
      <c r="J1006">
        <f t="shared" si="45"/>
        <v>-717</v>
      </c>
      <c r="K1006">
        <f>VLOOKUP('Raw Data'!A1006,'Quantity Threshold'!$A$1:$B$9,2,TRUE)</f>
        <v>315</v>
      </c>
      <c r="L1006" t="str">
        <f t="shared" si="46"/>
        <v>MW</v>
      </c>
      <c r="M1006" t="str">
        <f t="shared" ca="1" si="47"/>
        <v>B2C</v>
      </c>
    </row>
    <row r="1007" spans="1:13" x14ac:dyDescent="0.3">
      <c r="A1007" t="s">
        <v>12</v>
      </c>
      <c r="B1007">
        <v>2000</v>
      </c>
      <c r="C1007">
        <v>242</v>
      </c>
      <c r="D1007">
        <v>16</v>
      </c>
      <c r="E1007">
        <v>10</v>
      </c>
      <c r="F1007">
        <v>1000</v>
      </c>
      <c r="G1007">
        <v>800</v>
      </c>
      <c r="H1007">
        <v>4356</v>
      </c>
      <c r="I1007">
        <v>4220</v>
      </c>
      <c r="J1007">
        <f t="shared" si="45"/>
        <v>136</v>
      </c>
      <c r="K1007">
        <f>VLOOKUP('Raw Data'!A1007,'Quantity Threshold'!$A$1:$B$9,2,TRUE)</f>
        <v>210</v>
      </c>
      <c r="L1007" t="str">
        <f t="shared" si="46"/>
        <v>RDC</v>
      </c>
      <c r="M1007" t="str">
        <f t="shared" ca="1" si="47"/>
        <v>B2C</v>
      </c>
    </row>
    <row r="1008" spans="1:13" x14ac:dyDescent="0.3">
      <c r="A1008" t="s">
        <v>10</v>
      </c>
      <c r="B1008">
        <v>1180</v>
      </c>
      <c r="C1008">
        <v>122</v>
      </c>
      <c r="D1008">
        <v>14.5</v>
      </c>
      <c r="E1008">
        <v>10</v>
      </c>
      <c r="F1008">
        <v>1150</v>
      </c>
      <c r="G1008">
        <v>880</v>
      </c>
      <c r="H1008">
        <v>2013</v>
      </c>
      <c r="I1008">
        <v>3250</v>
      </c>
      <c r="J1008">
        <f t="shared" si="45"/>
        <v>-1237</v>
      </c>
      <c r="K1008">
        <f>VLOOKUP('Raw Data'!A1008,'Quantity Threshold'!$A$1:$B$9,2,TRUE)</f>
        <v>315</v>
      </c>
      <c r="L1008" t="str">
        <f t="shared" si="46"/>
        <v>MW</v>
      </c>
      <c r="M1008" t="str">
        <f t="shared" ca="1" si="47"/>
        <v>B2B</v>
      </c>
    </row>
    <row r="1009" spans="1:13" x14ac:dyDescent="0.3">
      <c r="A1009" t="s">
        <v>9</v>
      </c>
      <c r="B1009">
        <v>325</v>
      </c>
      <c r="C1009">
        <v>354</v>
      </c>
      <c r="D1009">
        <v>12</v>
      </c>
      <c r="E1009">
        <v>10</v>
      </c>
      <c r="F1009">
        <v>1100</v>
      </c>
      <c r="G1009">
        <v>850</v>
      </c>
      <c r="H1009">
        <v>4956</v>
      </c>
      <c r="I1009">
        <v>5490</v>
      </c>
      <c r="J1009">
        <f t="shared" si="45"/>
        <v>-534</v>
      </c>
      <c r="K1009">
        <f>VLOOKUP('Raw Data'!A1009,'Quantity Threshold'!$A$1:$B$9,2,TRUE)</f>
        <v>490</v>
      </c>
      <c r="L1009" t="str">
        <f t="shared" si="46"/>
        <v>MW</v>
      </c>
      <c r="M1009" t="str">
        <f t="shared" ca="1" si="47"/>
        <v>B2C</v>
      </c>
    </row>
    <row r="1010" spans="1:13" x14ac:dyDescent="0.3">
      <c r="A1010" t="s">
        <v>15</v>
      </c>
      <c r="B1010">
        <v>585</v>
      </c>
      <c r="C1010">
        <v>393</v>
      </c>
      <c r="D1010">
        <v>13</v>
      </c>
      <c r="E1010">
        <v>10</v>
      </c>
      <c r="F1010">
        <v>1200</v>
      </c>
      <c r="G1010">
        <v>900</v>
      </c>
      <c r="H1010">
        <v>5895</v>
      </c>
      <c r="I1010">
        <v>6030</v>
      </c>
      <c r="J1010">
        <f t="shared" si="45"/>
        <v>-135</v>
      </c>
      <c r="K1010">
        <f>VLOOKUP('Raw Data'!A1010,'Quantity Threshold'!$A$1:$B$9,2,TRUE)</f>
        <v>420</v>
      </c>
      <c r="L1010" t="str">
        <f t="shared" si="46"/>
        <v>MW</v>
      </c>
      <c r="M1010" t="str">
        <f t="shared" ca="1" si="47"/>
        <v>B2C</v>
      </c>
    </row>
    <row r="1011" spans="1:13" x14ac:dyDescent="0.3">
      <c r="A1011" t="s">
        <v>14</v>
      </c>
      <c r="B1011">
        <v>1350</v>
      </c>
      <c r="C1011">
        <v>189</v>
      </c>
      <c r="D1011">
        <v>15</v>
      </c>
      <c r="E1011">
        <v>10</v>
      </c>
      <c r="F1011">
        <v>1250</v>
      </c>
      <c r="G1011">
        <v>920</v>
      </c>
      <c r="H1011">
        <v>3213</v>
      </c>
      <c r="I1011">
        <v>4060</v>
      </c>
      <c r="J1011">
        <f t="shared" si="45"/>
        <v>-847</v>
      </c>
      <c r="K1011">
        <f>VLOOKUP('Raw Data'!A1011,'Quantity Threshold'!$A$1:$B$9,2,TRUE)</f>
        <v>304</v>
      </c>
      <c r="L1011" t="str">
        <f t="shared" si="46"/>
        <v>MW</v>
      </c>
      <c r="M1011" t="str">
        <f t="shared" ca="1" si="47"/>
        <v>B2B</v>
      </c>
    </row>
    <row r="1012" spans="1:13" x14ac:dyDescent="0.3">
      <c r="A1012" t="s">
        <v>11</v>
      </c>
      <c r="B1012">
        <v>830</v>
      </c>
      <c r="C1012">
        <v>342</v>
      </c>
      <c r="D1012">
        <v>13.5</v>
      </c>
      <c r="E1012">
        <v>10</v>
      </c>
      <c r="F1012">
        <v>1300</v>
      </c>
      <c r="G1012">
        <v>950</v>
      </c>
      <c r="H1012">
        <v>5301</v>
      </c>
      <c r="I1012">
        <v>5670</v>
      </c>
      <c r="J1012">
        <f t="shared" si="45"/>
        <v>-369</v>
      </c>
      <c r="K1012">
        <f>VLOOKUP('Raw Data'!A1012,'Quantity Threshold'!$A$1:$B$9,2,TRUE)</f>
        <v>410</v>
      </c>
      <c r="L1012" t="str">
        <f t="shared" si="46"/>
        <v>MW</v>
      </c>
      <c r="M1012" t="str">
        <f t="shared" ca="1" si="47"/>
        <v>B2B</v>
      </c>
    </row>
    <row r="1013" spans="1:13" x14ac:dyDescent="0.3">
      <c r="A1013" t="s">
        <v>10</v>
      </c>
      <c r="B1013">
        <v>1180</v>
      </c>
      <c r="C1013">
        <v>476</v>
      </c>
      <c r="D1013">
        <v>14.5</v>
      </c>
      <c r="E1013">
        <v>10</v>
      </c>
      <c r="F1013">
        <v>1150</v>
      </c>
      <c r="G1013">
        <v>880</v>
      </c>
      <c r="H1013">
        <v>7854</v>
      </c>
      <c r="I1013">
        <v>6790</v>
      </c>
      <c r="J1013">
        <f t="shared" si="45"/>
        <v>1064</v>
      </c>
      <c r="K1013">
        <f>VLOOKUP('Raw Data'!A1013,'Quantity Threshold'!$A$1:$B$9,2,TRUE)</f>
        <v>315</v>
      </c>
      <c r="L1013" t="str">
        <f t="shared" si="46"/>
        <v>RDC</v>
      </c>
      <c r="M1013" t="str">
        <f t="shared" ca="1" si="47"/>
        <v>B2C</v>
      </c>
    </row>
    <row r="1014" spans="1:13" x14ac:dyDescent="0.3">
      <c r="A1014" t="s">
        <v>14</v>
      </c>
      <c r="B1014">
        <v>1350</v>
      </c>
      <c r="C1014">
        <v>247</v>
      </c>
      <c r="D1014">
        <v>15</v>
      </c>
      <c r="E1014">
        <v>10</v>
      </c>
      <c r="F1014">
        <v>1250</v>
      </c>
      <c r="G1014">
        <v>920</v>
      </c>
      <c r="H1014">
        <v>4199</v>
      </c>
      <c r="I1014">
        <v>4640</v>
      </c>
      <c r="J1014">
        <f t="shared" si="45"/>
        <v>-441</v>
      </c>
      <c r="K1014">
        <f>VLOOKUP('Raw Data'!A1014,'Quantity Threshold'!$A$1:$B$9,2,TRUE)</f>
        <v>304</v>
      </c>
      <c r="L1014" t="str">
        <f t="shared" si="46"/>
        <v>MW</v>
      </c>
      <c r="M1014" t="str">
        <f t="shared" ca="1" si="47"/>
        <v>B2C</v>
      </c>
    </row>
    <row r="1015" spans="1:13" x14ac:dyDescent="0.3">
      <c r="A1015" t="s">
        <v>9</v>
      </c>
      <c r="B1015">
        <v>325</v>
      </c>
      <c r="C1015">
        <v>489</v>
      </c>
      <c r="D1015">
        <v>12</v>
      </c>
      <c r="E1015">
        <v>10</v>
      </c>
      <c r="F1015">
        <v>1100</v>
      </c>
      <c r="G1015">
        <v>850</v>
      </c>
      <c r="H1015">
        <v>6846</v>
      </c>
      <c r="I1015">
        <v>6840</v>
      </c>
      <c r="J1015">
        <f t="shared" si="45"/>
        <v>6</v>
      </c>
      <c r="K1015">
        <f>VLOOKUP('Raw Data'!A1015,'Quantity Threshold'!$A$1:$B$9,2,TRUE)</f>
        <v>490</v>
      </c>
      <c r="L1015" t="str">
        <f t="shared" si="46"/>
        <v>MW</v>
      </c>
      <c r="M1015" t="str">
        <f t="shared" ca="1" si="47"/>
        <v>B2C</v>
      </c>
    </row>
    <row r="1016" spans="1:13" x14ac:dyDescent="0.3">
      <c r="A1016" t="s">
        <v>9</v>
      </c>
      <c r="B1016">
        <v>325</v>
      </c>
      <c r="C1016">
        <v>351</v>
      </c>
      <c r="D1016">
        <v>12</v>
      </c>
      <c r="E1016">
        <v>10</v>
      </c>
      <c r="F1016">
        <v>1100</v>
      </c>
      <c r="G1016">
        <v>850</v>
      </c>
      <c r="H1016">
        <v>4914</v>
      </c>
      <c r="I1016">
        <v>5460</v>
      </c>
      <c r="J1016">
        <f t="shared" si="45"/>
        <v>-546</v>
      </c>
      <c r="K1016">
        <f>VLOOKUP('Raw Data'!A1016,'Quantity Threshold'!$A$1:$B$9,2,TRUE)</f>
        <v>490</v>
      </c>
      <c r="L1016" t="str">
        <f t="shared" si="46"/>
        <v>MW</v>
      </c>
      <c r="M1016" t="str">
        <f t="shared" ca="1" si="47"/>
        <v>B2C</v>
      </c>
    </row>
    <row r="1017" spans="1:13" x14ac:dyDescent="0.3">
      <c r="A1017" t="s">
        <v>12</v>
      </c>
      <c r="B1017">
        <v>2000</v>
      </c>
      <c r="C1017">
        <v>60</v>
      </c>
      <c r="D1017">
        <v>16</v>
      </c>
      <c r="E1017">
        <v>10</v>
      </c>
      <c r="F1017">
        <v>1000</v>
      </c>
      <c r="G1017">
        <v>800</v>
      </c>
      <c r="H1017">
        <v>1080</v>
      </c>
      <c r="I1017">
        <v>2400</v>
      </c>
      <c r="J1017">
        <f t="shared" si="45"/>
        <v>-1320</v>
      </c>
      <c r="K1017">
        <f>VLOOKUP('Raw Data'!A1017,'Quantity Threshold'!$A$1:$B$9,2,TRUE)</f>
        <v>210</v>
      </c>
      <c r="L1017" t="str">
        <f t="shared" si="46"/>
        <v>MW</v>
      </c>
      <c r="M1017" t="str">
        <f t="shared" ca="1" si="47"/>
        <v>B2B</v>
      </c>
    </row>
    <row r="1018" spans="1:13" x14ac:dyDescent="0.3">
      <c r="A1018" t="s">
        <v>13</v>
      </c>
      <c r="B1018">
        <v>830</v>
      </c>
      <c r="C1018">
        <v>382</v>
      </c>
      <c r="D1018">
        <v>13</v>
      </c>
      <c r="E1018">
        <v>10</v>
      </c>
      <c r="F1018">
        <v>1300</v>
      </c>
      <c r="G1018">
        <v>900</v>
      </c>
      <c r="H1018">
        <v>5730</v>
      </c>
      <c r="I1018">
        <v>6020</v>
      </c>
      <c r="J1018">
        <f t="shared" si="45"/>
        <v>-290</v>
      </c>
      <c r="K1018">
        <f>VLOOKUP('Raw Data'!A1018,'Quantity Threshold'!$A$1:$B$9,2,TRUE)</f>
        <v>435</v>
      </c>
      <c r="L1018" t="str">
        <f t="shared" si="46"/>
        <v>MW</v>
      </c>
      <c r="M1018" t="str">
        <f t="shared" ca="1" si="47"/>
        <v>B2B</v>
      </c>
    </row>
    <row r="1019" spans="1:13" x14ac:dyDescent="0.3">
      <c r="A1019" t="s">
        <v>16</v>
      </c>
      <c r="B1019">
        <v>1090</v>
      </c>
      <c r="C1019">
        <v>202</v>
      </c>
      <c r="D1019">
        <v>14</v>
      </c>
      <c r="E1019">
        <v>10</v>
      </c>
      <c r="F1019">
        <v>1400</v>
      </c>
      <c r="G1019">
        <v>1000</v>
      </c>
      <c r="H1019">
        <v>3232</v>
      </c>
      <c r="I1019">
        <v>4420</v>
      </c>
      <c r="J1019">
        <f t="shared" si="45"/>
        <v>-1188</v>
      </c>
      <c r="K1019">
        <f>VLOOKUP('Raw Data'!A1019,'Quantity Threshold'!$A$1:$B$9,2,TRUE)</f>
        <v>400</v>
      </c>
      <c r="L1019" t="str">
        <f t="shared" si="46"/>
        <v>MW</v>
      </c>
      <c r="M1019" t="str">
        <f t="shared" ca="1" si="47"/>
        <v>B2C</v>
      </c>
    </row>
    <row r="1020" spans="1:13" x14ac:dyDescent="0.3">
      <c r="A1020" t="s">
        <v>9</v>
      </c>
      <c r="B1020">
        <v>325</v>
      </c>
      <c r="C1020">
        <v>101</v>
      </c>
      <c r="D1020">
        <v>12</v>
      </c>
      <c r="E1020">
        <v>10</v>
      </c>
      <c r="F1020">
        <v>1100</v>
      </c>
      <c r="G1020">
        <v>850</v>
      </c>
      <c r="H1020">
        <v>1414</v>
      </c>
      <c r="I1020">
        <v>2960</v>
      </c>
      <c r="J1020">
        <f t="shared" si="45"/>
        <v>-1546</v>
      </c>
      <c r="K1020">
        <f>VLOOKUP('Raw Data'!A1020,'Quantity Threshold'!$A$1:$B$9,2,TRUE)</f>
        <v>490</v>
      </c>
      <c r="L1020" t="str">
        <f t="shared" si="46"/>
        <v>MW</v>
      </c>
      <c r="M1020" t="str">
        <f t="shared" ca="1" si="47"/>
        <v>B2C</v>
      </c>
    </row>
    <row r="1021" spans="1:13" x14ac:dyDescent="0.3">
      <c r="A1021" t="s">
        <v>14</v>
      </c>
      <c r="B1021">
        <v>1350</v>
      </c>
      <c r="C1021">
        <v>108</v>
      </c>
      <c r="D1021">
        <v>15</v>
      </c>
      <c r="E1021">
        <v>10</v>
      </c>
      <c r="F1021">
        <v>1250</v>
      </c>
      <c r="G1021">
        <v>920</v>
      </c>
      <c r="H1021">
        <v>1836</v>
      </c>
      <c r="I1021">
        <v>3250</v>
      </c>
      <c r="J1021">
        <f t="shared" si="45"/>
        <v>-1414</v>
      </c>
      <c r="K1021">
        <f>VLOOKUP('Raw Data'!A1021,'Quantity Threshold'!$A$1:$B$9,2,TRUE)</f>
        <v>304</v>
      </c>
      <c r="L1021" t="str">
        <f t="shared" si="46"/>
        <v>MW</v>
      </c>
      <c r="M1021" t="str">
        <f t="shared" ca="1" si="47"/>
        <v>B2B</v>
      </c>
    </row>
    <row r="1022" spans="1:13" x14ac:dyDescent="0.3">
      <c r="A1022" t="s">
        <v>12</v>
      </c>
      <c r="B1022">
        <v>2000</v>
      </c>
      <c r="C1022">
        <v>197</v>
      </c>
      <c r="D1022">
        <v>16</v>
      </c>
      <c r="E1022">
        <v>10</v>
      </c>
      <c r="F1022">
        <v>1000</v>
      </c>
      <c r="G1022">
        <v>800</v>
      </c>
      <c r="H1022">
        <v>3546</v>
      </c>
      <c r="I1022">
        <v>3770</v>
      </c>
      <c r="J1022">
        <f t="shared" si="45"/>
        <v>-224</v>
      </c>
      <c r="K1022">
        <f>VLOOKUP('Raw Data'!A1022,'Quantity Threshold'!$A$1:$B$9,2,TRUE)</f>
        <v>210</v>
      </c>
      <c r="L1022" t="str">
        <f t="shared" si="46"/>
        <v>MW</v>
      </c>
      <c r="M1022" t="str">
        <f t="shared" ca="1" si="47"/>
        <v>B2C</v>
      </c>
    </row>
    <row r="1023" spans="1:13" x14ac:dyDescent="0.3">
      <c r="A1023" t="s">
        <v>10</v>
      </c>
      <c r="B1023">
        <v>1180</v>
      </c>
      <c r="C1023">
        <v>112</v>
      </c>
      <c r="D1023">
        <v>14.5</v>
      </c>
      <c r="E1023">
        <v>10</v>
      </c>
      <c r="F1023">
        <v>1150</v>
      </c>
      <c r="G1023">
        <v>880</v>
      </c>
      <c r="H1023">
        <v>1848</v>
      </c>
      <c r="I1023">
        <v>3150</v>
      </c>
      <c r="J1023">
        <f t="shared" si="45"/>
        <v>-1302</v>
      </c>
      <c r="K1023">
        <f>VLOOKUP('Raw Data'!A1023,'Quantity Threshold'!$A$1:$B$9,2,TRUE)</f>
        <v>315</v>
      </c>
      <c r="L1023" t="str">
        <f t="shared" si="46"/>
        <v>MW</v>
      </c>
      <c r="M1023" t="str">
        <f t="shared" ca="1" si="47"/>
        <v>B2B</v>
      </c>
    </row>
    <row r="1024" spans="1:13" x14ac:dyDescent="0.3">
      <c r="A1024" t="s">
        <v>13</v>
      </c>
      <c r="B1024">
        <v>830</v>
      </c>
      <c r="C1024">
        <v>422</v>
      </c>
      <c r="D1024">
        <v>13</v>
      </c>
      <c r="E1024">
        <v>10</v>
      </c>
      <c r="F1024">
        <v>1300</v>
      </c>
      <c r="G1024">
        <v>900</v>
      </c>
      <c r="H1024">
        <v>6330</v>
      </c>
      <c r="I1024">
        <v>6420</v>
      </c>
      <c r="J1024">
        <f t="shared" si="45"/>
        <v>-90</v>
      </c>
      <c r="K1024">
        <f>VLOOKUP('Raw Data'!A1024,'Quantity Threshold'!$A$1:$B$9,2,TRUE)</f>
        <v>435</v>
      </c>
      <c r="L1024" t="str">
        <f t="shared" si="46"/>
        <v>MW</v>
      </c>
      <c r="M1024" t="str">
        <f t="shared" ca="1" si="47"/>
        <v>B2B</v>
      </c>
    </row>
    <row r="1025" spans="1:13" x14ac:dyDescent="0.3">
      <c r="A1025" t="s">
        <v>11</v>
      </c>
      <c r="B1025">
        <v>830</v>
      </c>
      <c r="C1025">
        <v>415</v>
      </c>
      <c r="D1025">
        <v>13.5</v>
      </c>
      <c r="E1025">
        <v>10</v>
      </c>
      <c r="F1025">
        <v>1300</v>
      </c>
      <c r="G1025">
        <v>950</v>
      </c>
      <c r="H1025">
        <v>6432.5</v>
      </c>
      <c r="I1025">
        <v>6400</v>
      </c>
      <c r="J1025">
        <f t="shared" si="45"/>
        <v>32.5</v>
      </c>
      <c r="K1025">
        <f>VLOOKUP('Raw Data'!A1025,'Quantity Threshold'!$A$1:$B$9,2,TRUE)</f>
        <v>410</v>
      </c>
      <c r="L1025" t="str">
        <f t="shared" si="46"/>
        <v>RDC</v>
      </c>
      <c r="M1025" t="str">
        <f t="shared" ca="1" si="47"/>
        <v>B2B</v>
      </c>
    </row>
    <row r="1026" spans="1:13" x14ac:dyDescent="0.3">
      <c r="A1026" t="s">
        <v>16</v>
      </c>
      <c r="B1026">
        <v>1090</v>
      </c>
      <c r="C1026">
        <v>156</v>
      </c>
      <c r="D1026">
        <v>14</v>
      </c>
      <c r="E1026">
        <v>10</v>
      </c>
      <c r="F1026">
        <v>1400</v>
      </c>
      <c r="G1026">
        <v>1000</v>
      </c>
      <c r="H1026">
        <v>2496</v>
      </c>
      <c r="I1026">
        <v>3960</v>
      </c>
      <c r="J1026">
        <f t="shared" si="45"/>
        <v>-1464</v>
      </c>
      <c r="K1026">
        <f>VLOOKUP('Raw Data'!A1026,'Quantity Threshold'!$A$1:$B$9,2,TRUE)</f>
        <v>400</v>
      </c>
      <c r="L1026" t="str">
        <f t="shared" si="46"/>
        <v>MW</v>
      </c>
      <c r="M1026" t="str">
        <f t="shared" ca="1" si="47"/>
        <v>B2B</v>
      </c>
    </row>
    <row r="1027" spans="1:13" x14ac:dyDescent="0.3">
      <c r="A1027" t="s">
        <v>16</v>
      </c>
      <c r="B1027">
        <v>1090</v>
      </c>
      <c r="C1027">
        <v>362</v>
      </c>
      <c r="D1027">
        <v>14</v>
      </c>
      <c r="E1027">
        <v>10</v>
      </c>
      <c r="F1027">
        <v>1400</v>
      </c>
      <c r="G1027">
        <v>1000</v>
      </c>
      <c r="H1027">
        <v>5792</v>
      </c>
      <c r="I1027">
        <v>6020</v>
      </c>
      <c r="J1027">
        <f t="shared" ref="J1027:J1090" si="48">H1027-I1027</f>
        <v>-228</v>
      </c>
      <c r="K1027">
        <f>VLOOKUP('Raw Data'!A1027,'Quantity Threshold'!$A$1:$B$9,2,TRUE)</f>
        <v>400</v>
      </c>
      <c r="L1027" t="str">
        <f t="shared" ref="L1027:L1090" si="49">IF(C1027&gt;K1027,"RDC","MW")</f>
        <v>MW</v>
      </c>
      <c r="M1027" t="str">
        <f t="shared" ref="M1027:M1090" ca="1" si="50">IF(RAND() &lt; 0.5, "B2B", "B2C")</f>
        <v>B2C</v>
      </c>
    </row>
    <row r="1028" spans="1:13" x14ac:dyDescent="0.3">
      <c r="A1028" t="s">
        <v>16</v>
      </c>
      <c r="B1028">
        <v>1090</v>
      </c>
      <c r="C1028">
        <v>474</v>
      </c>
      <c r="D1028">
        <v>14</v>
      </c>
      <c r="E1028">
        <v>10</v>
      </c>
      <c r="F1028">
        <v>1400</v>
      </c>
      <c r="G1028">
        <v>1000</v>
      </c>
      <c r="H1028">
        <v>7584</v>
      </c>
      <c r="I1028">
        <v>7140</v>
      </c>
      <c r="J1028">
        <f t="shared" si="48"/>
        <v>444</v>
      </c>
      <c r="K1028">
        <f>VLOOKUP('Raw Data'!A1028,'Quantity Threshold'!$A$1:$B$9,2,TRUE)</f>
        <v>400</v>
      </c>
      <c r="L1028" t="str">
        <f t="shared" si="49"/>
        <v>RDC</v>
      </c>
      <c r="M1028" t="str">
        <f t="shared" ca="1" si="50"/>
        <v>B2C</v>
      </c>
    </row>
    <row r="1029" spans="1:13" x14ac:dyDescent="0.3">
      <c r="A1029" t="s">
        <v>15</v>
      </c>
      <c r="B1029">
        <v>585</v>
      </c>
      <c r="C1029">
        <v>308</v>
      </c>
      <c r="D1029">
        <v>13</v>
      </c>
      <c r="E1029">
        <v>10</v>
      </c>
      <c r="F1029">
        <v>1200</v>
      </c>
      <c r="G1029">
        <v>900</v>
      </c>
      <c r="H1029">
        <v>4620</v>
      </c>
      <c r="I1029">
        <v>5180</v>
      </c>
      <c r="J1029">
        <f t="shared" si="48"/>
        <v>-560</v>
      </c>
      <c r="K1029">
        <f>VLOOKUP('Raw Data'!A1029,'Quantity Threshold'!$A$1:$B$9,2,TRUE)</f>
        <v>420</v>
      </c>
      <c r="L1029" t="str">
        <f t="shared" si="49"/>
        <v>MW</v>
      </c>
      <c r="M1029" t="str">
        <f t="shared" ca="1" si="50"/>
        <v>B2B</v>
      </c>
    </row>
    <row r="1030" spans="1:13" x14ac:dyDescent="0.3">
      <c r="A1030" t="s">
        <v>12</v>
      </c>
      <c r="B1030">
        <v>2000</v>
      </c>
      <c r="C1030">
        <v>311</v>
      </c>
      <c r="D1030">
        <v>16</v>
      </c>
      <c r="E1030">
        <v>10</v>
      </c>
      <c r="F1030">
        <v>1000</v>
      </c>
      <c r="G1030">
        <v>800</v>
      </c>
      <c r="H1030">
        <v>5598</v>
      </c>
      <c r="I1030">
        <v>4910</v>
      </c>
      <c r="J1030">
        <f t="shared" si="48"/>
        <v>688</v>
      </c>
      <c r="K1030">
        <f>VLOOKUP('Raw Data'!A1030,'Quantity Threshold'!$A$1:$B$9,2,TRUE)</f>
        <v>210</v>
      </c>
      <c r="L1030" t="str">
        <f t="shared" si="49"/>
        <v>RDC</v>
      </c>
      <c r="M1030" t="str">
        <f t="shared" ca="1" si="50"/>
        <v>B2C</v>
      </c>
    </row>
    <row r="1031" spans="1:13" x14ac:dyDescent="0.3">
      <c r="A1031" t="s">
        <v>10</v>
      </c>
      <c r="B1031">
        <v>1180</v>
      </c>
      <c r="C1031">
        <v>310</v>
      </c>
      <c r="D1031">
        <v>14.5</v>
      </c>
      <c r="E1031">
        <v>10</v>
      </c>
      <c r="F1031">
        <v>1150</v>
      </c>
      <c r="G1031">
        <v>880</v>
      </c>
      <c r="H1031">
        <v>5115</v>
      </c>
      <c r="I1031">
        <v>5130</v>
      </c>
      <c r="J1031">
        <f t="shared" si="48"/>
        <v>-15</v>
      </c>
      <c r="K1031">
        <f>VLOOKUP('Raw Data'!A1031,'Quantity Threshold'!$A$1:$B$9,2,TRUE)</f>
        <v>315</v>
      </c>
      <c r="L1031" t="str">
        <f t="shared" si="49"/>
        <v>MW</v>
      </c>
      <c r="M1031" t="str">
        <f t="shared" ca="1" si="50"/>
        <v>B2C</v>
      </c>
    </row>
    <row r="1032" spans="1:13" x14ac:dyDescent="0.3">
      <c r="A1032" t="s">
        <v>13</v>
      </c>
      <c r="B1032">
        <v>830</v>
      </c>
      <c r="C1032">
        <v>96</v>
      </c>
      <c r="D1032">
        <v>13</v>
      </c>
      <c r="E1032">
        <v>10</v>
      </c>
      <c r="F1032">
        <v>1300</v>
      </c>
      <c r="G1032">
        <v>900</v>
      </c>
      <c r="H1032">
        <v>1440</v>
      </c>
      <c r="I1032">
        <v>3160</v>
      </c>
      <c r="J1032">
        <f t="shared" si="48"/>
        <v>-1720</v>
      </c>
      <c r="K1032">
        <f>VLOOKUP('Raw Data'!A1032,'Quantity Threshold'!$A$1:$B$9,2,TRUE)</f>
        <v>435</v>
      </c>
      <c r="L1032" t="str">
        <f t="shared" si="49"/>
        <v>MW</v>
      </c>
      <c r="M1032" t="str">
        <f t="shared" ca="1" si="50"/>
        <v>B2C</v>
      </c>
    </row>
    <row r="1033" spans="1:13" x14ac:dyDescent="0.3">
      <c r="A1033" t="s">
        <v>9</v>
      </c>
      <c r="B1033">
        <v>325</v>
      </c>
      <c r="C1033">
        <v>226</v>
      </c>
      <c r="D1033">
        <v>12</v>
      </c>
      <c r="E1033">
        <v>10</v>
      </c>
      <c r="F1033">
        <v>1100</v>
      </c>
      <c r="G1033">
        <v>850</v>
      </c>
      <c r="H1033">
        <v>3164</v>
      </c>
      <c r="I1033">
        <v>4210</v>
      </c>
      <c r="J1033">
        <f t="shared" si="48"/>
        <v>-1046</v>
      </c>
      <c r="K1033">
        <f>VLOOKUP('Raw Data'!A1033,'Quantity Threshold'!$A$1:$B$9,2,TRUE)</f>
        <v>490</v>
      </c>
      <c r="L1033" t="str">
        <f t="shared" si="49"/>
        <v>MW</v>
      </c>
      <c r="M1033" t="str">
        <f t="shared" ca="1" si="50"/>
        <v>B2B</v>
      </c>
    </row>
    <row r="1034" spans="1:13" x14ac:dyDescent="0.3">
      <c r="A1034" t="s">
        <v>15</v>
      </c>
      <c r="B1034">
        <v>585</v>
      </c>
      <c r="C1034">
        <v>148</v>
      </c>
      <c r="D1034">
        <v>13</v>
      </c>
      <c r="E1034">
        <v>10</v>
      </c>
      <c r="F1034">
        <v>1200</v>
      </c>
      <c r="G1034">
        <v>900</v>
      </c>
      <c r="H1034">
        <v>2220</v>
      </c>
      <c r="I1034">
        <v>3580</v>
      </c>
      <c r="J1034">
        <f t="shared" si="48"/>
        <v>-1360</v>
      </c>
      <c r="K1034">
        <f>VLOOKUP('Raw Data'!A1034,'Quantity Threshold'!$A$1:$B$9,2,TRUE)</f>
        <v>420</v>
      </c>
      <c r="L1034" t="str">
        <f t="shared" si="49"/>
        <v>MW</v>
      </c>
      <c r="M1034" t="str">
        <f t="shared" ca="1" si="50"/>
        <v>B2B</v>
      </c>
    </row>
    <row r="1035" spans="1:13" x14ac:dyDescent="0.3">
      <c r="A1035" t="s">
        <v>14</v>
      </c>
      <c r="B1035">
        <v>1350</v>
      </c>
      <c r="C1035">
        <v>427</v>
      </c>
      <c r="D1035">
        <v>15</v>
      </c>
      <c r="E1035">
        <v>10</v>
      </c>
      <c r="F1035">
        <v>1250</v>
      </c>
      <c r="G1035">
        <v>920</v>
      </c>
      <c r="H1035">
        <v>7259</v>
      </c>
      <c r="I1035">
        <v>6440</v>
      </c>
      <c r="J1035">
        <f t="shared" si="48"/>
        <v>819</v>
      </c>
      <c r="K1035">
        <f>VLOOKUP('Raw Data'!A1035,'Quantity Threshold'!$A$1:$B$9,2,TRUE)</f>
        <v>304</v>
      </c>
      <c r="L1035" t="str">
        <f t="shared" si="49"/>
        <v>RDC</v>
      </c>
      <c r="M1035" t="str">
        <f t="shared" ca="1" si="50"/>
        <v>B2B</v>
      </c>
    </row>
    <row r="1036" spans="1:13" x14ac:dyDescent="0.3">
      <c r="A1036" t="s">
        <v>15</v>
      </c>
      <c r="B1036">
        <v>585</v>
      </c>
      <c r="C1036">
        <v>110</v>
      </c>
      <c r="D1036">
        <v>13</v>
      </c>
      <c r="E1036">
        <v>10</v>
      </c>
      <c r="F1036">
        <v>1200</v>
      </c>
      <c r="G1036">
        <v>900</v>
      </c>
      <c r="H1036">
        <v>1650</v>
      </c>
      <c r="I1036">
        <v>3200</v>
      </c>
      <c r="J1036">
        <f t="shared" si="48"/>
        <v>-1550</v>
      </c>
      <c r="K1036">
        <f>VLOOKUP('Raw Data'!A1036,'Quantity Threshold'!$A$1:$B$9,2,TRUE)</f>
        <v>420</v>
      </c>
      <c r="L1036" t="str">
        <f t="shared" si="49"/>
        <v>MW</v>
      </c>
      <c r="M1036" t="str">
        <f t="shared" ca="1" si="50"/>
        <v>B2B</v>
      </c>
    </row>
    <row r="1037" spans="1:13" x14ac:dyDescent="0.3">
      <c r="A1037" t="s">
        <v>11</v>
      </c>
      <c r="B1037">
        <v>830</v>
      </c>
      <c r="C1037">
        <v>468</v>
      </c>
      <c r="D1037">
        <v>13.5</v>
      </c>
      <c r="E1037">
        <v>10</v>
      </c>
      <c r="F1037">
        <v>1300</v>
      </c>
      <c r="G1037">
        <v>950</v>
      </c>
      <c r="H1037">
        <v>7254</v>
      </c>
      <c r="I1037">
        <v>6930</v>
      </c>
      <c r="J1037">
        <f t="shared" si="48"/>
        <v>324</v>
      </c>
      <c r="K1037">
        <f>VLOOKUP('Raw Data'!A1037,'Quantity Threshold'!$A$1:$B$9,2,TRUE)</f>
        <v>410</v>
      </c>
      <c r="L1037" t="str">
        <f t="shared" si="49"/>
        <v>RDC</v>
      </c>
      <c r="M1037" t="str">
        <f t="shared" ca="1" si="50"/>
        <v>B2B</v>
      </c>
    </row>
    <row r="1038" spans="1:13" x14ac:dyDescent="0.3">
      <c r="A1038" t="s">
        <v>16</v>
      </c>
      <c r="B1038">
        <v>1090</v>
      </c>
      <c r="C1038">
        <v>387</v>
      </c>
      <c r="D1038">
        <v>14</v>
      </c>
      <c r="E1038">
        <v>10</v>
      </c>
      <c r="F1038">
        <v>1400</v>
      </c>
      <c r="G1038">
        <v>1000</v>
      </c>
      <c r="H1038">
        <v>6192</v>
      </c>
      <c r="I1038">
        <v>6270</v>
      </c>
      <c r="J1038">
        <f t="shared" si="48"/>
        <v>-78</v>
      </c>
      <c r="K1038">
        <f>VLOOKUP('Raw Data'!A1038,'Quantity Threshold'!$A$1:$B$9,2,TRUE)</f>
        <v>400</v>
      </c>
      <c r="L1038" t="str">
        <f t="shared" si="49"/>
        <v>MW</v>
      </c>
      <c r="M1038" t="str">
        <f t="shared" ca="1" si="50"/>
        <v>B2B</v>
      </c>
    </row>
    <row r="1039" spans="1:13" x14ac:dyDescent="0.3">
      <c r="A1039" t="s">
        <v>13</v>
      </c>
      <c r="B1039">
        <v>830</v>
      </c>
      <c r="C1039">
        <v>194</v>
      </c>
      <c r="D1039">
        <v>13</v>
      </c>
      <c r="E1039">
        <v>10</v>
      </c>
      <c r="F1039">
        <v>1300</v>
      </c>
      <c r="G1039">
        <v>900</v>
      </c>
      <c r="H1039">
        <v>2910</v>
      </c>
      <c r="I1039">
        <v>4140</v>
      </c>
      <c r="J1039">
        <f t="shared" si="48"/>
        <v>-1230</v>
      </c>
      <c r="K1039">
        <f>VLOOKUP('Raw Data'!A1039,'Quantity Threshold'!$A$1:$B$9,2,TRUE)</f>
        <v>435</v>
      </c>
      <c r="L1039" t="str">
        <f t="shared" si="49"/>
        <v>MW</v>
      </c>
      <c r="M1039" t="str">
        <f t="shared" ca="1" si="50"/>
        <v>B2C</v>
      </c>
    </row>
    <row r="1040" spans="1:13" x14ac:dyDescent="0.3">
      <c r="A1040" t="s">
        <v>12</v>
      </c>
      <c r="B1040">
        <v>2000</v>
      </c>
      <c r="C1040">
        <v>52</v>
      </c>
      <c r="D1040">
        <v>16</v>
      </c>
      <c r="E1040">
        <v>10</v>
      </c>
      <c r="F1040">
        <v>1000</v>
      </c>
      <c r="G1040">
        <v>800</v>
      </c>
      <c r="H1040">
        <v>936</v>
      </c>
      <c r="I1040">
        <v>2320</v>
      </c>
      <c r="J1040">
        <f t="shared" si="48"/>
        <v>-1384</v>
      </c>
      <c r="K1040">
        <f>VLOOKUP('Raw Data'!A1040,'Quantity Threshold'!$A$1:$B$9,2,TRUE)</f>
        <v>210</v>
      </c>
      <c r="L1040" t="str">
        <f t="shared" si="49"/>
        <v>MW</v>
      </c>
      <c r="M1040" t="str">
        <f t="shared" ca="1" si="50"/>
        <v>B2C</v>
      </c>
    </row>
    <row r="1041" spans="1:13" x14ac:dyDescent="0.3">
      <c r="A1041" t="s">
        <v>12</v>
      </c>
      <c r="B1041">
        <v>2000</v>
      </c>
      <c r="C1041">
        <v>276</v>
      </c>
      <c r="D1041">
        <v>16</v>
      </c>
      <c r="E1041">
        <v>10</v>
      </c>
      <c r="F1041">
        <v>1000</v>
      </c>
      <c r="G1041">
        <v>800</v>
      </c>
      <c r="H1041">
        <v>4968</v>
      </c>
      <c r="I1041">
        <v>4560</v>
      </c>
      <c r="J1041">
        <f t="shared" si="48"/>
        <v>408</v>
      </c>
      <c r="K1041">
        <f>VLOOKUP('Raw Data'!A1041,'Quantity Threshold'!$A$1:$B$9,2,TRUE)</f>
        <v>210</v>
      </c>
      <c r="L1041" t="str">
        <f t="shared" si="49"/>
        <v>RDC</v>
      </c>
      <c r="M1041" t="str">
        <f t="shared" ca="1" si="50"/>
        <v>B2B</v>
      </c>
    </row>
    <row r="1042" spans="1:13" x14ac:dyDescent="0.3">
      <c r="A1042" t="s">
        <v>13</v>
      </c>
      <c r="B1042">
        <v>830</v>
      </c>
      <c r="C1042">
        <v>318</v>
      </c>
      <c r="D1042">
        <v>13</v>
      </c>
      <c r="E1042">
        <v>10</v>
      </c>
      <c r="F1042">
        <v>1300</v>
      </c>
      <c r="G1042">
        <v>900</v>
      </c>
      <c r="H1042">
        <v>4770</v>
      </c>
      <c r="I1042">
        <v>5380</v>
      </c>
      <c r="J1042">
        <f t="shared" si="48"/>
        <v>-610</v>
      </c>
      <c r="K1042">
        <f>VLOOKUP('Raw Data'!A1042,'Quantity Threshold'!$A$1:$B$9,2,TRUE)</f>
        <v>435</v>
      </c>
      <c r="L1042" t="str">
        <f t="shared" si="49"/>
        <v>MW</v>
      </c>
      <c r="M1042" t="str">
        <f t="shared" ca="1" si="50"/>
        <v>B2B</v>
      </c>
    </row>
    <row r="1043" spans="1:13" x14ac:dyDescent="0.3">
      <c r="A1043" t="s">
        <v>12</v>
      </c>
      <c r="B1043">
        <v>2000</v>
      </c>
      <c r="C1043">
        <v>430</v>
      </c>
      <c r="D1043">
        <v>16</v>
      </c>
      <c r="E1043">
        <v>10</v>
      </c>
      <c r="F1043">
        <v>1000</v>
      </c>
      <c r="G1043">
        <v>800</v>
      </c>
      <c r="H1043">
        <v>7740</v>
      </c>
      <c r="I1043">
        <v>6100</v>
      </c>
      <c r="J1043">
        <f t="shared" si="48"/>
        <v>1640</v>
      </c>
      <c r="K1043">
        <f>VLOOKUP('Raw Data'!A1043,'Quantity Threshold'!$A$1:$B$9,2,TRUE)</f>
        <v>210</v>
      </c>
      <c r="L1043" t="str">
        <f t="shared" si="49"/>
        <v>RDC</v>
      </c>
      <c r="M1043" t="str">
        <f t="shared" ca="1" si="50"/>
        <v>B2B</v>
      </c>
    </row>
    <row r="1044" spans="1:13" x14ac:dyDescent="0.3">
      <c r="A1044" t="s">
        <v>9</v>
      </c>
      <c r="B1044">
        <v>325</v>
      </c>
      <c r="C1044">
        <v>138</v>
      </c>
      <c r="D1044">
        <v>12</v>
      </c>
      <c r="E1044">
        <v>10</v>
      </c>
      <c r="F1044">
        <v>1100</v>
      </c>
      <c r="G1044">
        <v>850</v>
      </c>
      <c r="H1044">
        <v>1932</v>
      </c>
      <c r="I1044">
        <v>3330</v>
      </c>
      <c r="J1044">
        <f t="shared" si="48"/>
        <v>-1398</v>
      </c>
      <c r="K1044">
        <f>VLOOKUP('Raw Data'!A1044,'Quantity Threshold'!$A$1:$B$9,2,TRUE)</f>
        <v>490</v>
      </c>
      <c r="L1044" t="str">
        <f t="shared" si="49"/>
        <v>MW</v>
      </c>
      <c r="M1044" t="str">
        <f t="shared" ca="1" si="50"/>
        <v>B2C</v>
      </c>
    </row>
    <row r="1045" spans="1:13" x14ac:dyDescent="0.3">
      <c r="A1045" t="s">
        <v>15</v>
      </c>
      <c r="B1045">
        <v>585</v>
      </c>
      <c r="C1045">
        <v>117</v>
      </c>
      <c r="D1045">
        <v>13</v>
      </c>
      <c r="E1045">
        <v>10</v>
      </c>
      <c r="F1045">
        <v>1200</v>
      </c>
      <c r="G1045">
        <v>900</v>
      </c>
      <c r="H1045">
        <v>1755</v>
      </c>
      <c r="I1045">
        <v>3270</v>
      </c>
      <c r="J1045">
        <f t="shared" si="48"/>
        <v>-1515</v>
      </c>
      <c r="K1045">
        <f>VLOOKUP('Raw Data'!A1045,'Quantity Threshold'!$A$1:$B$9,2,TRUE)</f>
        <v>420</v>
      </c>
      <c r="L1045" t="str">
        <f t="shared" si="49"/>
        <v>MW</v>
      </c>
      <c r="M1045" t="str">
        <f t="shared" ca="1" si="50"/>
        <v>B2B</v>
      </c>
    </row>
    <row r="1046" spans="1:13" x14ac:dyDescent="0.3">
      <c r="A1046" t="s">
        <v>13</v>
      </c>
      <c r="B1046">
        <v>830</v>
      </c>
      <c r="C1046">
        <v>406</v>
      </c>
      <c r="D1046">
        <v>13</v>
      </c>
      <c r="E1046">
        <v>10</v>
      </c>
      <c r="F1046">
        <v>1300</v>
      </c>
      <c r="G1046">
        <v>900</v>
      </c>
      <c r="H1046">
        <v>6090</v>
      </c>
      <c r="I1046">
        <v>6260</v>
      </c>
      <c r="J1046">
        <f t="shared" si="48"/>
        <v>-170</v>
      </c>
      <c r="K1046">
        <f>VLOOKUP('Raw Data'!A1046,'Quantity Threshold'!$A$1:$B$9,2,TRUE)</f>
        <v>435</v>
      </c>
      <c r="L1046" t="str">
        <f t="shared" si="49"/>
        <v>MW</v>
      </c>
      <c r="M1046" t="str">
        <f t="shared" ca="1" si="50"/>
        <v>B2B</v>
      </c>
    </row>
    <row r="1047" spans="1:13" x14ac:dyDescent="0.3">
      <c r="A1047" t="s">
        <v>16</v>
      </c>
      <c r="B1047">
        <v>1090</v>
      </c>
      <c r="C1047">
        <v>316</v>
      </c>
      <c r="D1047">
        <v>14</v>
      </c>
      <c r="E1047">
        <v>10</v>
      </c>
      <c r="F1047">
        <v>1400</v>
      </c>
      <c r="G1047">
        <v>1000</v>
      </c>
      <c r="H1047">
        <v>5056</v>
      </c>
      <c r="I1047">
        <v>5560</v>
      </c>
      <c r="J1047">
        <f t="shared" si="48"/>
        <v>-504</v>
      </c>
      <c r="K1047">
        <f>VLOOKUP('Raw Data'!A1047,'Quantity Threshold'!$A$1:$B$9,2,TRUE)</f>
        <v>400</v>
      </c>
      <c r="L1047" t="str">
        <f t="shared" si="49"/>
        <v>MW</v>
      </c>
      <c r="M1047" t="str">
        <f t="shared" ca="1" si="50"/>
        <v>B2B</v>
      </c>
    </row>
    <row r="1048" spans="1:13" x14ac:dyDescent="0.3">
      <c r="A1048" t="s">
        <v>15</v>
      </c>
      <c r="B1048">
        <v>585</v>
      </c>
      <c r="C1048">
        <v>489</v>
      </c>
      <c r="D1048">
        <v>13</v>
      </c>
      <c r="E1048">
        <v>10</v>
      </c>
      <c r="F1048">
        <v>1200</v>
      </c>
      <c r="G1048">
        <v>900</v>
      </c>
      <c r="H1048">
        <v>7335</v>
      </c>
      <c r="I1048">
        <v>6990</v>
      </c>
      <c r="J1048">
        <f t="shared" si="48"/>
        <v>345</v>
      </c>
      <c r="K1048">
        <f>VLOOKUP('Raw Data'!A1048,'Quantity Threshold'!$A$1:$B$9,2,TRUE)</f>
        <v>420</v>
      </c>
      <c r="L1048" t="str">
        <f t="shared" si="49"/>
        <v>RDC</v>
      </c>
      <c r="M1048" t="str">
        <f t="shared" ca="1" si="50"/>
        <v>B2C</v>
      </c>
    </row>
    <row r="1049" spans="1:13" x14ac:dyDescent="0.3">
      <c r="A1049" t="s">
        <v>11</v>
      </c>
      <c r="B1049">
        <v>830</v>
      </c>
      <c r="C1049">
        <v>172</v>
      </c>
      <c r="D1049">
        <v>13.5</v>
      </c>
      <c r="E1049">
        <v>10</v>
      </c>
      <c r="F1049">
        <v>1300</v>
      </c>
      <c r="G1049">
        <v>950</v>
      </c>
      <c r="H1049">
        <v>2666</v>
      </c>
      <c r="I1049">
        <v>3970</v>
      </c>
      <c r="J1049">
        <f t="shared" si="48"/>
        <v>-1304</v>
      </c>
      <c r="K1049">
        <f>VLOOKUP('Raw Data'!A1049,'Quantity Threshold'!$A$1:$B$9,2,TRUE)</f>
        <v>410</v>
      </c>
      <c r="L1049" t="str">
        <f t="shared" si="49"/>
        <v>MW</v>
      </c>
      <c r="M1049" t="str">
        <f t="shared" ca="1" si="50"/>
        <v>B2B</v>
      </c>
    </row>
    <row r="1050" spans="1:13" x14ac:dyDescent="0.3">
      <c r="A1050" t="s">
        <v>14</v>
      </c>
      <c r="B1050">
        <v>1350</v>
      </c>
      <c r="C1050">
        <v>78</v>
      </c>
      <c r="D1050">
        <v>15</v>
      </c>
      <c r="E1050">
        <v>10</v>
      </c>
      <c r="F1050">
        <v>1250</v>
      </c>
      <c r="G1050">
        <v>920</v>
      </c>
      <c r="H1050">
        <v>1326</v>
      </c>
      <c r="I1050">
        <v>2950</v>
      </c>
      <c r="J1050">
        <f t="shared" si="48"/>
        <v>-1624</v>
      </c>
      <c r="K1050">
        <f>VLOOKUP('Raw Data'!A1050,'Quantity Threshold'!$A$1:$B$9,2,TRUE)</f>
        <v>304</v>
      </c>
      <c r="L1050" t="str">
        <f t="shared" si="49"/>
        <v>MW</v>
      </c>
      <c r="M1050" t="str">
        <f t="shared" ca="1" si="50"/>
        <v>B2C</v>
      </c>
    </row>
    <row r="1051" spans="1:13" x14ac:dyDescent="0.3">
      <c r="A1051" t="s">
        <v>15</v>
      </c>
      <c r="B1051">
        <v>585</v>
      </c>
      <c r="C1051">
        <v>244</v>
      </c>
      <c r="D1051">
        <v>13</v>
      </c>
      <c r="E1051">
        <v>10</v>
      </c>
      <c r="F1051">
        <v>1200</v>
      </c>
      <c r="G1051">
        <v>900</v>
      </c>
      <c r="H1051">
        <v>3660</v>
      </c>
      <c r="I1051">
        <v>4540</v>
      </c>
      <c r="J1051">
        <f t="shared" si="48"/>
        <v>-880</v>
      </c>
      <c r="K1051">
        <f>VLOOKUP('Raw Data'!A1051,'Quantity Threshold'!$A$1:$B$9,2,TRUE)</f>
        <v>420</v>
      </c>
      <c r="L1051" t="str">
        <f t="shared" si="49"/>
        <v>MW</v>
      </c>
      <c r="M1051" t="str">
        <f t="shared" ca="1" si="50"/>
        <v>B2C</v>
      </c>
    </row>
    <row r="1052" spans="1:13" x14ac:dyDescent="0.3">
      <c r="A1052" t="s">
        <v>15</v>
      </c>
      <c r="B1052">
        <v>585</v>
      </c>
      <c r="C1052">
        <v>275</v>
      </c>
      <c r="D1052">
        <v>13</v>
      </c>
      <c r="E1052">
        <v>10</v>
      </c>
      <c r="F1052">
        <v>1200</v>
      </c>
      <c r="G1052">
        <v>900</v>
      </c>
      <c r="H1052">
        <v>4125</v>
      </c>
      <c r="I1052">
        <v>4850</v>
      </c>
      <c r="J1052">
        <f t="shared" si="48"/>
        <v>-725</v>
      </c>
      <c r="K1052">
        <f>VLOOKUP('Raw Data'!A1052,'Quantity Threshold'!$A$1:$B$9,2,TRUE)</f>
        <v>420</v>
      </c>
      <c r="L1052" t="str">
        <f t="shared" si="49"/>
        <v>MW</v>
      </c>
      <c r="M1052" t="str">
        <f t="shared" ca="1" si="50"/>
        <v>B2C</v>
      </c>
    </row>
    <row r="1053" spans="1:13" x14ac:dyDescent="0.3">
      <c r="A1053" t="s">
        <v>14</v>
      </c>
      <c r="B1053">
        <v>1350</v>
      </c>
      <c r="C1053">
        <v>219</v>
      </c>
      <c r="D1053">
        <v>15</v>
      </c>
      <c r="E1053">
        <v>10</v>
      </c>
      <c r="F1053">
        <v>1250</v>
      </c>
      <c r="G1053">
        <v>920</v>
      </c>
      <c r="H1053">
        <v>3723</v>
      </c>
      <c r="I1053">
        <v>4360</v>
      </c>
      <c r="J1053">
        <f t="shared" si="48"/>
        <v>-637</v>
      </c>
      <c r="K1053">
        <f>VLOOKUP('Raw Data'!A1053,'Quantity Threshold'!$A$1:$B$9,2,TRUE)</f>
        <v>304</v>
      </c>
      <c r="L1053" t="str">
        <f t="shared" si="49"/>
        <v>MW</v>
      </c>
      <c r="M1053" t="str">
        <f t="shared" ca="1" si="50"/>
        <v>B2C</v>
      </c>
    </row>
    <row r="1054" spans="1:13" x14ac:dyDescent="0.3">
      <c r="A1054" t="s">
        <v>15</v>
      </c>
      <c r="B1054">
        <v>585</v>
      </c>
      <c r="C1054">
        <v>89</v>
      </c>
      <c r="D1054">
        <v>13</v>
      </c>
      <c r="E1054">
        <v>10</v>
      </c>
      <c r="F1054">
        <v>1200</v>
      </c>
      <c r="G1054">
        <v>900</v>
      </c>
      <c r="H1054">
        <v>1335</v>
      </c>
      <c r="I1054">
        <v>2990</v>
      </c>
      <c r="J1054">
        <f t="shared" si="48"/>
        <v>-1655</v>
      </c>
      <c r="K1054">
        <f>VLOOKUP('Raw Data'!A1054,'Quantity Threshold'!$A$1:$B$9,2,TRUE)</f>
        <v>420</v>
      </c>
      <c r="L1054" t="str">
        <f t="shared" si="49"/>
        <v>MW</v>
      </c>
      <c r="M1054" t="str">
        <f t="shared" ca="1" si="50"/>
        <v>B2B</v>
      </c>
    </row>
    <row r="1055" spans="1:13" x14ac:dyDescent="0.3">
      <c r="A1055" t="s">
        <v>15</v>
      </c>
      <c r="B1055">
        <v>585</v>
      </c>
      <c r="C1055">
        <v>310</v>
      </c>
      <c r="D1055">
        <v>13</v>
      </c>
      <c r="E1055">
        <v>10</v>
      </c>
      <c r="F1055">
        <v>1200</v>
      </c>
      <c r="G1055">
        <v>900</v>
      </c>
      <c r="H1055">
        <v>4650</v>
      </c>
      <c r="I1055">
        <v>5200</v>
      </c>
      <c r="J1055">
        <f t="shared" si="48"/>
        <v>-550</v>
      </c>
      <c r="K1055">
        <f>VLOOKUP('Raw Data'!A1055,'Quantity Threshold'!$A$1:$B$9,2,TRUE)</f>
        <v>420</v>
      </c>
      <c r="L1055" t="str">
        <f t="shared" si="49"/>
        <v>MW</v>
      </c>
      <c r="M1055" t="str">
        <f t="shared" ca="1" si="50"/>
        <v>B2B</v>
      </c>
    </row>
    <row r="1056" spans="1:13" x14ac:dyDescent="0.3">
      <c r="A1056" t="s">
        <v>11</v>
      </c>
      <c r="B1056">
        <v>830</v>
      </c>
      <c r="C1056">
        <v>492</v>
      </c>
      <c r="D1056">
        <v>13.5</v>
      </c>
      <c r="E1056">
        <v>10</v>
      </c>
      <c r="F1056">
        <v>1300</v>
      </c>
      <c r="G1056">
        <v>950</v>
      </c>
      <c r="H1056">
        <v>7626</v>
      </c>
      <c r="I1056">
        <v>7170</v>
      </c>
      <c r="J1056">
        <f t="shared" si="48"/>
        <v>456</v>
      </c>
      <c r="K1056">
        <f>VLOOKUP('Raw Data'!A1056,'Quantity Threshold'!$A$1:$B$9,2,TRUE)</f>
        <v>410</v>
      </c>
      <c r="L1056" t="str">
        <f t="shared" si="49"/>
        <v>RDC</v>
      </c>
      <c r="M1056" t="str">
        <f t="shared" ca="1" si="50"/>
        <v>B2C</v>
      </c>
    </row>
    <row r="1057" spans="1:13" x14ac:dyDescent="0.3">
      <c r="A1057" t="s">
        <v>16</v>
      </c>
      <c r="B1057">
        <v>1090</v>
      </c>
      <c r="C1057">
        <v>173</v>
      </c>
      <c r="D1057">
        <v>14</v>
      </c>
      <c r="E1057">
        <v>10</v>
      </c>
      <c r="F1057">
        <v>1400</v>
      </c>
      <c r="G1057">
        <v>1000</v>
      </c>
      <c r="H1057">
        <v>2768</v>
      </c>
      <c r="I1057">
        <v>4130</v>
      </c>
      <c r="J1057">
        <f t="shared" si="48"/>
        <v>-1362</v>
      </c>
      <c r="K1057">
        <f>VLOOKUP('Raw Data'!A1057,'Quantity Threshold'!$A$1:$B$9,2,TRUE)</f>
        <v>400</v>
      </c>
      <c r="L1057" t="str">
        <f t="shared" si="49"/>
        <v>MW</v>
      </c>
      <c r="M1057" t="str">
        <f t="shared" ca="1" si="50"/>
        <v>B2C</v>
      </c>
    </row>
    <row r="1058" spans="1:13" x14ac:dyDescent="0.3">
      <c r="A1058" t="s">
        <v>9</v>
      </c>
      <c r="B1058">
        <v>325</v>
      </c>
      <c r="C1058">
        <v>87</v>
      </c>
      <c r="D1058">
        <v>12</v>
      </c>
      <c r="E1058">
        <v>10</v>
      </c>
      <c r="F1058">
        <v>1100</v>
      </c>
      <c r="G1058">
        <v>850</v>
      </c>
      <c r="H1058">
        <v>1218</v>
      </c>
      <c r="I1058">
        <v>2820</v>
      </c>
      <c r="J1058">
        <f t="shared" si="48"/>
        <v>-1602</v>
      </c>
      <c r="K1058">
        <f>VLOOKUP('Raw Data'!A1058,'Quantity Threshold'!$A$1:$B$9,2,TRUE)</f>
        <v>490</v>
      </c>
      <c r="L1058" t="str">
        <f t="shared" si="49"/>
        <v>MW</v>
      </c>
      <c r="M1058" t="str">
        <f t="shared" ca="1" si="50"/>
        <v>B2C</v>
      </c>
    </row>
    <row r="1059" spans="1:13" x14ac:dyDescent="0.3">
      <c r="A1059" t="s">
        <v>12</v>
      </c>
      <c r="B1059">
        <v>2000</v>
      </c>
      <c r="C1059">
        <v>300</v>
      </c>
      <c r="D1059">
        <v>16</v>
      </c>
      <c r="E1059">
        <v>10</v>
      </c>
      <c r="F1059">
        <v>1000</v>
      </c>
      <c r="G1059">
        <v>800</v>
      </c>
      <c r="H1059">
        <v>5400</v>
      </c>
      <c r="I1059">
        <v>4800</v>
      </c>
      <c r="J1059">
        <f t="shared" si="48"/>
        <v>600</v>
      </c>
      <c r="K1059">
        <f>VLOOKUP('Raw Data'!A1059,'Quantity Threshold'!$A$1:$B$9,2,TRUE)</f>
        <v>210</v>
      </c>
      <c r="L1059" t="str">
        <f t="shared" si="49"/>
        <v>RDC</v>
      </c>
      <c r="M1059" t="str">
        <f t="shared" ca="1" si="50"/>
        <v>B2B</v>
      </c>
    </row>
    <row r="1060" spans="1:13" x14ac:dyDescent="0.3">
      <c r="A1060" t="s">
        <v>10</v>
      </c>
      <c r="B1060">
        <v>1180</v>
      </c>
      <c r="C1060">
        <v>225</v>
      </c>
      <c r="D1060">
        <v>14.5</v>
      </c>
      <c r="E1060">
        <v>10</v>
      </c>
      <c r="F1060">
        <v>1150</v>
      </c>
      <c r="G1060">
        <v>880</v>
      </c>
      <c r="H1060">
        <v>3712.5</v>
      </c>
      <c r="I1060">
        <v>4280</v>
      </c>
      <c r="J1060">
        <f t="shared" si="48"/>
        <v>-567.5</v>
      </c>
      <c r="K1060">
        <f>VLOOKUP('Raw Data'!A1060,'Quantity Threshold'!$A$1:$B$9,2,TRUE)</f>
        <v>315</v>
      </c>
      <c r="L1060" t="str">
        <f t="shared" si="49"/>
        <v>MW</v>
      </c>
      <c r="M1060" t="str">
        <f t="shared" ca="1" si="50"/>
        <v>B2B</v>
      </c>
    </row>
    <row r="1061" spans="1:13" x14ac:dyDescent="0.3">
      <c r="A1061" t="s">
        <v>16</v>
      </c>
      <c r="B1061">
        <v>1090</v>
      </c>
      <c r="C1061">
        <v>451</v>
      </c>
      <c r="D1061">
        <v>14</v>
      </c>
      <c r="E1061">
        <v>10</v>
      </c>
      <c r="F1061">
        <v>1400</v>
      </c>
      <c r="G1061">
        <v>1000</v>
      </c>
      <c r="H1061">
        <v>7216</v>
      </c>
      <c r="I1061">
        <v>6910</v>
      </c>
      <c r="J1061">
        <f t="shared" si="48"/>
        <v>306</v>
      </c>
      <c r="K1061">
        <f>VLOOKUP('Raw Data'!A1061,'Quantity Threshold'!$A$1:$B$9,2,TRUE)</f>
        <v>400</v>
      </c>
      <c r="L1061" t="str">
        <f t="shared" si="49"/>
        <v>RDC</v>
      </c>
      <c r="M1061" t="str">
        <f t="shared" ca="1" si="50"/>
        <v>B2B</v>
      </c>
    </row>
    <row r="1062" spans="1:13" x14ac:dyDescent="0.3">
      <c r="A1062" t="s">
        <v>13</v>
      </c>
      <c r="B1062">
        <v>830</v>
      </c>
      <c r="C1062">
        <v>86</v>
      </c>
      <c r="D1062">
        <v>13</v>
      </c>
      <c r="E1062">
        <v>10</v>
      </c>
      <c r="F1062">
        <v>1300</v>
      </c>
      <c r="G1062">
        <v>900</v>
      </c>
      <c r="H1062">
        <v>1290</v>
      </c>
      <c r="I1062">
        <v>3060</v>
      </c>
      <c r="J1062">
        <f t="shared" si="48"/>
        <v>-1770</v>
      </c>
      <c r="K1062">
        <f>VLOOKUP('Raw Data'!A1062,'Quantity Threshold'!$A$1:$B$9,2,TRUE)</f>
        <v>435</v>
      </c>
      <c r="L1062" t="str">
        <f t="shared" si="49"/>
        <v>MW</v>
      </c>
      <c r="M1062" t="str">
        <f t="shared" ca="1" si="50"/>
        <v>B2B</v>
      </c>
    </row>
    <row r="1063" spans="1:13" x14ac:dyDescent="0.3">
      <c r="A1063" t="s">
        <v>14</v>
      </c>
      <c r="B1063">
        <v>1350</v>
      </c>
      <c r="C1063">
        <v>225</v>
      </c>
      <c r="D1063">
        <v>15</v>
      </c>
      <c r="E1063">
        <v>10</v>
      </c>
      <c r="F1063">
        <v>1250</v>
      </c>
      <c r="G1063">
        <v>920</v>
      </c>
      <c r="H1063">
        <v>3825</v>
      </c>
      <c r="I1063">
        <v>4420</v>
      </c>
      <c r="J1063">
        <f t="shared" si="48"/>
        <v>-595</v>
      </c>
      <c r="K1063">
        <f>VLOOKUP('Raw Data'!A1063,'Quantity Threshold'!$A$1:$B$9,2,TRUE)</f>
        <v>304</v>
      </c>
      <c r="L1063" t="str">
        <f t="shared" si="49"/>
        <v>MW</v>
      </c>
      <c r="M1063" t="str">
        <f t="shared" ca="1" si="50"/>
        <v>B2B</v>
      </c>
    </row>
    <row r="1064" spans="1:13" x14ac:dyDescent="0.3">
      <c r="A1064" t="s">
        <v>10</v>
      </c>
      <c r="B1064">
        <v>1180</v>
      </c>
      <c r="C1064">
        <v>333</v>
      </c>
      <c r="D1064">
        <v>14.5</v>
      </c>
      <c r="E1064">
        <v>10</v>
      </c>
      <c r="F1064">
        <v>1150</v>
      </c>
      <c r="G1064">
        <v>880</v>
      </c>
      <c r="H1064">
        <v>5494.5</v>
      </c>
      <c r="I1064">
        <v>5360</v>
      </c>
      <c r="J1064">
        <f t="shared" si="48"/>
        <v>134.5</v>
      </c>
      <c r="K1064">
        <f>VLOOKUP('Raw Data'!A1064,'Quantity Threshold'!$A$1:$B$9,2,TRUE)</f>
        <v>315</v>
      </c>
      <c r="L1064" t="str">
        <f t="shared" si="49"/>
        <v>RDC</v>
      </c>
      <c r="M1064" t="str">
        <f t="shared" ca="1" si="50"/>
        <v>B2B</v>
      </c>
    </row>
    <row r="1065" spans="1:13" x14ac:dyDescent="0.3">
      <c r="A1065" t="s">
        <v>10</v>
      </c>
      <c r="B1065">
        <v>1180</v>
      </c>
      <c r="C1065">
        <v>130</v>
      </c>
      <c r="D1065">
        <v>14.5</v>
      </c>
      <c r="E1065">
        <v>10</v>
      </c>
      <c r="F1065">
        <v>1150</v>
      </c>
      <c r="G1065">
        <v>880</v>
      </c>
      <c r="H1065">
        <v>2145</v>
      </c>
      <c r="I1065">
        <v>3330</v>
      </c>
      <c r="J1065">
        <f t="shared" si="48"/>
        <v>-1185</v>
      </c>
      <c r="K1065">
        <f>VLOOKUP('Raw Data'!A1065,'Quantity Threshold'!$A$1:$B$9,2,TRUE)</f>
        <v>315</v>
      </c>
      <c r="L1065" t="str">
        <f t="shared" si="49"/>
        <v>MW</v>
      </c>
      <c r="M1065" t="str">
        <f t="shared" ca="1" si="50"/>
        <v>B2C</v>
      </c>
    </row>
    <row r="1066" spans="1:13" x14ac:dyDescent="0.3">
      <c r="A1066" t="s">
        <v>16</v>
      </c>
      <c r="B1066">
        <v>1090</v>
      </c>
      <c r="C1066">
        <v>89</v>
      </c>
      <c r="D1066">
        <v>14</v>
      </c>
      <c r="E1066">
        <v>10</v>
      </c>
      <c r="F1066">
        <v>1400</v>
      </c>
      <c r="G1066">
        <v>1000</v>
      </c>
      <c r="H1066">
        <v>1424</v>
      </c>
      <c r="I1066">
        <v>3290</v>
      </c>
      <c r="J1066">
        <f t="shared" si="48"/>
        <v>-1866</v>
      </c>
      <c r="K1066">
        <f>VLOOKUP('Raw Data'!A1066,'Quantity Threshold'!$A$1:$B$9,2,TRUE)</f>
        <v>400</v>
      </c>
      <c r="L1066" t="str">
        <f t="shared" si="49"/>
        <v>MW</v>
      </c>
      <c r="M1066" t="str">
        <f t="shared" ca="1" si="50"/>
        <v>B2B</v>
      </c>
    </row>
    <row r="1067" spans="1:13" x14ac:dyDescent="0.3">
      <c r="A1067" t="s">
        <v>10</v>
      </c>
      <c r="B1067">
        <v>1180</v>
      </c>
      <c r="C1067">
        <v>273</v>
      </c>
      <c r="D1067">
        <v>14.5</v>
      </c>
      <c r="E1067">
        <v>10</v>
      </c>
      <c r="F1067">
        <v>1150</v>
      </c>
      <c r="G1067">
        <v>880</v>
      </c>
      <c r="H1067">
        <v>4504.5</v>
      </c>
      <c r="I1067">
        <v>4760</v>
      </c>
      <c r="J1067">
        <f t="shared" si="48"/>
        <v>-255.5</v>
      </c>
      <c r="K1067">
        <f>VLOOKUP('Raw Data'!A1067,'Quantity Threshold'!$A$1:$B$9,2,TRUE)</f>
        <v>315</v>
      </c>
      <c r="L1067" t="str">
        <f t="shared" si="49"/>
        <v>MW</v>
      </c>
      <c r="M1067" t="str">
        <f t="shared" ca="1" si="50"/>
        <v>B2B</v>
      </c>
    </row>
    <row r="1068" spans="1:13" x14ac:dyDescent="0.3">
      <c r="A1068" t="s">
        <v>13</v>
      </c>
      <c r="B1068">
        <v>830</v>
      </c>
      <c r="C1068">
        <v>398</v>
      </c>
      <c r="D1068">
        <v>13</v>
      </c>
      <c r="E1068">
        <v>10</v>
      </c>
      <c r="F1068">
        <v>1300</v>
      </c>
      <c r="G1068">
        <v>900</v>
      </c>
      <c r="H1068">
        <v>5970</v>
      </c>
      <c r="I1068">
        <v>6180</v>
      </c>
      <c r="J1068">
        <f t="shared" si="48"/>
        <v>-210</v>
      </c>
      <c r="K1068">
        <f>VLOOKUP('Raw Data'!A1068,'Quantity Threshold'!$A$1:$B$9,2,TRUE)</f>
        <v>435</v>
      </c>
      <c r="L1068" t="str">
        <f t="shared" si="49"/>
        <v>MW</v>
      </c>
      <c r="M1068" t="str">
        <f t="shared" ca="1" si="50"/>
        <v>B2B</v>
      </c>
    </row>
    <row r="1069" spans="1:13" x14ac:dyDescent="0.3">
      <c r="A1069" t="s">
        <v>11</v>
      </c>
      <c r="B1069">
        <v>830</v>
      </c>
      <c r="C1069">
        <v>235</v>
      </c>
      <c r="D1069">
        <v>13.5</v>
      </c>
      <c r="E1069">
        <v>10</v>
      </c>
      <c r="F1069">
        <v>1300</v>
      </c>
      <c r="G1069">
        <v>950</v>
      </c>
      <c r="H1069">
        <v>3642.5</v>
      </c>
      <c r="I1069">
        <v>4600</v>
      </c>
      <c r="J1069">
        <f t="shared" si="48"/>
        <v>-957.5</v>
      </c>
      <c r="K1069">
        <f>VLOOKUP('Raw Data'!A1069,'Quantity Threshold'!$A$1:$B$9,2,TRUE)</f>
        <v>410</v>
      </c>
      <c r="L1069" t="str">
        <f t="shared" si="49"/>
        <v>MW</v>
      </c>
      <c r="M1069" t="str">
        <f t="shared" ca="1" si="50"/>
        <v>B2C</v>
      </c>
    </row>
    <row r="1070" spans="1:13" x14ac:dyDescent="0.3">
      <c r="A1070" t="s">
        <v>11</v>
      </c>
      <c r="B1070">
        <v>830</v>
      </c>
      <c r="C1070">
        <v>105</v>
      </c>
      <c r="D1070">
        <v>13.5</v>
      </c>
      <c r="E1070">
        <v>10</v>
      </c>
      <c r="F1070">
        <v>1300</v>
      </c>
      <c r="G1070">
        <v>950</v>
      </c>
      <c r="H1070">
        <v>1627.5</v>
      </c>
      <c r="I1070">
        <v>3300</v>
      </c>
      <c r="J1070">
        <f t="shared" si="48"/>
        <v>-1672.5</v>
      </c>
      <c r="K1070">
        <f>VLOOKUP('Raw Data'!A1070,'Quantity Threshold'!$A$1:$B$9,2,TRUE)</f>
        <v>410</v>
      </c>
      <c r="L1070" t="str">
        <f t="shared" si="49"/>
        <v>MW</v>
      </c>
      <c r="M1070" t="str">
        <f t="shared" ca="1" si="50"/>
        <v>B2B</v>
      </c>
    </row>
    <row r="1071" spans="1:13" x14ac:dyDescent="0.3">
      <c r="A1071" t="s">
        <v>12</v>
      </c>
      <c r="B1071">
        <v>2000</v>
      </c>
      <c r="C1071">
        <v>403</v>
      </c>
      <c r="D1071">
        <v>16</v>
      </c>
      <c r="E1071">
        <v>10</v>
      </c>
      <c r="F1071">
        <v>1000</v>
      </c>
      <c r="G1071">
        <v>800</v>
      </c>
      <c r="H1071">
        <v>7254</v>
      </c>
      <c r="I1071">
        <v>5830</v>
      </c>
      <c r="J1071">
        <f t="shared" si="48"/>
        <v>1424</v>
      </c>
      <c r="K1071">
        <f>VLOOKUP('Raw Data'!A1071,'Quantity Threshold'!$A$1:$B$9,2,TRUE)</f>
        <v>210</v>
      </c>
      <c r="L1071" t="str">
        <f t="shared" si="49"/>
        <v>RDC</v>
      </c>
      <c r="M1071" t="str">
        <f t="shared" ca="1" si="50"/>
        <v>B2B</v>
      </c>
    </row>
    <row r="1072" spans="1:13" x14ac:dyDescent="0.3">
      <c r="A1072" t="s">
        <v>12</v>
      </c>
      <c r="B1072">
        <v>2000</v>
      </c>
      <c r="C1072">
        <v>396</v>
      </c>
      <c r="D1072">
        <v>16</v>
      </c>
      <c r="E1072">
        <v>10</v>
      </c>
      <c r="F1072">
        <v>1000</v>
      </c>
      <c r="G1072">
        <v>800</v>
      </c>
      <c r="H1072">
        <v>7128</v>
      </c>
      <c r="I1072">
        <v>5760</v>
      </c>
      <c r="J1072">
        <f t="shared" si="48"/>
        <v>1368</v>
      </c>
      <c r="K1072">
        <f>VLOOKUP('Raw Data'!A1072,'Quantity Threshold'!$A$1:$B$9,2,TRUE)</f>
        <v>210</v>
      </c>
      <c r="L1072" t="str">
        <f t="shared" si="49"/>
        <v>RDC</v>
      </c>
      <c r="M1072" t="str">
        <f t="shared" ca="1" si="50"/>
        <v>B2B</v>
      </c>
    </row>
    <row r="1073" spans="1:13" x14ac:dyDescent="0.3">
      <c r="A1073" t="s">
        <v>10</v>
      </c>
      <c r="B1073">
        <v>1180</v>
      </c>
      <c r="C1073">
        <v>286</v>
      </c>
      <c r="D1073">
        <v>14.5</v>
      </c>
      <c r="E1073">
        <v>10</v>
      </c>
      <c r="F1073">
        <v>1150</v>
      </c>
      <c r="G1073">
        <v>880</v>
      </c>
      <c r="H1073">
        <v>4719</v>
      </c>
      <c r="I1073">
        <v>4890</v>
      </c>
      <c r="J1073">
        <f t="shared" si="48"/>
        <v>-171</v>
      </c>
      <c r="K1073">
        <f>VLOOKUP('Raw Data'!A1073,'Quantity Threshold'!$A$1:$B$9,2,TRUE)</f>
        <v>315</v>
      </c>
      <c r="L1073" t="str">
        <f t="shared" si="49"/>
        <v>MW</v>
      </c>
      <c r="M1073" t="str">
        <f t="shared" ca="1" si="50"/>
        <v>B2C</v>
      </c>
    </row>
    <row r="1074" spans="1:13" x14ac:dyDescent="0.3">
      <c r="A1074" t="s">
        <v>15</v>
      </c>
      <c r="B1074">
        <v>585</v>
      </c>
      <c r="C1074">
        <v>311</v>
      </c>
      <c r="D1074">
        <v>13</v>
      </c>
      <c r="E1074">
        <v>10</v>
      </c>
      <c r="F1074">
        <v>1200</v>
      </c>
      <c r="G1074">
        <v>900</v>
      </c>
      <c r="H1074">
        <v>4665</v>
      </c>
      <c r="I1074">
        <v>5210</v>
      </c>
      <c r="J1074">
        <f t="shared" si="48"/>
        <v>-545</v>
      </c>
      <c r="K1074">
        <f>VLOOKUP('Raw Data'!A1074,'Quantity Threshold'!$A$1:$B$9,2,TRUE)</f>
        <v>420</v>
      </c>
      <c r="L1074" t="str">
        <f t="shared" si="49"/>
        <v>MW</v>
      </c>
      <c r="M1074" t="str">
        <f t="shared" ca="1" si="50"/>
        <v>B2B</v>
      </c>
    </row>
    <row r="1075" spans="1:13" x14ac:dyDescent="0.3">
      <c r="A1075" t="s">
        <v>12</v>
      </c>
      <c r="B1075">
        <v>2000</v>
      </c>
      <c r="C1075">
        <v>196</v>
      </c>
      <c r="D1075">
        <v>16</v>
      </c>
      <c r="E1075">
        <v>10</v>
      </c>
      <c r="F1075">
        <v>1000</v>
      </c>
      <c r="G1075">
        <v>800</v>
      </c>
      <c r="H1075">
        <v>3528</v>
      </c>
      <c r="I1075">
        <v>3760</v>
      </c>
      <c r="J1075">
        <f t="shared" si="48"/>
        <v>-232</v>
      </c>
      <c r="K1075">
        <f>VLOOKUP('Raw Data'!A1075,'Quantity Threshold'!$A$1:$B$9,2,TRUE)</f>
        <v>210</v>
      </c>
      <c r="L1075" t="str">
        <f t="shared" si="49"/>
        <v>MW</v>
      </c>
      <c r="M1075" t="str">
        <f t="shared" ca="1" si="50"/>
        <v>B2C</v>
      </c>
    </row>
    <row r="1076" spans="1:13" x14ac:dyDescent="0.3">
      <c r="A1076" t="s">
        <v>12</v>
      </c>
      <c r="B1076">
        <v>2000</v>
      </c>
      <c r="C1076">
        <v>217</v>
      </c>
      <c r="D1076">
        <v>16</v>
      </c>
      <c r="E1076">
        <v>10</v>
      </c>
      <c r="F1076">
        <v>1000</v>
      </c>
      <c r="G1076">
        <v>800</v>
      </c>
      <c r="H1076">
        <v>3906</v>
      </c>
      <c r="I1076">
        <v>3970</v>
      </c>
      <c r="J1076">
        <f t="shared" si="48"/>
        <v>-64</v>
      </c>
      <c r="K1076">
        <f>VLOOKUP('Raw Data'!A1076,'Quantity Threshold'!$A$1:$B$9,2,TRUE)</f>
        <v>210</v>
      </c>
      <c r="L1076" t="str">
        <f t="shared" si="49"/>
        <v>RDC</v>
      </c>
      <c r="M1076" t="str">
        <f t="shared" ca="1" si="50"/>
        <v>B2B</v>
      </c>
    </row>
    <row r="1077" spans="1:13" x14ac:dyDescent="0.3">
      <c r="A1077" t="s">
        <v>14</v>
      </c>
      <c r="B1077">
        <v>1350</v>
      </c>
      <c r="C1077">
        <v>402</v>
      </c>
      <c r="D1077">
        <v>15</v>
      </c>
      <c r="E1077">
        <v>10</v>
      </c>
      <c r="F1077">
        <v>1250</v>
      </c>
      <c r="G1077">
        <v>920</v>
      </c>
      <c r="H1077">
        <v>6834</v>
      </c>
      <c r="I1077">
        <v>6190</v>
      </c>
      <c r="J1077">
        <f t="shared" si="48"/>
        <v>644</v>
      </c>
      <c r="K1077">
        <f>VLOOKUP('Raw Data'!A1077,'Quantity Threshold'!$A$1:$B$9,2,TRUE)</f>
        <v>304</v>
      </c>
      <c r="L1077" t="str">
        <f t="shared" si="49"/>
        <v>RDC</v>
      </c>
      <c r="M1077" t="str">
        <f t="shared" ca="1" si="50"/>
        <v>B2C</v>
      </c>
    </row>
    <row r="1078" spans="1:13" x14ac:dyDescent="0.3">
      <c r="A1078" t="s">
        <v>11</v>
      </c>
      <c r="B1078">
        <v>830</v>
      </c>
      <c r="C1078">
        <v>108</v>
      </c>
      <c r="D1078">
        <v>13.5</v>
      </c>
      <c r="E1078">
        <v>10</v>
      </c>
      <c r="F1078">
        <v>1300</v>
      </c>
      <c r="G1078">
        <v>950</v>
      </c>
      <c r="H1078">
        <v>1674</v>
      </c>
      <c r="I1078">
        <v>3330</v>
      </c>
      <c r="J1078">
        <f t="shared" si="48"/>
        <v>-1656</v>
      </c>
      <c r="K1078">
        <f>VLOOKUP('Raw Data'!A1078,'Quantity Threshold'!$A$1:$B$9,2,TRUE)</f>
        <v>410</v>
      </c>
      <c r="L1078" t="str">
        <f t="shared" si="49"/>
        <v>MW</v>
      </c>
      <c r="M1078" t="str">
        <f t="shared" ca="1" si="50"/>
        <v>B2C</v>
      </c>
    </row>
    <row r="1079" spans="1:13" x14ac:dyDescent="0.3">
      <c r="A1079" t="s">
        <v>12</v>
      </c>
      <c r="B1079">
        <v>2000</v>
      </c>
      <c r="C1079">
        <v>218</v>
      </c>
      <c r="D1079">
        <v>16</v>
      </c>
      <c r="E1079">
        <v>10</v>
      </c>
      <c r="F1079">
        <v>1000</v>
      </c>
      <c r="G1079">
        <v>800</v>
      </c>
      <c r="H1079">
        <v>3924</v>
      </c>
      <c r="I1079">
        <v>3980</v>
      </c>
      <c r="J1079">
        <f t="shared" si="48"/>
        <v>-56</v>
      </c>
      <c r="K1079">
        <f>VLOOKUP('Raw Data'!A1079,'Quantity Threshold'!$A$1:$B$9,2,TRUE)</f>
        <v>210</v>
      </c>
      <c r="L1079" t="str">
        <f t="shared" si="49"/>
        <v>RDC</v>
      </c>
      <c r="M1079" t="str">
        <f t="shared" ca="1" si="50"/>
        <v>B2B</v>
      </c>
    </row>
    <row r="1080" spans="1:13" x14ac:dyDescent="0.3">
      <c r="A1080" t="s">
        <v>10</v>
      </c>
      <c r="B1080">
        <v>1180</v>
      </c>
      <c r="C1080">
        <v>412</v>
      </c>
      <c r="D1080">
        <v>14.5</v>
      </c>
      <c r="E1080">
        <v>10</v>
      </c>
      <c r="F1080">
        <v>1150</v>
      </c>
      <c r="G1080">
        <v>880</v>
      </c>
      <c r="H1080">
        <v>6798</v>
      </c>
      <c r="I1080">
        <v>6150</v>
      </c>
      <c r="J1080">
        <f t="shared" si="48"/>
        <v>648</v>
      </c>
      <c r="K1080">
        <f>VLOOKUP('Raw Data'!A1080,'Quantity Threshold'!$A$1:$B$9,2,TRUE)</f>
        <v>315</v>
      </c>
      <c r="L1080" t="str">
        <f t="shared" si="49"/>
        <v>RDC</v>
      </c>
      <c r="M1080" t="str">
        <f t="shared" ca="1" si="50"/>
        <v>B2C</v>
      </c>
    </row>
    <row r="1081" spans="1:13" x14ac:dyDescent="0.3">
      <c r="A1081" t="s">
        <v>10</v>
      </c>
      <c r="B1081">
        <v>1180</v>
      </c>
      <c r="C1081">
        <v>394</v>
      </c>
      <c r="D1081">
        <v>14.5</v>
      </c>
      <c r="E1081">
        <v>10</v>
      </c>
      <c r="F1081">
        <v>1150</v>
      </c>
      <c r="G1081">
        <v>880</v>
      </c>
      <c r="H1081">
        <v>6501</v>
      </c>
      <c r="I1081">
        <v>5970</v>
      </c>
      <c r="J1081">
        <f t="shared" si="48"/>
        <v>531</v>
      </c>
      <c r="K1081">
        <f>VLOOKUP('Raw Data'!A1081,'Quantity Threshold'!$A$1:$B$9,2,TRUE)</f>
        <v>315</v>
      </c>
      <c r="L1081" t="str">
        <f t="shared" si="49"/>
        <v>RDC</v>
      </c>
      <c r="M1081" t="str">
        <f t="shared" ca="1" si="50"/>
        <v>B2C</v>
      </c>
    </row>
    <row r="1082" spans="1:13" x14ac:dyDescent="0.3">
      <c r="A1082" t="s">
        <v>10</v>
      </c>
      <c r="B1082">
        <v>1180</v>
      </c>
      <c r="C1082">
        <v>219</v>
      </c>
      <c r="D1082">
        <v>14.5</v>
      </c>
      <c r="E1082">
        <v>10</v>
      </c>
      <c r="F1082">
        <v>1150</v>
      </c>
      <c r="G1082">
        <v>880</v>
      </c>
      <c r="H1082">
        <v>3613.5</v>
      </c>
      <c r="I1082">
        <v>4220</v>
      </c>
      <c r="J1082">
        <f t="shared" si="48"/>
        <v>-606.5</v>
      </c>
      <c r="K1082">
        <f>VLOOKUP('Raw Data'!A1082,'Quantity Threshold'!$A$1:$B$9,2,TRUE)</f>
        <v>315</v>
      </c>
      <c r="L1082" t="str">
        <f t="shared" si="49"/>
        <v>MW</v>
      </c>
      <c r="M1082" t="str">
        <f t="shared" ca="1" si="50"/>
        <v>B2C</v>
      </c>
    </row>
    <row r="1083" spans="1:13" x14ac:dyDescent="0.3">
      <c r="A1083" t="s">
        <v>14</v>
      </c>
      <c r="B1083">
        <v>1350</v>
      </c>
      <c r="C1083">
        <v>240</v>
      </c>
      <c r="D1083">
        <v>15</v>
      </c>
      <c r="E1083">
        <v>10</v>
      </c>
      <c r="F1083">
        <v>1250</v>
      </c>
      <c r="G1083">
        <v>920</v>
      </c>
      <c r="H1083">
        <v>4080</v>
      </c>
      <c r="I1083">
        <v>4570</v>
      </c>
      <c r="J1083">
        <f t="shared" si="48"/>
        <v>-490</v>
      </c>
      <c r="K1083">
        <f>VLOOKUP('Raw Data'!A1083,'Quantity Threshold'!$A$1:$B$9,2,TRUE)</f>
        <v>304</v>
      </c>
      <c r="L1083" t="str">
        <f t="shared" si="49"/>
        <v>MW</v>
      </c>
      <c r="M1083" t="str">
        <f t="shared" ca="1" si="50"/>
        <v>B2C</v>
      </c>
    </row>
    <row r="1084" spans="1:13" x14ac:dyDescent="0.3">
      <c r="A1084" t="s">
        <v>11</v>
      </c>
      <c r="B1084">
        <v>830</v>
      </c>
      <c r="C1084">
        <v>471</v>
      </c>
      <c r="D1084">
        <v>13.5</v>
      </c>
      <c r="E1084">
        <v>10</v>
      </c>
      <c r="F1084">
        <v>1300</v>
      </c>
      <c r="G1084">
        <v>950</v>
      </c>
      <c r="H1084">
        <v>7300.5</v>
      </c>
      <c r="I1084">
        <v>6960</v>
      </c>
      <c r="J1084">
        <f t="shared" si="48"/>
        <v>340.5</v>
      </c>
      <c r="K1084">
        <f>VLOOKUP('Raw Data'!A1084,'Quantity Threshold'!$A$1:$B$9,2,TRUE)</f>
        <v>410</v>
      </c>
      <c r="L1084" t="str">
        <f t="shared" si="49"/>
        <v>RDC</v>
      </c>
      <c r="M1084" t="str">
        <f t="shared" ca="1" si="50"/>
        <v>B2C</v>
      </c>
    </row>
    <row r="1085" spans="1:13" x14ac:dyDescent="0.3">
      <c r="A1085" t="s">
        <v>14</v>
      </c>
      <c r="B1085">
        <v>1350</v>
      </c>
      <c r="C1085">
        <v>56</v>
      </c>
      <c r="D1085">
        <v>15</v>
      </c>
      <c r="E1085">
        <v>10</v>
      </c>
      <c r="F1085">
        <v>1250</v>
      </c>
      <c r="G1085">
        <v>920</v>
      </c>
      <c r="H1085">
        <v>952</v>
      </c>
      <c r="I1085">
        <v>2730</v>
      </c>
      <c r="J1085">
        <f t="shared" si="48"/>
        <v>-1778</v>
      </c>
      <c r="K1085">
        <f>VLOOKUP('Raw Data'!A1085,'Quantity Threshold'!$A$1:$B$9,2,TRUE)</f>
        <v>304</v>
      </c>
      <c r="L1085" t="str">
        <f t="shared" si="49"/>
        <v>MW</v>
      </c>
      <c r="M1085" t="str">
        <f t="shared" ca="1" si="50"/>
        <v>B2B</v>
      </c>
    </row>
    <row r="1086" spans="1:13" x14ac:dyDescent="0.3">
      <c r="A1086" t="s">
        <v>10</v>
      </c>
      <c r="B1086">
        <v>1180</v>
      </c>
      <c r="C1086">
        <v>284</v>
      </c>
      <c r="D1086">
        <v>14.5</v>
      </c>
      <c r="E1086">
        <v>10</v>
      </c>
      <c r="F1086">
        <v>1150</v>
      </c>
      <c r="G1086">
        <v>880</v>
      </c>
      <c r="H1086">
        <v>4686</v>
      </c>
      <c r="I1086">
        <v>4870</v>
      </c>
      <c r="J1086">
        <f t="shared" si="48"/>
        <v>-184</v>
      </c>
      <c r="K1086">
        <f>VLOOKUP('Raw Data'!A1086,'Quantity Threshold'!$A$1:$B$9,2,TRUE)</f>
        <v>315</v>
      </c>
      <c r="L1086" t="str">
        <f t="shared" si="49"/>
        <v>MW</v>
      </c>
      <c r="M1086" t="str">
        <f t="shared" ca="1" si="50"/>
        <v>B2C</v>
      </c>
    </row>
    <row r="1087" spans="1:13" x14ac:dyDescent="0.3">
      <c r="A1087" t="s">
        <v>10</v>
      </c>
      <c r="B1087">
        <v>1180</v>
      </c>
      <c r="C1087">
        <v>363</v>
      </c>
      <c r="D1087">
        <v>14.5</v>
      </c>
      <c r="E1087">
        <v>10</v>
      </c>
      <c r="F1087">
        <v>1150</v>
      </c>
      <c r="G1087">
        <v>880</v>
      </c>
      <c r="H1087">
        <v>5989.5</v>
      </c>
      <c r="I1087">
        <v>5660</v>
      </c>
      <c r="J1087">
        <f t="shared" si="48"/>
        <v>329.5</v>
      </c>
      <c r="K1087">
        <f>VLOOKUP('Raw Data'!A1087,'Quantity Threshold'!$A$1:$B$9,2,TRUE)</f>
        <v>315</v>
      </c>
      <c r="L1087" t="str">
        <f t="shared" si="49"/>
        <v>RDC</v>
      </c>
      <c r="M1087" t="str">
        <f t="shared" ca="1" si="50"/>
        <v>B2C</v>
      </c>
    </row>
    <row r="1088" spans="1:13" x14ac:dyDescent="0.3">
      <c r="A1088" t="s">
        <v>15</v>
      </c>
      <c r="B1088">
        <v>585</v>
      </c>
      <c r="C1088">
        <v>80</v>
      </c>
      <c r="D1088">
        <v>13</v>
      </c>
      <c r="E1088">
        <v>10</v>
      </c>
      <c r="F1088">
        <v>1200</v>
      </c>
      <c r="G1088">
        <v>900</v>
      </c>
      <c r="H1088">
        <v>1200</v>
      </c>
      <c r="I1088">
        <v>2900</v>
      </c>
      <c r="J1088">
        <f t="shared" si="48"/>
        <v>-1700</v>
      </c>
      <c r="K1088">
        <f>VLOOKUP('Raw Data'!A1088,'Quantity Threshold'!$A$1:$B$9,2,TRUE)</f>
        <v>420</v>
      </c>
      <c r="L1088" t="str">
        <f t="shared" si="49"/>
        <v>MW</v>
      </c>
      <c r="M1088" t="str">
        <f t="shared" ca="1" si="50"/>
        <v>B2C</v>
      </c>
    </row>
    <row r="1089" spans="1:13" x14ac:dyDescent="0.3">
      <c r="A1089" t="s">
        <v>9</v>
      </c>
      <c r="B1089">
        <v>325</v>
      </c>
      <c r="C1089">
        <v>475</v>
      </c>
      <c r="D1089">
        <v>12</v>
      </c>
      <c r="E1089">
        <v>10</v>
      </c>
      <c r="F1089">
        <v>1100</v>
      </c>
      <c r="G1089">
        <v>850</v>
      </c>
      <c r="H1089">
        <v>6650</v>
      </c>
      <c r="I1089">
        <v>6700</v>
      </c>
      <c r="J1089">
        <f t="shared" si="48"/>
        <v>-50</v>
      </c>
      <c r="K1089">
        <f>VLOOKUP('Raw Data'!A1089,'Quantity Threshold'!$A$1:$B$9,2,TRUE)</f>
        <v>490</v>
      </c>
      <c r="L1089" t="str">
        <f t="shared" si="49"/>
        <v>MW</v>
      </c>
      <c r="M1089" t="str">
        <f t="shared" ca="1" si="50"/>
        <v>B2C</v>
      </c>
    </row>
    <row r="1090" spans="1:13" x14ac:dyDescent="0.3">
      <c r="A1090" t="s">
        <v>16</v>
      </c>
      <c r="B1090">
        <v>1090</v>
      </c>
      <c r="C1090">
        <v>209</v>
      </c>
      <c r="D1090">
        <v>14</v>
      </c>
      <c r="E1090">
        <v>10</v>
      </c>
      <c r="F1090">
        <v>1400</v>
      </c>
      <c r="G1090">
        <v>1000</v>
      </c>
      <c r="H1090">
        <v>3344</v>
      </c>
      <c r="I1090">
        <v>4490</v>
      </c>
      <c r="J1090">
        <f t="shared" si="48"/>
        <v>-1146</v>
      </c>
      <c r="K1090">
        <f>VLOOKUP('Raw Data'!A1090,'Quantity Threshold'!$A$1:$B$9,2,TRUE)</f>
        <v>400</v>
      </c>
      <c r="L1090" t="str">
        <f t="shared" si="49"/>
        <v>MW</v>
      </c>
      <c r="M1090" t="str">
        <f t="shared" ca="1" si="50"/>
        <v>B2B</v>
      </c>
    </row>
    <row r="1091" spans="1:13" x14ac:dyDescent="0.3">
      <c r="A1091" t="s">
        <v>11</v>
      </c>
      <c r="B1091">
        <v>830</v>
      </c>
      <c r="C1091">
        <v>486</v>
      </c>
      <c r="D1091">
        <v>13.5</v>
      </c>
      <c r="E1091">
        <v>10</v>
      </c>
      <c r="F1091">
        <v>1300</v>
      </c>
      <c r="G1091">
        <v>950</v>
      </c>
      <c r="H1091">
        <v>7533</v>
      </c>
      <c r="I1091">
        <v>7110</v>
      </c>
      <c r="J1091">
        <f t="shared" ref="J1091:J1154" si="51">H1091-I1091</f>
        <v>423</v>
      </c>
      <c r="K1091">
        <f>VLOOKUP('Raw Data'!A1091,'Quantity Threshold'!$A$1:$B$9,2,TRUE)</f>
        <v>410</v>
      </c>
      <c r="L1091" t="str">
        <f t="shared" ref="L1091:L1154" si="52">IF(C1091&gt;K1091,"RDC","MW")</f>
        <v>RDC</v>
      </c>
      <c r="M1091" t="str">
        <f t="shared" ref="M1091:M1154" ca="1" si="53">IF(RAND() &lt; 0.5, "B2B", "B2C")</f>
        <v>B2C</v>
      </c>
    </row>
    <row r="1092" spans="1:13" x14ac:dyDescent="0.3">
      <c r="A1092" t="s">
        <v>13</v>
      </c>
      <c r="B1092">
        <v>830</v>
      </c>
      <c r="C1092">
        <v>88</v>
      </c>
      <c r="D1092">
        <v>13</v>
      </c>
      <c r="E1092">
        <v>10</v>
      </c>
      <c r="F1092">
        <v>1300</v>
      </c>
      <c r="G1092">
        <v>900</v>
      </c>
      <c r="H1092">
        <v>1320</v>
      </c>
      <c r="I1092">
        <v>3080</v>
      </c>
      <c r="J1092">
        <f t="shared" si="51"/>
        <v>-1760</v>
      </c>
      <c r="K1092">
        <f>VLOOKUP('Raw Data'!A1092,'Quantity Threshold'!$A$1:$B$9,2,TRUE)</f>
        <v>435</v>
      </c>
      <c r="L1092" t="str">
        <f t="shared" si="52"/>
        <v>MW</v>
      </c>
      <c r="M1092" t="str">
        <f t="shared" ca="1" si="53"/>
        <v>B2B</v>
      </c>
    </row>
    <row r="1093" spans="1:13" x14ac:dyDescent="0.3">
      <c r="A1093" t="s">
        <v>9</v>
      </c>
      <c r="B1093">
        <v>325</v>
      </c>
      <c r="C1093">
        <v>131</v>
      </c>
      <c r="D1093">
        <v>12</v>
      </c>
      <c r="E1093">
        <v>10</v>
      </c>
      <c r="F1093">
        <v>1100</v>
      </c>
      <c r="G1093">
        <v>850</v>
      </c>
      <c r="H1093">
        <v>1834</v>
      </c>
      <c r="I1093">
        <v>3260</v>
      </c>
      <c r="J1093">
        <f t="shared" si="51"/>
        <v>-1426</v>
      </c>
      <c r="K1093">
        <f>VLOOKUP('Raw Data'!A1093,'Quantity Threshold'!$A$1:$B$9,2,TRUE)</f>
        <v>490</v>
      </c>
      <c r="L1093" t="str">
        <f t="shared" si="52"/>
        <v>MW</v>
      </c>
      <c r="M1093" t="str">
        <f t="shared" ca="1" si="53"/>
        <v>B2B</v>
      </c>
    </row>
    <row r="1094" spans="1:13" x14ac:dyDescent="0.3">
      <c r="A1094" t="s">
        <v>14</v>
      </c>
      <c r="B1094">
        <v>1350</v>
      </c>
      <c r="C1094">
        <v>307</v>
      </c>
      <c r="D1094">
        <v>15</v>
      </c>
      <c r="E1094">
        <v>10</v>
      </c>
      <c r="F1094">
        <v>1250</v>
      </c>
      <c r="G1094">
        <v>920</v>
      </c>
      <c r="H1094">
        <v>5219</v>
      </c>
      <c r="I1094">
        <v>5240</v>
      </c>
      <c r="J1094">
        <f t="shared" si="51"/>
        <v>-21</v>
      </c>
      <c r="K1094">
        <f>VLOOKUP('Raw Data'!A1094,'Quantity Threshold'!$A$1:$B$9,2,TRUE)</f>
        <v>304</v>
      </c>
      <c r="L1094" t="str">
        <f t="shared" si="52"/>
        <v>RDC</v>
      </c>
      <c r="M1094" t="str">
        <f t="shared" ca="1" si="53"/>
        <v>B2C</v>
      </c>
    </row>
    <row r="1095" spans="1:13" x14ac:dyDescent="0.3">
      <c r="A1095" t="s">
        <v>13</v>
      </c>
      <c r="B1095">
        <v>830</v>
      </c>
      <c r="C1095">
        <v>126</v>
      </c>
      <c r="D1095">
        <v>13</v>
      </c>
      <c r="E1095">
        <v>10</v>
      </c>
      <c r="F1095">
        <v>1300</v>
      </c>
      <c r="G1095">
        <v>900</v>
      </c>
      <c r="H1095">
        <v>1890</v>
      </c>
      <c r="I1095">
        <v>3460</v>
      </c>
      <c r="J1095">
        <f t="shared" si="51"/>
        <v>-1570</v>
      </c>
      <c r="K1095">
        <f>VLOOKUP('Raw Data'!A1095,'Quantity Threshold'!$A$1:$B$9,2,TRUE)</f>
        <v>435</v>
      </c>
      <c r="L1095" t="str">
        <f t="shared" si="52"/>
        <v>MW</v>
      </c>
      <c r="M1095" t="str">
        <f t="shared" ca="1" si="53"/>
        <v>B2C</v>
      </c>
    </row>
    <row r="1096" spans="1:13" x14ac:dyDescent="0.3">
      <c r="A1096" t="s">
        <v>10</v>
      </c>
      <c r="B1096">
        <v>1180</v>
      </c>
      <c r="C1096">
        <v>61</v>
      </c>
      <c r="D1096">
        <v>14.5</v>
      </c>
      <c r="E1096">
        <v>10</v>
      </c>
      <c r="F1096">
        <v>1150</v>
      </c>
      <c r="G1096">
        <v>880</v>
      </c>
      <c r="H1096">
        <v>1006.5</v>
      </c>
      <c r="I1096">
        <v>2640</v>
      </c>
      <c r="J1096">
        <f t="shared" si="51"/>
        <v>-1633.5</v>
      </c>
      <c r="K1096">
        <f>VLOOKUP('Raw Data'!A1096,'Quantity Threshold'!$A$1:$B$9,2,TRUE)</f>
        <v>315</v>
      </c>
      <c r="L1096" t="str">
        <f t="shared" si="52"/>
        <v>MW</v>
      </c>
      <c r="M1096" t="str">
        <f t="shared" ca="1" si="53"/>
        <v>B2C</v>
      </c>
    </row>
    <row r="1097" spans="1:13" x14ac:dyDescent="0.3">
      <c r="A1097" t="s">
        <v>9</v>
      </c>
      <c r="B1097">
        <v>325</v>
      </c>
      <c r="C1097">
        <v>499</v>
      </c>
      <c r="D1097">
        <v>12</v>
      </c>
      <c r="E1097">
        <v>10</v>
      </c>
      <c r="F1097">
        <v>1100</v>
      </c>
      <c r="G1097">
        <v>850</v>
      </c>
      <c r="H1097">
        <v>6986</v>
      </c>
      <c r="I1097">
        <v>6940</v>
      </c>
      <c r="J1097">
        <f t="shared" si="51"/>
        <v>46</v>
      </c>
      <c r="K1097">
        <f>VLOOKUP('Raw Data'!A1097,'Quantity Threshold'!$A$1:$B$9,2,TRUE)</f>
        <v>490</v>
      </c>
      <c r="L1097" t="str">
        <f t="shared" si="52"/>
        <v>RDC</v>
      </c>
      <c r="M1097" t="str">
        <f t="shared" ca="1" si="53"/>
        <v>B2B</v>
      </c>
    </row>
    <row r="1098" spans="1:13" x14ac:dyDescent="0.3">
      <c r="A1098" t="s">
        <v>12</v>
      </c>
      <c r="B1098">
        <v>2000</v>
      </c>
      <c r="C1098">
        <v>62</v>
      </c>
      <c r="D1098">
        <v>16</v>
      </c>
      <c r="E1098">
        <v>10</v>
      </c>
      <c r="F1098">
        <v>1000</v>
      </c>
      <c r="G1098">
        <v>800</v>
      </c>
      <c r="H1098">
        <v>1116</v>
      </c>
      <c r="I1098">
        <v>2420</v>
      </c>
      <c r="J1098">
        <f t="shared" si="51"/>
        <v>-1304</v>
      </c>
      <c r="K1098">
        <f>VLOOKUP('Raw Data'!A1098,'Quantity Threshold'!$A$1:$B$9,2,TRUE)</f>
        <v>210</v>
      </c>
      <c r="L1098" t="str">
        <f t="shared" si="52"/>
        <v>MW</v>
      </c>
      <c r="M1098" t="str">
        <f t="shared" ca="1" si="53"/>
        <v>B2B</v>
      </c>
    </row>
    <row r="1099" spans="1:13" x14ac:dyDescent="0.3">
      <c r="A1099" t="s">
        <v>13</v>
      </c>
      <c r="B1099">
        <v>830</v>
      </c>
      <c r="C1099">
        <v>204</v>
      </c>
      <c r="D1099">
        <v>13</v>
      </c>
      <c r="E1099">
        <v>10</v>
      </c>
      <c r="F1099">
        <v>1300</v>
      </c>
      <c r="G1099">
        <v>900</v>
      </c>
      <c r="H1099">
        <v>3060</v>
      </c>
      <c r="I1099">
        <v>4240</v>
      </c>
      <c r="J1099">
        <f t="shared" si="51"/>
        <v>-1180</v>
      </c>
      <c r="K1099">
        <f>VLOOKUP('Raw Data'!A1099,'Quantity Threshold'!$A$1:$B$9,2,TRUE)</f>
        <v>435</v>
      </c>
      <c r="L1099" t="str">
        <f t="shared" si="52"/>
        <v>MW</v>
      </c>
      <c r="M1099" t="str">
        <f t="shared" ca="1" si="53"/>
        <v>B2B</v>
      </c>
    </row>
    <row r="1100" spans="1:13" x14ac:dyDescent="0.3">
      <c r="A1100" t="s">
        <v>15</v>
      </c>
      <c r="B1100">
        <v>585</v>
      </c>
      <c r="C1100">
        <v>282</v>
      </c>
      <c r="D1100">
        <v>13</v>
      </c>
      <c r="E1100">
        <v>10</v>
      </c>
      <c r="F1100">
        <v>1200</v>
      </c>
      <c r="G1100">
        <v>900</v>
      </c>
      <c r="H1100">
        <v>4230</v>
      </c>
      <c r="I1100">
        <v>4920</v>
      </c>
      <c r="J1100">
        <f t="shared" si="51"/>
        <v>-690</v>
      </c>
      <c r="K1100">
        <f>VLOOKUP('Raw Data'!A1100,'Quantity Threshold'!$A$1:$B$9,2,TRUE)</f>
        <v>420</v>
      </c>
      <c r="L1100" t="str">
        <f t="shared" si="52"/>
        <v>MW</v>
      </c>
      <c r="M1100" t="str">
        <f t="shared" ca="1" si="53"/>
        <v>B2C</v>
      </c>
    </row>
    <row r="1101" spans="1:13" x14ac:dyDescent="0.3">
      <c r="A1101" t="s">
        <v>15</v>
      </c>
      <c r="B1101">
        <v>585</v>
      </c>
      <c r="C1101">
        <v>409</v>
      </c>
      <c r="D1101">
        <v>13</v>
      </c>
      <c r="E1101">
        <v>10</v>
      </c>
      <c r="F1101">
        <v>1200</v>
      </c>
      <c r="G1101">
        <v>900</v>
      </c>
      <c r="H1101">
        <v>6135</v>
      </c>
      <c r="I1101">
        <v>6190</v>
      </c>
      <c r="J1101">
        <f t="shared" si="51"/>
        <v>-55</v>
      </c>
      <c r="K1101">
        <f>VLOOKUP('Raw Data'!A1101,'Quantity Threshold'!$A$1:$B$9,2,TRUE)</f>
        <v>420</v>
      </c>
      <c r="L1101" t="str">
        <f t="shared" si="52"/>
        <v>MW</v>
      </c>
      <c r="M1101" t="str">
        <f t="shared" ca="1" si="53"/>
        <v>B2B</v>
      </c>
    </row>
    <row r="1102" spans="1:13" x14ac:dyDescent="0.3">
      <c r="A1102" t="s">
        <v>9</v>
      </c>
      <c r="B1102">
        <v>325</v>
      </c>
      <c r="C1102">
        <v>403</v>
      </c>
      <c r="D1102">
        <v>12</v>
      </c>
      <c r="E1102">
        <v>10</v>
      </c>
      <c r="F1102">
        <v>1100</v>
      </c>
      <c r="G1102">
        <v>850</v>
      </c>
      <c r="H1102">
        <v>5642</v>
      </c>
      <c r="I1102">
        <v>5980</v>
      </c>
      <c r="J1102">
        <f t="shared" si="51"/>
        <v>-338</v>
      </c>
      <c r="K1102">
        <f>VLOOKUP('Raw Data'!A1102,'Quantity Threshold'!$A$1:$B$9,2,TRUE)</f>
        <v>490</v>
      </c>
      <c r="L1102" t="str">
        <f t="shared" si="52"/>
        <v>MW</v>
      </c>
      <c r="M1102" t="str">
        <f t="shared" ca="1" si="53"/>
        <v>B2C</v>
      </c>
    </row>
    <row r="1103" spans="1:13" x14ac:dyDescent="0.3">
      <c r="A1103" t="s">
        <v>14</v>
      </c>
      <c r="B1103">
        <v>1350</v>
      </c>
      <c r="C1103">
        <v>497</v>
      </c>
      <c r="D1103">
        <v>15</v>
      </c>
      <c r="E1103">
        <v>10</v>
      </c>
      <c r="F1103">
        <v>1250</v>
      </c>
      <c r="G1103">
        <v>920</v>
      </c>
      <c r="H1103">
        <v>8449</v>
      </c>
      <c r="I1103">
        <v>7140</v>
      </c>
      <c r="J1103">
        <f t="shared" si="51"/>
        <v>1309</v>
      </c>
      <c r="K1103">
        <f>VLOOKUP('Raw Data'!A1103,'Quantity Threshold'!$A$1:$B$9,2,TRUE)</f>
        <v>304</v>
      </c>
      <c r="L1103" t="str">
        <f t="shared" si="52"/>
        <v>RDC</v>
      </c>
      <c r="M1103" t="str">
        <f t="shared" ca="1" si="53"/>
        <v>B2C</v>
      </c>
    </row>
    <row r="1104" spans="1:13" x14ac:dyDescent="0.3">
      <c r="A1104" t="s">
        <v>12</v>
      </c>
      <c r="B1104">
        <v>2000</v>
      </c>
      <c r="C1104">
        <v>414</v>
      </c>
      <c r="D1104">
        <v>16</v>
      </c>
      <c r="E1104">
        <v>10</v>
      </c>
      <c r="F1104">
        <v>1000</v>
      </c>
      <c r="G1104">
        <v>800</v>
      </c>
      <c r="H1104">
        <v>7452</v>
      </c>
      <c r="I1104">
        <v>5940</v>
      </c>
      <c r="J1104">
        <f t="shared" si="51"/>
        <v>1512</v>
      </c>
      <c r="K1104">
        <f>VLOOKUP('Raw Data'!A1104,'Quantity Threshold'!$A$1:$B$9,2,TRUE)</f>
        <v>210</v>
      </c>
      <c r="L1104" t="str">
        <f t="shared" si="52"/>
        <v>RDC</v>
      </c>
      <c r="M1104" t="str">
        <f t="shared" ca="1" si="53"/>
        <v>B2B</v>
      </c>
    </row>
    <row r="1105" spans="1:13" x14ac:dyDescent="0.3">
      <c r="A1105" t="s">
        <v>11</v>
      </c>
      <c r="B1105">
        <v>830</v>
      </c>
      <c r="C1105">
        <v>375</v>
      </c>
      <c r="D1105">
        <v>13.5</v>
      </c>
      <c r="E1105">
        <v>10</v>
      </c>
      <c r="F1105">
        <v>1300</v>
      </c>
      <c r="G1105">
        <v>950</v>
      </c>
      <c r="H1105">
        <v>5812.5</v>
      </c>
      <c r="I1105">
        <v>6000</v>
      </c>
      <c r="J1105">
        <f t="shared" si="51"/>
        <v>-187.5</v>
      </c>
      <c r="K1105">
        <f>VLOOKUP('Raw Data'!A1105,'Quantity Threshold'!$A$1:$B$9,2,TRUE)</f>
        <v>410</v>
      </c>
      <c r="L1105" t="str">
        <f t="shared" si="52"/>
        <v>MW</v>
      </c>
      <c r="M1105" t="str">
        <f t="shared" ca="1" si="53"/>
        <v>B2C</v>
      </c>
    </row>
    <row r="1106" spans="1:13" x14ac:dyDescent="0.3">
      <c r="A1106" t="s">
        <v>11</v>
      </c>
      <c r="B1106">
        <v>830</v>
      </c>
      <c r="C1106">
        <v>463</v>
      </c>
      <c r="D1106">
        <v>13.5</v>
      </c>
      <c r="E1106">
        <v>10</v>
      </c>
      <c r="F1106">
        <v>1300</v>
      </c>
      <c r="G1106">
        <v>950</v>
      </c>
      <c r="H1106">
        <v>7176.5</v>
      </c>
      <c r="I1106">
        <v>6880</v>
      </c>
      <c r="J1106">
        <f t="shared" si="51"/>
        <v>296.5</v>
      </c>
      <c r="K1106">
        <f>VLOOKUP('Raw Data'!A1106,'Quantity Threshold'!$A$1:$B$9,2,TRUE)</f>
        <v>410</v>
      </c>
      <c r="L1106" t="str">
        <f t="shared" si="52"/>
        <v>RDC</v>
      </c>
      <c r="M1106" t="str">
        <f t="shared" ca="1" si="53"/>
        <v>B2B</v>
      </c>
    </row>
    <row r="1107" spans="1:13" x14ac:dyDescent="0.3">
      <c r="A1107" t="s">
        <v>9</v>
      </c>
      <c r="B1107">
        <v>325</v>
      </c>
      <c r="C1107">
        <v>123</v>
      </c>
      <c r="D1107">
        <v>12</v>
      </c>
      <c r="E1107">
        <v>10</v>
      </c>
      <c r="F1107">
        <v>1100</v>
      </c>
      <c r="G1107">
        <v>850</v>
      </c>
      <c r="H1107">
        <v>1722</v>
      </c>
      <c r="I1107">
        <v>3180</v>
      </c>
      <c r="J1107">
        <f t="shared" si="51"/>
        <v>-1458</v>
      </c>
      <c r="K1107">
        <f>VLOOKUP('Raw Data'!A1107,'Quantity Threshold'!$A$1:$B$9,2,TRUE)</f>
        <v>490</v>
      </c>
      <c r="L1107" t="str">
        <f t="shared" si="52"/>
        <v>MW</v>
      </c>
      <c r="M1107" t="str">
        <f t="shared" ca="1" si="53"/>
        <v>B2C</v>
      </c>
    </row>
    <row r="1108" spans="1:13" x14ac:dyDescent="0.3">
      <c r="A1108" t="s">
        <v>15</v>
      </c>
      <c r="B1108">
        <v>585</v>
      </c>
      <c r="C1108">
        <v>273</v>
      </c>
      <c r="D1108">
        <v>13</v>
      </c>
      <c r="E1108">
        <v>10</v>
      </c>
      <c r="F1108">
        <v>1200</v>
      </c>
      <c r="G1108">
        <v>900</v>
      </c>
      <c r="H1108">
        <v>4095</v>
      </c>
      <c r="I1108">
        <v>4830</v>
      </c>
      <c r="J1108">
        <f t="shared" si="51"/>
        <v>-735</v>
      </c>
      <c r="K1108">
        <f>VLOOKUP('Raw Data'!A1108,'Quantity Threshold'!$A$1:$B$9,2,TRUE)</f>
        <v>420</v>
      </c>
      <c r="L1108" t="str">
        <f t="shared" si="52"/>
        <v>MW</v>
      </c>
      <c r="M1108" t="str">
        <f t="shared" ca="1" si="53"/>
        <v>B2B</v>
      </c>
    </row>
    <row r="1109" spans="1:13" x14ac:dyDescent="0.3">
      <c r="A1109" t="s">
        <v>16</v>
      </c>
      <c r="B1109">
        <v>1090</v>
      </c>
      <c r="C1109">
        <v>368</v>
      </c>
      <c r="D1109">
        <v>14</v>
      </c>
      <c r="E1109">
        <v>10</v>
      </c>
      <c r="F1109">
        <v>1400</v>
      </c>
      <c r="G1109">
        <v>1000</v>
      </c>
      <c r="H1109">
        <v>5888</v>
      </c>
      <c r="I1109">
        <v>6080</v>
      </c>
      <c r="J1109">
        <f t="shared" si="51"/>
        <v>-192</v>
      </c>
      <c r="K1109">
        <f>VLOOKUP('Raw Data'!A1109,'Quantity Threshold'!$A$1:$B$9,2,TRUE)</f>
        <v>400</v>
      </c>
      <c r="L1109" t="str">
        <f t="shared" si="52"/>
        <v>MW</v>
      </c>
      <c r="M1109" t="str">
        <f t="shared" ca="1" si="53"/>
        <v>B2B</v>
      </c>
    </row>
    <row r="1110" spans="1:13" x14ac:dyDescent="0.3">
      <c r="A1110" t="s">
        <v>14</v>
      </c>
      <c r="B1110">
        <v>1350</v>
      </c>
      <c r="C1110">
        <v>109</v>
      </c>
      <c r="D1110">
        <v>15</v>
      </c>
      <c r="E1110">
        <v>10</v>
      </c>
      <c r="F1110">
        <v>1250</v>
      </c>
      <c r="G1110">
        <v>920</v>
      </c>
      <c r="H1110">
        <v>1853</v>
      </c>
      <c r="I1110">
        <v>3260</v>
      </c>
      <c r="J1110">
        <f t="shared" si="51"/>
        <v>-1407</v>
      </c>
      <c r="K1110">
        <f>VLOOKUP('Raw Data'!A1110,'Quantity Threshold'!$A$1:$B$9,2,TRUE)</f>
        <v>304</v>
      </c>
      <c r="L1110" t="str">
        <f t="shared" si="52"/>
        <v>MW</v>
      </c>
      <c r="M1110" t="str">
        <f t="shared" ca="1" si="53"/>
        <v>B2C</v>
      </c>
    </row>
    <row r="1111" spans="1:13" x14ac:dyDescent="0.3">
      <c r="A1111" t="s">
        <v>9</v>
      </c>
      <c r="B1111">
        <v>325</v>
      </c>
      <c r="C1111">
        <v>271</v>
      </c>
      <c r="D1111">
        <v>12</v>
      </c>
      <c r="E1111">
        <v>10</v>
      </c>
      <c r="F1111">
        <v>1100</v>
      </c>
      <c r="G1111">
        <v>850</v>
      </c>
      <c r="H1111">
        <v>3794</v>
      </c>
      <c r="I1111">
        <v>4660</v>
      </c>
      <c r="J1111">
        <f t="shared" si="51"/>
        <v>-866</v>
      </c>
      <c r="K1111">
        <f>VLOOKUP('Raw Data'!A1111,'Quantity Threshold'!$A$1:$B$9,2,TRUE)</f>
        <v>490</v>
      </c>
      <c r="L1111" t="str">
        <f t="shared" si="52"/>
        <v>MW</v>
      </c>
      <c r="M1111" t="str">
        <f t="shared" ca="1" si="53"/>
        <v>B2B</v>
      </c>
    </row>
    <row r="1112" spans="1:13" x14ac:dyDescent="0.3">
      <c r="A1112" t="s">
        <v>10</v>
      </c>
      <c r="B1112">
        <v>1180</v>
      </c>
      <c r="C1112">
        <v>327</v>
      </c>
      <c r="D1112">
        <v>14.5</v>
      </c>
      <c r="E1112">
        <v>10</v>
      </c>
      <c r="F1112">
        <v>1150</v>
      </c>
      <c r="G1112">
        <v>880</v>
      </c>
      <c r="H1112">
        <v>5395.5</v>
      </c>
      <c r="I1112">
        <v>5300</v>
      </c>
      <c r="J1112">
        <f t="shared" si="51"/>
        <v>95.5</v>
      </c>
      <c r="K1112">
        <f>VLOOKUP('Raw Data'!A1112,'Quantity Threshold'!$A$1:$B$9,2,TRUE)</f>
        <v>315</v>
      </c>
      <c r="L1112" t="str">
        <f t="shared" si="52"/>
        <v>RDC</v>
      </c>
      <c r="M1112" t="str">
        <f t="shared" ca="1" si="53"/>
        <v>B2C</v>
      </c>
    </row>
    <row r="1113" spans="1:13" x14ac:dyDescent="0.3">
      <c r="A1113" t="s">
        <v>14</v>
      </c>
      <c r="B1113">
        <v>1350</v>
      </c>
      <c r="C1113">
        <v>453</v>
      </c>
      <c r="D1113">
        <v>15</v>
      </c>
      <c r="E1113">
        <v>10</v>
      </c>
      <c r="F1113">
        <v>1250</v>
      </c>
      <c r="G1113">
        <v>920</v>
      </c>
      <c r="H1113">
        <v>7701</v>
      </c>
      <c r="I1113">
        <v>6700</v>
      </c>
      <c r="J1113">
        <f t="shared" si="51"/>
        <v>1001</v>
      </c>
      <c r="K1113">
        <f>VLOOKUP('Raw Data'!A1113,'Quantity Threshold'!$A$1:$B$9,2,TRUE)</f>
        <v>304</v>
      </c>
      <c r="L1113" t="str">
        <f t="shared" si="52"/>
        <v>RDC</v>
      </c>
      <c r="M1113" t="str">
        <f t="shared" ca="1" si="53"/>
        <v>B2B</v>
      </c>
    </row>
    <row r="1114" spans="1:13" x14ac:dyDescent="0.3">
      <c r="A1114" t="s">
        <v>12</v>
      </c>
      <c r="B1114">
        <v>2000</v>
      </c>
      <c r="C1114">
        <v>291</v>
      </c>
      <c r="D1114">
        <v>16</v>
      </c>
      <c r="E1114">
        <v>10</v>
      </c>
      <c r="F1114">
        <v>1000</v>
      </c>
      <c r="G1114">
        <v>800</v>
      </c>
      <c r="H1114">
        <v>5238</v>
      </c>
      <c r="I1114">
        <v>4710</v>
      </c>
      <c r="J1114">
        <f t="shared" si="51"/>
        <v>528</v>
      </c>
      <c r="K1114">
        <f>VLOOKUP('Raw Data'!A1114,'Quantity Threshold'!$A$1:$B$9,2,TRUE)</f>
        <v>210</v>
      </c>
      <c r="L1114" t="str">
        <f t="shared" si="52"/>
        <v>RDC</v>
      </c>
      <c r="M1114" t="str">
        <f t="shared" ca="1" si="53"/>
        <v>B2B</v>
      </c>
    </row>
    <row r="1115" spans="1:13" x14ac:dyDescent="0.3">
      <c r="A1115" t="s">
        <v>14</v>
      </c>
      <c r="B1115">
        <v>1350</v>
      </c>
      <c r="C1115">
        <v>268</v>
      </c>
      <c r="D1115">
        <v>15</v>
      </c>
      <c r="E1115">
        <v>10</v>
      </c>
      <c r="F1115">
        <v>1250</v>
      </c>
      <c r="G1115">
        <v>920</v>
      </c>
      <c r="H1115">
        <v>4556</v>
      </c>
      <c r="I1115">
        <v>4850</v>
      </c>
      <c r="J1115">
        <f t="shared" si="51"/>
        <v>-294</v>
      </c>
      <c r="K1115">
        <f>VLOOKUP('Raw Data'!A1115,'Quantity Threshold'!$A$1:$B$9,2,TRUE)</f>
        <v>304</v>
      </c>
      <c r="L1115" t="str">
        <f t="shared" si="52"/>
        <v>MW</v>
      </c>
      <c r="M1115" t="str">
        <f t="shared" ca="1" si="53"/>
        <v>B2B</v>
      </c>
    </row>
    <row r="1116" spans="1:13" x14ac:dyDescent="0.3">
      <c r="A1116" t="s">
        <v>12</v>
      </c>
      <c r="B1116">
        <v>2000</v>
      </c>
      <c r="C1116">
        <v>66</v>
      </c>
      <c r="D1116">
        <v>16</v>
      </c>
      <c r="E1116">
        <v>10</v>
      </c>
      <c r="F1116">
        <v>1000</v>
      </c>
      <c r="G1116">
        <v>800</v>
      </c>
      <c r="H1116">
        <v>1188</v>
      </c>
      <c r="I1116">
        <v>2460</v>
      </c>
      <c r="J1116">
        <f t="shared" si="51"/>
        <v>-1272</v>
      </c>
      <c r="K1116">
        <f>VLOOKUP('Raw Data'!A1116,'Quantity Threshold'!$A$1:$B$9,2,TRUE)</f>
        <v>210</v>
      </c>
      <c r="L1116" t="str">
        <f t="shared" si="52"/>
        <v>MW</v>
      </c>
      <c r="M1116" t="str">
        <f t="shared" ca="1" si="53"/>
        <v>B2B</v>
      </c>
    </row>
    <row r="1117" spans="1:13" x14ac:dyDescent="0.3">
      <c r="A1117" t="s">
        <v>14</v>
      </c>
      <c r="B1117">
        <v>1350</v>
      </c>
      <c r="C1117">
        <v>455</v>
      </c>
      <c r="D1117">
        <v>15</v>
      </c>
      <c r="E1117">
        <v>10</v>
      </c>
      <c r="F1117">
        <v>1250</v>
      </c>
      <c r="G1117">
        <v>920</v>
      </c>
      <c r="H1117">
        <v>7735</v>
      </c>
      <c r="I1117">
        <v>6720</v>
      </c>
      <c r="J1117">
        <f t="shared" si="51"/>
        <v>1015</v>
      </c>
      <c r="K1117">
        <f>VLOOKUP('Raw Data'!A1117,'Quantity Threshold'!$A$1:$B$9,2,TRUE)</f>
        <v>304</v>
      </c>
      <c r="L1117" t="str">
        <f t="shared" si="52"/>
        <v>RDC</v>
      </c>
      <c r="M1117" t="str">
        <f t="shared" ca="1" si="53"/>
        <v>B2B</v>
      </c>
    </row>
    <row r="1118" spans="1:13" x14ac:dyDescent="0.3">
      <c r="A1118" t="s">
        <v>15</v>
      </c>
      <c r="B1118">
        <v>585</v>
      </c>
      <c r="C1118">
        <v>443</v>
      </c>
      <c r="D1118">
        <v>13</v>
      </c>
      <c r="E1118">
        <v>10</v>
      </c>
      <c r="F1118">
        <v>1200</v>
      </c>
      <c r="G1118">
        <v>900</v>
      </c>
      <c r="H1118">
        <v>6645</v>
      </c>
      <c r="I1118">
        <v>6530</v>
      </c>
      <c r="J1118">
        <f t="shared" si="51"/>
        <v>115</v>
      </c>
      <c r="K1118">
        <f>VLOOKUP('Raw Data'!A1118,'Quantity Threshold'!$A$1:$B$9,2,TRUE)</f>
        <v>420</v>
      </c>
      <c r="L1118" t="str">
        <f t="shared" si="52"/>
        <v>RDC</v>
      </c>
      <c r="M1118" t="str">
        <f t="shared" ca="1" si="53"/>
        <v>B2B</v>
      </c>
    </row>
    <row r="1119" spans="1:13" x14ac:dyDescent="0.3">
      <c r="A1119" t="s">
        <v>13</v>
      </c>
      <c r="B1119">
        <v>830</v>
      </c>
      <c r="C1119">
        <v>242</v>
      </c>
      <c r="D1119">
        <v>13</v>
      </c>
      <c r="E1119">
        <v>10</v>
      </c>
      <c r="F1119">
        <v>1300</v>
      </c>
      <c r="G1119">
        <v>900</v>
      </c>
      <c r="H1119">
        <v>3630</v>
      </c>
      <c r="I1119">
        <v>4620</v>
      </c>
      <c r="J1119">
        <f t="shared" si="51"/>
        <v>-990</v>
      </c>
      <c r="K1119">
        <f>VLOOKUP('Raw Data'!A1119,'Quantity Threshold'!$A$1:$B$9,2,TRUE)</f>
        <v>435</v>
      </c>
      <c r="L1119" t="str">
        <f t="shared" si="52"/>
        <v>MW</v>
      </c>
      <c r="M1119" t="str">
        <f t="shared" ca="1" si="53"/>
        <v>B2B</v>
      </c>
    </row>
    <row r="1120" spans="1:13" x14ac:dyDescent="0.3">
      <c r="A1120" t="s">
        <v>13</v>
      </c>
      <c r="B1120">
        <v>830</v>
      </c>
      <c r="C1120">
        <v>169</v>
      </c>
      <c r="D1120">
        <v>13</v>
      </c>
      <c r="E1120">
        <v>10</v>
      </c>
      <c r="F1120">
        <v>1300</v>
      </c>
      <c r="G1120">
        <v>900</v>
      </c>
      <c r="H1120">
        <v>2535</v>
      </c>
      <c r="I1120">
        <v>3890</v>
      </c>
      <c r="J1120">
        <f t="shared" si="51"/>
        <v>-1355</v>
      </c>
      <c r="K1120">
        <f>VLOOKUP('Raw Data'!A1120,'Quantity Threshold'!$A$1:$B$9,2,TRUE)</f>
        <v>435</v>
      </c>
      <c r="L1120" t="str">
        <f t="shared" si="52"/>
        <v>MW</v>
      </c>
      <c r="M1120" t="str">
        <f t="shared" ca="1" si="53"/>
        <v>B2C</v>
      </c>
    </row>
    <row r="1121" spans="1:13" x14ac:dyDescent="0.3">
      <c r="A1121" t="s">
        <v>11</v>
      </c>
      <c r="B1121">
        <v>830</v>
      </c>
      <c r="C1121">
        <v>259</v>
      </c>
      <c r="D1121">
        <v>13.5</v>
      </c>
      <c r="E1121">
        <v>10</v>
      </c>
      <c r="F1121">
        <v>1300</v>
      </c>
      <c r="G1121">
        <v>950</v>
      </c>
      <c r="H1121">
        <v>4014.5</v>
      </c>
      <c r="I1121">
        <v>4840</v>
      </c>
      <c r="J1121">
        <f t="shared" si="51"/>
        <v>-825.5</v>
      </c>
      <c r="K1121">
        <f>VLOOKUP('Raw Data'!A1121,'Quantity Threshold'!$A$1:$B$9,2,TRUE)</f>
        <v>410</v>
      </c>
      <c r="L1121" t="str">
        <f t="shared" si="52"/>
        <v>MW</v>
      </c>
      <c r="M1121" t="str">
        <f t="shared" ca="1" si="53"/>
        <v>B2B</v>
      </c>
    </row>
    <row r="1122" spans="1:13" x14ac:dyDescent="0.3">
      <c r="A1122" t="s">
        <v>16</v>
      </c>
      <c r="B1122">
        <v>1090</v>
      </c>
      <c r="C1122">
        <v>319</v>
      </c>
      <c r="D1122">
        <v>14</v>
      </c>
      <c r="E1122">
        <v>10</v>
      </c>
      <c r="F1122">
        <v>1400</v>
      </c>
      <c r="G1122">
        <v>1000</v>
      </c>
      <c r="H1122">
        <v>5104</v>
      </c>
      <c r="I1122">
        <v>5590</v>
      </c>
      <c r="J1122">
        <f t="shared" si="51"/>
        <v>-486</v>
      </c>
      <c r="K1122">
        <f>VLOOKUP('Raw Data'!A1122,'Quantity Threshold'!$A$1:$B$9,2,TRUE)</f>
        <v>400</v>
      </c>
      <c r="L1122" t="str">
        <f t="shared" si="52"/>
        <v>MW</v>
      </c>
      <c r="M1122" t="str">
        <f t="shared" ca="1" si="53"/>
        <v>B2B</v>
      </c>
    </row>
    <row r="1123" spans="1:13" x14ac:dyDescent="0.3">
      <c r="A1123" t="s">
        <v>12</v>
      </c>
      <c r="B1123">
        <v>2000</v>
      </c>
      <c r="C1123">
        <v>224</v>
      </c>
      <c r="D1123">
        <v>16</v>
      </c>
      <c r="E1123">
        <v>10</v>
      </c>
      <c r="F1123">
        <v>1000</v>
      </c>
      <c r="G1123">
        <v>800</v>
      </c>
      <c r="H1123">
        <v>4032</v>
      </c>
      <c r="I1123">
        <v>4040</v>
      </c>
      <c r="J1123">
        <f t="shared" si="51"/>
        <v>-8</v>
      </c>
      <c r="K1123">
        <f>VLOOKUP('Raw Data'!A1123,'Quantity Threshold'!$A$1:$B$9,2,TRUE)</f>
        <v>210</v>
      </c>
      <c r="L1123" t="str">
        <f t="shared" si="52"/>
        <v>RDC</v>
      </c>
      <c r="M1123" t="str">
        <f t="shared" ca="1" si="53"/>
        <v>B2C</v>
      </c>
    </row>
    <row r="1124" spans="1:13" x14ac:dyDescent="0.3">
      <c r="A1124" t="s">
        <v>10</v>
      </c>
      <c r="B1124">
        <v>1180</v>
      </c>
      <c r="C1124">
        <v>253</v>
      </c>
      <c r="D1124">
        <v>14.5</v>
      </c>
      <c r="E1124">
        <v>10</v>
      </c>
      <c r="F1124">
        <v>1150</v>
      </c>
      <c r="G1124">
        <v>880</v>
      </c>
      <c r="H1124">
        <v>4174.5</v>
      </c>
      <c r="I1124">
        <v>4560</v>
      </c>
      <c r="J1124">
        <f t="shared" si="51"/>
        <v>-385.5</v>
      </c>
      <c r="K1124">
        <f>VLOOKUP('Raw Data'!A1124,'Quantity Threshold'!$A$1:$B$9,2,TRUE)</f>
        <v>315</v>
      </c>
      <c r="L1124" t="str">
        <f t="shared" si="52"/>
        <v>MW</v>
      </c>
      <c r="M1124" t="str">
        <f t="shared" ca="1" si="53"/>
        <v>B2C</v>
      </c>
    </row>
    <row r="1125" spans="1:13" x14ac:dyDescent="0.3">
      <c r="A1125" t="s">
        <v>14</v>
      </c>
      <c r="B1125">
        <v>1350</v>
      </c>
      <c r="C1125">
        <v>300</v>
      </c>
      <c r="D1125">
        <v>15</v>
      </c>
      <c r="E1125">
        <v>10</v>
      </c>
      <c r="F1125">
        <v>1250</v>
      </c>
      <c r="G1125">
        <v>920</v>
      </c>
      <c r="H1125">
        <v>5100</v>
      </c>
      <c r="I1125">
        <v>5170</v>
      </c>
      <c r="J1125">
        <f t="shared" si="51"/>
        <v>-70</v>
      </c>
      <c r="K1125">
        <f>VLOOKUP('Raw Data'!A1125,'Quantity Threshold'!$A$1:$B$9,2,TRUE)</f>
        <v>304</v>
      </c>
      <c r="L1125" t="str">
        <f t="shared" si="52"/>
        <v>MW</v>
      </c>
      <c r="M1125" t="str">
        <f t="shared" ca="1" si="53"/>
        <v>B2B</v>
      </c>
    </row>
    <row r="1126" spans="1:13" x14ac:dyDescent="0.3">
      <c r="A1126" t="s">
        <v>11</v>
      </c>
      <c r="B1126">
        <v>830</v>
      </c>
      <c r="C1126">
        <v>485</v>
      </c>
      <c r="D1126">
        <v>13.5</v>
      </c>
      <c r="E1126">
        <v>10</v>
      </c>
      <c r="F1126">
        <v>1300</v>
      </c>
      <c r="G1126">
        <v>950</v>
      </c>
      <c r="H1126">
        <v>7517.5</v>
      </c>
      <c r="I1126">
        <v>7100</v>
      </c>
      <c r="J1126">
        <f t="shared" si="51"/>
        <v>417.5</v>
      </c>
      <c r="K1126">
        <f>VLOOKUP('Raw Data'!A1126,'Quantity Threshold'!$A$1:$B$9,2,TRUE)</f>
        <v>410</v>
      </c>
      <c r="L1126" t="str">
        <f t="shared" si="52"/>
        <v>RDC</v>
      </c>
      <c r="M1126" t="str">
        <f t="shared" ca="1" si="53"/>
        <v>B2B</v>
      </c>
    </row>
    <row r="1127" spans="1:13" x14ac:dyDescent="0.3">
      <c r="A1127" t="s">
        <v>10</v>
      </c>
      <c r="B1127">
        <v>1180</v>
      </c>
      <c r="C1127">
        <v>56</v>
      </c>
      <c r="D1127">
        <v>14.5</v>
      </c>
      <c r="E1127">
        <v>10</v>
      </c>
      <c r="F1127">
        <v>1150</v>
      </c>
      <c r="G1127">
        <v>880</v>
      </c>
      <c r="H1127">
        <v>924</v>
      </c>
      <c r="I1127">
        <v>2590</v>
      </c>
      <c r="J1127">
        <f t="shared" si="51"/>
        <v>-1666</v>
      </c>
      <c r="K1127">
        <f>VLOOKUP('Raw Data'!A1127,'Quantity Threshold'!$A$1:$B$9,2,TRUE)</f>
        <v>315</v>
      </c>
      <c r="L1127" t="str">
        <f t="shared" si="52"/>
        <v>MW</v>
      </c>
      <c r="M1127" t="str">
        <f t="shared" ca="1" si="53"/>
        <v>B2B</v>
      </c>
    </row>
    <row r="1128" spans="1:13" x14ac:dyDescent="0.3">
      <c r="A1128" t="s">
        <v>10</v>
      </c>
      <c r="B1128">
        <v>1180</v>
      </c>
      <c r="C1128">
        <v>444</v>
      </c>
      <c r="D1128">
        <v>14.5</v>
      </c>
      <c r="E1128">
        <v>10</v>
      </c>
      <c r="F1128">
        <v>1150</v>
      </c>
      <c r="G1128">
        <v>880</v>
      </c>
      <c r="H1128">
        <v>7326</v>
      </c>
      <c r="I1128">
        <v>6470</v>
      </c>
      <c r="J1128">
        <f t="shared" si="51"/>
        <v>856</v>
      </c>
      <c r="K1128">
        <f>VLOOKUP('Raw Data'!A1128,'Quantity Threshold'!$A$1:$B$9,2,TRUE)</f>
        <v>315</v>
      </c>
      <c r="L1128" t="str">
        <f t="shared" si="52"/>
        <v>RDC</v>
      </c>
      <c r="M1128" t="str">
        <f t="shared" ca="1" si="53"/>
        <v>B2C</v>
      </c>
    </row>
    <row r="1129" spans="1:13" x14ac:dyDescent="0.3">
      <c r="A1129" t="s">
        <v>15</v>
      </c>
      <c r="B1129">
        <v>585</v>
      </c>
      <c r="C1129">
        <v>183</v>
      </c>
      <c r="D1129">
        <v>13</v>
      </c>
      <c r="E1129">
        <v>10</v>
      </c>
      <c r="F1129">
        <v>1200</v>
      </c>
      <c r="G1129">
        <v>900</v>
      </c>
      <c r="H1129">
        <v>2745</v>
      </c>
      <c r="I1129">
        <v>3930</v>
      </c>
      <c r="J1129">
        <f t="shared" si="51"/>
        <v>-1185</v>
      </c>
      <c r="K1129">
        <f>VLOOKUP('Raw Data'!A1129,'Quantity Threshold'!$A$1:$B$9,2,TRUE)</f>
        <v>420</v>
      </c>
      <c r="L1129" t="str">
        <f t="shared" si="52"/>
        <v>MW</v>
      </c>
      <c r="M1129" t="str">
        <f t="shared" ca="1" si="53"/>
        <v>B2B</v>
      </c>
    </row>
    <row r="1130" spans="1:13" x14ac:dyDescent="0.3">
      <c r="A1130" t="s">
        <v>9</v>
      </c>
      <c r="B1130">
        <v>325</v>
      </c>
      <c r="C1130">
        <v>128</v>
      </c>
      <c r="D1130">
        <v>12</v>
      </c>
      <c r="E1130">
        <v>10</v>
      </c>
      <c r="F1130">
        <v>1100</v>
      </c>
      <c r="G1130">
        <v>850</v>
      </c>
      <c r="H1130">
        <v>1792</v>
      </c>
      <c r="I1130">
        <v>3230</v>
      </c>
      <c r="J1130">
        <f t="shared" si="51"/>
        <v>-1438</v>
      </c>
      <c r="K1130">
        <f>VLOOKUP('Raw Data'!A1130,'Quantity Threshold'!$A$1:$B$9,2,TRUE)</f>
        <v>490</v>
      </c>
      <c r="L1130" t="str">
        <f t="shared" si="52"/>
        <v>MW</v>
      </c>
      <c r="M1130" t="str">
        <f t="shared" ca="1" si="53"/>
        <v>B2B</v>
      </c>
    </row>
    <row r="1131" spans="1:13" x14ac:dyDescent="0.3">
      <c r="A1131" t="s">
        <v>12</v>
      </c>
      <c r="B1131">
        <v>2000</v>
      </c>
      <c r="C1131">
        <v>484</v>
      </c>
      <c r="D1131">
        <v>16</v>
      </c>
      <c r="E1131">
        <v>10</v>
      </c>
      <c r="F1131">
        <v>1000</v>
      </c>
      <c r="G1131">
        <v>800</v>
      </c>
      <c r="H1131">
        <v>8712</v>
      </c>
      <c r="I1131">
        <v>6640</v>
      </c>
      <c r="J1131">
        <f t="shared" si="51"/>
        <v>2072</v>
      </c>
      <c r="K1131">
        <f>VLOOKUP('Raw Data'!A1131,'Quantity Threshold'!$A$1:$B$9,2,TRUE)</f>
        <v>210</v>
      </c>
      <c r="L1131" t="str">
        <f t="shared" si="52"/>
        <v>RDC</v>
      </c>
      <c r="M1131" t="str">
        <f t="shared" ca="1" si="53"/>
        <v>B2B</v>
      </c>
    </row>
    <row r="1132" spans="1:13" x14ac:dyDescent="0.3">
      <c r="A1132" t="s">
        <v>11</v>
      </c>
      <c r="B1132">
        <v>830</v>
      </c>
      <c r="C1132">
        <v>107</v>
      </c>
      <c r="D1132">
        <v>13.5</v>
      </c>
      <c r="E1132">
        <v>10</v>
      </c>
      <c r="F1132">
        <v>1300</v>
      </c>
      <c r="G1132">
        <v>950</v>
      </c>
      <c r="H1132">
        <v>1658.5</v>
      </c>
      <c r="I1132">
        <v>3320</v>
      </c>
      <c r="J1132">
        <f t="shared" si="51"/>
        <v>-1661.5</v>
      </c>
      <c r="K1132">
        <f>VLOOKUP('Raw Data'!A1132,'Quantity Threshold'!$A$1:$B$9,2,TRUE)</f>
        <v>410</v>
      </c>
      <c r="L1132" t="str">
        <f t="shared" si="52"/>
        <v>MW</v>
      </c>
      <c r="M1132" t="str">
        <f t="shared" ca="1" si="53"/>
        <v>B2C</v>
      </c>
    </row>
    <row r="1133" spans="1:13" x14ac:dyDescent="0.3">
      <c r="A1133" t="s">
        <v>9</v>
      </c>
      <c r="B1133">
        <v>325</v>
      </c>
      <c r="C1133">
        <v>75</v>
      </c>
      <c r="D1133">
        <v>12</v>
      </c>
      <c r="E1133">
        <v>10</v>
      </c>
      <c r="F1133">
        <v>1100</v>
      </c>
      <c r="G1133">
        <v>850</v>
      </c>
      <c r="H1133">
        <v>1050</v>
      </c>
      <c r="I1133">
        <v>2700</v>
      </c>
      <c r="J1133">
        <f t="shared" si="51"/>
        <v>-1650</v>
      </c>
      <c r="K1133">
        <f>VLOOKUP('Raw Data'!A1133,'Quantity Threshold'!$A$1:$B$9,2,TRUE)</f>
        <v>490</v>
      </c>
      <c r="L1133" t="str">
        <f t="shared" si="52"/>
        <v>MW</v>
      </c>
      <c r="M1133" t="str">
        <f t="shared" ca="1" si="53"/>
        <v>B2B</v>
      </c>
    </row>
    <row r="1134" spans="1:13" x14ac:dyDescent="0.3">
      <c r="A1134" t="s">
        <v>16</v>
      </c>
      <c r="B1134">
        <v>1090</v>
      </c>
      <c r="C1134">
        <v>479</v>
      </c>
      <c r="D1134">
        <v>14</v>
      </c>
      <c r="E1134">
        <v>10</v>
      </c>
      <c r="F1134">
        <v>1400</v>
      </c>
      <c r="G1134">
        <v>1000</v>
      </c>
      <c r="H1134">
        <v>7664</v>
      </c>
      <c r="I1134">
        <v>7190</v>
      </c>
      <c r="J1134">
        <f t="shared" si="51"/>
        <v>474</v>
      </c>
      <c r="K1134">
        <f>VLOOKUP('Raw Data'!A1134,'Quantity Threshold'!$A$1:$B$9,2,TRUE)</f>
        <v>400</v>
      </c>
      <c r="L1134" t="str">
        <f t="shared" si="52"/>
        <v>RDC</v>
      </c>
      <c r="M1134" t="str">
        <f t="shared" ca="1" si="53"/>
        <v>B2C</v>
      </c>
    </row>
    <row r="1135" spans="1:13" x14ac:dyDescent="0.3">
      <c r="A1135" t="s">
        <v>16</v>
      </c>
      <c r="B1135">
        <v>1090</v>
      </c>
      <c r="C1135">
        <v>334</v>
      </c>
      <c r="D1135">
        <v>14</v>
      </c>
      <c r="E1135">
        <v>10</v>
      </c>
      <c r="F1135">
        <v>1400</v>
      </c>
      <c r="G1135">
        <v>1000</v>
      </c>
      <c r="H1135">
        <v>5344</v>
      </c>
      <c r="I1135">
        <v>5740</v>
      </c>
      <c r="J1135">
        <f t="shared" si="51"/>
        <v>-396</v>
      </c>
      <c r="K1135">
        <f>VLOOKUP('Raw Data'!A1135,'Quantity Threshold'!$A$1:$B$9,2,TRUE)</f>
        <v>400</v>
      </c>
      <c r="L1135" t="str">
        <f t="shared" si="52"/>
        <v>MW</v>
      </c>
      <c r="M1135" t="str">
        <f t="shared" ca="1" si="53"/>
        <v>B2B</v>
      </c>
    </row>
    <row r="1136" spans="1:13" x14ac:dyDescent="0.3">
      <c r="A1136" t="s">
        <v>14</v>
      </c>
      <c r="B1136">
        <v>1350</v>
      </c>
      <c r="C1136">
        <v>148</v>
      </c>
      <c r="D1136">
        <v>15</v>
      </c>
      <c r="E1136">
        <v>10</v>
      </c>
      <c r="F1136">
        <v>1250</v>
      </c>
      <c r="G1136">
        <v>920</v>
      </c>
      <c r="H1136">
        <v>2516</v>
      </c>
      <c r="I1136">
        <v>3650</v>
      </c>
      <c r="J1136">
        <f t="shared" si="51"/>
        <v>-1134</v>
      </c>
      <c r="K1136">
        <f>VLOOKUP('Raw Data'!A1136,'Quantity Threshold'!$A$1:$B$9,2,TRUE)</f>
        <v>304</v>
      </c>
      <c r="L1136" t="str">
        <f t="shared" si="52"/>
        <v>MW</v>
      </c>
      <c r="M1136" t="str">
        <f t="shared" ca="1" si="53"/>
        <v>B2C</v>
      </c>
    </row>
    <row r="1137" spans="1:13" x14ac:dyDescent="0.3">
      <c r="A1137" t="s">
        <v>10</v>
      </c>
      <c r="B1137">
        <v>1180</v>
      </c>
      <c r="C1137">
        <v>88</v>
      </c>
      <c r="D1137">
        <v>14.5</v>
      </c>
      <c r="E1137">
        <v>10</v>
      </c>
      <c r="F1137">
        <v>1150</v>
      </c>
      <c r="G1137">
        <v>880</v>
      </c>
      <c r="H1137">
        <v>1452</v>
      </c>
      <c r="I1137">
        <v>2910</v>
      </c>
      <c r="J1137">
        <f t="shared" si="51"/>
        <v>-1458</v>
      </c>
      <c r="K1137">
        <f>VLOOKUP('Raw Data'!A1137,'Quantity Threshold'!$A$1:$B$9,2,TRUE)</f>
        <v>315</v>
      </c>
      <c r="L1137" t="str">
        <f t="shared" si="52"/>
        <v>MW</v>
      </c>
      <c r="M1137" t="str">
        <f t="shared" ca="1" si="53"/>
        <v>B2B</v>
      </c>
    </row>
    <row r="1138" spans="1:13" x14ac:dyDescent="0.3">
      <c r="A1138" t="s">
        <v>9</v>
      </c>
      <c r="B1138">
        <v>325</v>
      </c>
      <c r="C1138">
        <v>424</v>
      </c>
      <c r="D1138">
        <v>12</v>
      </c>
      <c r="E1138">
        <v>10</v>
      </c>
      <c r="F1138">
        <v>1100</v>
      </c>
      <c r="G1138">
        <v>850</v>
      </c>
      <c r="H1138">
        <v>5936</v>
      </c>
      <c r="I1138">
        <v>6190</v>
      </c>
      <c r="J1138">
        <f t="shared" si="51"/>
        <v>-254</v>
      </c>
      <c r="K1138">
        <f>VLOOKUP('Raw Data'!A1138,'Quantity Threshold'!$A$1:$B$9,2,TRUE)</f>
        <v>490</v>
      </c>
      <c r="L1138" t="str">
        <f t="shared" si="52"/>
        <v>MW</v>
      </c>
      <c r="M1138" t="str">
        <f t="shared" ca="1" si="53"/>
        <v>B2C</v>
      </c>
    </row>
    <row r="1139" spans="1:13" x14ac:dyDescent="0.3">
      <c r="A1139" t="s">
        <v>10</v>
      </c>
      <c r="B1139">
        <v>1180</v>
      </c>
      <c r="C1139">
        <v>206</v>
      </c>
      <c r="D1139">
        <v>14.5</v>
      </c>
      <c r="E1139">
        <v>10</v>
      </c>
      <c r="F1139">
        <v>1150</v>
      </c>
      <c r="G1139">
        <v>880</v>
      </c>
      <c r="H1139">
        <v>3399</v>
      </c>
      <c r="I1139">
        <v>4090</v>
      </c>
      <c r="J1139">
        <f t="shared" si="51"/>
        <v>-691</v>
      </c>
      <c r="K1139">
        <f>VLOOKUP('Raw Data'!A1139,'Quantity Threshold'!$A$1:$B$9,2,TRUE)</f>
        <v>315</v>
      </c>
      <c r="L1139" t="str">
        <f t="shared" si="52"/>
        <v>MW</v>
      </c>
      <c r="M1139" t="str">
        <f t="shared" ca="1" si="53"/>
        <v>B2C</v>
      </c>
    </row>
    <row r="1140" spans="1:13" x14ac:dyDescent="0.3">
      <c r="A1140" t="s">
        <v>11</v>
      </c>
      <c r="B1140">
        <v>830</v>
      </c>
      <c r="C1140">
        <v>421</v>
      </c>
      <c r="D1140">
        <v>13.5</v>
      </c>
      <c r="E1140">
        <v>10</v>
      </c>
      <c r="F1140">
        <v>1300</v>
      </c>
      <c r="G1140">
        <v>950</v>
      </c>
      <c r="H1140">
        <v>6525.5</v>
      </c>
      <c r="I1140">
        <v>6460</v>
      </c>
      <c r="J1140">
        <f t="shared" si="51"/>
        <v>65.5</v>
      </c>
      <c r="K1140">
        <f>VLOOKUP('Raw Data'!A1140,'Quantity Threshold'!$A$1:$B$9,2,TRUE)</f>
        <v>410</v>
      </c>
      <c r="L1140" t="str">
        <f t="shared" si="52"/>
        <v>RDC</v>
      </c>
      <c r="M1140" t="str">
        <f t="shared" ca="1" si="53"/>
        <v>B2B</v>
      </c>
    </row>
    <row r="1141" spans="1:13" x14ac:dyDescent="0.3">
      <c r="A1141" t="s">
        <v>12</v>
      </c>
      <c r="B1141">
        <v>2000</v>
      </c>
      <c r="C1141">
        <v>179</v>
      </c>
      <c r="D1141">
        <v>16</v>
      </c>
      <c r="E1141">
        <v>10</v>
      </c>
      <c r="F1141">
        <v>1000</v>
      </c>
      <c r="G1141">
        <v>800</v>
      </c>
      <c r="H1141">
        <v>3222</v>
      </c>
      <c r="I1141">
        <v>3590</v>
      </c>
      <c r="J1141">
        <f t="shared" si="51"/>
        <v>-368</v>
      </c>
      <c r="K1141">
        <f>VLOOKUP('Raw Data'!A1141,'Quantity Threshold'!$A$1:$B$9,2,TRUE)</f>
        <v>210</v>
      </c>
      <c r="L1141" t="str">
        <f t="shared" si="52"/>
        <v>MW</v>
      </c>
      <c r="M1141" t="str">
        <f t="shared" ca="1" si="53"/>
        <v>B2B</v>
      </c>
    </row>
    <row r="1142" spans="1:13" x14ac:dyDescent="0.3">
      <c r="A1142" t="s">
        <v>9</v>
      </c>
      <c r="B1142">
        <v>325</v>
      </c>
      <c r="C1142">
        <v>133</v>
      </c>
      <c r="D1142">
        <v>12</v>
      </c>
      <c r="E1142">
        <v>10</v>
      </c>
      <c r="F1142">
        <v>1100</v>
      </c>
      <c r="G1142">
        <v>850</v>
      </c>
      <c r="H1142">
        <v>1862</v>
      </c>
      <c r="I1142">
        <v>3280</v>
      </c>
      <c r="J1142">
        <f t="shared" si="51"/>
        <v>-1418</v>
      </c>
      <c r="K1142">
        <f>VLOOKUP('Raw Data'!A1142,'Quantity Threshold'!$A$1:$B$9,2,TRUE)</f>
        <v>490</v>
      </c>
      <c r="L1142" t="str">
        <f t="shared" si="52"/>
        <v>MW</v>
      </c>
      <c r="M1142" t="str">
        <f t="shared" ca="1" si="53"/>
        <v>B2B</v>
      </c>
    </row>
    <row r="1143" spans="1:13" x14ac:dyDescent="0.3">
      <c r="A1143" t="s">
        <v>13</v>
      </c>
      <c r="B1143">
        <v>830</v>
      </c>
      <c r="C1143">
        <v>76</v>
      </c>
      <c r="D1143">
        <v>13</v>
      </c>
      <c r="E1143">
        <v>10</v>
      </c>
      <c r="F1143">
        <v>1300</v>
      </c>
      <c r="G1143">
        <v>900</v>
      </c>
      <c r="H1143">
        <v>1140</v>
      </c>
      <c r="I1143">
        <v>2960</v>
      </c>
      <c r="J1143">
        <f t="shared" si="51"/>
        <v>-1820</v>
      </c>
      <c r="K1143">
        <f>VLOOKUP('Raw Data'!A1143,'Quantity Threshold'!$A$1:$B$9,2,TRUE)</f>
        <v>435</v>
      </c>
      <c r="L1143" t="str">
        <f t="shared" si="52"/>
        <v>MW</v>
      </c>
      <c r="M1143" t="str">
        <f t="shared" ca="1" si="53"/>
        <v>B2C</v>
      </c>
    </row>
    <row r="1144" spans="1:13" x14ac:dyDescent="0.3">
      <c r="A1144" t="s">
        <v>11</v>
      </c>
      <c r="B1144">
        <v>830</v>
      </c>
      <c r="C1144">
        <v>386</v>
      </c>
      <c r="D1144">
        <v>13.5</v>
      </c>
      <c r="E1144">
        <v>10</v>
      </c>
      <c r="F1144">
        <v>1300</v>
      </c>
      <c r="G1144">
        <v>950</v>
      </c>
      <c r="H1144">
        <v>5983</v>
      </c>
      <c r="I1144">
        <v>6110</v>
      </c>
      <c r="J1144">
        <f t="shared" si="51"/>
        <v>-127</v>
      </c>
      <c r="K1144">
        <f>VLOOKUP('Raw Data'!A1144,'Quantity Threshold'!$A$1:$B$9,2,TRUE)</f>
        <v>410</v>
      </c>
      <c r="L1144" t="str">
        <f t="shared" si="52"/>
        <v>MW</v>
      </c>
      <c r="M1144" t="str">
        <f t="shared" ca="1" si="53"/>
        <v>B2C</v>
      </c>
    </row>
    <row r="1145" spans="1:13" x14ac:dyDescent="0.3">
      <c r="A1145" t="s">
        <v>13</v>
      </c>
      <c r="B1145">
        <v>830</v>
      </c>
      <c r="C1145">
        <v>285</v>
      </c>
      <c r="D1145">
        <v>13</v>
      </c>
      <c r="E1145">
        <v>10</v>
      </c>
      <c r="F1145">
        <v>1300</v>
      </c>
      <c r="G1145">
        <v>900</v>
      </c>
      <c r="H1145">
        <v>4275</v>
      </c>
      <c r="I1145">
        <v>5050</v>
      </c>
      <c r="J1145">
        <f t="shared" si="51"/>
        <v>-775</v>
      </c>
      <c r="K1145">
        <f>VLOOKUP('Raw Data'!A1145,'Quantity Threshold'!$A$1:$B$9,2,TRUE)</f>
        <v>435</v>
      </c>
      <c r="L1145" t="str">
        <f t="shared" si="52"/>
        <v>MW</v>
      </c>
      <c r="M1145" t="str">
        <f t="shared" ca="1" si="53"/>
        <v>B2B</v>
      </c>
    </row>
    <row r="1146" spans="1:13" x14ac:dyDescent="0.3">
      <c r="A1146" t="s">
        <v>12</v>
      </c>
      <c r="B1146">
        <v>2000</v>
      </c>
      <c r="C1146">
        <v>141</v>
      </c>
      <c r="D1146">
        <v>16</v>
      </c>
      <c r="E1146">
        <v>10</v>
      </c>
      <c r="F1146">
        <v>1000</v>
      </c>
      <c r="G1146">
        <v>800</v>
      </c>
      <c r="H1146">
        <v>2538</v>
      </c>
      <c r="I1146">
        <v>3210</v>
      </c>
      <c r="J1146">
        <f t="shared" si="51"/>
        <v>-672</v>
      </c>
      <c r="K1146">
        <f>VLOOKUP('Raw Data'!A1146,'Quantity Threshold'!$A$1:$B$9,2,TRUE)</f>
        <v>210</v>
      </c>
      <c r="L1146" t="str">
        <f t="shared" si="52"/>
        <v>MW</v>
      </c>
      <c r="M1146" t="str">
        <f t="shared" ca="1" si="53"/>
        <v>B2C</v>
      </c>
    </row>
    <row r="1147" spans="1:13" x14ac:dyDescent="0.3">
      <c r="A1147" t="s">
        <v>10</v>
      </c>
      <c r="B1147">
        <v>1180</v>
      </c>
      <c r="C1147">
        <v>70</v>
      </c>
      <c r="D1147">
        <v>14.5</v>
      </c>
      <c r="E1147">
        <v>10</v>
      </c>
      <c r="F1147">
        <v>1150</v>
      </c>
      <c r="G1147">
        <v>880</v>
      </c>
      <c r="H1147">
        <v>1155</v>
      </c>
      <c r="I1147">
        <v>2730</v>
      </c>
      <c r="J1147">
        <f t="shared" si="51"/>
        <v>-1575</v>
      </c>
      <c r="K1147">
        <f>VLOOKUP('Raw Data'!A1147,'Quantity Threshold'!$A$1:$B$9,2,TRUE)</f>
        <v>315</v>
      </c>
      <c r="L1147" t="str">
        <f t="shared" si="52"/>
        <v>MW</v>
      </c>
      <c r="M1147" t="str">
        <f t="shared" ca="1" si="53"/>
        <v>B2C</v>
      </c>
    </row>
    <row r="1148" spans="1:13" x14ac:dyDescent="0.3">
      <c r="A1148" t="s">
        <v>9</v>
      </c>
      <c r="B1148">
        <v>325</v>
      </c>
      <c r="C1148">
        <v>406</v>
      </c>
      <c r="D1148">
        <v>12</v>
      </c>
      <c r="E1148">
        <v>10</v>
      </c>
      <c r="F1148">
        <v>1100</v>
      </c>
      <c r="G1148">
        <v>850</v>
      </c>
      <c r="H1148">
        <v>5684</v>
      </c>
      <c r="I1148">
        <v>6010</v>
      </c>
      <c r="J1148">
        <f t="shared" si="51"/>
        <v>-326</v>
      </c>
      <c r="K1148">
        <f>VLOOKUP('Raw Data'!A1148,'Quantity Threshold'!$A$1:$B$9,2,TRUE)</f>
        <v>490</v>
      </c>
      <c r="L1148" t="str">
        <f t="shared" si="52"/>
        <v>MW</v>
      </c>
      <c r="M1148" t="str">
        <f t="shared" ca="1" si="53"/>
        <v>B2B</v>
      </c>
    </row>
    <row r="1149" spans="1:13" x14ac:dyDescent="0.3">
      <c r="A1149" t="s">
        <v>11</v>
      </c>
      <c r="B1149">
        <v>830</v>
      </c>
      <c r="C1149">
        <v>133</v>
      </c>
      <c r="D1149">
        <v>13.5</v>
      </c>
      <c r="E1149">
        <v>10</v>
      </c>
      <c r="F1149">
        <v>1300</v>
      </c>
      <c r="G1149">
        <v>950</v>
      </c>
      <c r="H1149">
        <v>2061.5</v>
      </c>
      <c r="I1149">
        <v>3580</v>
      </c>
      <c r="J1149">
        <f t="shared" si="51"/>
        <v>-1518.5</v>
      </c>
      <c r="K1149">
        <f>VLOOKUP('Raw Data'!A1149,'Quantity Threshold'!$A$1:$B$9,2,TRUE)</f>
        <v>410</v>
      </c>
      <c r="L1149" t="str">
        <f t="shared" si="52"/>
        <v>MW</v>
      </c>
      <c r="M1149" t="str">
        <f t="shared" ca="1" si="53"/>
        <v>B2C</v>
      </c>
    </row>
    <row r="1150" spans="1:13" x14ac:dyDescent="0.3">
      <c r="A1150" t="s">
        <v>13</v>
      </c>
      <c r="B1150">
        <v>830</v>
      </c>
      <c r="C1150">
        <v>196</v>
      </c>
      <c r="D1150">
        <v>13</v>
      </c>
      <c r="E1150">
        <v>10</v>
      </c>
      <c r="F1150">
        <v>1300</v>
      </c>
      <c r="G1150">
        <v>900</v>
      </c>
      <c r="H1150">
        <v>2940</v>
      </c>
      <c r="I1150">
        <v>4160</v>
      </c>
      <c r="J1150">
        <f t="shared" si="51"/>
        <v>-1220</v>
      </c>
      <c r="K1150">
        <f>VLOOKUP('Raw Data'!A1150,'Quantity Threshold'!$A$1:$B$9,2,TRUE)</f>
        <v>435</v>
      </c>
      <c r="L1150" t="str">
        <f t="shared" si="52"/>
        <v>MW</v>
      </c>
      <c r="M1150" t="str">
        <f t="shared" ca="1" si="53"/>
        <v>B2B</v>
      </c>
    </row>
    <row r="1151" spans="1:13" x14ac:dyDescent="0.3">
      <c r="A1151" t="s">
        <v>15</v>
      </c>
      <c r="B1151">
        <v>585</v>
      </c>
      <c r="C1151">
        <v>436</v>
      </c>
      <c r="D1151">
        <v>13</v>
      </c>
      <c r="E1151">
        <v>10</v>
      </c>
      <c r="F1151">
        <v>1200</v>
      </c>
      <c r="G1151">
        <v>900</v>
      </c>
      <c r="H1151">
        <v>6540</v>
      </c>
      <c r="I1151">
        <v>6460</v>
      </c>
      <c r="J1151">
        <f t="shared" si="51"/>
        <v>80</v>
      </c>
      <c r="K1151">
        <f>VLOOKUP('Raw Data'!A1151,'Quantity Threshold'!$A$1:$B$9,2,TRUE)</f>
        <v>420</v>
      </c>
      <c r="L1151" t="str">
        <f t="shared" si="52"/>
        <v>RDC</v>
      </c>
      <c r="M1151" t="str">
        <f t="shared" ca="1" si="53"/>
        <v>B2B</v>
      </c>
    </row>
    <row r="1152" spans="1:13" x14ac:dyDescent="0.3">
      <c r="A1152" t="s">
        <v>11</v>
      </c>
      <c r="B1152">
        <v>830</v>
      </c>
      <c r="C1152">
        <v>306</v>
      </c>
      <c r="D1152">
        <v>13.5</v>
      </c>
      <c r="E1152">
        <v>10</v>
      </c>
      <c r="F1152">
        <v>1300</v>
      </c>
      <c r="G1152">
        <v>950</v>
      </c>
      <c r="H1152">
        <v>4743</v>
      </c>
      <c r="I1152">
        <v>5310</v>
      </c>
      <c r="J1152">
        <f t="shared" si="51"/>
        <v>-567</v>
      </c>
      <c r="K1152">
        <f>VLOOKUP('Raw Data'!A1152,'Quantity Threshold'!$A$1:$B$9,2,TRUE)</f>
        <v>410</v>
      </c>
      <c r="L1152" t="str">
        <f t="shared" si="52"/>
        <v>MW</v>
      </c>
      <c r="M1152" t="str">
        <f t="shared" ca="1" si="53"/>
        <v>B2B</v>
      </c>
    </row>
    <row r="1153" spans="1:13" x14ac:dyDescent="0.3">
      <c r="A1153" t="s">
        <v>16</v>
      </c>
      <c r="B1153">
        <v>1090</v>
      </c>
      <c r="C1153">
        <v>429</v>
      </c>
      <c r="D1153">
        <v>14</v>
      </c>
      <c r="E1153">
        <v>10</v>
      </c>
      <c r="F1153">
        <v>1400</v>
      </c>
      <c r="G1153">
        <v>1000</v>
      </c>
      <c r="H1153">
        <v>6864</v>
      </c>
      <c r="I1153">
        <v>6690</v>
      </c>
      <c r="J1153">
        <f t="shared" si="51"/>
        <v>174</v>
      </c>
      <c r="K1153">
        <f>VLOOKUP('Raw Data'!A1153,'Quantity Threshold'!$A$1:$B$9,2,TRUE)</f>
        <v>400</v>
      </c>
      <c r="L1153" t="str">
        <f t="shared" si="52"/>
        <v>RDC</v>
      </c>
      <c r="M1153" t="str">
        <f t="shared" ca="1" si="53"/>
        <v>B2C</v>
      </c>
    </row>
    <row r="1154" spans="1:13" x14ac:dyDescent="0.3">
      <c r="A1154" t="s">
        <v>13</v>
      </c>
      <c r="B1154">
        <v>830</v>
      </c>
      <c r="C1154">
        <v>64</v>
      </c>
      <c r="D1154">
        <v>13</v>
      </c>
      <c r="E1154">
        <v>10</v>
      </c>
      <c r="F1154">
        <v>1300</v>
      </c>
      <c r="G1154">
        <v>900</v>
      </c>
      <c r="H1154">
        <v>960</v>
      </c>
      <c r="I1154">
        <v>2840</v>
      </c>
      <c r="J1154">
        <f t="shared" si="51"/>
        <v>-1880</v>
      </c>
      <c r="K1154">
        <f>VLOOKUP('Raw Data'!A1154,'Quantity Threshold'!$A$1:$B$9,2,TRUE)</f>
        <v>435</v>
      </c>
      <c r="L1154" t="str">
        <f t="shared" si="52"/>
        <v>MW</v>
      </c>
      <c r="M1154" t="str">
        <f t="shared" ca="1" si="53"/>
        <v>B2B</v>
      </c>
    </row>
    <row r="1155" spans="1:13" x14ac:dyDescent="0.3">
      <c r="A1155" t="s">
        <v>16</v>
      </c>
      <c r="B1155">
        <v>1090</v>
      </c>
      <c r="C1155">
        <v>494</v>
      </c>
      <c r="D1155">
        <v>14</v>
      </c>
      <c r="E1155">
        <v>10</v>
      </c>
      <c r="F1155">
        <v>1400</v>
      </c>
      <c r="G1155">
        <v>1000</v>
      </c>
      <c r="H1155">
        <v>7904</v>
      </c>
      <c r="I1155">
        <v>7340</v>
      </c>
      <c r="J1155">
        <f t="shared" ref="J1155:J1218" si="54">H1155-I1155</f>
        <v>564</v>
      </c>
      <c r="K1155">
        <f>VLOOKUP('Raw Data'!A1155,'Quantity Threshold'!$A$1:$B$9,2,TRUE)</f>
        <v>400</v>
      </c>
      <c r="L1155" t="str">
        <f t="shared" ref="L1155:L1218" si="55">IF(C1155&gt;K1155,"RDC","MW")</f>
        <v>RDC</v>
      </c>
      <c r="M1155" t="str">
        <f t="shared" ref="M1155:M1218" ca="1" si="56">IF(RAND() &lt; 0.5, "B2B", "B2C")</f>
        <v>B2C</v>
      </c>
    </row>
    <row r="1156" spans="1:13" x14ac:dyDescent="0.3">
      <c r="A1156" t="s">
        <v>11</v>
      </c>
      <c r="B1156">
        <v>830</v>
      </c>
      <c r="C1156">
        <v>369</v>
      </c>
      <c r="D1156">
        <v>13.5</v>
      </c>
      <c r="E1156">
        <v>10</v>
      </c>
      <c r="F1156">
        <v>1300</v>
      </c>
      <c r="G1156">
        <v>950</v>
      </c>
      <c r="H1156">
        <v>5719.5</v>
      </c>
      <c r="I1156">
        <v>5940</v>
      </c>
      <c r="J1156">
        <f t="shared" si="54"/>
        <v>-220.5</v>
      </c>
      <c r="K1156">
        <f>VLOOKUP('Raw Data'!A1156,'Quantity Threshold'!$A$1:$B$9,2,TRUE)</f>
        <v>410</v>
      </c>
      <c r="L1156" t="str">
        <f t="shared" si="55"/>
        <v>MW</v>
      </c>
      <c r="M1156" t="str">
        <f t="shared" ca="1" si="56"/>
        <v>B2B</v>
      </c>
    </row>
    <row r="1157" spans="1:13" x14ac:dyDescent="0.3">
      <c r="A1157" t="s">
        <v>15</v>
      </c>
      <c r="B1157">
        <v>585</v>
      </c>
      <c r="C1157">
        <v>330</v>
      </c>
      <c r="D1157">
        <v>13</v>
      </c>
      <c r="E1157">
        <v>10</v>
      </c>
      <c r="F1157">
        <v>1200</v>
      </c>
      <c r="G1157">
        <v>900</v>
      </c>
      <c r="H1157">
        <v>4950</v>
      </c>
      <c r="I1157">
        <v>5400</v>
      </c>
      <c r="J1157">
        <f t="shared" si="54"/>
        <v>-450</v>
      </c>
      <c r="K1157">
        <f>VLOOKUP('Raw Data'!A1157,'Quantity Threshold'!$A$1:$B$9,2,TRUE)</f>
        <v>420</v>
      </c>
      <c r="L1157" t="str">
        <f t="shared" si="55"/>
        <v>MW</v>
      </c>
      <c r="M1157" t="str">
        <f t="shared" ca="1" si="56"/>
        <v>B2C</v>
      </c>
    </row>
    <row r="1158" spans="1:13" x14ac:dyDescent="0.3">
      <c r="A1158" t="s">
        <v>12</v>
      </c>
      <c r="B1158">
        <v>2000</v>
      </c>
      <c r="C1158">
        <v>61</v>
      </c>
      <c r="D1158">
        <v>16</v>
      </c>
      <c r="E1158">
        <v>10</v>
      </c>
      <c r="F1158">
        <v>1000</v>
      </c>
      <c r="G1158">
        <v>800</v>
      </c>
      <c r="H1158">
        <v>1098</v>
      </c>
      <c r="I1158">
        <v>2410</v>
      </c>
      <c r="J1158">
        <f t="shared" si="54"/>
        <v>-1312</v>
      </c>
      <c r="K1158">
        <f>VLOOKUP('Raw Data'!A1158,'Quantity Threshold'!$A$1:$B$9,2,TRUE)</f>
        <v>210</v>
      </c>
      <c r="L1158" t="str">
        <f t="shared" si="55"/>
        <v>MW</v>
      </c>
      <c r="M1158" t="str">
        <f t="shared" ca="1" si="56"/>
        <v>B2C</v>
      </c>
    </row>
    <row r="1159" spans="1:13" x14ac:dyDescent="0.3">
      <c r="A1159" t="s">
        <v>16</v>
      </c>
      <c r="B1159">
        <v>1090</v>
      </c>
      <c r="C1159">
        <v>320</v>
      </c>
      <c r="D1159">
        <v>14</v>
      </c>
      <c r="E1159">
        <v>10</v>
      </c>
      <c r="F1159">
        <v>1400</v>
      </c>
      <c r="G1159">
        <v>1000</v>
      </c>
      <c r="H1159">
        <v>5120</v>
      </c>
      <c r="I1159">
        <v>5600</v>
      </c>
      <c r="J1159">
        <f t="shared" si="54"/>
        <v>-480</v>
      </c>
      <c r="K1159">
        <f>VLOOKUP('Raw Data'!A1159,'Quantity Threshold'!$A$1:$B$9,2,TRUE)</f>
        <v>400</v>
      </c>
      <c r="L1159" t="str">
        <f t="shared" si="55"/>
        <v>MW</v>
      </c>
      <c r="M1159" t="str">
        <f t="shared" ca="1" si="56"/>
        <v>B2C</v>
      </c>
    </row>
    <row r="1160" spans="1:13" x14ac:dyDescent="0.3">
      <c r="A1160" t="s">
        <v>14</v>
      </c>
      <c r="B1160">
        <v>1350</v>
      </c>
      <c r="C1160">
        <v>257</v>
      </c>
      <c r="D1160">
        <v>15</v>
      </c>
      <c r="E1160">
        <v>10</v>
      </c>
      <c r="F1160">
        <v>1250</v>
      </c>
      <c r="G1160">
        <v>920</v>
      </c>
      <c r="H1160">
        <v>4369</v>
      </c>
      <c r="I1160">
        <v>4740</v>
      </c>
      <c r="J1160">
        <f t="shared" si="54"/>
        <v>-371</v>
      </c>
      <c r="K1160">
        <f>VLOOKUP('Raw Data'!A1160,'Quantity Threshold'!$A$1:$B$9,2,TRUE)</f>
        <v>304</v>
      </c>
      <c r="L1160" t="str">
        <f t="shared" si="55"/>
        <v>MW</v>
      </c>
      <c r="M1160" t="str">
        <f t="shared" ca="1" si="56"/>
        <v>B2B</v>
      </c>
    </row>
    <row r="1161" spans="1:13" x14ac:dyDescent="0.3">
      <c r="A1161" t="s">
        <v>11</v>
      </c>
      <c r="B1161">
        <v>830</v>
      </c>
      <c r="C1161">
        <v>121</v>
      </c>
      <c r="D1161">
        <v>13.5</v>
      </c>
      <c r="E1161">
        <v>10</v>
      </c>
      <c r="F1161">
        <v>1300</v>
      </c>
      <c r="G1161">
        <v>950</v>
      </c>
      <c r="H1161">
        <v>1875.5</v>
      </c>
      <c r="I1161">
        <v>3460</v>
      </c>
      <c r="J1161">
        <f t="shared" si="54"/>
        <v>-1584.5</v>
      </c>
      <c r="K1161">
        <f>VLOOKUP('Raw Data'!A1161,'Quantity Threshold'!$A$1:$B$9,2,TRUE)</f>
        <v>410</v>
      </c>
      <c r="L1161" t="str">
        <f t="shared" si="55"/>
        <v>MW</v>
      </c>
      <c r="M1161" t="str">
        <f t="shared" ca="1" si="56"/>
        <v>B2C</v>
      </c>
    </row>
    <row r="1162" spans="1:13" x14ac:dyDescent="0.3">
      <c r="A1162" t="s">
        <v>14</v>
      </c>
      <c r="B1162">
        <v>1350</v>
      </c>
      <c r="C1162">
        <v>479</v>
      </c>
      <c r="D1162">
        <v>15</v>
      </c>
      <c r="E1162">
        <v>10</v>
      </c>
      <c r="F1162">
        <v>1250</v>
      </c>
      <c r="G1162">
        <v>920</v>
      </c>
      <c r="H1162">
        <v>8143</v>
      </c>
      <c r="I1162">
        <v>6960</v>
      </c>
      <c r="J1162">
        <f t="shared" si="54"/>
        <v>1183</v>
      </c>
      <c r="K1162">
        <f>VLOOKUP('Raw Data'!A1162,'Quantity Threshold'!$A$1:$B$9,2,TRUE)</f>
        <v>304</v>
      </c>
      <c r="L1162" t="str">
        <f t="shared" si="55"/>
        <v>RDC</v>
      </c>
      <c r="M1162" t="str">
        <f t="shared" ca="1" si="56"/>
        <v>B2C</v>
      </c>
    </row>
    <row r="1163" spans="1:13" x14ac:dyDescent="0.3">
      <c r="A1163" t="s">
        <v>15</v>
      </c>
      <c r="B1163">
        <v>585</v>
      </c>
      <c r="C1163">
        <v>194</v>
      </c>
      <c r="D1163">
        <v>13</v>
      </c>
      <c r="E1163">
        <v>10</v>
      </c>
      <c r="F1163">
        <v>1200</v>
      </c>
      <c r="G1163">
        <v>900</v>
      </c>
      <c r="H1163">
        <v>2910</v>
      </c>
      <c r="I1163">
        <v>4040</v>
      </c>
      <c r="J1163">
        <f t="shared" si="54"/>
        <v>-1130</v>
      </c>
      <c r="K1163">
        <f>VLOOKUP('Raw Data'!A1163,'Quantity Threshold'!$A$1:$B$9,2,TRUE)</f>
        <v>420</v>
      </c>
      <c r="L1163" t="str">
        <f t="shared" si="55"/>
        <v>MW</v>
      </c>
      <c r="M1163" t="str">
        <f t="shared" ca="1" si="56"/>
        <v>B2C</v>
      </c>
    </row>
    <row r="1164" spans="1:13" x14ac:dyDescent="0.3">
      <c r="A1164" t="s">
        <v>10</v>
      </c>
      <c r="B1164">
        <v>1180</v>
      </c>
      <c r="C1164">
        <v>358</v>
      </c>
      <c r="D1164">
        <v>14.5</v>
      </c>
      <c r="E1164">
        <v>10</v>
      </c>
      <c r="F1164">
        <v>1150</v>
      </c>
      <c r="G1164">
        <v>880</v>
      </c>
      <c r="H1164">
        <v>5907</v>
      </c>
      <c r="I1164">
        <v>5610</v>
      </c>
      <c r="J1164">
        <f t="shared" si="54"/>
        <v>297</v>
      </c>
      <c r="K1164">
        <f>VLOOKUP('Raw Data'!A1164,'Quantity Threshold'!$A$1:$B$9,2,TRUE)</f>
        <v>315</v>
      </c>
      <c r="L1164" t="str">
        <f t="shared" si="55"/>
        <v>RDC</v>
      </c>
      <c r="M1164" t="str">
        <f t="shared" ca="1" si="56"/>
        <v>B2B</v>
      </c>
    </row>
    <row r="1165" spans="1:13" x14ac:dyDescent="0.3">
      <c r="A1165" t="s">
        <v>12</v>
      </c>
      <c r="B1165">
        <v>2000</v>
      </c>
      <c r="C1165">
        <v>128</v>
      </c>
      <c r="D1165">
        <v>16</v>
      </c>
      <c r="E1165">
        <v>10</v>
      </c>
      <c r="F1165">
        <v>1000</v>
      </c>
      <c r="G1165">
        <v>800</v>
      </c>
      <c r="H1165">
        <v>2304</v>
      </c>
      <c r="I1165">
        <v>3080</v>
      </c>
      <c r="J1165">
        <f t="shared" si="54"/>
        <v>-776</v>
      </c>
      <c r="K1165">
        <f>VLOOKUP('Raw Data'!A1165,'Quantity Threshold'!$A$1:$B$9,2,TRUE)</f>
        <v>210</v>
      </c>
      <c r="L1165" t="str">
        <f t="shared" si="55"/>
        <v>MW</v>
      </c>
      <c r="M1165" t="str">
        <f t="shared" ca="1" si="56"/>
        <v>B2C</v>
      </c>
    </row>
    <row r="1166" spans="1:13" x14ac:dyDescent="0.3">
      <c r="A1166" t="s">
        <v>11</v>
      </c>
      <c r="B1166">
        <v>830</v>
      </c>
      <c r="C1166">
        <v>223</v>
      </c>
      <c r="D1166">
        <v>13.5</v>
      </c>
      <c r="E1166">
        <v>10</v>
      </c>
      <c r="F1166">
        <v>1300</v>
      </c>
      <c r="G1166">
        <v>950</v>
      </c>
      <c r="H1166">
        <v>3456.5</v>
      </c>
      <c r="I1166">
        <v>4480</v>
      </c>
      <c r="J1166">
        <f t="shared" si="54"/>
        <v>-1023.5</v>
      </c>
      <c r="K1166">
        <f>VLOOKUP('Raw Data'!A1166,'Quantity Threshold'!$A$1:$B$9,2,TRUE)</f>
        <v>410</v>
      </c>
      <c r="L1166" t="str">
        <f t="shared" si="55"/>
        <v>MW</v>
      </c>
      <c r="M1166" t="str">
        <f t="shared" ca="1" si="56"/>
        <v>B2C</v>
      </c>
    </row>
    <row r="1167" spans="1:13" x14ac:dyDescent="0.3">
      <c r="A1167" t="s">
        <v>16</v>
      </c>
      <c r="B1167">
        <v>1090</v>
      </c>
      <c r="C1167">
        <v>248</v>
      </c>
      <c r="D1167">
        <v>14</v>
      </c>
      <c r="E1167">
        <v>10</v>
      </c>
      <c r="F1167">
        <v>1400</v>
      </c>
      <c r="G1167">
        <v>1000</v>
      </c>
      <c r="H1167">
        <v>3968</v>
      </c>
      <c r="I1167">
        <v>4880</v>
      </c>
      <c r="J1167">
        <f t="shared" si="54"/>
        <v>-912</v>
      </c>
      <c r="K1167">
        <f>VLOOKUP('Raw Data'!A1167,'Quantity Threshold'!$A$1:$B$9,2,TRUE)</f>
        <v>400</v>
      </c>
      <c r="L1167" t="str">
        <f t="shared" si="55"/>
        <v>MW</v>
      </c>
      <c r="M1167" t="str">
        <f t="shared" ca="1" si="56"/>
        <v>B2C</v>
      </c>
    </row>
    <row r="1168" spans="1:13" x14ac:dyDescent="0.3">
      <c r="A1168" t="s">
        <v>11</v>
      </c>
      <c r="B1168">
        <v>830</v>
      </c>
      <c r="C1168">
        <v>398</v>
      </c>
      <c r="D1168">
        <v>13.5</v>
      </c>
      <c r="E1168">
        <v>10</v>
      </c>
      <c r="F1168">
        <v>1300</v>
      </c>
      <c r="G1168">
        <v>950</v>
      </c>
      <c r="H1168">
        <v>6169</v>
      </c>
      <c r="I1168">
        <v>6230</v>
      </c>
      <c r="J1168">
        <f t="shared" si="54"/>
        <v>-61</v>
      </c>
      <c r="K1168">
        <f>VLOOKUP('Raw Data'!A1168,'Quantity Threshold'!$A$1:$B$9,2,TRUE)</f>
        <v>410</v>
      </c>
      <c r="L1168" t="str">
        <f t="shared" si="55"/>
        <v>MW</v>
      </c>
      <c r="M1168" t="str">
        <f t="shared" ca="1" si="56"/>
        <v>B2B</v>
      </c>
    </row>
    <row r="1169" spans="1:13" x14ac:dyDescent="0.3">
      <c r="A1169" t="s">
        <v>12</v>
      </c>
      <c r="B1169">
        <v>2000</v>
      </c>
      <c r="C1169">
        <v>477</v>
      </c>
      <c r="D1169">
        <v>16</v>
      </c>
      <c r="E1169">
        <v>10</v>
      </c>
      <c r="F1169">
        <v>1000</v>
      </c>
      <c r="G1169">
        <v>800</v>
      </c>
      <c r="H1169">
        <v>8586</v>
      </c>
      <c r="I1169">
        <v>6570</v>
      </c>
      <c r="J1169">
        <f t="shared" si="54"/>
        <v>2016</v>
      </c>
      <c r="K1169">
        <f>VLOOKUP('Raw Data'!A1169,'Quantity Threshold'!$A$1:$B$9,2,TRUE)</f>
        <v>210</v>
      </c>
      <c r="L1169" t="str">
        <f t="shared" si="55"/>
        <v>RDC</v>
      </c>
      <c r="M1169" t="str">
        <f t="shared" ca="1" si="56"/>
        <v>B2B</v>
      </c>
    </row>
    <row r="1170" spans="1:13" x14ac:dyDescent="0.3">
      <c r="A1170" t="s">
        <v>10</v>
      </c>
      <c r="B1170">
        <v>1180</v>
      </c>
      <c r="C1170">
        <v>73</v>
      </c>
      <c r="D1170">
        <v>14.5</v>
      </c>
      <c r="E1170">
        <v>10</v>
      </c>
      <c r="F1170">
        <v>1150</v>
      </c>
      <c r="G1170">
        <v>880</v>
      </c>
      <c r="H1170">
        <v>1204.5</v>
      </c>
      <c r="I1170">
        <v>2760</v>
      </c>
      <c r="J1170">
        <f t="shared" si="54"/>
        <v>-1555.5</v>
      </c>
      <c r="K1170">
        <f>VLOOKUP('Raw Data'!A1170,'Quantity Threshold'!$A$1:$B$9,2,TRUE)</f>
        <v>315</v>
      </c>
      <c r="L1170" t="str">
        <f t="shared" si="55"/>
        <v>MW</v>
      </c>
      <c r="M1170" t="str">
        <f t="shared" ca="1" si="56"/>
        <v>B2C</v>
      </c>
    </row>
    <row r="1171" spans="1:13" x14ac:dyDescent="0.3">
      <c r="A1171" t="s">
        <v>14</v>
      </c>
      <c r="B1171">
        <v>1350</v>
      </c>
      <c r="C1171">
        <v>427</v>
      </c>
      <c r="D1171">
        <v>15</v>
      </c>
      <c r="E1171">
        <v>10</v>
      </c>
      <c r="F1171">
        <v>1250</v>
      </c>
      <c r="G1171">
        <v>920</v>
      </c>
      <c r="H1171">
        <v>7259</v>
      </c>
      <c r="I1171">
        <v>6440</v>
      </c>
      <c r="J1171">
        <f t="shared" si="54"/>
        <v>819</v>
      </c>
      <c r="K1171">
        <f>VLOOKUP('Raw Data'!A1171,'Quantity Threshold'!$A$1:$B$9,2,TRUE)</f>
        <v>304</v>
      </c>
      <c r="L1171" t="str">
        <f t="shared" si="55"/>
        <v>RDC</v>
      </c>
      <c r="M1171" t="str">
        <f t="shared" ca="1" si="56"/>
        <v>B2B</v>
      </c>
    </row>
    <row r="1172" spans="1:13" x14ac:dyDescent="0.3">
      <c r="A1172" t="s">
        <v>11</v>
      </c>
      <c r="B1172">
        <v>830</v>
      </c>
      <c r="C1172">
        <v>453</v>
      </c>
      <c r="D1172">
        <v>13.5</v>
      </c>
      <c r="E1172">
        <v>10</v>
      </c>
      <c r="F1172">
        <v>1300</v>
      </c>
      <c r="G1172">
        <v>950</v>
      </c>
      <c r="H1172">
        <v>7021.5</v>
      </c>
      <c r="I1172">
        <v>6780</v>
      </c>
      <c r="J1172">
        <f t="shared" si="54"/>
        <v>241.5</v>
      </c>
      <c r="K1172">
        <f>VLOOKUP('Raw Data'!A1172,'Quantity Threshold'!$A$1:$B$9,2,TRUE)</f>
        <v>410</v>
      </c>
      <c r="L1172" t="str">
        <f t="shared" si="55"/>
        <v>RDC</v>
      </c>
      <c r="M1172" t="str">
        <f t="shared" ca="1" si="56"/>
        <v>B2B</v>
      </c>
    </row>
    <row r="1173" spans="1:13" x14ac:dyDescent="0.3">
      <c r="A1173" t="s">
        <v>13</v>
      </c>
      <c r="B1173">
        <v>830</v>
      </c>
      <c r="C1173">
        <v>64</v>
      </c>
      <c r="D1173">
        <v>13</v>
      </c>
      <c r="E1173">
        <v>10</v>
      </c>
      <c r="F1173">
        <v>1300</v>
      </c>
      <c r="G1173">
        <v>900</v>
      </c>
      <c r="H1173">
        <v>960</v>
      </c>
      <c r="I1173">
        <v>2840</v>
      </c>
      <c r="J1173">
        <f t="shared" si="54"/>
        <v>-1880</v>
      </c>
      <c r="K1173">
        <f>VLOOKUP('Raw Data'!A1173,'Quantity Threshold'!$A$1:$B$9,2,TRUE)</f>
        <v>435</v>
      </c>
      <c r="L1173" t="str">
        <f t="shared" si="55"/>
        <v>MW</v>
      </c>
      <c r="M1173" t="str">
        <f t="shared" ca="1" si="56"/>
        <v>B2B</v>
      </c>
    </row>
    <row r="1174" spans="1:13" x14ac:dyDescent="0.3">
      <c r="A1174" t="s">
        <v>15</v>
      </c>
      <c r="B1174">
        <v>585</v>
      </c>
      <c r="C1174">
        <v>271</v>
      </c>
      <c r="D1174">
        <v>13</v>
      </c>
      <c r="E1174">
        <v>10</v>
      </c>
      <c r="F1174">
        <v>1200</v>
      </c>
      <c r="G1174">
        <v>900</v>
      </c>
      <c r="H1174">
        <v>4065</v>
      </c>
      <c r="I1174">
        <v>4810</v>
      </c>
      <c r="J1174">
        <f t="shared" si="54"/>
        <v>-745</v>
      </c>
      <c r="K1174">
        <f>VLOOKUP('Raw Data'!A1174,'Quantity Threshold'!$A$1:$B$9,2,TRUE)</f>
        <v>420</v>
      </c>
      <c r="L1174" t="str">
        <f t="shared" si="55"/>
        <v>MW</v>
      </c>
      <c r="M1174" t="str">
        <f t="shared" ca="1" si="56"/>
        <v>B2C</v>
      </c>
    </row>
    <row r="1175" spans="1:13" x14ac:dyDescent="0.3">
      <c r="A1175" t="s">
        <v>13</v>
      </c>
      <c r="B1175">
        <v>830</v>
      </c>
      <c r="C1175">
        <v>322</v>
      </c>
      <c r="D1175">
        <v>13</v>
      </c>
      <c r="E1175">
        <v>10</v>
      </c>
      <c r="F1175">
        <v>1300</v>
      </c>
      <c r="G1175">
        <v>900</v>
      </c>
      <c r="H1175">
        <v>4830</v>
      </c>
      <c r="I1175">
        <v>5420</v>
      </c>
      <c r="J1175">
        <f t="shared" si="54"/>
        <v>-590</v>
      </c>
      <c r="K1175">
        <f>VLOOKUP('Raw Data'!A1175,'Quantity Threshold'!$A$1:$B$9,2,TRUE)</f>
        <v>435</v>
      </c>
      <c r="L1175" t="str">
        <f t="shared" si="55"/>
        <v>MW</v>
      </c>
      <c r="M1175" t="str">
        <f t="shared" ca="1" si="56"/>
        <v>B2B</v>
      </c>
    </row>
    <row r="1176" spans="1:13" x14ac:dyDescent="0.3">
      <c r="A1176" t="s">
        <v>13</v>
      </c>
      <c r="B1176">
        <v>830</v>
      </c>
      <c r="C1176">
        <v>285</v>
      </c>
      <c r="D1176">
        <v>13</v>
      </c>
      <c r="E1176">
        <v>10</v>
      </c>
      <c r="F1176">
        <v>1300</v>
      </c>
      <c r="G1176">
        <v>900</v>
      </c>
      <c r="H1176">
        <v>4275</v>
      </c>
      <c r="I1176">
        <v>5050</v>
      </c>
      <c r="J1176">
        <f t="shared" si="54"/>
        <v>-775</v>
      </c>
      <c r="K1176">
        <f>VLOOKUP('Raw Data'!A1176,'Quantity Threshold'!$A$1:$B$9,2,TRUE)</f>
        <v>435</v>
      </c>
      <c r="L1176" t="str">
        <f t="shared" si="55"/>
        <v>MW</v>
      </c>
      <c r="M1176" t="str">
        <f t="shared" ca="1" si="56"/>
        <v>B2C</v>
      </c>
    </row>
    <row r="1177" spans="1:13" x14ac:dyDescent="0.3">
      <c r="A1177" t="s">
        <v>14</v>
      </c>
      <c r="B1177">
        <v>1350</v>
      </c>
      <c r="C1177">
        <v>277</v>
      </c>
      <c r="D1177">
        <v>15</v>
      </c>
      <c r="E1177">
        <v>10</v>
      </c>
      <c r="F1177">
        <v>1250</v>
      </c>
      <c r="G1177">
        <v>920</v>
      </c>
      <c r="H1177">
        <v>4709</v>
      </c>
      <c r="I1177">
        <v>4940</v>
      </c>
      <c r="J1177">
        <f t="shared" si="54"/>
        <v>-231</v>
      </c>
      <c r="K1177">
        <f>VLOOKUP('Raw Data'!A1177,'Quantity Threshold'!$A$1:$B$9,2,TRUE)</f>
        <v>304</v>
      </c>
      <c r="L1177" t="str">
        <f t="shared" si="55"/>
        <v>MW</v>
      </c>
      <c r="M1177" t="str">
        <f t="shared" ca="1" si="56"/>
        <v>B2B</v>
      </c>
    </row>
    <row r="1178" spans="1:13" x14ac:dyDescent="0.3">
      <c r="A1178" t="s">
        <v>15</v>
      </c>
      <c r="B1178">
        <v>585</v>
      </c>
      <c r="C1178">
        <v>215</v>
      </c>
      <c r="D1178">
        <v>13</v>
      </c>
      <c r="E1178">
        <v>10</v>
      </c>
      <c r="F1178">
        <v>1200</v>
      </c>
      <c r="G1178">
        <v>900</v>
      </c>
      <c r="H1178">
        <v>3225</v>
      </c>
      <c r="I1178">
        <v>4250</v>
      </c>
      <c r="J1178">
        <f t="shared" si="54"/>
        <v>-1025</v>
      </c>
      <c r="K1178">
        <f>VLOOKUP('Raw Data'!A1178,'Quantity Threshold'!$A$1:$B$9,2,TRUE)</f>
        <v>420</v>
      </c>
      <c r="L1178" t="str">
        <f t="shared" si="55"/>
        <v>MW</v>
      </c>
      <c r="M1178" t="str">
        <f t="shared" ca="1" si="56"/>
        <v>B2B</v>
      </c>
    </row>
    <row r="1179" spans="1:13" x14ac:dyDescent="0.3">
      <c r="A1179" t="s">
        <v>12</v>
      </c>
      <c r="B1179">
        <v>2000</v>
      </c>
      <c r="C1179">
        <v>493</v>
      </c>
      <c r="D1179">
        <v>16</v>
      </c>
      <c r="E1179">
        <v>10</v>
      </c>
      <c r="F1179">
        <v>1000</v>
      </c>
      <c r="G1179">
        <v>800</v>
      </c>
      <c r="H1179">
        <v>8874</v>
      </c>
      <c r="I1179">
        <v>6730</v>
      </c>
      <c r="J1179">
        <f t="shared" si="54"/>
        <v>2144</v>
      </c>
      <c r="K1179">
        <f>VLOOKUP('Raw Data'!A1179,'Quantity Threshold'!$A$1:$B$9,2,TRUE)</f>
        <v>210</v>
      </c>
      <c r="L1179" t="str">
        <f t="shared" si="55"/>
        <v>RDC</v>
      </c>
      <c r="M1179" t="str">
        <f t="shared" ca="1" si="56"/>
        <v>B2C</v>
      </c>
    </row>
    <row r="1180" spans="1:13" x14ac:dyDescent="0.3">
      <c r="A1180" t="s">
        <v>9</v>
      </c>
      <c r="B1180">
        <v>325</v>
      </c>
      <c r="C1180">
        <v>263</v>
      </c>
      <c r="D1180">
        <v>12</v>
      </c>
      <c r="E1180">
        <v>10</v>
      </c>
      <c r="F1180">
        <v>1100</v>
      </c>
      <c r="G1180">
        <v>850</v>
      </c>
      <c r="H1180">
        <v>3682</v>
      </c>
      <c r="I1180">
        <v>4580</v>
      </c>
      <c r="J1180">
        <f t="shared" si="54"/>
        <v>-898</v>
      </c>
      <c r="K1180">
        <f>VLOOKUP('Raw Data'!A1180,'Quantity Threshold'!$A$1:$B$9,2,TRUE)</f>
        <v>490</v>
      </c>
      <c r="L1180" t="str">
        <f t="shared" si="55"/>
        <v>MW</v>
      </c>
      <c r="M1180" t="str">
        <f t="shared" ca="1" si="56"/>
        <v>B2B</v>
      </c>
    </row>
    <row r="1181" spans="1:13" x14ac:dyDescent="0.3">
      <c r="A1181" t="s">
        <v>13</v>
      </c>
      <c r="B1181">
        <v>830</v>
      </c>
      <c r="C1181">
        <v>166</v>
      </c>
      <c r="D1181">
        <v>13</v>
      </c>
      <c r="E1181">
        <v>10</v>
      </c>
      <c r="F1181">
        <v>1300</v>
      </c>
      <c r="G1181">
        <v>900</v>
      </c>
      <c r="H1181">
        <v>2490</v>
      </c>
      <c r="I1181">
        <v>3860</v>
      </c>
      <c r="J1181">
        <f t="shared" si="54"/>
        <v>-1370</v>
      </c>
      <c r="K1181">
        <f>VLOOKUP('Raw Data'!A1181,'Quantity Threshold'!$A$1:$B$9,2,TRUE)</f>
        <v>435</v>
      </c>
      <c r="L1181" t="str">
        <f t="shared" si="55"/>
        <v>MW</v>
      </c>
      <c r="M1181" t="str">
        <f t="shared" ca="1" si="56"/>
        <v>B2C</v>
      </c>
    </row>
    <row r="1182" spans="1:13" x14ac:dyDescent="0.3">
      <c r="A1182" t="s">
        <v>16</v>
      </c>
      <c r="B1182">
        <v>1090</v>
      </c>
      <c r="C1182">
        <v>393</v>
      </c>
      <c r="D1182">
        <v>14</v>
      </c>
      <c r="E1182">
        <v>10</v>
      </c>
      <c r="F1182">
        <v>1400</v>
      </c>
      <c r="G1182">
        <v>1000</v>
      </c>
      <c r="H1182">
        <v>6288</v>
      </c>
      <c r="I1182">
        <v>6330</v>
      </c>
      <c r="J1182">
        <f t="shared" si="54"/>
        <v>-42</v>
      </c>
      <c r="K1182">
        <f>VLOOKUP('Raw Data'!A1182,'Quantity Threshold'!$A$1:$B$9,2,TRUE)</f>
        <v>400</v>
      </c>
      <c r="L1182" t="str">
        <f t="shared" si="55"/>
        <v>MW</v>
      </c>
      <c r="M1182" t="str">
        <f t="shared" ca="1" si="56"/>
        <v>B2C</v>
      </c>
    </row>
    <row r="1183" spans="1:13" x14ac:dyDescent="0.3">
      <c r="A1183" t="s">
        <v>12</v>
      </c>
      <c r="B1183">
        <v>2000</v>
      </c>
      <c r="C1183">
        <v>444</v>
      </c>
      <c r="D1183">
        <v>16</v>
      </c>
      <c r="E1183">
        <v>10</v>
      </c>
      <c r="F1183">
        <v>1000</v>
      </c>
      <c r="G1183">
        <v>800</v>
      </c>
      <c r="H1183">
        <v>7992</v>
      </c>
      <c r="I1183">
        <v>6240</v>
      </c>
      <c r="J1183">
        <f t="shared" si="54"/>
        <v>1752</v>
      </c>
      <c r="K1183">
        <f>VLOOKUP('Raw Data'!A1183,'Quantity Threshold'!$A$1:$B$9,2,TRUE)</f>
        <v>210</v>
      </c>
      <c r="L1183" t="str">
        <f t="shared" si="55"/>
        <v>RDC</v>
      </c>
      <c r="M1183" t="str">
        <f t="shared" ca="1" si="56"/>
        <v>B2B</v>
      </c>
    </row>
    <row r="1184" spans="1:13" x14ac:dyDescent="0.3">
      <c r="A1184" t="s">
        <v>12</v>
      </c>
      <c r="B1184">
        <v>2000</v>
      </c>
      <c r="C1184">
        <v>254</v>
      </c>
      <c r="D1184">
        <v>16</v>
      </c>
      <c r="E1184">
        <v>10</v>
      </c>
      <c r="F1184">
        <v>1000</v>
      </c>
      <c r="G1184">
        <v>800</v>
      </c>
      <c r="H1184">
        <v>4572</v>
      </c>
      <c r="I1184">
        <v>4340</v>
      </c>
      <c r="J1184">
        <f t="shared" si="54"/>
        <v>232</v>
      </c>
      <c r="K1184">
        <f>VLOOKUP('Raw Data'!A1184,'Quantity Threshold'!$A$1:$B$9,2,TRUE)</f>
        <v>210</v>
      </c>
      <c r="L1184" t="str">
        <f t="shared" si="55"/>
        <v>RDC</v>
      </c>
      <c r="M1184" t="str">
        <f t="shared" ca="1" si="56"/>
        <v>B2C</v>
      </c>
    </row>
    <row r="1185" spans="1:13" x14ac:dyDescent="0.3">
      <c r="A1185" t="s">
        <v>15</v>
      </c>
      <c r="B1185">
        <v>585</v>
      </c>
      <c r="C1185">
        <v>121</v>
      </c>
      <c r="D1185">
        <v>13</v>
      </c>
      <c r="E1185">
        <v>10</v>
      </c>
      <c r="F1185">
        <v>1200</v>
      </c>
      <c r="G1185">
        <v>900</v>
      </c>
      <c r="H1185">
        <v>1815</v>
      </c>
      <c r="I1185">
        <v>3310</v>
      </c>
      <c r="J1185">
        <f t="shared" si="54"/>
        <v>-1495</v>
      </c>
      <c r="K1185">
        <f>VLOOKUP('Raw Data'!A1185,'Quantity Threshold'!$A$1:$B$9,2,TRUE)</f>
        <v>420</v>
      </c>
      <c r="L1185" t="str">
        <f t="shared" si="55"/>
        <v>MW</v>
      </c>
      <c r="M1185" t="str">
        <f t="shared" ca="1" si="56"/>
        <v>B2C</v>
      </c>
    </row>
    <row r="1186" spans="1:13" x14ac:dyDescent="0.3">
      <c r="A1186" t="s">
        <v>10</v>
      </c>
      <c r="B1186">
        <v>1180</v>
      </c>
      <c r="C1186">
        <v>323</v>
      </c>
      <c r="D1186">
        <v>14.5</v>
      </c>
      <c r="E1186">
        <v>10</v>
      </c>
      <c r="F1186">
        <v>1150</v>
      </c>
      <c r="G1186">
        <v>880</v>
      </c>
      <c r="H1186">
        <v>5329.5</v>
      </c>
      <c r="I1186">
        <v>5260</v>
      </c>
      <c r="J1186">
        <f t="shared" si="54"/>
        <v>69.5</v>
      </c>
      <c r="K1186">
        <f>VLOOKUP('Raw Data'!A1186,'Quantity Threshold'!$A$1:$B$9,2,TRUE)</f>
        <v>315</v>
      </c>
      <c r="L1186" t="str">
        <f t="shared" si="55"/>
        <v>RDC</v>
      </c>
      <c r="M1186" t="str">
        <f t="shared" ca="1" si="56"/>
        <v>B2C</v>
      </c>
    </row>
    <row r="1187" spans="1:13" x14ac:dyDescent="0.3">
      <c r="A1187" t="s">
        <v>13</v>
      </c>
      <c r="B1187">
        <v>830</v>
      </c>
      <c r="C1187">
        <v>369</v>
      </c>
      <c r="D1187">
        <v>13</v>
      </c>
      <c r="E1187">
        <v>10</v>
      </c>
      <c r="F1187">
        <v>1300</v>
      </c>
      <c r="G1187">
        <v>900</v>
      </c>
      <c r="H1187">
        <v>5535</v>
      </c>
      <c r="I1187">
        <v>5890</v>
      </c>
      <c r="J1187">
        <f t="shared" si="54"/>
        <v>-355</v>
      </c>
      <c r="K1187">
        <f>VLOOKUP('Raw Data'!A1187,'Quantity Threshold'!$A$1:$B$9,2,TRUE)</f>
        <v>435</v>
      </c>
      <c r="L1187" t="str">
        <f t="shared" si="55"/>
        <v>MW</v>
      </c>
      <c r="M1187" t="str">
        <f t="shared" ca="1" si="56"/>
        <v>B2C</v>
      </c>
    </row>
    <row r="1188" spans="1:13" x14ac:dyDescent="0.3">
      <c r="A1188" t="s">
        <v>16</v>
      </c>
      <c r="B1188">
        <v>1090</v>
      </c>
      <c r="C1188">
        <v>415</v>
      </c>
      <c r="D1188">
        <v>14</v>
      </c>
      <c r="E1188">
        <v>10</v>
      </c>
      <c r="F1188">
        <v>1400</v>
      </c>
      <c r="G1188">
        <v>1000</v>
      </c>
      <c r="H1188">
        <v>6640</v>
      </c>
      <c r="I1188">
        <v>6550</v>
      </c>
      <c r="J1188">
        <f t="shared" si="54"/>
        <v>90</v>
      </c>
      <c r="K1188">
        <f>VLOOKUP('Raw Data'!A1188,'Quantity Threshold'!$A$1:$B$9,2,TRUE)</f>
        <v>400</v>
      </c>
      <c r="L1188" t="str">
        <f t="shared" si="55"/>
        <v>RDC</v>
      </c>
      <c r="M1188" t="str">
        <f t="shared" ca="1" si="56"/>
        <v>B2B</v>
      </c>
    </row>
    <row r="1189" spans="1:13" x14ac:dyDescent="0.3">
      <c r="A1189" t="s">
        <v>9</v>
      </c>
      <c r="B1189">
        <v>325</v>
      </c>
      <c r="C1189">
        <v>144</v>
      </c>
      <c r="D1189">
        <v>12</v>
      </c>
      <c r="E1189">
        <v>10</v>
      </c>
      <c r="F1189">
        <v>1100</v>
      </c>
      <c r="G1189">
        <v>850</v>
      </c>
      <c r="H1189">
        <v>2016</v>
      </c>
      <c r="I1189">
        <v>3390</v>
      </c>
      <c r="J1189">
        <f t="shared" si="54"/>
        <v>-1374</v>
      </c>
      <c r="K1189">
        <f>VLOOKUP('Raw Data'!A1189,'Quantity Threshold'!$A$1:$B$9,2,TRUE)</f>
        <v>490</v>
      </c>
      <c r="L1189" t="str">
        <f t="shared" si="55"/>
        <v>MW</v>
      </c>
      <c r="M1189" t="str">
        <f t="shared" ca="1" si="56"/>
        <v>B2B</v>
      </c>
    </row>
    <row r="1190" spans="1:13" x14ac:dyDescent="0.3">
      <c r="A1190" t="s">
        <v>13</v>
      </c>
      <c r="B1190">
        <v>830</v>
      </c>
      <c r="C1190">
        <v>81</v>
      </c>
      <c r="D1190">
        <v>13</v>
      </c>
      <c r="E1190">
        <v>10</v>
      </c>
      <c r="F1190">
        <v>1300</v>
      </c>
      <c r="G1190">
        <v>900</v>
      </c>
      <c r="H1190">
        <v>1215</v>
      </c>
      <c r="I1190">
        <v>3010</v>
      </c>
      <c r="J1190">
        <f t="shared" si="54"/>
        <v>-1795</v>
      </c>
      <c r="K1190">
        <f>VLOOKUP('Raw Data'!A1190,'Quantity Threshold'!$A$1:$B$9,2,TRUE)</f>
        <v>435</v>
      </c>
      <c r="L1190" t="str">
        <f t="shared" si="55"/>
        <v>MW</v>
      </c>
      <c r="M1190" t="str">
        <f t="shared" ca="1" si="56"/>
        <v>B2C</v>
      </c>
    </row>
    <row r="1191" spans="1:13" x14ac:dyDescent="0.3">
      <c r="A1191" t="s">
        <v>11</v>
      </c>
      <c r="B1191">
        <v>830</v>
      </c>
      <c r="C1191">
        <v>350</v>
      </c>
      <c r="D1191">
        <v>13.5</v>
      </c>
      <c r="E1191">
        <v>10</v>
      </c>
      <c r="F1191">
        <v>1300</v>
      </c>
      <c r="G1191">
        <v>950</v>
      </c>
      <c r="H1191">
        <v>5425</v>
      </c>
      <c r="I1191">
        <v>5750</v>
      </c>
      <c r="J1191">
        <f t="shared" si="54"/>
        <v>-325</v>
      </c>
      <c r="K1191">
        <f>VLOOKUP('Raw Data'!A1191,'Quantity Threshold'!$A$1:$B$9,2,TRUE)</f>
        <v>410</v>
      </c>
      <c r="L1191" t="str">
        <f t="shared" si="55"/>
        <v>MW</v>
      </c>
      <c r="M1191" t="str">
        <f t="shared" ca="1" si="56"/>
        <v>B2C</v>
      </c>
    </row>
    <row r="1192" spans="1:13" x14ac:dyDescent="0.3">
      <c r="A1192" t="s">
        <v>15</v>
      </c>
      <c r="B1192">
        <v>585</v>
      </c>
      <c r="C1192">
        <v>338</v>
      </c>
      <c r="D1192">
        <v>13</v>
      </c>
      <c r="E1192">
        <v>10</v>
      </c>
      <c r="F1192">
        <v>1200</v>
      </c>
      <c r="G1192">
        <v>900</v>
      </c>
      <c r="H1192">
        <v>5070</v>
      </c>
      <c r="I1192">
        <v>5480</v>
      </c>
      <c r="J1192">
        <f t="shared" si="54"/>
        <v>-410</v>
      </c>
      <c r="K1192">
        <f>VLOOKUP('Raw Data'!A1192,'Quantity Threshold'!$A$1:$B$9,2,TRUE)</f>
        <v>420</v>
      </c>
      <c r="L1192" t="str">
        <f t="shared" si="55"/>
        <v>MW</v>
      </c>
      <c r="M1192" t="str">
        <f t="shared" ca="1" si="56"/>
        <v>B2C</v>
      </c>
    </row>
    <row r="1193" spans="1:13" x14ac:dyDescent="0.3">
      <c r="A1193" t="s">
        <v>14</v>
      </c>
      <c r="B1193">
        <v>1350</v>
      </c>
      <c r="C1193">
        <v>151</v>
      </c>
      <c r="D1193">
        <v>15</v>
      </c>
      <c r="E1193">
        <v>10</v>
      </c>
      <c r="F1193">
        <v>1250</v>
      </c>
      <c r="G1193">
        <v>920</v>
      </c>
      <c r="H1193">
        <v>2567</v>
      </c>
      <c r="I1193">
        <v>3680</v>
      </c>
      <c r="J1193">
        <f t="shared" si="54"/>
        <v>-1113</v>
      </c>
      <c r="K1193">
        <f>VLOOKUP('Raw Data'!A1193,'Quantity Threshold'!$A$1:$B$9,2,TRUE)</f>
        <v>304</v>
      </c>
      <c r="L1193" t="str">
        <f t="shared" si="55"/>
        <v>MW</v>
      </c>
      <c r="M1193" t="str">
        <f t="shared" ca="1" si="56"/>
        <v>B2C</v>
      </c>
    </row>
    <row r="1194" spans="1:13" x14ac:dyDescent="0.3">
      <c r="A1194" t="s">
        <v>15</v>
      </c>
      <c r="B1194">
        <v>585</v>
      </c>
      <c r="C1194">
        <v>441</v>
      </c>
      <c r="D1194">
        <v>13</v>
      </c>
      <c r="E1194">
        <v>10</v>
      </c>
      <c r="F1194">
        <v>1200</v>
      </c>
      <c r="G1194">
        <v>900</v>
      </c>
      <c r="H1194">
        <v>6615</v>
      </c>
      <c r="I1194">
        <v>6510</v>
      </c>
      <c r="J1194">
        <f t="shared" si="54"/>
        <v>105</v>
      </c>
      <c r="K1194">
        <f>VLOOKUP('Raw Data'!A1194,'Quantity Threshold'!$A$1:$B$9,2,TRUE)</f>
        <v>420</v>
      </c>
      <c r="L1194" t="str">
        <f t="shared" si="55"/>
        <v>RDC</v>
      </c>
      <c r="M1194" t="str">
        <f t="shared" ca="1" si="56"/>
        <v>B2B</v>
      </c>
    </row>
    <row r="1195" spans="1:13" x14ac:dyDescent="0.3">
      <c r="A1195" t="s">
        <v>11</v>
      </c>
      <c r="B1195">
        <v>830</v>
      </c>
      <c r="C1195">
        <v>263</v>
      </c>
      <c r="D1195">
        <v>13.5</v>
      </c>
      <c r="E1195">
        <v>10</v>
      </c>
      <c r="F1195">
        <v>1300</v>
      </c>
      <c r="G1195">
        <v>950</v>
      </c>
      <c r="H1195">
        <v>4076.5</v>
      </c>
      <c r="I1195">
        <v>4880</v>
      </c>
      <c r="J1195">
        <f t="shared" si="54"/>
        <v>-803.5</v>
      </c>
      <c r="K1195">
        <f>VLOOKUP('Raw Data'!A1195,'Quantity Threshold'!$A$1:$B$9,2,TRUE)</f>
        <v>410</v>
      </c>
      <c r="L1195" t="str">
        <f t="shared" si="55"/>
        <v>MW</v>
      </c>
      <c r="M1195" t="str">
        <f t="shared" ca="1" si="56"/>
        <v>B2C</v>
      </c>
    </row>
    <row r="1196" spans="1:13" x14ac:dyDescent="0.3">
      <c r="A1196" t="s">
        <v>11</v>
      </c>
      <c r="B1196">
        <v>830</v>
      </c>
      <c r="C1196">
        <v>137</v>
      </c>
      <c r="D1196">
        <v>13.5</v>
      </c>
      <c r="E1196">
        <v>10</v>
      </c>
      <c r="F1196">
        <v>1300</v>
      </c>
      <c r="G1196">
        <v>950</v>
      </c>
      <c r="H1196">
        <v>2123.5</v>
      </c>
      <c r="I1196">
        <v>3620</v>
      </c>
      <c r="J1196">
        <f t="shared" si="54"/>
        <v>-1496.5</v>
      </c>
      <c r="K1196">
        <f>VLOOKUP('Raw Data'!A1196,'Quantity Threshold'!$A$1:$B$9,2,TRUE)</f>
        <v>410</v>
      </c>
      <c r="L1196" t="str">
        <f t="shared" si="55"/>
        <v>MW</v>
      </c>
      <c r="M1196" t="str">
        <f t="shared" ca="1" si="56"/>
        <v>B2B</v>
      </c>
    </row>
    <row r="1197" spans="1:13" x14ac:dyDescent="0.3">
      <c r="A1197" t="s">
        <v>15</v>
      </c>
      <c r="B1197">
        <v>585</v>
      </c>
      <c r="C1197">
        <v>450</v>
      </c>
      <c r="D1197">
        <v>13</v>
      </c>
      <c r="E1197">
        <v>10</v>
      </c>
      <c r="F1197">
        <v>1200</v>
      </c>
      <c r="G1197">
        <v>900</v>
      </c>
      <c r="H1197">
        <v>6750</v>
      </c>
      <c r="I1197">
        <v>6600</v>
      </c>
      <c r="J1197">
        <f t="shared" si="54"/>
        <v>150</v>
      </c>
      <c r="K1197">
        <f>VLOOKUP('Raw Data'!A1197,'Quantity Threshold'!$A$1:$B$9,2,TRUE)</f>
        <v>420</v>
      </c>
      <c r="L1197" t="str">
        <f t="shared" si="55"/>
        <v>RDC</v>
      </c>
      <c r="M1197" t="str">
        <f t="shared" ca="1" si="56"/>
        <v>B2C</v>
      </c>
    </row>
    <row r="1198" spans="1:13" x14ac:dyDescent="0.3">
      <c r="A1198" t="s">
        <v>14</v>
      </c>
      <c r="B1198">
        <v>1350</v>
      </c>
      <c r="C1198">
        <v>426</v>
      </c>
      <c r="D1198">
        <v>15</v>
      </c>
      <c r="E1198">
        <v>10</v>
      </c>
      <c r="F1198">
        <v>1250</v>
      </c>
      <c r="G1198">
        <v>920</v>
      </c>
      <c r="H1198">
        <v>7242</v>
      </c>
      <c r="I1198">
        <v>6430</v>
      </c>
      <c r="J1198">
        <f t="shared" si="54"/>
        <v>812</v>
      </c>
      <c r="K1198">
        <f>VLOOKUP('Raw Data'!A1198,'Quantity Threshold'!$A$1:$B$9,2,TRUE)</f>
        <v>304</v>
      </c>
      <c r="L1198" t="str">
        <f t="shared" si="55"/>
        <v>RDC</v>
      </c>
      <c r="M1198" t="str">
        <f t="shared" ca="1" si="56"/>
        <v>B2C</v>
      </c>
    </row>
    <row r="1199" spans="1:13" x14ac:dyDescent="0.3">
      <c r="A1199" t="s">
        <v>13</v>
      </c>
      <c r="B1199">
        <v>830</v>
      </c>
      <c r="C1199">
        <v>209</v>
      </c>
      <c r="D1199">
        <v>13</v>
      </c>
      <c r="E1199">
        <v>10</v>
      </c>
      <c r="F1199">
        <v>1300</v>
      </c>
      <c r="G1199">
        <v>900</v>
      </c>
      <c r="H1199">
        <v>3135</v>
      </c>
      <c r="I1199">
        <v>4290</v>
      </c>
      <c r="J1199">
        <f t="shared" si="54"/>
        <v>-1155</v>
      </c>
      <c r="K1199">
        <f>VLOOKUP('Raw Data'!A1199,'Quantity Threshold'!$A$1:$B$9,2,TRUE)</f>
        <v>435</v>
      </c>
      <c r="L1199" t="str">
        <f t="shared" si="55"/>
        <v>MW</v>
      </c>
      <c r="M1199" t="str">
        <f t="shared" ca="1" si="56"/>
        <v>B2C</v>
      </c>
    </row>
    <row r="1200" spans="1:13" x14ac:dyDescent="0.3">
      <c r="A1200" t="s">
        <v>9</v>
      </c>
      <c r="B1200">
        <v>325</v>
      </c>
      <c r="C1200">
        <v>129</v>
      </c>
      <c r="D1200">
        <v>12</v>
      </c>
      <c r="E1200">
        <v>10</v>
      </c>
      <c r="F1200">
        <v>1100</v>
      </c>
      <c r="G1200">
        <v>850</v>
      </c>
      <c r="H1200">
        <v>1806</v>
      </c>
      <c r="I1200">
        <v>3240</v>
      </c>
      <c r="J1200">
        <f t="shared" si="54"/>
        <v>-1434</v>
      </c>
      <c r="K1200">
        <f>VLOOKUP('Raw Data'!A1200,'Quantity Threshold'!$A$1:$B$9,2,TRUE)</f>
        <v>490</v>
      </c>
      <c r="L1200" t="str">
        <f t="shared" si="55"/>
        <v>MW</v>
      </c>
      <c r="M1200" t="str">
        <f t="shared" ca="1" si="56"/>
        <v>B2B</v>
      </c>
    </row>
    <row r="1201" spans="1:13" x14ac:dyDescent="0.3">
      <c r="A1201" t="s">
        <v>13</v>
      </c>
      <c r="B1201">
        <v>830</v>
      </c>
      <c r="C1201">
        <v>135</v>
      </c>
      <c r="D1201">
        <v>13</v>
      </c>
      <c r="E1201">
        <v>10</v>
      </c>
      <c r="F1201">
        <v>1300</v>
      </c>
      <c r="G1201">
        <v>900</v>
      </c>
      <c r="H1201">
        <v>2025</v>
      </c>
      <c r="I1201">
        <v>3550</v>
      </c>
      <c r="J1201">
        <f t="shared" si="54"/>
        <v>-1525</v>
      </c>
      <c r="K1201">
        <f>VLOOKUP('Raw Data'!A1201,'Quantity Threshold'!$A$1:$B$9,2,TRUE)</f>
        <v>435</v>
      </c>
      <c r="L1201" t="str">
        <f t="shared" si="55"/>
        <v>MW</v>
      </c>
      <c r="M1201" t="str">
        <f t="shared" ca="1" si="56"/>
        <v>B2C</v>
      </c>
    </row>
    <row r="1202" spans="1:13" x14ac:dyDescent="0.3">
      <c r="A1202" t="s">
        <v>14</v>
      </c>
      <c r="B1202">
        <v>1350</v>
      </c>
      <c r="C1202">
        <v>197</v>
      </c>
      <c r="D1202">
        <v>15</v>
      </c>
      <c r="E1202">
        <v>10</v>
      </c>
      <c r="F1202">
        <v>1250</v>
      </c>
      <c r="G1202">
        <v>920</v>
      </c>
      <c r="H1202">
        <v>3349</v>
      </c>
      <c r="I1202">
        <v>4140</v>
      </c>
      <c r="J1202">
        <f t="shared" si="54"/>
        <v>-791</v>
      </c>
      <c r="K1202">
        <f>VLOOKUP('Raw Data'!A1202,'Quantity Threshold'!$A$1:$B$9,2,TRUE)</f>
        <v>304</v>
      </c>
      <c r="L1202" t="str">
        <f t="shared" si="55"/>
        <v>MW</v>
      </c>
      <c r="M1202" t="str">
        <f t="shared" ca="1" si="56"/>
        <v>B2C</v>
      </c>
    </row>
    <row r="1203" spans="1:13" x14ac:dyDescent="0.3">
      <c r="A1203" t="s">
        <v>15</v>
      </c>
      <c r="B1203">
        <v>585</v>
      </c>
      <c r="C1203">
        <v>251</v>
      </c>
      <c r="D1203">
        <v>13</v>
      </c>
      <c r="E1203">
        <v>10</v>
      </c>
      <c r="F1203">
        <v>1200</v>
      </c>
      <c r="G1203">
        <v>900</v>
      </c>
      <c r="H1203">
        <v>3765</v>
      </c>
      <c r="I1203">
        <v>4610</v>
      </c>
      <c r="J1203">
        <f t="shared" si="54"/>
        <v>-845</v>
      </c>
      <c r="K1203">
        <f>VLOOKUP('Raw Data'!A1203,'Quantity Threshold'!$A$1:$B$9,2,TRUE)</f>
        <v>420</v>
      </c>
      <c r="L1203" t="str">
        <f t="shared" si="55"/>
        <v>MW</v>
      </c>
      <c r="M1203" t="str">
        <f t="shared" ca="1" si="56"/>
        <v>B2B</v>
      </c>
    </row>
    <row r="1204" spans="1:13" x14ac:dyDescent="0.3">
      <c r="A1204" t="s">
        <v>12</v>
      </c>
      <c r="B1204">
        <v>2000</v>
      </c>
      <c r="C1204">
        <v>465</v>
      </c>
      <c r="D1204">
        <v>16</v>
      </c>
      <c r="E1204">
        <v>10</v>
      </c>
      <c r="F1204">
        <v>1000</v>
      </c>
      <c r="G1204">
        <v>800</v>
      </c>
      <c r="H1204">
        <v>8370</v>
      </c>
      <c r="I1204">
        <v>6450</v>
      </c>
      <c r="J1204">
        <f t="shared" si="54"/>
        <v>1920</v>
      </c>
      <c r="K1204">
        <f>VLOOKUP('Raw Data'!A1204,'Quantity Threshold'!$A$1:$B$9,2,TRUE)</f>
        <v>210</v>
      </c>
      <c r="L1204" t="str">
        <f t="shared" si="55"/>
        <v>RDC</v>
      </c>
      <c r="M1204" t="str">
        <f t="shared" ca="1" si="56"/>
        <v>B2B</v>
      </c>
    </row>
    <row r="1205" spans="1:13" x14ac:dyDescent="0.3">
      <c r="A1205" t="s">
        <v>16</v>
      </c>
      <c r="B1205">
        <v>1090</v>
      </c>
      <c r="C1205">
        <v>402</v>
      </c>
      <c r="D1205">
        <v>14</v>
      </c>
      <c r="E1205">
        <v>10</v>
      </c>
      <c r="F1205">
        <v>1400</v>
      </c>
      <c r="G1205">
        <v>1000</v>
      </c>
      <c r="H1205">
        <v>6432</v>
      </c>
      <c r="I1205">
        <v>6420</v>
      </c>
      <c r="J1205">
        <f t="shared" si="54"/>
        <v>12</v>
      </c>
      <c r="K1205">
        <f>VLOOKUP('Raw Data'!A1205,'Quantity Threshold'!$A$1:$B$9,2,TRUE)</f>
        <v>400</v>
      </c>
      <c r="L1205" t="str">
        <f t="shared" si="55"/>
        <v>RDC</v>
      </c>
      <c r="M1205" t="str">
        <f t="shared" ca="1" si="56"/>
        <v>B2B</v>
      </c>
    </row>
    <row r="1206" spans="1:13" x14ac:dyDescent="0.3">
      <c r="A1206" t="s">
        <v>16</v>
      </c>
      <c r="B1206">
        <v>1090</v>
      </c>
      <c r="C1206">
        <v>274</v>
      </c>
      <c r="D1206">
        <v>14</v>
      </c>
      <c r="E1206">
        <v>10</v>
      </c>
      <c r="F1206">
        <v>1400</v>
      </c>
      <c r="G1206">
        <v>1000</v>
      </c>
      <c r="H1206">
        <v>4384</v>
      </c>
      <c r="I1206">
        <v>5140</v>
      </c>
      <c r="J1206">
        <f t="shared" si="54"/>
        <v>-756</v>
      </c>
      <c r="K1206">
        <f>VLOOKUP('Raw Data'!A1206,'Quantity Threshold'!$A$1:$B$9,2,TRUE)</f>
        <v>400</v>
      </c>
      <c r="L1206" t="str">
        <f t="shared" si="55"/>
        <v>MW</v>
      </c>
      <c r="M1206" t="str">
        <f t="shared" ca="1" si="56"/>
        <v>B2B</v>
      </c>
    </row>
    <row r="1207" spans="1:13" x14ac:dyDescent="0.3">
      <c r="A1207" t="s">
        <v>15</v>
      </c>
      <c r="B1207">
        <v>585</v>
      </c>
      <c r="C1207">
        <v>282</v>
      </c>
      <c r="D1207">
        <v>13</v>
      </c>
      <c r="E1207">
        <v>10</v>
      </c>
      <c r="F1207">
        <v>1200</v>
      </c>
      <c r="G1207">
        <v>900</v>
      </c>
      <c r="H1207">
        <v>4230</v>
      </c>
      <c r="I1207">
        <v>4920</v>
      </c>
      <c r="J1207">
        <f t="shared" si="54"/>
        <v>-690</v>
      </c>
      <c r="K1207">
        <f>VLOOKUP('Raw Data'!A1207,'Quantity Threshold'!$A$1:$B$9,2,TRUE)</f>
        <v>420</v>
      </c>
      <c r="L1207" t="str">
        <f t="shared" si="55"/>
        <v>MW</v>
      </c>
      <c r="M1207" t="str">
        <f t="shared" ca="1" si="56"/>
        <v>B2B</v>
      </c>
    </row>
    <row r="1208" spans="1:13" x14ac:dyDescent="0.3">
      <c r="A1208" t="s">
        <v>10</v>
      </c>
      <c r="B1208">
        <v>1180</v>
      </c>
      <c r="C1208">
        <v>463</v>
      </c>
      <c r="D1208">
        <v>14.5</v>
      </c>
      <c r="E1208">
        <v>10</v>
      </c>
      <c r="F1208">
        <v>1150</v>
      </c>
      <c r="G1208">
        <v>880</v>
      </c>
      <c r="H1208">
        <v>7639.5</v>
      </c>
      <c r="I1208">
        <v>6660</v>
      </c>
      <c r="J1208">
        <f t="shared" si="54"/>
        <v>979.5</v>
      </c>
      <c r="K1208">
        <f>VLOOKUP('Raw Data'!A1208,'Quantity Threshold'!$A$1:$B$9,2,TRUE)</f>
        <v>315</v>
      </c>
      <c r="L1208" t="str">
        <f t="shared" si="55"/>
        <v>RDC</v>
      </c>
      <c r="M1208" t="str">
        <f t="shared" ca="1" si="56"/>
        <v>B2C</v>
      </c>
    </row>
    <row r="1209" spans="1:13" x14ac:dyDescent="0.3">
      <c r="A1209" t="s">
        <v>15</v>
      </c>
      <c r="B1209">
        <v>585</v>
      </c>
      <c r="C1209">
        <v>126</v>
      </c>
      <c r="D1209">
        <v>13</v>
      </c>
      <c r="E1209">
        <v>10</v>
      </c>
      <c r="F1209">
        <v>1200</v>
      </c>
      <c r="G1209">
        <v>900</v>
      </c>
      <c r="H1209">
        <v>1890</v>
      </c>
      <c r="I1209">
        <v>3360</v>
      </c>
      <c r="J1209">
        <f t="shared" si="54"/>
        <v>-1470</v>
      </c>
      <c r="K1209">
        <f>VLOOKUP('Raw Data'!A1209,'Quantity Threshold'!$A$1:$B$9,2,TRUE)</f>
        <v>420</v>
      </c>
      <c r="L1209" t="str">
        <f t="shared" si="55"/>
        <v>MW</v>
      </c>
      <c r="M1209" t="str">
        <f t="shared" ca="1" si="56"/>
        <v>B2B</v>
      </c>
    </row>
    <row r="1210" spans="1:13" x14ac:dyDescent="0.3">
      <c r="A1210" t="s">
        <v>14</v>
      </c>
      <c r="B1210">
        <v>1350</v>
      </c>
      <c r="C1210">
        <v>203</v>
      </c>
      <c r="D1210">
        <v>15</v>
      </c>
      <c r="E1210">
        <v>10</v>
      </c>
      <c r="F1210">
        <v>1250</v>
      </c>
      <c r="G1210">
        <v>920</v>
      </c>
      <c r="H1210">
        <v>3451</v>
      </c>
      <c r="I1210">
        <v>4200</v>
      </c>
      <c r="J1210">
        <f t="shared" si="54"/>
        <v>-749</v>
      </c>
      <c r="K1210">
        <f>VLOOKUP('Raw Data'!A1210,'Quantity Threshold'!$A$1:$B$9,2,TRUE)</f>
        <v>304</v>
      </c>
      <c r="L1210" t="str">
        <f t="shared" si="55"/>
        <v>MW</v>
      </c>
      <c r="M1210" t="str">
        <f t="shared" ca="1" si="56"/>
        <v>B2B</v>
      </c>
    </row>
    <row r="1211" spans="1:13" x14ac:dyDescent="0.3">
      <c r="A1211" t="s">
        <v>13</v>
      </c>
      <c r="B1211">
        <v>830</v>
      </c>
      <c r="C1211">
        <v>152</v>
      </c>
      <c r="D1211">
        <v>13</v>
      </c>
      <c r="E1211">
        <v>10</v>
      </c>
      <c r="F1211">
        <v>1300</v>
      </c>
      <c r="G1211">
        <v>900</v>
      </c>
      <c r="H1211">
        <v>2280</v>
      </c>
      <c r="I1211">
        <v>3720</v>
      </c>
      <c r="J1211">
        <f t="shared" si="54"/>
        <v>-1440</v>
      </c>
      <c r="K1211">
        <f>VLOOKUP('Raw Data'!A1211,'Quantity Threshold'!$A$1:$B$9,2,TRUE)</f>
        <v>435</v>
      </c>
      <c r="L1211" t="str">
        <f t="shared" si="55"/>
        <v>MW</v>
      </c>
      <c r="M1211" t="str">
        <f t="shared" ca="1" si="56"/>
        <v>B2C</v>
      </c>
    </row>
    <row r="1212" spans="1:13" x14ac:dyDescent="0.3">
      <c r="A1212" t="s">
        <v>16</v>
      </c>
      <c r="B1212">
        <v>1090</v>
      </c>
      <c r="C1212">
        <v>215</v>
      </c>
      <c r="D1212">
        <v>14</v>
      </c>
      <c r="E1212">
        <v>10</v>
      </c>
      <c r="F1212">
        <v>1400</v>
      </c>
      <c r="G1212">
        <v>1000</v>
      </c>
      <c r="H1212">
        <v>3440</v>
      </c>
      <c r="I1212">
        <v>4550</v>
      </c>
      <c r="J1212">
        <f t="shared" si="54"/>
        <v>-1110</v>
      </c>
      <c r="K1212">
        <f>VLOOKUP('Raw Data'!A1212,'Quantity Threshold'!$A$1:$B$9,2,TRUE)</f>
        <v>400</v>
      </c>
      <c r="L1212" t="str">
        <f t="shared" si="55"/>
        <v>MW</v>
      </c>
      <c r="M1212" t="str">
        <f t="shared" ca="1" si="56"/>
        <v>B2B</v>
      </c>
    </row>
    <row r="1213" spans="1:13" x14ac:dyDescent="0.3">
      <c r="A1213" t="s">
        <v>9</v>
      </c>
      <c r="B1213">
        <v>325</v>
      </c>
      <c r="C1213">
        <v>139</v>
      </c>
      <c r="D1213">
        <v>12</v>
      </c>
      <c r="E1213">
        <v>10</v>
      </c>
      <c r="F1213">
        <v>1100</v>
      </c>
      <c r="G1213">
        <v>850</v>
      </c>
      <c r="H1213">
        <v>1946</v>
      </c>
      <c r="I1213">
        <v>3340</v>
      </c>
      <c r="J1213">
        <f t="shared" si="54"/>
        <v>-1394</v>
      </c>
      <c r="K1213">
        <f>VLOOKUP('Raw Data'!A1213,'Quantity Threshold'!$A$1:$B$9,2,TRUE)</f>
        <v>490</v>
      </c>
      <c r="L1213" t="str">
        <f t="shared" si="55"/>
        <v>MW</v>
      </c>
      <c r="M1213" t="str">
        <f t="shared" ca="1" si="56"/>
        <v>B2C</v>
      </c>
    </row>
    <row r="1214" spans="1:13" x14ac:dyDescent="0.3">
      <c r="A1214" t="s">
        <v>13</v>
      </c>
      <c r="B1214">
        <v>830</v>
      </c>
      <c r="C1214">
        <v>171</v>
      </c>
      <c r="D1214">
        <v>13</v>
      </c>
      <c r="E1214">
        <v>10</v>
      </c>
      <c r="F1214">
        <v>1300</v>
      </c>
      <c r="G1214">
        <v>900</v>
      </c>
      <c r="H1214">
        <v>2565</v>
      </c>
      <c r="I1214">
        <v>3910</v>
      </c>
      <c r="J1214">
        <f t="shared" si="54"/>
        <v>-1345</v>
      </c>
      <c r="K1214">
        <f>VLOOKUP('Raw Data'!A1214,'Quantity Threshold'!$A$1:$B$9,2,TRUE)</f>
        <v>435</v>
      </c>
      <c r="L1214" t="str">
        <f t="shared" si="55"/>
        <v>MW</v>
      </c>
      <c r="M1214" t="str">
        <f t="shared" ca="1" si="56"/>
        <v>B2C</v>
      </c>
    </row>
    <row r="1215" spans="1:13" x14ac:dyDescent="0.3">
      <c r="A1215" t="s">
        <v>16</v>
      </c>
      <c r="B1215">
        <v>1090</v>
      </c>
      <c r="C1215">
        <v>192</v>
      </c>
      <c r="D1215">
        <v>14</v>
      </c>
      <c r="E1215">
        <v>10</v>
      </c>
      <c r="F1215">
        <v>1400</v>
      </c>
      <c r="G1215">
        <v>1000</v>
      </c>
      <c r="H1215">
        <v>3072</v>
      </c>
      <c r="I1215">
        <v>4320</v>
      </c>
      <c r="J1215">
        <f t="shared" si="54"/>
        <v>-1248</v>
      </c>
      <c r="K1215">
        <f>VLOOKUP('Raw Data'!A1215,'Quantity Threshold'!$A$1:$B$9,2,TRUE)</f>
        <v>400</v>
      </c>
      <c r="L1215" t="str">
        <f t="shared" si="55"/>
        <v>MW</v>
      </c>
      <c r="M1215" t="str">
        <f t="shared" ca="1" si="56"/>
        <v>B2B</v>
      </c>
    </row>
    <row r="1216" spans="1:13" x14ac:dyDescent="0.3">
      <c r="A1216" t="s">
        <v>16</v>
      </c>
      <c r="B1216">
        <v>1090</v>
      </c>
      <c r="C1216">
        <v>155</v>
      </c>
      <c r="D1216">
        <v>14</v>
      </c>
      <c r="E1216">
        <v>10</v>
      </c>
      <c r="F1216">
        <v>1400</v>
      </c>
      <c r="G1216">
        <v>1000</v>
      </c>
      <c r="H1216">
        <v>2480</v>
      </c>
      <c r="I1216">
        <v>3950</v>
      </c>
      <c r="J1216">
        <f t="shared" si="54"/>
        <v>-1470</v>
      </c>
      <c r="K1216">
        <f>VLOOKUP('Raw Data'!A1216,'Quantity Threshold'!$A$1:$B$9,2,TRUE)</f>
        <v>400</v>
      </c>
      <c r="L1216" t="str">
        <f t="shared" si="55"/>
        <v>MW</v>
      </c>
      <c r="M1216" t="str">
        <f t="shared" ca="1" si="56"/>
        <v>B2B</v>
      </c>
    </row>
    <row r="1217" spans="1:13" x14ac:dyDescent="0.3">
      <c r="A1217" t="s">
        <v>9</v>
      </c>
      <c r="B1217">
        <v>325</v>
      </c>
      <c r="C1217">
        <v>477</v>
      </c>
      <c r="D1217">
        <v>12</v>
      </c>
      <c r="E1217">
        <v>10</v>
      </c>
      <c r="F1217">
        <v>1100</v>
      </c>
      <c r="G1217">
        <v>850</v>
      </c>
      <c r="H1217">
        <v>6678</v>
      </c>
      <c r="I1217">
        <v>6720</v>
      </c>
      <c r="J1217">
        <f t="shared" si="54"/>
        <v>-42</v>
      </c>
      <c r="K1217">
        <f>VLOOKUP('Raw Data'!A1217,'Quantity Threshold'!$A$1:$B$9,2,TRUE)</f>
        <v>490</v>
      </c>
      <c r="L1217" t="str">
        <f t="shared" si="55"/>
        <v>MW</v>
      </c>
      <c r="M1217" t="str">
        <f t="shared" ca="1" si="56"/>
        <v>B2C</v>
      </c>
    </row>
    <row r="1218" spans="1:13" x14ac:dyDescent="0.3">
      <c r="A1218" t="s">
        <v>15</v>
      </c>
      <c r="B1218">
        <v>585</v>
      </c>
      <c r="C1218">
        <v>409</v>
      </c>
      <c r="D1218">
        <v>13</v>
      </c>
      <c r="E1218">
        <v>10</v>
      </c>
      <c r="F1218">
        <v>1200</v>
      </c>
      <c r="G1218">
        <v>900</v>
      </c>
      <c r="H1218">
        <v>6135</v>
      </c>
      <c r="I1218">
        <v>6190</v>
      </c>
      <c r="J1218">
        <f t="shared" si="54"/>
        <v>-55</v>
      </c>
      <c r="K1218">
        <f>VLOOKUP('Raw Data'!A1218,'Quantity Threshold'!$A$1:$B$9,2,TRUE)</f>
        <v>420</v>
      </c>
      <c r="L1218" t="str">
        <f t="shared" si="55"/>
        <v>MW</v>
      </c>
      <c r="M1218" t="str">
        <f t="shared" ca="1" si="56"/>
        <v>B2B</v>
      </c>
    </row>
    <row r="1219" spans="1:13" x14ac:dyDescent="0.3">
      <c r="A1219" t="s">
        <v>11</v>
      </c>
      <c r="B1219">
        <v>830</v>
      </c>
      <c r="C1219">
        <v>366</v>
      </c>
      <c r="D1219">
        <v>13.5</v>
      </c>
      <c r="E1219">
        <v>10</v>
      </c>
      <c r="F1219">
        <v>1300</v>
      </c>
      <c r="G1219">
        <v>950</v>
      </c>
      <c r="H1219">
        <v>5673</v>
      </c>
      <c r="I1219">
        <v>5910</v>
      </c>
      <c r="J1219">
        <f t="shared" ref="J1219:J1282" si="57">H1219-I1219</f>
        <v>-237</v>
      </c>
      <c r="K1219">
        <f>VLOOKUP('Raw Data'!A1219,'Quantity Threshold'!$A$1:$B$9,2,TRUE)</f>
        <v>410</v>
      </c>
      <c r="L1219" t="str">
        <f t="shared" ref="L1219:L1282" si="58">IF(C1219&gt;K1219,"RDC","MW")</f>
        <v>MW</v>
      </c>
      <c r="M1219" t="str">
        <f t="shared" ref="M1219:M1282" ca="1" si="59">IF(RAND() &lt; 0.5, "B2B", "B2C")</f>
        <v>B2C</v>
      </c>
    </row>
    <row r="1220" spans="1:13" x14ac:dyDescent="0.3">
      <c r="A1220" t="s">
        <v>11</v>
      </c>
      <c r="B1220">
        <v>830</v>
      </c>
      <c r="C1220">
        <v>172</v>
      </c>
      <c r="D1220">
        <v>13.5</v>
      </c>
      <c r="E1220">
        <v>10</v>
      </c>
      <c r="F1220">
        <v>1300</v>
      </c>
      <c r="G1220">
        <v>950</v>
      </c>
      <c r="H1220">
        <v>2666</v>
      </c>
      <c r="I1220">
        <v>3970</v>
      </c>
      <c r="J1220">
        <f t="shared" si="57"/>
        <v>-1304</v>
      </c>
      <c r="K1220">
        <f>VLOOKUP('Raw Data'!A1220,'Quantity Threshold'!$A$1:$B$9,2,TRUE)</f>
        <v>410</v>
      </c>
      <c r="L1220" t="str">
        <f t="shared" si="58"/>
        <v>MW</v>
      </c>
      <c r="M1220" t="str">
        <f t="shared" ca="1" si="59"/>
        <v>B2B</v>
      </c>
    </row>
    <row r="1221" spans="1:13" x14ac:dyDescent="0.3">
      <c r="A1221" t="s">
        <v>13</v>
      </c>
      <c r="B1221">
        <v>830</v>
      </c>
      <c r="C1221">
        <v>58</v>
      </c>
      <c r="D1221">
        <v>13</v>
      </c>
      <c r="E1221">
        <v>10</v>
      </c>
      <c r="F1221">
        <v>1300</v>
      </c>
      <c r="G1221">
        <v>900</v>
      </c>
      <c r="H1221">
        <v>870</v>
      </c>
      <c r="I1221">
        <v>2780</v>
      </c>
      <c r="J1221">
        <f t="shared" si="57"/>
        <v>-1910</v>
      </c>
      <c r="K1221">
        <f>VLOOKUP('Raw Data'!A1221,'Quantity Threshold'!$A$1:$B$9,2,TRUE)</f>
        <v>435</v>
      </c>
      <c r="L1221" t="str">
        <f t="shared" si="58"/>
        <v>MW</v>
      </c>
      <c r="M1221" t="str">
        <f t="shared" ca="1" si="59"/>
        <v>B2C</v>
      </c>
    </row>
    <row r="1222" spans="1:13" x14ac:dyDescent="0.3">
      <c r="A1222" t="s">
        <v>13</v>
      </c>
      <c r="B1222">
        <v>830</v>
      </c>
      <c r="C1222">
        <v>122</v>
      </c>
      <c r="D1222">
        <v>13</v>
      </c>
      <c r="E1222">
        <v>10</v>
      </c>
      <c r="F1222">
        <v>1300</v>
      </c>
      <c r="G1222">
        <v>900</v>
      </c>
      <c r="H1222">
        <v>1830</v>
      </c>
      <c r="I1222">
        <v>3420</v>
      </c>
      <c r="J1222">
        <f t="shared" si="57"/>
        <v>-1590</v>
      </c>
      <c r="K1222">
        <f>VLOOKUP('Raw Data'!A1222,'Quantity Threshold'!$A$1:$B$9,2,TRUE)</f>
        <v>435</v>
      </c>
      <c r="L1222" t="str">
        <f t="shared" si="58"/>
        <v>MW</v>
      </c>
      <c r="M1222" t="str">
        <f t="shared" ca="1" si="59"/>
        <v>B2B</v>
      </c>
    </row>
    <row r="1223" spans="1:13" x14ac:dyDescent="0.3">
      <c r="A1223" t="s">
        <v>9</v>
      </c>
      <c r="B1223">
        <v>325</v>
      </c>
      <c r="C1223">
        <v>272</v>
      </c>
      <c r="D1223">
        <v>12</v>
      </c>
      <c r="E1223">
        <v>10</v>
      </c>
      <c r="F1223">
        <v>1100</v>
      </c>
      <c r="G1223">
        <v>850</v>
      </c>
      <c r="H1223">
        <v>3808</v>
      </c>
      <c r="I1223">
        <v>4670</v>
      </c>
      <c r="J1223">
        <f t="shared" si="57"/>
        <v>-862</v>
      </c>
      <c r="K1223">
        <f>VLOOKUP('Raw Data'!A1223,'Quantity Threshold'!$A$1:$B$9,2,TRUE)</f>
        <v>490</v>
      </c>
      <c r="L1223" t="str">
        <f t="shared" si="58"/>
        <v>MW</v>
      </c>
      <c r="M1223" t="str">
        <f t="shared" ca="1" si="59"/>
        <v>B2C</v>
      </c>
    </row>
    <row r="1224" spans="1:13" x14ac:dyDescent="0.3">
      <c r="A1224" t="s">
        <v>12</v>
      </c>
      <c r="B1224">
        <v>2000</v>
      </c>
      <c r="C1224">
        <v>90</v>
      </c>
      <c r="D1224">
        <v>16</v>
      </c>
      <c r="E1224">
        <v>10</v>
      </c>
      <c r="F1224">
        <v>1000</v>
      </c>
      <c r="G1224">
        <v>800</v>
      </c>
      <c r="H1224">
        <v>1620</v>
      </c>
      <c r="I1224">
        <v>2700</v>
      </c>
      <c r="J1224">
        <f t="shared" si="57"/>
        <v>-1080</v>
      </c>
      <c r="K1224">
        <f>VLOOKUP('Raw Data'!A1224,'Quantity Threshold'!$A$1:$B$9,2,TRUE)</f>
        <v>210</v>
      </c>
      <c r="L1224" t="str">
        <f t="shared" si="58"/>
        <v>MW</v>
      </c>
      <c r="M1224" t="str">
        <f t="shared" ca="1" si="59"/>
        <v>B2C</v>
      </c>
    </row>
    <row r="1225" spans="1:13" x14ac:dyDescent="0.3">
      <c r="A1225" t="s">
        <v>16</v>
      </c>
      <c r="B1225">
        <v>1090</v>
      </c>
      <c r="C1225">
        <v>253</v>
      </c>
      <c r="D1225">
        <v>14</v>
      </c>
      <c r="E1225">
        <v>10</v>
      </c>
      <c r="F1225">
        <v>1400</v>
      </c>
      <c r="G1225">
        <v>1000</v>
      </c>
      <c r="H1225">
        <v>4048</v>
      </c>
      <c r="I1225">
        <v>4930</v>
      </c>
      <c r="J1225">
        <f t="shared" si="57"/>
        <v>-882</v>
      </c>
      <c r="K1225">
        <f>VLOOKUP('Raw Data'!A1225,'Quantity Threshold'!$A$1:$B$9,2,TRUE)</f>
        <v>400</v>
      </c>
      <c r="L1225" t="str">
        <f t="shared" si="58"/>
        <v>MW</v>
      </c>
      <c r="M1225" t="str">
        <f t="shared" ca="1" si="59"/>
        <v>B2C</v>
      </c>
    </row>
    <row r="1226" spans="1:13" x14ac:dyDescent="0.3">
      <c r="A1226" t="s">
        <v>12</v>
      </c>
      <c r="B1226">
        <v>2000</v>
      </c>
      <c r="C1226">
        <v>377</v>
      </c>
      <c r="D1226">
        <v>16</v>
      </c>
      <c r="E1226">
        <v>10</v>
      </c>
      <c r="F1226">
        <v>1000</v>
      </c>
      <c r="G1226">
        <v>800</v>
      </c>
      <c r="H1226">
        <v>6786</v>
      </c>
      <c r="I1226">
        <v>5570</v>
      </c>
      <c r="J1226">
        <f t="shared" si="57"/>
        <v>1216</v>
      </c>
      <c r="K1226">
        <f>VLOOKUP('Raw Data'!A1226,'Quantity Threshold'!$A$1:$B$9,2,TRUE)</f>
        <v>210</v>
      </c>
      <c r="L1226" t="str">
        <f t="shared" si="58"/>
        <v>RDC</v>
      </c>
      <c r="M1226" t="str">
        <f t="shared" ca="1" si="59"/>
        <v>B2C</v>
      </c>
    </row>
    <row r="1227" spans="1:13" x14ac:dyDescent="0.3">
      <c r="A1227" t="s">
        <v>16</v>
      </c>
      <c r="B1227">
        <v>1090</v>
      </c>
      <c r="C1227">
        <v>397</v>
      </c>
      <c r="D1227">
        <v>14</v>
      </c>
      <c r="E1227">
        <v>10</v>
      </c>
      <c r="F1227">
        <v>1400</v>
      </c>
      <c r="G1227">
        <v>1000</v>
      </c>
      <c r="H1227">
        <v>6352</v>
      </c>
      <c r="I1227">
        <v>6370</v>
      </c>
      <c r="J1227">
        <f t="shared" si="57"/>
        <v>-18</v>
      </c>
      <c r="K1227">
        <f>VLOOKUP('Raw Data'!A1227,'Quantity Threshold'!$A$1:$B$9,2,TRUE)</f>
        <v>400</v>
      </c>
      <c r="L1227" t="str">
        <f t="shared" si="58"/>
        <v>MW</v>
      </c>
      <c r="M1227" t="str">
        <f t="shared" ca="1" si="59"/>
        <v>B2B</v>
      </c>
    </row>
    <row r="1228" spans="1:13" x14ac:dyDescent="0.3">
      <c r="A1228" t="s">
        <v>13</v>
      </c>
      <c r="B1228">
        <v>830</v>
      </c>
      <c r="C1228">
        <v>133</v>
      </c>
      <c r="D1228">
        <v>13</v>
      </c>
      <c r="E1228">
        <v>10</v>
      </c>
      <c r="F1228">
        <v>1300</v>
      </c>
      <c r="G1228">
        <v>900</v>
      </c>
      <c r="H1228">
        <v>1995</v>
      </c>
      <c r="I1228">
        <v>3530</v>
      </c>
      <c r="J1228">
        <f t="shared" si="57"/>
        <v>-1535</v>
      </c>
      <c r="K1228">
        <f>VLOOKUP('Raw Data'!A1228,'Quantity Threshold'!$A$1:$B$9,2,TRUE)</f>
        <v>435</v>
      </c>
      <c r="L1228" t="str">
        <f t="shared" si="58"/>
        <v>MW</v>
      </c>
      <c r="M1228" t="str">
        <f t="shared" ca="1" si="59"/>
        <v>B2C</v>
      </c>
    </row>
    <row r="1229" spans="1:13" x14ac:dyDescent="0.3">
      <c r="A1229" t="s">
        <v>13</v>
      </c>
      <c r="B1229">
        <v>830</v>
      </c>
      <c r="C1229">
        <v>160</v>
      </c>
      <c r="D1229">
        <v>13</v>
      </c>
      <c r="E1229">
        <v>10</v>
      </c>
      <c r="F1229">
        <v>1300</v>
      </c>
      <c r="G1229">
        <v>900</v>
      </c>
      <c r="H1229">
        <v>2400</v>
      </c>
      <c r="I1229">
        <v>3800</v>
      </c>
      <c r="J1229">
        <f t="shared" si="57"/>
        <v>-1400</v>
      </c>
      <c r="K1229">
        <f>VLOOKUP('Raw Data'!A1229,'Quantity Threshold'!$A$1:$B$9,2,TRUE)</f>
        <v>435</v>
      </c>
      <c r="L1229" t="str">
        <f t="shared" si="58"/>
        <v>MW</v>
      </c>
      <c r="M1229" t="str">
        <f t="shared" ca="1" si="59"/>
        <v>B2B</v>
      </c>
    </row>
    <row r="1230" spans="1:13" x14ac:dyDescent="0.3">
      <c r="A1230" t="s">
        <v>11</v>
      </c>
      <c r="B1230">
        <v>830</v>
      </c>
      <c r="C1230">
        <v>432</v>
      </c>
      <c r="D1230">
        <v>13.5</v>
      </c>
      <c r="E1230">
        <v>10</v>
      </c>
      <c r="F1230">
        <v>1300</v>
      </c>
      <c r="G1230">
        <v>950</v>
      </c>
      <c r="H1230">
        <v>6696</v>
      </c>
      <c r="I1230">
        <v>6570</v>
      </c>
      <c r="J1230">
        <f t="shared" si="57"/>
        <v>126</v>
      </c>
      <c r="K1230">
        <f>VLOOKUP('Raw Data'!A1230,'Quantity Threshold'!$A$1:$B$9,2,TRUE)</f>
        <v>410</v>
      </c>
      <c r="L1230" t="str">
        <f t="shared" si="58"/>
        <v>RDC</v>
      </c>
      <c r="M1230" t="str">
        <f t="shared" ca="1" si="59"/>
        <v>B2B</v>
      </c>
    </row>
    <row r="1231" spans="1:13" x14ac:dyDescent="0.3">
      <c r="A1231" t="s">
        <v>9</v>
      </c>
      <c r="B1231">
        <v>325</v>
      </c>
      <c r="C1231">
        <v>133</v>
      </c>
      <c r="D1231">
        <v>12</v>
      </c>
      <c r="E1231">
        <v>10</v>
      </c>
      <c r="F1231">
        <v>1100</v>
      </c>
      <c r="G1231">
        <v>850</v>
      </c>
      <c r="H1231">
        <v>1862</v>
      </c>
      <c r="I1231">
        <v>3280</v>
      </c>
      <c r="J1231">
        <f t="shared" si="57"/>
        <v>-1418</v>
      </c>
      <c r="K1231">
        <f>VLOOKUP('Raw Data'!A1231,'Quantity Threshold'!$A$1:$B$9,2,TRUE)</f>
        <v>490</v>
      </c>
      <c r="L1231" t="str">
        <f t="shared" si="58"/>
        <v>MW</v>
      </c>
      <c r="M1231" t="str">
        <f t="shared" ca="1" si="59"/>
        <v>B2B</v>
      </c>
    </row>
    <row r="1232" spans="1:13" x14ac:dyDescent="0.3">
      <c r="A1232" t="s">
        <v>12</v>
      </c>
      <c r="B1232">
        <v>2000</v>
      </c>
      <c r="C1232">
        <v>437</v>
      </c>
      <c r="D1232">
        <v>16</v>
      </c>
      <c r="E1232">
        <v>10</v>
      </c>
      <c r="F1232">
        <v>1000</v>
      </c>
      <c r="G1232">
        <v>800</v>
      </c>
      <c r="H1232">
        <v>7866</v>
      </c>
      <c r="I1232">
        <v>6170</v>
      </c>
      <c r="J1232">
        <f t="shared" si="57"/>
        <v>1696</v>
      </c>
      <c r="K1232">
        <f>VLOOKUP('Raw Data'!A1232,'Quantity Threshold'!$A$1:$B$9,2,TRUE)</f>
        <v>210</v>
      </c>
      <c r="L1232" t="str">
        <f t="shared" si="58"/>
        <v>RDC</v>
      </c>
      <c r="M1232" t="str">
        <f t="shared" ca="1" si="59"/>
        <v>B2B</v>
      </c>
    </row>
    <row r="1233" spans="1:13" x14ac:dyDescent="0.3">
      <c r="A1233" t="s">
        <v>13</v>
      </c>
      <c r="B1233">
        <v>830</v>
      </c>
      <c r="C1233">
        <v>363</v>
      </c>
      <c r="D1233">
        <v>13</v>
      </c>
      <c r="E1233">
        <v>10</v>
      </c>
      <c r="F1233">
        <v>1300</v>
      </c>
      <c r="G1233">
        <v>900</v>
      </c>
      <c r="H1233">
        <v>5445</v>
      </c>
      <c r="I1233">
        <v>5830</v>
      </c>
      <c r="J1233">
        <f t="shared" si="57"/>
        <v>-385</v>
      </c>
      <c r="K1233">
        <f>VLOOKUP('Raw Data'!A1233,'Quantity Threshold'!$A$1:$B$9,2,TRUE)</f>
        <v>435</v>
      </c>
      <c r="L1233" t="str">
        <f t="shared" si="58"/>
        <v>MW</v>
      </c>
      <c r="M1233" t="str">
        <f t="shared" ca="1" si="59"/>
        <v>B2C</v>
      </c>
    </row>
    <row r="1234" spans="1:13" x14ac:dyDescent="0.3">
      <c r="A1234" t="s">
        <v>13</v>
      </c>
      <c r="B1234">
        <v>830</v>
      </c>
      <c r="C1234">
        <v>459</v>
      </c>
      <c r="D1234">
        <v>13</v>
      </c>
      <c r="E1234">
        <v>10</v>
      </c>
      <c r="F1234">
        <v>1300</v>
      </c>
      <c r="G1234">
        <v>900</v>
      </c>
      <c r="H1234">
        <v>6885</v>
      </c>
      <c r="I1234">
        <v>6790</v>
      </c>
      <c r="J1234">
        <f t="shared" si="57"/>
        <v>95</v>
      </c>
      <c r="K1234">
        <f>VLOOKUP('Raw Data'!A1234,'Quantity Threshold'!$A$1:$B$9,2,TRUE)</f>
        <v>435</v>
      </c>
      <c r="L1234" t="str">
        <f t="shared" si="58"/>
        <v>RDC</v>
      </c>
      <c r="M1234" t="str">
        <f t="shared" ca="1" si="59"/>
        <v>B2C</v>
      </c>
    </row>
    <row r="1235" spans="1:13" x14ac:dyDescent="0.3">
      <c r="A1235" t="s">
        <v>9</v>
      </c>
      <c r="B1235">
        <v>325</v>
      </c>
      <c r="C1235">
        <v>52</v>
      </c>
      <c r="D1235">
        <v>12</v>
      </c>
      <c r="E1235">
        <v>10</v>
      </c>
      <c r="F1235">
        <v>1100</v>
      </c>
      <c r="G1235">
        <v>850</v>
      </c>
      <c r="H1235">
        <v>728</v>
      </c>
      <c r="I1235">
        <v>2470</v>
      </c>
      <c r="J1235">
        <f t="shared" si="57"/>
        <v>-1742</v>
      </c>
      <c r="K1235">
        <f>VLOOKUP('Raw Data'!A1235,'Quantity Threshold'!$A$1:$B$9,2,TRUE)</f>
        <v>490</v>
      </c>
      <c r="L1235" t="str">
        <f t="shared" si="58"/>
        <v>MW</v>
      </c>
      <c r="M1235" t="str">
        <f t="shared" ca="1" si="59"/>
        <v>B2C</v>
      </c>
    </row>
    <row r="1236" spans="1:13" x14ac:dyDescent="0.3">
      <c r="A1236" t="s">
        <v>9</v>
      </c>
      <c r="B1236">
        <v>325</v>
      </c>
      <c r="C1236">
        <v>346</v>
      </c>
      <c r="D1236">
        <v>12</v>
      </c>
      <c r="E1236">
        <v>10</v>
      </c>
      <c r="F1236">
        <v>1100</v>
      </c>
      <c r="G1236">
        <v>850</v>
      </c>
      <c r="H1236">
        <v>4844</v>
      </c>
      <c r="I1236">
        <v>5410</v>
      </c>
      <c r="J1236">
        <f t="shared" si="57"/>
        <v>-566</v>
      </c>
      <c r="K1236">
        <f>VLOOKUP('Raw Data'!A1236,'Quantity Threshold'!$A$1:$B$9,2,TRUE)</f>
        <v>490</v>
      </c>
      <c r="L1236" t="str">
        <f t="shared" si="58"/>
        <v>MW</v>
      </c>
      <c r="M1236" t="str">
        <f t="shared" ca="1" si="59"/>
        <v>B2B</v>
      </c>
    </row>
    <row r="1237" spans="1:13" x14ac:dyDescent="0.3">
      <c r="A1237" t="s">
        <v>14</v>
      </c>
      <c r="B1237">
        <v>1350</v>
      </c>
      <c r="C1237">
        <v>411</v>
      </c>
      <c r="D1237">
        <v>15</v>
      </c>
      <c r="E1237">
        <v>10</v>
      </c>
      <c r="F1237">
        <v>1250</v>
      </c>
      <c r="G1237">
        <v>920</v>
      </c>
      <c r="H1237">
        <v>6987</v>
      </c>
      <c r="I1237">
        <v>6280</v>
      </c>
      <c r="J1237">
        <f t="shared" si="57"/>
        <v>707</v>
      </c>
      <c r="K1237">
        <f>VLOOKUP('Raw Data'!A1237,'Quantity Threshold'!$A$1:$B$9,2,TRUE)</f>
        <v>304</v>
      </c>
      <c r="L1237" t="str">
        <f t="shared" si="58"/>
        <v>RDC</v>
      </c>
      <c r="M1237" t="str">
        <f t="shared" ca="1" si="59"/>
        <v>B2B</v>
      </c>
    </row>
    <row r="1238" spans="1:13" x14ac:dyDescent="0.3">
      <c r="A1238" t="s">
        <v>13</v>
      </c>
      <c r="B1238">
        <v>830</v>
      </c>
      <c r="C1238">
        <v>61</v>
      </c>
      <c r="D1238">
        <v>13</v>
      </c>
      <c r="E1238">
        <v>10</v>
      </c>
      <c r="F1238">
        <v>1300</v>
      </c>
      <c r="G1238">
        <v>900</v>
      </c>
      <c r="H1238">
        <v>915</v>
      </c>
      <c r="I1238">
        <v>2810</v>
      </c>
      <c r="J1238">
        <f t="shared" si="57"/>
        <v>-1895</v>
      </c>
      <c r="K1238">
        <f>VLOOKUP('Raw Data'!A1238,'Quantity Threshold'!$A$1:$B$9,2,TRUE)</f>
        <v>435</v>
      </c>
      <c r="L1238" t="str">
        <f t="shared" si="58"/>
        <v>MW</v>
      </c>
      <c r="M1238" t="str">
        <f t="shared" ca="1" si="59"/>
        <v>B2C</v>
      </c>
    </row>
    <row r="1239" spans="1:13" x14ac:dyDescent="0.3">
      <c r="A1239" t="s">
        <v>9</v>
      </c>
      <c r="B1239">
        <v>325</v>
      </c>
      <c r="C1239">
        <v>61</v>
      </c>
      <c r="D1239">
        <v>12</v>
      </c>
      <c r="E1239">
        <v>10</v>
      </c>
      <c r="F1239">
        <v>1100</v>
      </c>
      <c r="G1239">
        <v>850</v>
      </c>
      <c r="H1239">
        <v>854</v>
      </c>
      <c r="I1239">
        <v>2560</v>
      </c>
      <c r="J1239">
        <f t="shared" si="57"/>
        <v>-1706</v>
      </c>
      <c r="K1239">
        <f>VLOOKUP('Raw Data'!A1239,'Quantity Threshold'!$A$1:$B$9,2,TRUE)</f>
        <v>490</v>
      </c>
      <c r="L1239" t="str">
        <f t="shared" si="58"/>
        <v>MW</v>
      </c>
      <c r="M1239" t="str">
        <f t="shared" ca="1" si="59"/>
        <v>B2B</v>
      </c>
    </row>
    <row r="1240" spans="1:13" x14ac:dyDescent="0.3">
      <c r="A1240" t="s">
        <v>10</v>
      </c>
      <c r="B1240">
        <v>1180</v>
      </c>
      <c r="C1240">
        <v>74</v>
      </c>
      <c r="D1240">
        <v>14.5</v>
      </c>
      <c r="E1240">
        <v>10</v>
      </c>
      <c r="F1240">
        <v>1150</v>
      </c>
      <c r="G1240">
        <v>880</v>
      </c>
      <c r="H1240">
        <v>1221</v>
      </c>
      <c r="I1240">
        <v>2770</v>
      </c>
      <c r="J1240">
        <f t="shared" si="57"/>
        <v>-1549</v>
      </c>
      <c r="K1240">
        <f>VLOOKUP('Raw Data'!A1240,'Quantity Threshold'!$A$1:$B$9,2,TRUE)</f>
        <v>315</v>
      </c>
      <c r="L1240" t="str">
        <f t="shared" si="58"/>
        <v>MW</v>
      </c>
      <c r="M1240" t="str">
        <f t="shared" ca="1" si="59"/>
        <v>B2C</v>
      </c>
    </row>
    <row r="1241" spans="1:13" x14ac:dyDescent="0.3">
      <c r="A1241" t="s">
        <v>10</v>
      </c>
      <c r="B1241">
        <v>1180</v>
      </c>
      <c r="C1241">
        <v>292</v>
      </c>
      <c r="D1241">
        <v>14.5</v>
      </c>
      <c r="E1241">
        <v>10</v>
      </c>
      <c r="F1241">
        <v>1150</v>
      </c>
      <c r="G1241">
        <v>880</v>
      </c>
      <c r="H1241">
        <v>4818</v>
      </c>
      <c r="I1241">
        <v>4950</v>
      </c>
      <c r="J1241">
        <f t="shared" si="57"/>
        <v>-132</v>
      </c>
      <c r="K1241">
        <f>VLOOKUP('Raw Data'!A1241,'Quantity Threshold'!$A$1:$B$9,2,TRUE)</f>
        <v>315</v>
      </c>
      <c r="L1241" t="str">
        <f t="shared" si="58"/>
        <v>MW</v>
      </c>
      <c r="M1241" t="str">
        <f t="shared" ca="1" si="59"/>
        <v>B2C</v>
      </c>
    </row>
    <row r="1242" spans="1:13" x14ac:dyDescent="0.3">
      <c r="A1242" t="s">
        <v>16</v>
      </c>
      <c r="B1242">
        <v>1090</v>
      </c>
      <c r="C1242">
        <v>196</v>
      </c>
      <c r="D1242">
        <v>14</v>
      </c>
      <c r="E1242">
        <v>10</v>
      </c>
      <c r="F1242">
        <v>1400</v>
      </c>
      <c r="G1242">
        <v>1000</v>
      </c>
      <c r="H1242">
        <v>3136</v>
      </c>
      <c r="I1242">
        <v>4360</v>
      </c>
      <c r="J1242">
        <f t="shared" si="57"/>
        <v>-1224</v>
      </c>
      <c r="K1242">
        <f>VLOOKUP('Raw Data'!A1242,'Quantity Threshold'!$A$1:$B$9,2,TRUE)</f>
        <v>400</v>
      </c>
      <c r="L1242" t="str">
        <f t="shared" si="58"/>
        <v>MW</v>
      </c>
      <c r="M1242" t="str">
        <f t="shared" ca="1" si="59"/>
        <v>B2B</v>
      </c>
    </row>
    <row r="1243" spans="1:13" x14ac:dyDescent="0.3">
      <c r="A1243" t="s">
        <v>9</v>
      </c>
      <c r="B1243">
        <v>325</v>
      </c>
      <c r="C1243">
        <v>287</v>
      </c>
      <c r="D1243">
        <v>12</v>
      </c>
      <c r="E1243">
        <v>10</v>
      </c>
      <c r="F1243">
        <v>1100</v>
      </c>
      <c r="G1243">
        <v>850</v>
      </c>
      <c r="H1243">
        <v>4018</v>
      </c>
      <c r="I1243">
        <v>4820</v>
      </c>
      <c r="J1243">
        <f t="shared" si="57"/>
        <v>-802</v>
      </c>
      <c r="K1243">
        <f>VLOOKUP('Raw Data'!A1243,'Quantity Threshold'!$A$1:$B$9,2,TRUE)</f>
        <v>490</v>
      </c>
      <c r="L1243" t="str">
        <f t="shared" si="58"/>
        <v>MW</v>
      </c>
      <c r="M1243" t="str">
        <f t="shared" ca="1" si="59"/>
        <v>B2B</v>
      </c>
    </row>
    <row r="1244" spans="1:13" x14ac:dyDescent="0.3">
      <c r="A1244" t="s">
        <v>14</v>
      </c>
      <c r="B1244">
        <v>1350</v>
      </c>
      <c r="C1244">
        <v>222</v>
      </c>
      <c r="D1244">
        <v>15</v>
      </c>
      <c r="E1244">
        <v>10</v>
      </c>
      <c r="F1244">
        <v>1250</v>
      </c>
      <c r="G1244">
        <v>920</v>
      </c>
      <c r="H1244">
        <v>3774</v>
      </c>
      <c r="I1244">
        <v>4390</v>
      </c>
      <c r="J1244">
        <f t="shared" si="57"/>
        <v>-616</v>
      </c>
      <c r="K1244">
        <f>VLOOKUP('Raw Data'!A1244,'Quantity Threshold'!$A$1:$B$9,2,TRUE)</f>
        <v>304</v>
      </c>
      <c r="L1244" t="str">
        <f t="shared" si="58"/>
        <v>MW</v>
      </c>
      <c r="M1244" t="str">
        <f t="shared" ca="1" si="59"/>
        <v>B2C</v>
      </c>
    </row>
    <row r="1245" spans="1:13" x14ac:dyDescent="0.3">
      <c r="A1245" t="s">
        <v>12</v>
      </c>
      <c r="B1245">
        <v>2000</v>
      </c>
      <c r="C1245">
        <v>270</v>
      </c>
      <c r="D1245">
        <v>16</v>
      </c>
      <c r="E1245">
        <v>10</v>
      </c>
      <c r="F1245">
        <v>1000</v>
      </c>
      <c r="G1245">
        <v>800</v>
      </c>
      <c r="H1245">
        <v>4860</v>
      </c>
      <c r="I1245">
        <v>4500</v>
      </c>
      <c r="J1245">
        <f t="shared" si="57"/>
        <v>360</v>
      </c>
      <c r="K1245">
        <f>VLOOKUP('Raw Data'!A1245,'Quantity Threshold'!$A$1:$B$9,2,TRUE)</f>
        <v>210</v>
      </c>
      <c r="L1245" t="str">
        <f t="shared" si="58"/>
        <v>RDC</v>
      </c>
      <c r="M1245" t="str">
        <f t="shared" ca="1" si="59"/>
        <v>B2B</v>
      </c>
    </row>
    <row r="1246" spans="1:13" x14ac:dyDescent="0.3">
      <c r="A1246" t="s">
        <v>9</v>
      </c>
      <c r="B1246">
        <v>325</v>
      </c>
      <c r="C1246">
        <v>358</v>
      </c>
      <c r="D1246">
        <v>12</v>
      </c>
      <c r="E1246">
        <v>10</v>
      </c>
      <c r="F1246">
        <v>1100</v>
      </c>
      <c r="G1246">
        <v>850</v>
      </c>
      <c r="H1246">
        <v>5012</v>
      </c>
      <c r="I1246">
        <v>5530</v>
      </c>
      <c r="J1246">
        <f t="shared" si="57"/>
        <v>-518</v>
      </c>
      <c r="K1246">
        <f>VLOOKUP('Raw Data'!A1246,'Quantity Threshold'!$A$1:$B$9,2,TRUE)</f>
        <v>490</v>
      </c>
      <c r="L1246" t="str">
        <f t="shared" si="58"/>
        <v>MW</v>
      </c>
      <c r="M1246" t="str">
        <f t="shared" ca="1" si="59"/>
        <v>B2B</v>
      </c>
    </row>
    <row r="1247" spans="1:13" x14ac:dyDescent="0.3">
      <c r="A1247" t="s">
        <v>9</v>
      </c>
      <c r="B1247">
        <v>325</v>
      </c>
      <c r="C1247">
        <v>337</v>
      </c>
      <c r="D1247">
        <v>12</v>
      </c>
      <c r="E1247">
        <v>10</v>
      </c>
      <c r="F1247">
        <v>1100</v>
      </c>
      <c r="G1247">
        <v>850</v>
      </c>
      <c r="H1247">
        <v>4718</v>
      </c>
      <c r="I1247">
        <v>5320</v>
      </c>
      <c r="J1247">
        <f t="shared" si="57"/>
        <v>-602</v>
      </c>
      <c r="K1247">
        <f>VLOOKUP('Raw Data'!A1247,'Quantity Threshold'!$A$1:$B$9,2,TRUE)</f>
        <v>490</v>
      </c>
      <c r="L1247" t="str">
        <f t="shared" si="58"/>
        <v>MW</v>
      </c>
      <c r="M1247" t="str">
        <f t="shared" ca="1" si="59"/>
        <v>B2C</v>
      </c>
    </row>
    <row r="1248" spans="1:13" x14ac:dyDescent="0.3">
      <c r="A1248" t="s">
        <v>11</v>
      </c>
      <c r="B1248">
        <v>830</v>
      </c>
      <c r="C1248">
        <v>349</v>
      </c>
      <c r="D1248">
        <v>13.5</v>
      </c>
      <c r="E1248">
        <v>10</v>
      </c>
      <c r="F1248">
        <v>1300</v>
      </c>
      <c r="G1248">
        <v>950</v>
      </c>
      <c r="H1248">
        <v>5409.5</v>
      </c>
      <c r="I1248">
        <v>5740</v>
      </c>
      <c r="J1248">
        <f t="shared" si="57"/>
        <v>-330.5</v>
      </c>
      <c r="K1248">
        <f>VLOOKUP('Raw Data'!A1248,'Quantity Threshold'!$A$1:$B$9,2,TRUE)</f>
        <v>410</v>
      </c>
      <c r="L1248" t="str">
        <f t="shared" si="58"/>
        <v>MW</v>
      </c>
      <c r="M1248" t="str">
        <f t="shared" ca="1" si="59"/>
        <v>B2B</v>
      </c>
    </row>
    <row r="1249" spans="1:13" x14ac:dyDescent="0.3">
      <c r="A1249" t="s">
        <v>16</v>
      </c>
      <c r="B1249">
        <v>1090</v>
      </c>
      <c r="C1249">
        <v>451</v>
      </c>
      <c r="D1249">
        <v>14</v>
      </c>
      <c r="E1249">
        <v>10</v>
      </c>
      <c r="F1249">
        <v>1400</v>
      </c>
      <c r="G1249">
        <v>1000</v>
      </c>
      <c r="H1249">
        <v>7216</v>
      </c>
      <c r="I1249">
        <v>6910</v>
      </c>
      <c r="J1249">
        <f t="shared" si="57"/>
        <v>306</v>
      </c>
      <c r="K1249">
        <f>VLOOKUP('Raw Data'!A1249,'Quantity Threshold'!$A$1:$B$9,2,TRUE)</f>
        <v>400</v>
      </c>
      <c r="L1249" t="str">
        <f t="shared" si="58"/>
        <v>RDC</v>
      </c>
      <c r="M1249" t="str">
        <f t="shared" ca="1" si="59"/>
        <v>B2C</v>
      </c>
    </row>
    <row r="1250" spans="1:13" x14ac:dyDescent="0.3">
      <c r="A1250" t="s">
        <v>11</v>
      </c>
      <c r="B1250">
        <v>830</v>
      </c>
      <c r="C1250">
        <v>199</v>
      </c>
      <c r="D1250">
        <v>13.5</v>
      </c>
      <c r="E1250">
        <v>10</v>
      </c>
      <c r="F1250">
        <v>1300</v>
      </c>
      <c r="G1250">
        <v>950</v>
      </c>
      <c r="H1250">
        <v>3084.5</v>
      </c>
      <c r="I1250">
        <v>4240</v>
      </c>
      <c r="J1250">
        <f t="shared" si="57"/>
        <v>-1155.5</v>
      </c>
      <c r="K1250">
        <f>VLOOKUP('Raw Data'!A1250,'Quantity Threshold'!$A$1:$B$9,2,TRUE)</f>
        <v>410</v>
      </c>
      <c r="L1250" t="str">
        <f t="shared" si="58"/>
        <v>MW</v>
      </c>
      <c r="M1250" t="str">
        <f t="shared" ca="1" si="59"/>
        <v>B2C</v>
      </c>
    </row>
    <row r="1251" spans="1:13" x14ac:dyDescent="0.3">
      <c r="A1251" t="s">
        <v>10</v>
      </c>
      <c r="B1251">
        <v>1180</v>
      </c>
      <c r="C1251">
        <v>401</v>
      </c>
      <c r="D1251">
        <v>14.5</v>
      </c>
      <c r="E1251">
        <v>10</v>
      </c>
      <c r="F1251">
        <v>1150</v>
      </c>
      <c r="G1251">
        <v>880</v>
      </c>
      <c r="H1251">
        <v>6616.5</v>
      </c>
      <c r="I1251">
        <v>6040</v>
      </c>
      <c r="J1251">
        <f t="shared" si="57"/>
        <v>576.5</v>
      </c>
      <c r="K1251">
        <f>VLOOKUP('Raw Data'!A1251,'Quantity Threshold'!$A$1:$B$9,2,TRUE)</f>
        <v>315</v>
      </c>
      <c r="L1251" t="str">
        <f t="shared" si="58"/>
        <v>RDC</v>
      </c>
      <c r="M1251" t="str">
        <f t="shared" ca="1" si="59"/>
        <v>B2B</v>
      </c>
    </row>
    <row r="1252" spans="1:13" x14ac:dyDescent="0.3">
      <c r="A1252" t="s">
        <v>12</v>
      </c>
      <c r="B1252">
        <v>2000</v>
      </c>
      <c r="C1252">
        <v>410</v>
      </c>
      <c r="D1252">
        <v>16</v>
      </c>
      <c r="E1252">
        <v>10</v>
      </c>
      <c r="F1252">
        <v>1000</v>
      </c>
      <c r="G1252">
        <v>800</v>
      </c>
      <c r="H1252">
        <v>7380</v>
      </c>
      <c r="I1252">
        <v>5900</v>
      </c>
      <c r="J1252">
        <f t="shared" si="57"/>
        <v>1480</v>
      </c>
      <c r="K1252">
        <f>VLOOKUP('Raw Data'!A1252,'Quantity Threshold'!$A$1:$B$9,2,TRUE)</f>
        <v>210</v>
      </c>
      <c r="L1252" t="str">
        <f t="shared" si="58"/>
        <v>RDC</v>
      </c>
      <c r="M1252" t="str">
        <f t="shared" ca="1" si="59"/>
        <v>B2C</v>
      </c>
    </row>
    <row r="1253" spans="1:13" x14ac:dyDescent="0.3">
      <c r="A1253" t="s">
        <v>11</v>
      </c>
      <c r="B1253">
        <v>830</v>
      </c>
      <c r="C1253">
        <v>180</v>
      </c>
      <c r="D1253">
        <v>13.5</v>
      </c>
      <c r="E1253">
        <v>10</v>
      </c>
      <c r="F1253">
        <v>1300</v>
      </c>
      <c r="G1253">
        <v>950</v>
      </c>
      <c r="H1253">
        <v>2790</v>
      </c>
      <c r="I1253">
        <v>4050</v>
      </c>
      <c r="J1253">
        <f t="shared" si="57"/>
        <v>-1260</v>
      </c>
      <c r="K1253">
        <f>VLOOKUP('Raw Data'!A1253,'Quantity Threshold'!$A$1:$B$9,2,TRUE)</f>
        <v>410</v>
      </c>
      <c r="L1253" t="str">
        <f t="shared" si="58"/>
        <v>MW</v>
      </c>
      <c r="M1253" t="str">
        <f t="shared" ca="1" si="59"/>
        <v>B2C</v>
      </c>
    </row>
    <row r="1254" spans="1:13" x14ac:dyDescent="0.3">
      <c r="A1254" t="s">
        <v>14</v>
      </c>
      <c r="B1254">
        <v>1350</v>
      </c>
      <c r="C1254">
        <v>251</v>
      </c>
      <c r="D1254">
        <v>15</v>
      </c>
      <c r="E1254">
        <v>10</v>
      </c>
      <c r="F1254">
        <v>1250</v>
      </c>
      <c r="G1254">
        <v>920</v>
      </c>
      <c r="H1254">
        <v>4267</v>
      </c>
      <c r="I1254">
        <v>4680</v>
      </c>
      <c r="J1254">
        <f t="shared" si="57"/>
        <v>-413</v>
      </c>
      <c r="K1254">
        <f>VLOOKUP('Raw Data'!A1254,'Quantity Threshold'!$A$1:$B$9,2,TRUE)</f>
        <v>304</v>
      </c>
      <c r="L1254" t="str">
        <f t="shared" si="58"/>
        <v>MW</v>
      </c>
      <c r="M1254" t="str">
        <f t="shared" ca="1" si="59"/>
        <v>B2B</v>
      </c>
    </row>
    <row r="1255" spans="1:13" x14ac:dyDescent="0.3">
      <c r="A1255" t="s">
        <v>11</v>
      </c>
      <c r="B1255">
        <v>830</v>
      </c>
      <c r="C1255">
        <v>84</v>
      </c>
      <c r="D1255">
        <v>13.5</v>
      </c>
      <c r="E1255">
        <v>10</v>
      </c>
      <c r="F1255">
        <v>1300</v>
      </c>
      <c r="G1255">
        <v>950</v>
      </c>
      <c r="H1255">
        <v>1302</v>
      </c>
      <c r="I1255">
        <v>3090</v>
      </c>
      <c r="J1255">
        <f t="shared" si="57"/>
        <v>-1788</v>
      </c>
      <c r="K1255">
        <f>VLOOKUP('Raw Data'!A1255,'Quantity Threshold'!$A$1:$B$9,2,TRUE)</f>
        <v>410</v>
      </c>
      <c r="L1255" t="str">
        <f t="shared" si="58"/>
        <v>MW</v>
      </c>
      <c r="M1255" t="str">
        <f t="shared" ca="1" si="59"/>
        <v>B2B</v>
      </c>
    </row>
    <row r="1256" spans="1:13" x14ac:dyDescent="0.3">
      <c r="A1256" t="s">
        <v>10</v>
      </c>
      <c r="B1256">
        <v>1180</v>
      </c>
      <c r="C1256">
        <v>142</v>
      </c>
      <c r="D1256">
        <v>14.5</v>
      </c>
      <c r="E1256">
        <v>10</v>
      </c>
      <c r="F1256">
        <v>1150</v>
      </c>
      <c r="G1256">
        <v>880</v>
      </c>
      <c r="H1256">
        <v>2343</v>
      </c>
      <c r="I1256">
        <v>3450</v>
      </c>
      <c r="J1256">
        <f t="shared" si="57"/>
        <v>-1107</v>
      </c>
      <c r="K1256">
        <f>VLOOKUP('Raw Data'!A1256,'Quantity Threshold'!$A$1:$B$9,2,TRUE)</f>
        <v>315</v>
      </c>
      <c r="L1256" t="str">
        <f t="shared" si="58"/>
        <v>MW</v>
      </c>
      <c r="M1256" t="str">
        <f t="shared" ca="1" si="59"/>
        <v>B2B</v>
      </c>
    </row>
    <row r="1257" spans="1:13" x14ac:dyDescent="0.3">
      <c r="A1257" t="s">
        <v>13</v>
      </c>
      <c r="B1257">
        <v>830</v>
      </c>
      <c r="C1257">
        <v>496</v>
      </c>
      <c r="D1257">
        <v>13</v>
      </c>
      <c r="E1257">
        <v>10</v>
      </c>
      <c r="F1257">
        <v>1300</v>
      </c>
      <c r="G1257">
        <v>900</v>
      </c>
      <c r="H1257">
        <v>7440</v>
      </c>
      <c r="I1257">
        <v>7160</v>
      </c>
      <c r="J1257">
        <f t="shared" si="57"/>
        <v>280</v>
      </c>
      <c r="K1257">
        <f>VLOOKUP('Raw Data'!A1257,'Quantity Threshold'!$A$1:$B$9,2,TRUE)</f>
        <v>435</v>
      </c>
      <c r="L1257" t="str">
        <f t="shared" si="58"/>
        <v>RDC</v>
      </c>
      <c r="M1257" t="str">
        <f t="shared" ca="1" si="59"/>
        <v>B2B</v>
      </c>
    </row>
    <row r="1258" spans="1:13" x14ac:dyDescent="0.3">
      <c r="A1258" t="s">
        <v>9</v>
      </c>
      <c r="B1258">
        <v>325</v>
      </c>
      <c r="C1258">
        <v>402</v>
      </c>
      <c r="D1258">
        <v>12</v>
      </c>
      <c r="E1258">
        <v>10</v>
      </c>
      <c r="F1258">
        <v>1100</v>
      </c>
      <c r="G1258">
        <v>850</v>
      </c>
      <c r="H1258">
        <v>5628</v>
      </c>
      <c r="I1258">
        <v>5970</v>
      </c>
      <c r="J1258">
        <f t="shared" si="57"/>
        <v>-342</v>
      </c>
      <c r="K1258">
        <f>VLOOKUP('Raw Data'!A1258,'Quantity Threshold'!$A$1:$B$9,2,TRUE)</f>
        <v>490</v>
      </c>
      <c r="L1258" t="str">
        <f t="shared" si="58"/>
        <v>MW</v>
      </c>
      <c r="M1258" t="str">
        <f t="shared" ca="1" si="59"/>
        <v>B2C</v>
      </c>
    </row>
    <row r="1259" spans="1:13" x14ac:dyDescent="0.3">
      <c r="A1259" t="s">
        <v>9</v>
      </c>
      <c r="B1259">
        <v>325</v>
      </c>
      <c r="C1259">
        <v>381</v>
      </c>
      <c r="D1259">
        <v>12</v>
      </c>
      <c r="E1259">
        <v>10</v>
      </c>
      <c r="F1259">
        <v>1100</v>
      </c>
      <c r="G1259">
        <v>850</v>
      </c>
      <c r="H1259">
        <v>5334</v>
      </c>
      <c r="I1259">
        <v>5760</v>
      </c>
      <c r="J1259">
        <f t="shared" si="57"/>
        <v>-426</v>
      </c>
      <c r="K1259">
        <f>VLOOKUP('Raw Data'!A1259,'Quantity Threshold'!$A$1:$B$9,2,TRUE)</f>
        <v>490</v>
      </c>
      <c r="L1259" t="str">
        <f t="shared" si="58"/>
        <v>MW</v>
      </c>
      <c r="M1259" t="str">
        <f t="shared" ca="1" si="59"/>
        <v>B2B</v>
      </c>
    </row>
    <row r="1260" spans="1:13" x14ac:dyDescent="0.3">
      <c r="A1260" t="s">
        <v>15</v>
      </c>
      <c r="B1260">
        <v>585</v>
      </c>
      <c r="C1260">
        <v>399</v>
      </c>
      <c r="D1260">
        <v>13</v>
      </c>
      <c r="E1260">
        <v>10</v>
      </c>
      <c r="F1260">
        <v>1200</v>
      </c>
      <c r="G1260">
        <v>900</v>
      </c>
      <c r="H1260">
        <v>5985</v>
      </c>
      <c r="I1260">
        <v>6090</v>
      </c>
      <c r="J1260">
        <f t="shared" si="57"/>
        <v>-105</v>
      </c>
      <c r="K1260">
        <f>VLOOKUP('Raw Data'!A1260,'Quantity Threshold'!$A$1:$B$9,2,TRUE)</f>
        <v>420</v>
      </c>
      <c r="L1260" t="str">
        <f t="shared" si="58"/>
        <v>MW</v>
      </c>
      <c r="M1260" t="str">
        <f t="shared" ca="1" si="59"/>
        <v>B2B</v>
      </c>
    </row>
    <row r="1261" spans="1:13" x14ac:dyDescent="0.3">
      <c r="A1261" t="s">
        <v>10</v>
      </c>
      <c r="B1261">
        <v>1180</v>
      </c>
      <c r="C1261">
        <v>208</v>
      </c>
      <c r="D1261">
        <v>14.5</v>
      </c>
      <c r="E1261">
        <v>10</v>
      </c>
      <c r="F1261">
        <v>1150</v>
      </c>
      <c r="G1261">
        <v>880</v>
      </c>
      <c r="H1261">
        <v>3432</v>
      </c>
      <c r="I1261">
        <v>4110</v>
      </c>
      <c r="J1261">
        <f t="shared" si="57"/>
        <v>-678</v>
      </c>
      <c r="K1261">
        <f>VLOOKUP('Raw Data'!A1261,'Quantity Threshold'!$A$1:$B$9,2,TRUE)</f>
        <v>315</v>
      </c>
      <c r="L1261" t="str">
        <f t="shared" si="58"/>
        <v>MW</v>
      </c>
      <c r="M1261" t="str">
        <f t="shared" ca="1" si="59"/>
        <v>B2B</v>
      </c>
    </row>
    <row r="1262" spans="1:13" x14ac:dyDescent="0.3">
      <c r="A1262" t="s">
        <v>16</v>
      </c>
      <c r="B1262">
        <v>1090</v>
      </c>
      <c r="C1262">
        <v>494</v>
      </c>
      <c r="D1262">
        <v>14</v>
      </c>
      <c r="E1262">
        <v>10</v>
      </c>
      <c r="F1262">
        <v>1400</v>
      </c>
      <c r="G1262">
        <v>1000</v>
      </c>
      <c r="H1262">
        <v>7904</v>
      </c>
      <c r="I1262">
        <v>7340</v>
      </c>
      <c r="J1262">
        <f t="shared" si="57"/>
        <v>564</v>
      </c>
      <c r="K1262">
        <f>VLOOKUP('Raw Data'!A1262,'Quantity Threshold'!$A$1:$B$9,2,TRUE)</f>
        <v>400</v>
      </c>
      <c r="L1262" t="str">
        <f t="shared" si="58"/>
        <v>RDC</v>
      </c>
      <c r="M1262" t="str">
        <f t="shared" ca="1" si="59"/>
        <v>B2C</v>
      </c>
    </row>
    <row r="1263" spans="1:13" x14ac:dyDescent="0.3">
      <c r="A1263" t="s">
        <v>12</v>
      </c>
      <c r="B1263">
        <v>2000</v>
      </c>
      <c r="C1263">
        <v>453</v>
      </c>
      <c r="D1263">
        <v>16</v>
      </c>
      <c r="E1263">
        <v>10</v>
      </c>
      <c r="F1263">
        <v>1000</v>
      </c>
      <c r="G1263">
        <v>800</v>
      </c>
      <c r="H1263">
        <v>8154</v>
      </c>
      <c r="I1263">
        <v>6330</v>
      </c>
      <c r="J1263">
        <f t="shared" si="57"/>
        <v>1824</v>
      </c>
      <c r="K1263">
        <f>VLOOKUP('Raw Data'!A1263,'Quantity Threshold'!$A$1:$B$9,2,TRUE)</f>
        <v>210</v>
      </c>
      <c r="L1263" t="str">
        <f t="shared" si="58"/>
        <v>RDC</v>
      </c>
      <c r="M1263" t="str">
        <f t="shared" ca="1" si="59"/>
        <v>B2C</v>
      </c>
    </row>
    <row r="1264" spans="1:13" x14ac:dyDescent="0.3">
      <c r="A1264" t="s">
        <v>10</v>
      </c>
      <c r="B1264">
        <v>1180</v>
      </c>
      <c r="C1264">
        <v>53</v>
      </c>
      <c r="D1264">
        <v>14.5</v>
      </c>
      <c r="E1264">
        <v>10</v>
      </c>
      <c r="F1264">
        <v>1150</v>
      </c>
      <c r="G1264">
        <v>880</v>
      </c>
      <c r="H1264">
        <v>874.5</v>
      </c>
      <c r="I1264">
        <v>2560</v>
      </c>
      <c r="J1264">
        <f t="shared" si="57"/>
        <v>-1685.5</v>
      </c>
      <c r="K1264">
        <f>VLOOKUP('Raw Data'!A1264,'Quantity Threshold'!$A$1:$B$9,2,TRUE)</f>
        <v>315</v>
      </c>
      <c r="L1264" t="str">
        <f t="shared" si="58"/>
        <v>MW</v>
      </c>
      <c r="M1264" t="str">
        <f t="shared" ca="1" si="59"/>
        <v>B2B</v>
      </c>
    </row>
    <row r="1265" spans="1:13" x14ac:dyDescent="0.3">
      <c r="A1265" t="s">
        <v>14</v>
      </c>
      <c r="B1265">
        <v>1350</v>
      </c>
      <c r="C1265">
        <v>413</v>
      </c>
      <c r="D1265">
        <v>15</v>
      </c>
      <c r="E1265">
        <v>10</v>
      </c>
      <c r="F1265">
        <v>1250</v>
      </c>
      <c r="G1265">
        <v>920</v>
      </c>
      <c r="H1265">
        <v>7021</v>
      </c>
      <c r="I1265">
        <v>6300</v>
      </c>
      <c r="J1265">
        <f t="shared" si="57"/>
        <v>721</v>
      </c>
      <c r="K1265">
        <f>VLOOKUP('Raw Data'!A1265,'Quantity Threshold'!$A$1:$B$9,2,TRUE)</f>
        <v>304</v>
      </c>
      <c r="L1265" t="str">
        <f t="shared" si="58"/>
        <v>RDC</v>
      </c>
      <c r="M1265" t="str">
        <f t="shared" ca="1" si="59"/>
        <v>B2C</v>
      </c>
    </row>
    <row r="1266" spans="1:13" x14ac:dyDescent="0.3">
      <c r="A1266" t="s">
        <v>13</v>
      </c>
      <c r="B1266">
        <v>830</v>
      </c>
      <c r="C1266">
        <v>69</v>
      </c>
      <c r="D1266">
        <v>13</v>
      </c>
      <c r="E1266">
        <v>10</v>
      </c>
      <c r="F1266">
        <v>1300</v>
      </c>
      <c r="G1266">
        <v>900</v>
      </c>
      <c r="H1266">
        <v>1035</v>
      </c>
      <c r="I1266">
        <v>2890</v>
      </c>
      <c r="J1266">
        <f t="shared" si="57"/>
        <v>-1855</v>
      </c>
      <c r="K1266">
        <f>VLOOKUP('Raw Data'!A1266,'Quantity Threshold'!$A$1:$B$9,2,TRUE)</f>
        <v>435</v>
      </c>
      <c r="L1266" t="str">
        <f t="shared" si="58"/>
        <v>MW</v>
      </c>
      <c r="M1266" t="str">
        <f t="shared" ca="1" si="59"/>
        <v>B2C</v>
      </c>
    </row>
    <row r="1267" spans="1:13" x14ac:dyDescent="0.3">
      <c r="A1267" t="s">
        <v>14</v>
      </c>
      <c r="B1267">
        <v>1350</v>
      </c>
      <c r="C1267">
        <v>201</v>
      </c>
      <c r="D1267">
        <v>15</v>
      </c>
      <c r="E1267">
        <v>10</v>
      </c>
      <c r="F1267">
        <v>1250</v>
      </c>
      <c r="G1267">
        <v>920</v>
      </c>
      <c r="H1267">
        <v>3417</v>
      </c>
      <c r="I1267">
        <v>4180</v>
      </c>
      <c r="J1267">
        <f t="shared" si="57"/>
        <v>-763</v>
      </c>
      <c r="K1267">
        <f>VLOOKUP('Raw Data'!A1267,'Quantity Threshold'!$A$1:$B$9,2,TRUE)</f>
        <v>304</v>
      </c>
      <c r="L1267" t="str">
        <f t="shared" si="58"/>
        <v>MW</v>
      </c>
      <c r="M1267" t="str">
        <f t="shared" ca="1" si="59"/>
        <v>B2C</v>
      </c>
    </row>
    <row r="1268" spans="1:13" x14ac:dyDescent="0.3">
      <c r="A1268" t="s">
        <v>16</v>
      </c>
      <c r="B1268">
        <v>1090</v>
      </c>
      <c r="C1268">
        <v>226</v>
      </c>
      <c r="D1268">
        <v>14</v>
      </c>
      <c r="E1268">
        <v>10</v>
      </c>
      <c r="F1268">
        <v>1400</v>
      </c>
      <c r="G1268">
        <v>1000</v>
      </c>
      <c r="H1268">
        <v>3616</v>
      </c>
      <c r="I1268">
        <v>4660</v>
      </c>
      <c r="J1268">
        <f t="shared" si="57"/>
        <v>-1044</v>
      </c>
      <c r="K1268">
        <f>VLOOKUP('Raw Data'!A1268,'Quantity Threshold'!$A$1:$B$9,2,TRUE)</f>
        <v>400</v>
      </c>
      <c r="L1268" t="str">
        <f t="shared" si="58"/>
        <v>MW</v>
      </c>
      <c r="M1268" t="str">
        <f t="shared" ca="1" si="59"/>
        <v>B2B</v>
      </c>
    </row>
    <row r="1269" spans="1:13" x14ac:dyDescent="0.3">
      <c r="A1269" t="s">
        <v>11</v>
      </c>
      <c r="B1269">
        <v>830</v>
      </c>
      <c r="C1269">
        <v>145</v>
      </c>
      <c r="D1269">
        <v>13.5</v>
      </c>
      <c r="E1269">
        <v>10</v>
      </c>
      <c r="F1269">
        <v>1300</v>
      </c>
      <c r="G1269">
        <v>950</v>
      </c>
      <c r="H1269">
        <v>2247.5</v>
      </c>
      <c r="I1269">
        <v>3700</v>
      </c>
      <c r="J1269">
        <f t="shared" si="57"/>
        <v>-1452.5</v>
      </c>
      <c r="K1269">
        <f>VLOOKUP('Raw Data'!A1269,'Quantity Threshold'!$A$1:$B$9,2,TRUE)</f>
        <v>410</v>
      </c>
      <c r="L1269" t="str">
        <f t="shared" si="58"/>
        <v>MW</v>
      </c>
      <c r="M1269" t="str">
        <f t="shared" ca="1" si="59"/>
        <v>B2C</v>
      </c>
    </row>
    <row r="1270" spans="1:13" x14ac:dyDescent="0.3">
      <c r="A1270" t="s">
        <v>15</v>
      </c>
      <c r="B1270">
        <v>585</v>
      </c>
      <c r="C1270">
        <v>469</v>
      </c>
      <c r="D1270">
        <v>13</v>
      </c>
      <c r="E1270">
        <v>10</v>
      </c>
      <c r="F1270">
        <v>1200</v>
      </c>
      <c r="G1270">
        <v>900</v>
      </c>
      <c r="H1270">
        <v>7035</v>
      </c>
      <c r="I1270">
        <v>6790</v>
      </c>
      <c r="J1270">
        <f t="shared" si="57"/>
        <v>245</v>
      </c>
      <c r="K1270">
        <f>VLOOKUP('Raw Data'!A1270,'Quantity Threshold'!$A$1:$B$9,2,TRUE)</f>
        <v>420</v>
      </c>
      <c r="L1270" t="str">
        <f t="shared" si="58"/>
        <v>RDC</v>
      </c>
      <c r="M1270" t="str">
        <f t="shared" ca="1" si="59"/>
        <v>B2B</v>
      </c>
    </row>
    <row r="1271" spans="1:13" x14ac:dyDescent="0.3">
      <c r="A1271" t="s">
        <v>16</v>
      </c>
      <c r="B1271">
        <v>1090</v>
      </c>
      <c r="C1271">
        <v>166</v>
      </c>
      <c r="D1271">
        <v>14</v>
      </c>
      <c r="E1271">
        <v>10</v>
      </c>
      <c r="F1271">
        <v>1400</v>
      </c>
      <c r="G1271">
        <v>1000</v>
      </c>
      <c r="H1271">
        <v>2656</v>
      </c>
      <c r="I1271">
        <v>4060</v>
      </c>
      <c r="J1271">
        <f t="shared" si="57"/>
        <v>-1404</v>
      </c>
      <c r="K1271">
        <f>VLOOKUP('Raw Data'!A1271,'Quantity Threshold'!$A$1:$B$9,2,TRUE)</f>
        <v>400</v>
      </c>
      <c r="L1271" t="str">
        <f t="shared" si="58"/>
        <v>MW</v>
      </c>
      <c r="M1271" t="str">
        <f t="shared" ca="1" si="59"/>
        <v>B2C</v>
      </c>
    </row>
    <row r="1272" spans="1:13" x14ac:dyDescent="0.3">
      <c r="A1272" t="s">
        <v>16</v>
      </c>
      <c r="B1272">
        <v>1090</v>
      </c>
      <c r="C1272">
        <v>277</v>
      </c>
      <c r="D1272">
        <v>14</v>
      </c>
      <c r="E1272">
        <v>10</v>
      </c>
      <c r="F1272">
        <v>1400</v>
      </c>
      <c r="G1272">
        <v>1000</v>
      </c>
      <c r="H1272">
        <v>4432</v>
      </c>
      <c r="I1272">
        <v>5170</v>
      </c>
      <c r="J1272">
        <f t="shared" si="57"/>
        <v>-738</v>
      </c>
      <c r="K1272">
        <f>VLOOKUP('Raw Data'!A1272,'Quantity Threshold'!$A$1:$B$9,2,TRUE)</f>
        <v>400</v>
      </c>
      <c r="L1272" t="str">
        <f t="shared" si="58"/>
        <v>MW</v>
      </c>
      <c r="M1272" t="str">
        <f t="shared" ca="1" si="59"/>
        <v>B2C</v>
      </c>
    </row>
    <row r="1273" spans="1:13" x14ac:dyDescent="0.3">
      <c r="A1273" t="s">
        <v>16</v>
      </c>
      <c r="B1273">
        <v>1090</v>
      </c>
      <c r="C1273">
        <v>384</v>
      </c>
      <c r="D1273">
        <v>14</v>
      </c>
      <c r="E1273">
        <v>10</v>
      </c>
      <c r="F1273">
        <v>1400</v>
      </c>
      <c r="G1273">
        <v>1000</v>
      </c>
      <c r="H1273">
        <v>6144</v>
      </c>
      <c r="I1273">
        <v>6240</v>
      </c>
      <c r="J1273">
        <f t="shared" si="57"/>
        <v>-96</v>
      </c>
      <c r="K1273">
        <f>VLOOKUP('Raw Data'!A1273,'Quantity Threshold'!$A$1:$B$9,2,TRUE)</f>
        <v>400</v>
      </c>
      <c r="L1273" t="str">
        <f t="shared" si="58"/>
        <v>MW</v>
      </c>
      <c r="M1273" t="str">
        <f t="shared" ca="1" si="59"/>
        <v>B2C</v>
      </c>
    </row>
    <row r="1274" spans="1:13" x14ac:dyDescent="0.3">
      <c r="A1274" t="s">
        <v>16</v>
      </c>
      <c r="B1274">
        <v>1090</v>
      </c>
      <c r="C1274">
        <v>469</v>
      </c>
      <c r="D1274">
        <v>14</v>
      </c>
      <c r="E1274">
        <v>10</v>
      </c>
      <c r="F1274">
        <v>1400</v>
      </c>
      <c r="G1274">
        <v>1000</v>
      </c>
      <c r="H1274">
        <v>7504</v>
      </c>
      <c r="I1274">
        <v>7090</v>
      </c>
      <c r="J1274">
        <f t="shared" si="57"/>
        <v>414</v>
      </c>
      <c r="K1274">
        <f>VLOOKUP('Raw Data'!A1274,'Quantity Threshold'!$A$1:$B$9,2,TRUE)</f>
        <v>400</v>
      </c>
      <c r="L1274" t="str">
        <f t="shared" si="58"/>
        <v>RDC</v>
      </c>
      <c r="M1274" t="str">
        <f t="shared" ca="1" si="59"/>
        <v>B2C</v>
      </c>
    </row>
    <row r="1275" spans="1:13" x14ac:dyDescent="0.3">
      <c r="A1275" t="s">
        <v>13</v>
      </c>
      <c r="B1275">
        <v>830</v>
      </c>
      <c r="C1275">
        <v>344</v>
      </c>
      <c r="D1275">
        <v>13</v>
      </c>
      <c r="E1275">
        <v>10</v>
      </c>
      <c r="F1275">
        <v>1300</v>
      </c>
      <c r="G1275">
        <v>900</v>
      </c>
      <c r="H1275">
        <v>5160</v>
      </c>
      <c r="I1275">
        <v>5640</v>
      </c>
      <c r="J1275">
        <f t="shared" si="57"/>
        <v>-480</v>
      </c>
      <c r="K1275">
        <f>VLOOKUP('Raw Data'!A1275,'Quantity Threshold'!$A$1:$B$9,2,TRUE)</f>
        <v>435</v>
      </c>
      <c r="L1275" t="str">
        <f t="shared" si="58"/>
        <v>MW</v>
      </c>
      <c r="M1275" t="str">
        <f t="shared" ca="1" si="59"/>
        <v>B2C</v>
      </c>
    </row>
    <row r="1276" spans="1:13" x14ac:dyDescent="0.3">
      <c r="A1276" t="s">
        <v>16</v>
      </c>
      <c r="B1276">
        <v>1090</v>
      </c>
      <c r="C1276">
        <v>292</v>
      </c>
      <c r="D1276">
        <v>14</v>
      </c>
      <c r="E1276">
        <v>10</v>
      </c>
      <c r="F1276">
        <v>1400</v>
      </c>
      <c r="G1276">
        <v>1000</v>
      </c>
      <c r="H1276">
        <v>4672</v>
      </c>
      <c r="I1276">
        <v>5320</v>
      </c>
      <c r="J1276">
        <f t="shared" si="57"/>
        <v>-648</v>
      </c>
      <c r="K1276">
        <f>VLOOKUP('Raw Data'!A1276,'Quantity Threshold'!$A$1:$B$9,2,TRUE)</f>
        <v>400</v>
      </c>
      <c r="L1276" t="str">
        <f t="shared" si="58"/>
        <v>MW</v>
      </c>
      <c r="M1276" t="str">
        <f t="shared" ca="1" si="59"/>
        <v>B2B</v>
      </c>
    </row>
    <row r="1277" spans="1:13" x14ac:dyDescent="0.3">
      <c r="A1277" t="s">
        <v>11</v>
      </c>
      <c r="B1277">
        <v>830</v>
      </c>
      <c r="C1277">
        <v>235</v>
      </c>
      <c r="D1277">
        <v>13.5</v>
      </c>
      <c r="E1277">
        <v>10</v>
      </c>
      <c r="F1277">
        <v>1300</v>
      </c>
      <c r="G1277">
        <v>950</v>
      </c>
      <c r="H1277">
        <v>3642.5</v>
      </c>
      <c r="I1277">
        <v>4600</v>
      </c>
      <c r="J1277">
        <f t="shared" si="57"/>
        <v>-957.5</v>
      </c>
      <c r="K1277">
        <f>VLOOKUP('Raw Data'!A1277,'Quantity Threshold'!$A$1:$B$9,2,TRUE)</f>
        <v>410</v>
      </c>
      <c r="L1277" t="str">
        <f t="shared" si="58"/>
        <v>MW</v>
      </c>
      <c r="M1277" t="str">
        <f t="shared" ca="1" si="59"/>
        <v>B2C</v>
      </c>
    </row>
    <row r="1278" spans="1:13" x14ac:dyDescent="0.3">
      <c r="A1278" t="s">
        <v>13</v>
      </c>
      <c r="B1278">
        <v>830</v>
      </c>
      <c r="C1278">
        <v>174</v>
      </c>
      <c r="D1278">
        <v>13</v>
      </c>
      <c r="E1278">
        <v>10</v>
      </c>
      <c r="F1278">
        <v>1300</v>
      </c>
      <c r="G1278">
        <v>900</v>
      </c>
      <c r="H1278">
        <v>2610</v>
      </c>
      <c r="I1278">
        <v>3940</v>
      </c>
      <c r="J1278">
        <f t="shared" si="57"/>
        <v>-1330</v>
      </c>
      <c r="K1278">
        <f>VLOOKUP('Raw Data'!A1278,'Quantity Threshold'!$A$1:$B$9,2,TRUE)</f>
        <v>435</v>
      </c>
      <c r="L1278" t="str">
        <f t="shared" si="58"/>
        <v>MW</v>
      </c>
      <c r="M1278" t="str">
        <f t="shared" ca="1" si="59"/>
        <v>B2B</v>
      </c>
    </row>
    <row r="1279" spans="1:13" x14ac:dyDescent="0.3">
      <c r="A1279" t="s">
        <v>14</v>
      </c>
      <c r="B1279">
        <v>1350</v>
      </c>
      <c r="C1279">
        <v>180</v>
      </c>
      <c r="D1279">
        <v>15</v>
      </c>
      <c r="E1279">
        <v>10</v>
      </c>
      <c r="F1279">
        <v>1250</v>
      </c>
      <c r="G1279">
        <v>920</v>
      </c>
      <c r="H1279">
        <v>3060</v>
      </c>
      <c r="I1279">
        <v>3970</v>
      </c>
      <c r="J1279">
        <f t="shared" si="57"/>
        <v>-910</v>
      </c>
      <c r="K1279">
        <f>VLOOKUP('Raw Data'!A1279,'Quantity Threshold'!$A$1:$B$9,2,TRUE)</f>
        <v>304</v>
      </c>
      <c r="L1279" t="str">
        <f t="shared" si="58"/>
        <v>MW</v>
      </c>
      <c r="M1279" t="str">
        <f t="shared" ca="1" si="59"/>
        <v>B2B</v>
      </c>
    </row>
    <row r="1280" spans="1:13" x14ac:dyDescent="0.3">
      <c r="A1280" t="s">
        <v>10</v>
      </c>
      <c r="B1280">
        <v>1180</v>
      </c>
      <c r="C1280">
        <v>67</v>
      </c>
      <c r="D1280">
        <v>14.5</v>
      </c>
      <c r="E1280">
        <v>10</v>
      </c>
      <c r="F1280">
        <v>1150</v>
      </c>
      <c r="G1280">
        <v>880</v>
      </c>
      <c r="H1280">
        <v>1105.5</v>
      </c>
      <c r="I1280">
        <v>2700</v>
      </c>
      <c r="J1280">
        <f t="shared" si="57"/>
        <v>-1594.5</v>
      </c>
      <c r="K1280">
        <f>VLOOKUP('Raw Data'!A1280,'Quantity Threshold'!$A$1:$B$9,2,TRUE)</f>
        <v>315</v>
      </c>
      <c r="L1280" t="str">
        <f t="shared" si="58"/>
        <v>MW</v>
      </c>
      <c r="M1280" t="str">
        <f t="shared" ca="1" si="59"/>
        <v>B2B</v>
      </c>
    </row>
    <row r="1281" spans="1:13" x14ac:dyDescent="0.3">
      <c r="A1281" t="s">
        <v>12</v>
      </c>
      <c r="B1281">
        <v>2000</v>
      </c>
      <c r="C1281">
        <v>70</v>
      </c>
      <c r="D1281">
        <v>16</v>
      </c>
      <c r="E1281">
        <v>10</v>
      </c>
      <c r="F1281">
        <v>1000</v>
      </c>
      <c r="G1281">
        <v>800</v>
      </c>
      <c r="H1281">
        <v>1260</v>
      </c>
      <c r="I1281">
        <v>2500</v>
      </c>
      <c r="J1281">
        <f t="shared" si="57"/>
        <v>-1240</v>
      </c>
      <c r="K1281">
        <f>VLOOKUP('Raw Data'!A1281,'Quantity Threshold'!$A$1:$B$9,2,TRUE)</f>
        <v>210</v>
      </c>
      <c r="L1281" t="str">
        <f t="shared" si="58"/>
        <v>MW</v>
      </c>
      <c r="M1281" t="str">
        <f t="shared" ca="1" si="59"/>
        <v>B2C</v>
      </c>
    </row>
    <row r="1282" spans="1:13" x14ac:dyDescent="0.3">
      <c r="A1282" t="s">
        <v>9</v>
      </c>
      <c r="B1282">
        <v>325</v>
      </c>
      <c r="C1282">
        <v>274</v>
      </c>
      <c r="D1282">
        <v>12</v>
      </c>
      <c r="E1282">
        <v>10</v>
      </c>
      <c r="F1282">
        <v>1100</v>
      </c>
      <c r="G1282">
        <v>850</v>
      </c>
      <c r="H1282">
        <v>3836</v>
      </c>
      <c r="I1282">
        <v>4690</v>
      </c>
      <c r="J1282">
        <f t="shared" si="57"/>
        <v>-854</v>
      </c>
      <c r="K1282">
        <f>VLOOKUP('Raw Data'!A1282,'Quantity Threshold'!$A$1:$B$9,2,TRUE)</f>
        <v>490</v>
      </c>
      <c r="L1282" t="str">
        <f t="shared" si="58"/>
        <v>MW</v>
      </c>
      <c r="M1282" t="str">
        <f t="shared" ca="1" si="59"/>
        <v>B2C</v>
      </c>
    </row>
    <row r="1283" spans="1:13" x14ac:dyDescent="0.3">
      <c r="A1283" t="s">
        <v>11</v>
      </c>
      <c r="B1283">
        <v>830</v>
      </c>
      <c r="C1283">
        <v>331</v>
      </c>
      <c r="D1283">
        <v>13.5</v>
      </c>
      <c r="E1283">
        <v>10</v>
      </c>
      <c r="F1283">
        <v>1300</v>
      </c>
      <c r="G1283">
        <v>950</v>
      </c>
      <c r="H1283">
        <v>5130.5</v>
      </c>
      <c r="I1283">
        <v>5560</v>
      </c>
      <c r="J1283">
        <f t="shared" ref="J1283:J1346" si="60">H1283-I1283</f>
        <v>-429.5</v>
      </c>
      <c r="K1283">
        <f>VLOOKUP('Raw Data'!A1283,'Quantity Threshold'!$A$1:$B$9,2,TRUE)</f>
        <v>410</v>
      </c>
      <c r="L1283" t="str">
        <f t="shared" ref="L1283:L1346" si="61">IF(C1283&gt;K1283,"RDC","MW")</f>
        <v>MW</v>
      </c>
      <c r="M1283" t="str">
        <f t="shared" ref="M1283:M1346" ca="1" si="62">IF(RAND() &lt; 0.5, "B2B", "B2C")</f>
        <v>B2C</v>
      </c>
    </row>
    <row r="1284" spans="1:13" x14ac:dyDescent="0.3">
      <c r="A1284" t="s">
        <v>12</v>
      </c>
      <c r="B1284">
        <v>2000</v>
      </c>
      <c r="C1284">
        <v>149</v>
      </c>
      <c r="D1284">
        <v>16</v>
      </c>
      <c r="E1284">
        <v>10</v>
      </c>
      <c r="F1284">
        <v>1000</v>
      </c>
      <c r="G1284">
        <v>800</v>
      </c>
      <c r="H1284">
        <v>2682</v>
      </c>
      <c r="I1284">
        <v>3290</v>
      </c>
      <c r="J1284">
        <f t="shared" si="60"/>
        <v>-608</v>
      </c>
      <c r="K1284">
        <f>VLOOKUP('Raw Data'!A1284,'Quantity Threshold'!$A$1:$B$9,2,TRUE)</f>
        <v>210</v>
      </c>
      <c r="L1284" t="str">
        <f t="shared" si="61"/>
        <v>MW</v>
      </c>
      <c r="M1284" t="str">
        <f t="shared" ca="1" si="62"/>
        <v>B2C</v>
      </c>
    </row>
    <row r="1285" spans="1:13" x14ac:dyDescent="0.3">
      <c r="A1285" t="s">
        <v>12</v>
      </c>
      <c r="B1285">
        <v>2000</v>
      </c>
      <c r="C1285">
        <v>136</v>
      </c>
      <c r="D1285">
        <v>16</v>
      </c>
      <c r="E1285">
        <v>10</v>
      </c>
      <c r="F1285">
        <v>1000</v>
      </c>
      <c r="G1285">
        <v>800</v>
      </c>
      <c r="H1285">
        <v>2448</v>
      </c>
      <c r="I1285">
        <v>3160</v>
      </c>
      <c r="J1285">
        <f t="shared" si="60"/>
        <v>-712</v>
      </c>
      <c r="K1285">
        <f>VLOOKUP('Raw Data'!A1285,'Quantity Threshold'!$A$1:$B$9,2,TRUE)</f>
        <v>210</v>
      </c>
      <c r="L1285" t="str">
        <f t="shared" si="61"/>
        <v>MW</v>
      </c>
      <c r="M1285" t="str">
        <f t="shared" ca="1" si="62"/>
        <v>B2C</v>
      </c>
    </row>
    <row r="1286" spans="1:13" x14ac:dyDescent="0.3">
      <c r="A1286" t="s">
        <v>16</v>
      </c>
      <c r="B1286">
        <v>1090</v>
      </c>
      <c r="C1286">
        <v>477</v>
      </c>
      <c r="D1286">
        <v>14</v>
      </c>
      <c r="E1286">
        <v>10</v>
      </c>
      <c r="F1286">
        <v>1400</v>
      </c>
      <c r="G1286">
        <v>1000</v>
      </c>
      <c r="H1286">
        <v>7632</v>
      </c>
      <c r="I1286">
        <v>7170</v>
      </c>
      <c r="J1286">
        <f t="shared" si="60"/>
        <v>462</v>
      </c>
      <c r="K1286">
        <f>VLOOKUP('Raw Data'!A1286,'Quantity Threshold'!$A$1:$B$9,2,TRUE)</f>
        <v>400</v>
      </c>
      <c r="L1286" t="str">
        <f t="shared" si="61"/>
        <v>RDC</v>
      </c>
      <c r="M1286" t="str">
        <f t="shared" ca="1" si="62"/>
        <v>B2B</v>
      </c>
    </row>
    <row r="1287" spans="1:13" x14ac:dyDescent="0.3">
      <c r="A1287" t="s">
        <v>13</v>
      </c>
      <c r="B1287">
        <v>830</v>
      </c>
      <c r="C1287">
        <v>383</v>
      </c>
      <c r="D1287">
        <v>13</v>
      </c>
      <c r="E1287">
        <v>10</v>
      </c>
      <c r="F1287">
        <v>1300</v>
      </c>
      <c r="G1287">
        <v>900</v>
      </c>
      <c r="H1287">
        <v>5745</v>
      </c>
      <c r="I1287">
        <v>6030</v>
      </c>
      <c r="J1287">
        <f t="shared" si="60"/>
        <v>-285</v>
      </c>
      <c r="K1287">
        <f>VLOOKUP('Raw Data'!A1287,'Quantity Threshold'!$A$1:$B$9,2,TRUE)</f>
        <v>435</v>
      </c>
      <c r="L1287" t="str">
        <f t="shared" si="61"/>
        <v>MW</v>
      </c>
      <c r="M1287" t="str">
        <f t="shared" ca="1" si="62"/>
        <v>B2C</v>
      </c>
    </row>
    <row r="1288" spans="1:13" x14ac:dyDescent="0.3">
      <c r="A1288" t="s">
        <v>16</v>
      </c>
      <c r="B1288">
        <v>1090</v>
      </c>
      <c r="C1288">
        <v>424</v>
      </c>
      <c r="D1288">
        <v>14</v>
      </c>
      <c r="E1288">
        <v>10</v>
      </c>
      <c r="F1288">
        <v>1400</v>
      </c>
      <c r="G1288">
        <v>1000</v>
      </c>
      <c r="H1288">
        <v>6784</v>
      </c>
      <c r="I1288">
        <v>6640</v>
      </c>
      <c r="J1288">
        <f t="shared" si="60"/>
        <v>144</v>
      </c>
      <c r="K1288">
        <f>VLOOKUP('Raw Data'!A1288,'Quantity Threshold'!$A$1:$B$9,2,TRUE)</f>
        <v>400</v>
      </c>
      <c r="L1288" t="str">
        <f t="shared" si="61"/>
        <v>RDC</v>
      </c>
      <c r="M1288" t="str">
        <f t="shared" ca="1" si="62"/>
        <v>B2C</v>
      </c>
    </row>
    <row r="1289" spans="1:13" x14ac:dyDescent="0.3">
      <c r="A1289" t="s">
        <v>10</v>
      </c>
      <c r="B1289">
        <v>1180</v>
      </c>
      <c r="C1289">
        <v>374</v>
      </c>
      <c r="D1289">
        <v>14.5</v>
      </c>
      <c r="E1289">
        <v>10</v>
      </c>
      <c r="F1289">
        <v>1150</v>
      </c>
      <c r="G1289">
        <v>880</v>
      </c>
      <c r="H1289">
        <v>6171</v>
      </c>
      <c r="I1289">
        <v>5770</v>
      </c>
      <c r="J1289">
        <f t="shared" si="60"/>
        <v>401</v>
      </c>
      <c r="K1289">
        <f>VLOOKUP('Raw Data'!A1289,'Quantity Threshold'!$A$1:$B$9,2,TRUE)</f>
        <v>315</v>
      </c>
      <c r="L1289" t="str">
        <f t="shared" si="61"/>
        <v>RDC</v>
      </c>
      <c r="M1289" t="str">
        <f t="shared" ca="1" si="62"/>
        <v>B2C</v>
      </c>
    </row>
    <row r="1290" spans="1:13" x14ac:dyDescent="0.3">
      <c r="A1290" t="s">
        <v>13</v>
      </c>
      <c r="B1290">
        <v>830</v>
      </c>
      <c r="C1290">
        <v>90</v>
      </c>
      <c r="D1290">
        <v>13</v>
      </c>
      <c r="E1290">
        <v>10</v>
      </c>
      <c r="F1290">
        <v>1300</v>
      </c>
      <c r="G1290">
        <v>900</v>
      </c>
      <c r="H1290">
        <v>1350</v>
      </c>
      <c r="I1290">
        <v>3100</v>
      </c>
      <c r="J1290">
        <f t="shared" si="60"/>
        <v>-1750</v>
      </c>
      <c r="K1290">
        <f>VLOOKUP('Raw Data'!A1290,'Quantity Threshold'!$A$1:$B$9,2,TRUE)</f>
        <v>435</v>
      </c>
      <c r="L1290" t="str">
        <f t="shared" si="61"/>
        <v>MW</v>
      </c>
      <c r="M1290" t="str">
        <f t="shared" ca="1" si="62"/>
        <v>B2C</v>
      </c>
    </row>
    <row r="1291" spans="1:13" x14ac:dyDescent="0.3">
      <c r="A1291" t="s">
        <v>13</v>
      </c>
      <c r="B1291">
        <v>830</v>
      </c>
      <c r="C1291">
        <v>365</v>
      </c>
      <c r="D1291">
        <v>13</v>
      </c>
      <c r="E1291">
        <v>10</v>
      </c>
      <c r="F1291">
        <v>1300</v>
      </c>
      <c r="G1291">
        <v>900</v>
      </c>
      <c r="H1291">
        <v>5475</v>
      </c>
      <c r="I1291">
        <v>5850</v>
      </c>
      <c r="J1291">
        <f t="shared" si="60"/>
        <v>-375</v>
      </c>
      <c r="K1291">
        <f>VLOOKUP('Raw Data'!A1291,'Quantity Threshold'!$A$1:$B$9,2,TRUE)</f>
        <v>435</v>
      </c>
      <c r="L1291" t="str">
        <f t="shared" si="61"/>
        <v>MW</v>
      </c>
      <c r="M1291" t="str">
        <f t="shared" ca="1" si="62"/>
        <v>B2B</v>
      </c>
    </row>
    <row r="1292" spans="1:13" x14ac:dyDescent="0.3">
      <c r="A1292" t="s">
        <v>10</v>
      </c>
      <c r="B1292">
        <v>1180</v>
      </c>
      <c r="C1292">
        <v>160</v>
      </c>
      <c r="D1292">
        <v>14.5</v>
      </c>
      <c r="E1292">
        <v>10</v>
      </c>
      <c r="F1292">
        <v>1150</v>
      </c>
      <c r="G1292">
        <v>880</v>
      </c>
      <c r="H1292">
        <v>2640</v>
      </c>
      <c r="I1292">
        <v>3630</v>
      </c>
      <c r="J1292">
        <f t="shared" si="60"/>
        <v>-990</v>
      </c>
      <c r="K1292">
        <f>VLOOKUP('Raw Data'!A1292,'Quantity Threshold'!$A$1:$B$9,2,TRUE)</f>
        <v>315</v>
      </c>
      <c r="L1292" t="str">
        <f t="shared" si="61"/>
        <v>MW</v>
      </c>
      <c r="M1292" t="str">
        <f t="shared" ca="1" si="62"/>
        <v>B2B</v>
      </c>
    </row>
    <row r="1293" spans="1:13" x14ac:dyDescent="0.3">
      <c r="A1293" t="s">
        <v>13</v>
      </c>
      <c r="B1293">
        <v>830</v>
      </c>
      <c r="C1293">
        <v>280</v>
      </c>
      <c r="D1293">
        <v>13</v>
      </c>
      <c r="E1293">
        <v>10</v>
      </c>
      <c r="F1293">
        <v>1300</v>
      </c>
      <c r="G1293">
        <v>900</v>
      </c>
      <c r="H1293">
        <v>4200</v>
      </c>
      <c r="I1293">
        <v>5000</v>
      </c>
      <c r="J1293">
        <f t="shared" si="60"/>
        <v>-800</v>
      </c>
      <c r="K1293">
        <f>VLOOKUP('Raw Data'!A1293,'Quantity Threshold'!$A$1:$B$9,2,TRUE)</f>
        <v>435</v>
      </c>
      <c r="L1293" t="str">
        <f t="shared" si="61"/>
        <v>MW</v>
      </c>
      <c r="M1293" t="str">
        <f t="shared" ca="1" si="62"/>
        <v>B2C</v>
      </c>
    </row>
    <row r="1294" spans="1:13" x14ac:dyDescent="0.3">
      <c r="A1294" t="s">
        <v>15</v>
      </c>
      <c r="B1294">
        <v>585</v>
      </c>
      <c r="C1294">
        <v>133</v>
      </c>
      <c r="D1294">
        <v>13</v>
      </c>
      <c r="E1294">
        <v>10</v>
      </c>
      <c r="F1294">
        <v>1200</v>
      </c>
      <c r="G1294">
        <v>900</v>
      </c>
      <c r="H1294">
        <v>1995</v>
      </c>
      <c r="I1294">
        <v>3430</v>
      </c>
      <c r="J1294">
        <f t="shared" si="60"/>
        <v>-1435</v>
      </c>
      <c r="K1294">
        <f>VLOOKUP('Raw Data'!A1294,'Quantity Threshold'!$A$1:$B$9,2,TRUE)</f>
        <v>420</v>
      </c>
      <c r="L1294" t="str">
        <f t="shared" si="61"/>
        <v>MW</v>
      </c>
      <c r="M1294" t="str">
        <f t="shared" ca="1" si="62"/>
        <v>B2C</v>
      </c>
    </row>
    <row r="1295" spans="1:13" x14ac:dyDescent="0.3">
      <c r="A1295" t="s">
        <v>16</v>
      </c>
      <c r="B1295">
        <v>1090</v>
      </c>
      <c r="C1295">
        <v>280</v>
      </c>
      <c r="D1295">
        <v>14</v>
      </c>
      <c r="E1295">
        <v>10</v>
      </c>
      <c r="F1295">
        <v>1400</v>
      </c>
      <c r="G1295">
        <v>1000</v>
      </c>
      <c r="H1295">
        <v>4480</v>
      </c>
      <c r="I1295">
        <v>5200</v>
      </c>
      <c r="J1295">
        <f t="shared" si="60"/>
        <v>-720</v>
      </c>
      <c r="K1295">
        <f>VLOOKUP('Raw Data'!A1295,'Quantity Threshold'!$A$1:$B$9,2,TRUE)</f>
        <v>400</v>
      </c>
      <c r="L1295" t="str">
        <f t="shared" si="61"/>
        <v>MW</v>
      </c>
      <c r="M1295" t="str">
        <f t="shared" ca="1" si="62"/>
        <v>B2B</v>
      </c>
    </row>
    <row r="1296" spans="1:13" x14ac:dyDescent="0.3">
      <c r="A1296" t="s">
        <v>13</v>
      </c>
      <c r="B1296">
        <v>830</v>
      </c>
      <c r="C1296">
        <v>194</v>
      </c>
      <c r="D1296">
        <v>13</v>
      </c>
      <c r="E1296">
        <v>10</v>
      </c>
      <c r="F1296">
        <v>1300</v>
      </c>
      <c r="G1296">
        <v>900</v>
      </c>
      <c r="H1296">
        <v>2910</v>
      </c>
      <c r="I1296">
        <v>4140</v>
      </c>
      <c r="J1296">
        <f t="shared" si="60"/>
        <v>-1230</v>
      </c>
      <c r="K1296">
        <f>VLOOKUP('Raw Data'!A1296,'Quantity Threshold'!$A$1:$B$9,2,TRUE)</f>
        <v>435</v>
      </c>
      <c r="L1296" t="str">
        <f t="shared" si="61"/>
        <v>MW</v>
      </c>
      <c r="M1296" t="str">
        <f t="shared" ca="1" si="62"/>
        <v>B2C</v>
      </c>
    </row>
    <row r="1297" spans="1:13" x14ac:dyDescent="0.3">
      <c r="A1297" t="s">
        <v>11</v>
      </c>
      <c r="B1297">
        <v>830</v>
      </c>
      <c r="C1297">
        <v>394</v>
      </c>
      <c r="D1297">
        <v>13.5</v>
      </c>
      <c r="E1297">
        <v>10</v>
      </c>
      <c r="F1297">
        <v>1300</v>
      </c>
      <c r="G1297">
        <v>950</v>
      </c>
      <c r="H1297">
        <v>6107</v>
      </c>
      <c r="I1297">
        <v>6190</v>
      </c>
      <c r="J1297">
        <f t="shared" si="60"/>
        <v>-83</v>
      </c>
      <c r="K1297">
        <f>VLOOKUP('Raw Data'!A1297,'Quantity Threshold'!$A$1:$B$9,2,TRUE)</f>
        <v>410</v>
      </c>
      <c r="L1297" t="str">
        <f t="shared" si="61"/>
        <v>MW</v>
      </c>
      <c r="M1297" t="str">
        <f t="shared" ca="1" si="62"/>
        <v>B2C</v>
      </c>
    </row>
    <row r="1298" spans="1:13" x14ac:dyDescent="0.3">
      <c r="A1298" t="s">
        <v>15</v>
      </c>
      <c r="B1298">
        <v>585</v>
      </c>
      <c r="C1298">
        <v>77</v>
      </c>
      <c r="D1298">
        <v>13</v>
      </c>
      <c r="E1298">
        <v>10</v>
      </c>
      <c r="F1298">
        <v>1200</v>
      </c>
      <c r="G1298">
        <v>900</v>
      </c>
      <c r="H1298">
        <v>1155</v>
      </c>
      <c r="I1298">
        <v>2870</v>
      </c>
      <c r="J1298">
        <f t="shared" si="60"/>
        <v>-1715</v>
      </c>
      <c r="K1298">
        <f>VLOOKUP('Raw Data'!A1298,'Quantity Threshold'!$A$1:$B$9,2,TRUE)</f>
        <v>420</v>
      </c>
      <c r="L1298" t="str">
        <f t="shared" si="61"/>
        <v>MW</v>
      </c>
      <c r="M1298" t="str">
        <f t="shared" ca="1" si="62"/>
        <v>B2B</v>
      </c>
    </row>
    <row r="1299" spans="1:13" x14ac:dyDescent="0.3">
      <c r="A1299" t="s">
        <v>16</v>
      </c>
      <c r="B1299">
        <v>1090</v>
      </c>
      <c r="C1299">
        <v>212</v>
      </c>
      <c r="D1299">
        <v>14</v>
      </c>
      <c r="E1299">
        <v>10</v>
      </c>
      <c r="F1299">
        <v>1400</v>
      </c>
      <c r="G1299">
        <v>1000</v>
      </c>
      <c r="H1299">
        <v>3392</v>
      </c>
      <c r="I1299">
        <v>4520</v>
      </c>
      <c r="J1299">
        <f t="shared" si="60"/>
        <v>-1128</v>
      </c>
      <c r="K1299">
        <f>VLOOKUP('Raw Data'!A1299,'Quantity Threshold'!$A$1:$B$9,2,TRUE)</f>
        <v>400</v>
      </c>
      <c r="L1299" t="str">
        <f t="shared" si="61"/>
        <v>MW</v>
      </c>
      <c r="M1299" t="str">
        <f t="shared" ca="1" si="62"/>
        <v>B2B</v>
      </c>
    </row>
    <row r="1300" spans="1:13" x14ac:dyDescent="0.3">
      <c r="A1300" t="s">
        <v>10</v>
      </c>
      <c r="B1300">
        <v>1180</v>
      </c>
      <c r="C1300">
        <v>310</v>
      </c>
      <c r="D1300">
        <v>14.5</v>
      </c>
      <c r="E1300">
        <v>10</v>
      </c>
      <c r="F1300">
        <v>1150</v>
      </c>
      <c r="G1300">
        <v>880</v>
      </c>
      <c r="H1300">
        <v>5115</v>
      </c>
      <c r="I1300">
        <v>5130</v>
      </c>
      <c r="J1300">
        <f t="shared" si="60"/>
        <v>-15</v>
      </c>
      <c r="K1300">
        <f>VLOOKUP('Raw Data'!A1300,'Quantity Threshold'!$A$1:$B$9,2,TRUE)</f>
        <v>315</v>
      </c>
      <c r="L1300" t="str">
        <f t="shared" si="61"/>
        <v>MW</v>
      </c>
      <c r="M1300" t="str">
        <f t="shared" ca="1" si="62"/>
        <v>B2B</v>
      </c>
    </row>
    <row r="1301" spans="1:13" x14ac:dyDescent="0.3">
      <c r="A1301" t="s">
        <v>9</v>
      </c>
      <c r="B1301">
        <v>325</v>
      </c>
      <c r="C1301">
        <v>498</v>
      </c>
      <c r="D1301">
        <v>12</v>
      </c>
      <c r="E1301">
        <v>10</v>
      </c>
      <c r="F1301">
        <v>1100</v>
      </c>
      <c r="G1301">
        <v>850</v>
      </c>
      <c r="H1301">
        <v>6972</v>
      </c>
      <c r="I1301">
        <v>6930</v>
      </c>
      <c r="J1301">
        <f t="shared" si="60"/>
        <v>42</v>
      </c>
      <c r="K1301">
        <f>VLOOKUP('Raw Data'!A1301,'Quantity Threshold'!$A$1:$B$9,2,TRUE)</f>
        <v>490</v>
      </c>
      <c r="L1301" t="str">
        <f t="shared" si="61"/>
        <v>RDC</v>
      </c>
      <c r="M1301" t="str">
        <f t="shared" ca="1" si="62"/>
        <v>B2C</v>
      </c>
    </row>
    <row r="1302" spans="1:13" x14ac:dyDescent="0.3">
      <c r="A1302" t="s">
        <v>12</v>
      </c>
      <c r="B1302">
        <v>2000</v>
      </c>
      <c r="C1302">
        <v>489</v>
      </c>
      <c r="D1302">
        <v>16</v>
      </c>
      <c r="E1302">
        <v>10</v>
      </c>
      <c r="F1302">
        <v>1000</v>
      </c>
      <c r="G1302">
        <v>800</v>
      </c>
      <c r="H1302">
        <v>8802</v>
      </c>
      <c r="I1302">
        <v>6690</v>
      </c>
      <c r="J1302">
        <f t="shared" si="60"/>
        <v>2112</v>
      </c>
      <c r="K1302">
        <f>VLOOKUP('Raw Data'!A1302,'Quantity Threshold'!$A$1:$B$9,2,TRUE)</f>
        <v>210</v>
      </c>
      <c r="L1302" t="str">
        <f t="shared" si="61"/>
        <v>RDC</v>
      </c>
      <c r="M1302" t="str">
        <f t="shared" ca="1" si="62"/>
        <v>B2C</v>
      </c>
    </row>
    <row r="1303" spans="1:13" x14ac:dyDescent="0.3">
      <c r="A1303" t="s">
        <v>14</v>
      </c>
      <c r="B1303">
        <v>1350</v>
      </c>
      <c r="C1303">
        <v>350</v>
      </c>
      <c r="D1303">
        <v>15</v>
      </c>
      <c r="E1303">
        <v>10</v>
      </c>
      <c r="F1303">
        <v>1250</v>
      </c>
      <c r="G1303">
        <v>920</v>
      </c>
      <c r="H1303">
        <v>5950</v>
      </c>
      <c r="I1303">
        <v>5670</v>
      </c>
      <c r="J1303">
        <f t="shared" si="60"/>
        <v>280</v>
      </c>
      <c r="K1303">
        <f>VLOOKUP('Raw Data'!A1303,'Quantity Threshold'!$A$1:$B$9,2,TRUE)</f>
        <v>304</v>
      </c>
      <c r="L1303" t="str">
        <f t="shared" si="61"/>
        <v>RDC</v>
      </c>
      <c r="M1303" t="str">
        <f t="shared" ca="1" si="62"/>
        <v>B2B</v>
      </c>
    </row>
    <row r="1304" spans="1:13" x14ac:dyDescent="0.3">
      <c r="A1304" t="s">
        <v>9</v>
      </c>
      <c r="B1304">
        <v>325</v>
      </c>
      <c r="C1304">
        <v>352</v>
      </c>
      <c r="D1304">
        <v>12</v>
      </c>
      <c r="E1304">
        <v>10</v>
      </c>
      <c r="F1304">
        <v>1100</v>
      </c>
      <c r="G1304">
        <v>850</v>
      </c>
      <c r="H1304">
        <v>4928</v>
      </c>
      <c r="I1304">
        <v>5470</v>
      </c>
      <c r="J1304">
        <f t="shared" si="60"/>
        <v>-542</v>
      </c>
      <c r="K1304">
        <f>VLOOKUP('Raw Data'!A1304,'Quantity Threshold'!$A$1:$B$9,2,TRUE)</f>
        <v>490</v>
      </c>
      <c r="L1304" t="str">
        <f t="shared" si="61"/>
        <v>MW</v>
      </c>
      <c r="M1304" t="str">
        <f t="shared" ca="1" si="62"/>
        <v>B2C</v>
      </c>
    </row>
    <row r="1305" spans="1:13" x14ac:dyDescent="0.3">
      <c r="A1305" t="s">
        <v>9</v>
      </c>
      <c r="B1305">
        <v>325</v>
      </c>
      <c r="C1305">
        <v>444</v>
      </c>
      <c r="D1305">
        <v>12</v>
      </c>
      <c r="E1305">
        <v>10</v>
      </c>
      <c r="F1305">
        <v>1100</v>
      </c>
      <c r="G1305">
        <v>850</v>
      </c>
      <c r="H1305">
        <v>6216</v>
      </c>
      <c r="I1305">
        <v>6390</v>
      </c>
      <c r="J1305">
        <f t="shared" si="60"/>
        <v>-174</v>
      </c>
      <c r="K1305">
        <f>VLOOKUP('Raw Data'!A1305,'Quantity Threshold'!$A$1:$B$9,2,TRUE)</f>
        <v>490</v>
      </c>
      <c r="L1305" t="str">
        <f t="shared" si="61"/>
        <v>MW</v>
      </c>
      <c r="M1305" t="str">
        <f t="shared" ca="1" si="62"/>
        <v>B2B</v>
      </c>
    </row>
    <row r="1306" spans="1:13" x14ac:dyDescent="0.3">
      <c r="A1306" t="s">
        <v>16</v>
      </c>
      <c r="B1306">
        <v>1090</v>
      </c>
      <c r="C1306">
        <v>244</v>
      </c>
      <c r="D1306">
        <v>14</v>
      </c>
      <c r="E1306">
        <v>10</v>
      </c>
      <c r="F1306">
        <v>1400</v>
      </c>
      <c r="G1306">
        <v>1000</v>
      </c>
      <c r="H1306">
        <v>3904</v>
      </c>
      <c r="I1306">
        <v>4840</v>
      </c>
      <c r="J1306">
        <f t="shared" si="60"/>
        <v>-936</v>
      </c>
      <c r="K1306">
        <f>VLOOKUP('Raw Data'!A1306,'Quantity Threshold'!$A$1:$B$9,2,TRUE)</f>
        <v>400</v>
      </c>
      <c r="L1306" t="str">
        <f t="shared" si="61"/>
        <v>MW</v>
      </c>
      <c r="M1306" t="str">
        <f t="shared" ca="1" si="62"/>
        <v>B2B</v>
      </c>
    </row>
    <row r="1307" spans="1:13" x14ac:dyDescent="0.3">
      <c r="A1307" t="s">
        <v>13</v>
      </c>
      <c r="B1307">
        <v>830</v>
      </c>
      <c r="C1307">
        <v>319</v>
      </c>
      <c r="D1307">
        <v>13</v>
      </c>
      <c r="E1307">
        <v>10</v>
      </c>
      <c r="F1307">
        <v>1300</v>
      </c>
      <c r="G1307">
        <v>900</v>
      </c>
      <c r="H1307">
        <v>4785</v>
      </c>
      <c r="I1307">
        <v>5390</v>
      </c>
      <c r="J1307">
        <f t="shared" si="60"/>
        <v>-605</v>
      </c>
      <c r="K1307">
        <f>VLOOKUP('Raw Data'!A1307,'Quantity Threshold'!$A$1:$B$9,2,TRUE)</f>
        <v>435</v>
      </c>
      <c r="L1307" t="str">
        <f t="shared" si="61"/>
        <v>MW</v>
      </c>
      <c r="M1307" t="str">
        <f t="shared" ca="1" si="62"/>
        <v>B2B</v>
      </c>
    </row>
    <row r="1308" spans="1:13" x14ac:dyDescent="0.3">
      <c r="A1308" t="s">
        <v>12</v>
      </c>
      <c r="B1308">
        <v>2000</v>
      </c>
      <c r="C1308">
        <v>142</v>
      </c>
      <c r="D1308">
        <v>16</v>
      </c>
      <c r="E1308">
        <v>10</v>
      </c>
      <c r="F1308">
        <v>1000</v>
      </c>
      <c r="G1308">
        <v>800</v>
      </c>
      <c r="H1308">
        <v>2556</v>
      </c>
      <c r="I1308">
        <v>3220</v>
      </c>
      <c r="J1308">
        <f t="shared" si="60"/>
        <v>-664</v>
      </c>
      <c r="K1308">
        <f>VLOOKUP('Raw Data'!A1308,'Quantity Threshold'!$A$1:$B$9,2,TRUE)</f>
        <v>210</v>
      </c>
      <c r="L1308" t="str">
        <f t="shared" si="61"/>
        <v>MW</v>
      </c>
      <c r="M1308" t="str">
        <f t="shared" ca="1" si="62"/>
        <v>B2C</v>
      </c>
    </row>
    <row r="1309" spans="1:13" x14ac:dyDescent="0.3">
      <c r="A1309" t="s">
        <v>16</v>
      </c>
      <c r="B1309">
        <v>1090</v>
      </c>
      <c r="C1309">
        <v>381</v>
      </c>
      <c r="D1309">
        <v>14</v>
      </c>
      <c r="E1309">
        <v>10</v>
      </c>
      <c r="F1309">
        <v>1400</v>
      </c>
      <c r="G1309">
        <v>1000</v>
      </c>
      <c r="H1309">
        <v>6096</v>
      </c>
      <c r="I1309">
        <v>6210</v>
      </c>
      <c r="J1309">
        <f t="shared" si="60"/>
        <v>-114</v>
      </c>
      <c r="K1309">
        <f>VLOOKUP('Raw Data'!A1309,'Quantity Threshold'!$A$1:$B$9,2,TRUE)</f>
        <v>400</v>
      </c>
      <c r="L1309" t="str">
        <f t="shared" si="61"/>
        <v>MW</v>
      </c>
      <c r="M1309" t="str">
        <f t="shared" ca="1" si="62"/>
        <v>B2B</v>
      </c>
    </row>
    <row r="1310" spans="1:13" x14ac:dyDescent="0.3">
      <c r="A1310" t="s">
        <v>13</v>
      </c>
      <c r="B1310">
        <v>830</v>
      </c>
      <c r="C1310">
        <v>410</v>
      </c>
      <c r="D1310">
        <v>13</v>
      </c>
      <c r="E1310">
        <v>10</v>
      </c>
      <c r="F1310">
        <v>1300</v>
      </c>
      <c r="G1310">
        <v>900</v>
      </c>
      <c r="H1310">
        <v>6150</v>
      </c>
      <c r="I1310">
        <v>6300</v>
      </c>
      <c r="J1310">
        <f t="shared" si="60"/>
        <v>-150</v>
      </c>
      <c r="K1310">
        <f>VLOOKUP('Raw Data'!A1310,'Quantity Threshold'!$A$1:$B$9,2,TRUE)</f>
        <v>435</v>
      </c>
      <c r="L1310" t="str">
        <f t="shared" si="61"/>
        <v>MW</v>
      </c>
      <c r="M1310" t="str">
        <f t="shared" ca="1" si="62"/>
        <v>B2B</v>
      </c>
    </row>
    <row r="1311" spans="1:13" x14ac:dyDescent="0.3">
      <c r="A1311" t="s">
        <v>15</v>
      </c>
      <c r="B1311">
        <v>585</v>
      </c>
      <c r="C1311">
        <v>182</v>
      </c>
      <c r="D1311">
        <v>13</v>
      </c>
      <c r="E1311">
        <v>10</v>
      </c>
      <c r="F1311">
        <v>1200</v>
      </c>
      <c r="G1311">
        <v>900</v>
      </c>
      <c r="H1311">
        <v>2730</v>
      </c>
      <c r="I1311">
        <v>3920</v>
      </c>
      <c r="J1311">
        <f t="shared" si="60"/>
        <v>-1190</v>
      </c>
      <c r="K1311">
        <f>VLOOKUP('Raw Data'!A1311,'Quantity Threshold'!$A$1:$B$9,2,TRUE)</f>
        <v>420</v>
      </c>
      <c r="L1311" t="str">
        <f t="shared" si="61"/>
        <v>MW</v>
      </c>
      <c r="M1311" t="str">
        <f t="shared" ca="1" si="62"/>
        <v>B2B</v>
      </c>
    </row>
    <row r="1312" spans="1:13" x14ac:dyDescent="0.3">
      <c r="A1312" t="s">
        <v>14</v>
      </c>
      <c r="B1312">
        <v>1350</v>
      </c>
      <c r="C1312">
        <v>313</v>
      </c>
      <c r="D1312">
        <v>15</v>
      </c>
      <c r="E1312">
        <v>10</v>
      </c>
      <c r="F1312">
        <v>1250</v>
      </c>
      <c r="G1312">
        <v>920</v>
      </c>
      <c r="H1312">
        <v>5321</v>
      </c>
      <c r="I1312">
        <v>5300</v>
      </c>
      <c r="J1312">
        <f t="shared" si="60"/>
        <v>21</v>
      </c>
      <c r="K1312">
        <f>VLOOKUP('Raw Data'!A1312,'Quantity Threshold'!$A$1:$B$9,2,TRUE)</f>
        <v>304</v>
      </c>
      <c r="L1312" t="str">
        <f t="shared" si="61"/>
        <v>RDC</v>
      </c>
      <c r="M1312" t="str">
        <f t="shared" ca="1" si="62"/>
        <v>B2B</v>
      </c>
    </row>
    <row r="1313" spans="1:13" x14ac:dyDescent="0.3">
      <c r="A1313" t="s">
        <v>11</v>
      </c>
      <c r="B1313">
        <v>830</v>
      </c>
      <c r="C1313">
        <v>50</v>
      </c>
      <c r="D1313">
        <v>13.5</v>
      </c>
      <c r="E1313">
        <v>10</v>
      </c>
      <c r="F1313">
        <v>1300</v>
      </c>
      <c r="G1313">
        <v>950</v>
      </c>
      <c r="H1313">
        <v>775</v>
      </c>
      <c r="I1313">
        <v>2750</v>
      </c>
      <c r="J1313">
        <f t="shared" si="60"/>
        <v>-1975</v>
      </c>
      <c r="K1313">
        <f>VLOOKUP('Raw Data'!A1313,'Quantity Threshold'!$A$1:$B$9,2,TRUE)</f>
        <v>410</v>
      </c>
      <c r="L1313" t="str">
        <f t="shared" si="61"/>
        <v>MW</v>
      </c>
      <c r="M1313" t="str">
        <f t="shared" ca="1" si="62"/>
        <v>B2B</v>
      </c>
    </row>
    <row r="1314" spans="1:13" x14ac:dyDescent="0.3">
      <c r="A1314" t="s">
        <v>15</v>
      </c>
      <c r="B1314">
        <v>585</v>
      </c>
      <c r="C1314">
        <v>113</v>
      </c>
      <c r="D1314">
        <v>13</v>
      </c>
      <c r="E1314">
        <v>10</v>
      </c>
      <c r="F1314">
        <v>1200</v>
      </c>
      <c r="G1314">
        <v>900</v>
      </c>
      <c r="H1314">
        <v>1695</v>
      </c>
      <c r="I1314">
        <v>3230</v>
      </c>
      <c r="J1314">
        <f t="shared" si="60"/>
        <v>-1535</v>
      </c>
      <c r="K1314">
        <f>VLOOKUP('Raw Data'!A1314,'Quantity Threshold'!$A$1:$B$9,2,TRUE)</f>
        <v>420</v>
      </c>
      <c r="L1314" t="str">
        <f t="shared" si="61"/>
        <v>MW</v>
      </c>
      <c r="M1314" t="str">
        <f t="shared" ca="1" si="62"/>
        <v>B2C</v>
      </c>
    </row>
    <row r="1315" spans="1:13" x14ac:dyDescent="0.3">
      <c r="A1315" t="s">
        <v>13</v>
      </c>
      <c r="B1315">
        <v>830</v>
      </c>
      <c r="C1315">
        <v>333</v>
      </c>
      <c r="D1315">
        <v>13</v>
      </c>
      <c r="E1315">
        <v>10</v>
      </c>
      <c r="F1315">
        <v>1300</v>
      </c>
      <c r="G1315">
        <v>900</v>
      </c>
      <c r="H1315">
        <v>4995</v>
      </c>
      <c r="I1315">
        <v>5530</v>
      </c>
      <c r="J1315">
        <f t="shared" si="60"/>
        <v>-535</v>
      </c>
      <c r="K1315">
        <f>VLOOKUP('Raw Data'!A1315,'Quantity Threshold'!$A$1:$B$9,2,TRUE)</f>
        <v>435</v>
      </c>
      <c r="L1315" t="str">
        <f t="shared" si="61"/>
        <v>MW</v>
      </c>
      <c r="M1315" t="str">
        <f t="shared" ca="1" si="62"/>
        <v>B2B</v>
      </c>
    </row>
    <row r="1316" spans="1:13" x14ac:dyDescent="0.3">
      <c r="A1316" t="s">
        <v>15</v>
      </c>
      <c r="B1316">
        <v>585</v>
      </c>
      <c r="C1316">
        <v>156</v>
      </c>
      <c r="D1316">
        <v>13</v>
      </c>
      <c r="E1316">
        <v>10</v>
      </c>
      <c r="F1316">
        <v>1200</v>
      </c>
      <c r="G1316">
        <v>900</v>
      </c>
      <c r="H1316">
        <v>2340</v>
      </c>
      <c r="I1316">
        <v>3660</v>
      </c>
      <c r="J1316">
        <f t="shared" si="60"/>
        <v>-1320</v>
      </c>
      <c r="K1316">
        <f>VLOOKUP('Raw Data'!A1316,'Quantity Threshold'!$A$1:$B$9,2,TRUE)</f>
        <v>420</v>
      </c>
      <c r="L1316" t="str">
        <f t="shared" si="61"/>
        <v>MW</v>
      </c>
      <c r="M1316" t="str">
        <f t="shared" ca="1" si="62"/>
        <v>B2C</v>
      </c>
    </row>
    <row r="1317" spans="1:13" x14ac:dyDescent="0.3">
      <c r="A1317" t="s">
        <v>10</v>
      </c>
      <c r="B1317">
        <v>1180</v>
      </c>
      <c r="C1317">
        <v>224</v>
      </c>
      <c r="D1317">
        <v>14.5</v>
      </c>
      <c r="E1317">
        <v>10</v>
      </c>
      <c r="F1317">
        <v>1150</v>
      </c>
      <c r="G1317">
        <v>880</v>
      </c>
      <c r="H1317">
        <v>3696</v>
      </c>
      <c r="I1317">
        <v>4270</v>
      </c>
      <c r="J1317">
        <f t="shared" si="60"/>
        <v>-574</v>
      </c>
      <c r="K1317">
        <f>VLOOKUP('Raw Data'!A1317,'Quantity Threshold'!$A$1:$B$9,2,TRUE)</f>
        <v>315</v>
      </c>
      <c r="L1317" t="str">
        <f t="shared" si="61"/>
        <v>MW</v>
      </c>
      <c r="M1317" t="str">
        <f t="shared" ca="1" si="62"/>
        <v>B2C</v>
      </c>
    </row>
    <row r="1318" spans="1:13" x14ac:dyDescent="0.3">
      <c r="A1318" t="s">
        <v>10</v>
      </c>
      <c r="B1318">
        <v>1180</v>
      </c>
      <c r="C1318">
        <v>253</v>
      </c>
      <c r="D1318">
        <v>14.5</v>
      </c>
      <c r="E1318">
        <v>10</v>
      </c>
      <c r="F1318">
        <v>1150</v>
      </c>
      <c r="G1318">
        <v>880</v>
      </c>
      <c r="H1318">
        <v>4174.5</v>
      </c>
      <c r="I1318">
        <v>4560</v>
      </c>
      <c r="J1318">
        <f t="shared" si="60"/>
        <v>-385.5</v>
      </c>
      <c r="K1318">
        <f>VLOOKUP('Raw Data'!A1318,'Quantity Threshold'!$A$1:$B$9,2,TRUE)</f>
        <v>315</v>
      </c>
      <c r="L1318" t="str">
        <f t="shared" si="61"/>
        <v>MW</v>
      </c>
      <c r="M1318" t="str">
        <f t="shared" ca="1" si="62"/>
        <v>B2C</v>
      </c>
    </row>
    <row r="1319" spans="1:13" x14ac:dyDescent="0.3">
      <c r="A1319" t="s">
        <v>10</v>
      </c>
      <c r="B1319">
        <v>1180</v>
      </c>
      <c r="C1319">
        <v>354</v>
      </c>
      <c r="D1319">
        <v>14.5</v>
      </c>
      <c r="E1319">
        <v>10</v>
      </c>
      <c r="F1319">
        <v>1150</v>
      </c>
      <c r="G1319">
        <v>880</v>
      </c>
      <c r="H1319">
        <v>5841</v>
      </c>
      <c r="I1319">
        <v>5570</v>
      </c>
      <c r="J1319">
        <f t="shared" si="60"/>
        <v>271</v>
      </c>
      <c r="K1319">
        <f>VLOOKUP('Raw Data'!A1319,'Quantity Threshold'!$A$1:$B$9,2,TRUE)</f>
        <v>315</v>
      </c>
      <c r="L1319" t="str">
        <f t="shared" si="61"/>
        <v>RDC</v>
      </c>
      <c r="M1319" t="str">
        <f t="shared" ca="1" si="62"/>
        <v>B2C</v>
      </c>
    </row>
    <row r="1320" spans="1:13" x14ac:dyDescent="0.3">
      <c r="A1320" t="s">
        <v>15</v>
      </c>
      <c r="B1320">
        <v>585</v>
      </c>
      <c r="C1320">
        <v>169</v>
      </c>
      <c r="D1320">
        <v>13</v>
      </c>
      <c r="E1320">
        <v>10</v>
      </c>
      <c r="F1320">
        <v>1200</v>
      </c>
      <c r="G1320">
        <v>900</v>
      </c>
      <c r="H1320">
        <v>2535</v>
      </c>
      <c r="I1320">
        <v>3790</v>
      </c>
      <c r="J1320">
        <f t="shared" si="60"/>
        <v>-1255</v>
      </c>
      <c r="K1320">
        <f>VLOOKUP('Raw Data'!A1320,'Quantity Threshold'!$A$1:$B$9,2,TRUE)</f>
        <v>420</v>
      </c>
      <c r="L1320" t="str">
        <f t="shared" si="61"/>
        <v>MW</v>
      </c>
      <c r="M1320" t="str">
        <f t="shared" ca="1" si="62"/>
        <v>B2C</v>
      </c>
    </row>
    <row r="1321" spans="1:13" x14ac:dyDescent="0.3">
      <c r="A1321" t="s">
        <v>14</v>
      </c>
      <c r="B1321">
        <v>1350</v>
      </c>
      <c r="C1321">
        <v>361</v>
      </c>
      <c r="D1321">
        <v>15</v>
      </c>
      <c r="E1321">
        <v>10</v>
      </c>
      <c r="F1321">
        <v>1250</v>
      </c>
      <c r="G1321">
        <v>920</v>
      </c>
      <c r="H1321">
        <v>6137</v>
      </c>
      <c r="I1321">
        <v>5780</v>
      </c>
      <c r="J1321">
        <f t="shared" si="60"/>
        <v>357</v>
      </c>
      <c r="K1321">
        <f>VLOOKUP('Raw Data'!A1321,'Quantity Threshold'!$A$1:$B$9,2,TRUE)</f>
        <v>304</v>
      </c>
      <c r="L1321" t="str">
        <f t="shared" si="61"/>
        <v>RDC</v>
      </c>
      <c r="M1321" t="str">
        <f t="shared" ca="1" si="62"/>
        <v>B2C</v>
      </c>
    </row>
    <row r="1322" spans="1:13" x14ac:dyDescent="0.3">
      <c r="A1322" t="s">
        <v>14</v>
      </c>
      <c r="B1322">
        <v>1350</v>
      </c>
      <c r="C1322">
        <v>416</v>
      </c>
      <c r="D1322">
        <v>15</v>
      </c>
      <c r="E1322">
        <v>10</v>
      </c>
      <c r="F1322">
        <v>1250</v>
      </c>
      <c r="G1322">
        <v>920</v>
      </c>
      <c r="H1322">
        <v>7072</v>
      </c>
      <c r="I1322">
        <v>6330</v>
      </c>
      <c r="J1322">
        <f t="shared" si="60"/>
        <v>742</v>
      </c>
      <c r="K1322">
        <f>VLOOKUP('Raw Data'!A1322,'Quantity Threshold'!$A$1:$B$9,2,TRUE)</f>
        <v>304</v>
      </c>
      <c r="L1322" t="str">
        <f t="shared" si="61"/>
        <v>RDC</v>
      </c>
      <c r="M1322" t="str">
        <f t="shared" ca="1" si="62"/>
        <v>B2B</v>
      </c>
    </row>
    <row r="1323" spans="1:13" x14ac:dyDescent="0.3">
      <c r="A1323" t="s">
        <v>9</v>
      </c>
      <c r="B1323">
        <v>325</v>
      </c>
      <c r="C1323">
        <v>439</v>
      </c>
      <c r="D1323">
        <v>12</v>
      </c>
      <c r="E1323">
        <v>10</v>
      </c>
      <c r="F1323">
        <v>1100</v>
      </c>
      <c r="G1323">
        <v>850</v>
      </c>
      <c r="H1323">
        <v>6146</v>
      </c>
      <c r="I1323">
        <v>6340</v>
      </c>
      <c r="J1323">
        <f t="shared" si="60"/>
        <v>-194</v>
      </c>
      <c r="K1323">
        <f>VLOOKUP('Raw Data'!A1323,'Quantity Threshold'!$A$1:$B$9,2,TRUE)</f>
        <v>490</v>
      </c>
      <c r="L1323" t="str">
        <f t="shared" si="61"/>
        <v>MW</v>
      </c>
      <c r="M1323" t="str">
        <f t="shared" ca="1" si="62"/>
        <v>B2C</v>
      </c>
    </row>
    <row r="1324" spans="1:13" x14ac:dyDescent="0.3">
      <c r="A1324" t="s">
        <v>14</v>
      </c>
      <c r="B1324">
        <v>1350</v>
      </c>
      <c r="C1324">
        <v>300</v>
      </c>
      <c r="D1324">
        <v>15</v>
      </c>
      <c r="E1324">
        <v>10</v>
      </c>
      <c r="F1324">
        <v>1250</v>
      </c>
      <c r="G1324">
        <v>920</v>
      </c>
      <c r="H1324">
        <v>5100</v>
      </c>
      <c r="I1324">
        <v>5170</v>
      </c>
      <c r="J1324">
        <f t="shared" si="60"/>
        <v>-70</v>
      </c>
      <c r="K1324">
        <f>VLOOKUP('Raw Data'!A1324,'Quantity Threshold'!$A$1:$B$9,2,TRUE)</f>
        <v>304</v>
      </c>
      <c r="L1324" t="str">
        <f t="shared" si="61"/>
        <v>MW</v>
      </c>
      <c r="M1324" t="str">
        <f t="shared" ca="1" si="62"/>
        <v>B2C</v>
      </c>
    </row>
    <row r="1325" spans="1:13" x14ac:dyDescent="0.3">
      <c r="A1325" t="s">
        <v>10</v>
      </c>
      <c r="B1325">
        <v>1180</v>
      </c>
      <c r="C1325">
        <v>453</v>
      </c>
      <c r="D1325">
        <v>14.5</v>
      </c>
      <c r="E1325">
        <v>10</v>
      </c>
      <c r="F1325">
        <v>1150</v>
      </c>
      <c r="G1325">
        <v>880</v>
      </c>
      <c r="H1325">
        <v>7474.5</v>
      </c>
      <c r="I1325">
        <v>6560</v>
      </c>
      <c r="J1325">
        <f t="shared" si="60"/>
        <v>914.5</v>
      </c>
      <c r="K1325">
        <f>VLOOKUP('Raw Data'!A1325,'Quantity Threshold'!$A$1:$B$9,2,TRUE)</f>
        <v>315</v>
      </c>
      <c r="L1325" t="str">
        <f t="shared" si="61"/>
        <v>RDC</v>
      </c>
      <c r="M1325" t="str">
        <f t="shared" ca="1" si="62"/>
        <v>B2C</v>
      </c>
    </row>
    <row r="1326" spans="1:13" x14ac:dyDescent="0.3">
      <c r="A1326" t="s">
        <v>16</v>
      </c>
      <c r="B1326">
        <v>1090</v>
      </c>
      <c r="C1326">
        <v>383</v>
      </c>
      <c r="D1326">
        <v>14</v>
      </c>
      <c r="E1326">
        <v>10</v>
      </c>
      <c r="F1326">
        <v>1400</v>
      </c>
      <c r="G1326">
        <v>1000</v>
      </c>
      <c r="H1326">
        <v>6128</v>
      </c>
      <c r="I1326">
        <v>6230</v>
      </c>
      <c r="J1326">
        <f t="shared" si="60"/>
        <v>-102</v>
      </c>
      <c r="K1326">
        <f>VLOOKUP('Raw Data'!A1326,'Quantity Threshold'!$A$1:$B$9,2,TRUE)</f>
        <v>400</v>
      </c>
      <c r="L1326" t="str">
        <f t="shared" si="61"/>
        <v>MW</v>
      </c>
      <c r="M1326" t="str">
        <f t="shared" ca="1" si="62"/>
        <v>B2B</v>
      </c>
    </row>
    <row r="1327" spans="1:13" x14ac:dyDescent="0.3">
      <c r="A1327" t="s">
        <v>16</v>
      </c>
      <c r="B1327">
        <v>1090</v>
      </c>
      <c r="C1327">
        <v>342</v>
      </c>
      <c r="D1327">
        <v>14</v>
      </c>
      <c r="E1327">
        <v>10</v>
      </c>
      <c r="F1327">
        <v>1400</v>
      </c>
      <c r="G1327">
        <v>1000</v>
      </c>
      <c r="H1327">
        <v>5472</v>
      </c>
      <c r="I1327">
        <v>5820</v>
      </c>
      <c r="J1327">
        <f t="shared" si="60"/>
        <v>-348</v>
      </c>
      <c r="K1327">
        <f>VLOOKUP('Raw Data'!A1327,'Quantity Threshold'!$A$1:$B$9,2,TRUE)</f>
        <v>400</v>
      </c>
      <c r="L1327" t="str">
        <f t="shared" si="61"/>
        <v>MW</v>
      </c>
      <c r="M1327" t="str">
        <f t="shared" ca="1" si="62"/>
        <v>B2C</v>
      </c>
    </row>
    <row r="1328" spans="1:13" x14ac:dyDescent="0.3">
      <c r="A1328" t="s">
        <v>14</v>
      </c>
      <c r="B1328">
        <v>1350</v>
      </c>
      <c r="C1328">
        <v>331</v>
      </c>
      <c r="D1328">
        <v>15</v>
      </c>
      <c r="E1328">
        <v>10</v>
      </c>
      <c r="F1328">
        <v>1250</v>
      </c>
      <c r="G1328">
        <v>920</v>
      </c>
      <c r="H1328">
        <v>5627</v>
      </c>
      <c r="I1328">
        <v>5480</v>
      </c>
      <c r="J1328">
        <f t="shared" si="60"/>
        <v>147</v>
      </c>
      <c r="K1328">
        <f>VLOOKUP('Raw Data'!A1328,'Quantity Threshold'!$A$1:$B$9,2,TRUE)</f>
        <v>304</v>
      </c>
      <c r="L1328" t="str">
        <f t="shared" si="61"/>
        <v>RDC</v>
      </c>
      <c r="M1328" t="str">
        <f t="shared" ca="1" si="62"/>
        <v>B2B</v>
      </c>
    </row>
    <row r="1329" spans="1:13" x14ac:dyDescent="0.3">
      <c r="A1329" t="s">
        <v>10</v>
      </c>
      <c r="B1329">
        <v>1180</v>
      </c>
      <c r="C1329">
        <v>50</v>
      </c>
      <c r="D1329">
        <v>14.5</v>
      </c>
      <c r="E1329">
        <v>10</v>
      </c>
      <c r="F1329">
        <v>1150</v>
      </c>
      <c r="G1329">
        <v>880</v>
      </c>
      <c r="H1329">
        <v>825</v>
      </c>
      <c r="I1329">
        <v>2530</v>
      </c>
      <c r="J1329">
        <f t="shared" si="60"/>
        <v>-1705</v>
      </c>
      <c r="K1329">
        <f>VLOOKUP('Raw Data'!A1329,'Quantity Threshold'!$A$1:$B$9,2,TRUE)</f>
        <v>315</v>
      </c>
      <c r="L1329" t="str">
        <f t="shared" si="61"/>
        <v>MW</v>
      </c>
      <c r="M1329" t="str">
        <f t="shared" ca="1" si="62"/>
        <v>B2C</v>
      </c>
    </row>
    <row r="1330" spans="1:13" x14ac:dyDescent="0.3">
      <c r="A1330" t="s">
        <v>9</v>
      </c>
      <c r="B1330">
        <v>325</v>
      </c>
      <c r="C1330">
        <v>84</v>
      </c>
      <c r="D1330">
        <v>12</v>
      </c>
      <c r="E1330">
        <v>10</v>
      </c>
      <c r="F1330">
        <v>1100</v>
      </c>
      <c r="G1330">
        <v>850</v>
      </c>
      <c r="H1330">
        <v>1176</v>
      </c>
      <c r="I1330">
        <v>2790</v>
      </c>
      <c r="J1330">
        <f t="shared" si="60"/>
        <v>-1614</v>
      </c>
      <c r="K1330">
        <f>VLOOKUP('Raw Data'!A1330,'Quantity Threshold'!$A$1:$B$9,2,TRUE)</f>
        <v>490</v>
      </c>
      <c r="L1330" t="str">
        <f t="shared" si="61"/>
        <v>MW</v>
      </c>
      <c r="M1330" t="str">
        <f t="shared" ca="1" si="62"/>
        <v>B2C</v>
      </c>
    </row>
    <row r="1331" spans="1:13" x14ac:dyDescent="0.3">
      <c r="A1331" t="s">
        <v>13</v>
      </c>
      <c r="B1331">
        <v>830</v>
      </c>
      <c r="C1331">
        <v>294</v>
      </c>
      <c r="D1331">
        <v>13</v>
      </c>
      <c r="E1331">
        <v>10</v>
      </c>
      <c r="F1331">
        <v>1300</v>
      </c>
      <c r="G1331">
        <v>900</v>
      </c>
      <c r="H1331">
        <v>4410</v>
      </c>
      <c r="I1331">
        <v>5140</v>
      </c>
      <c r="J1331">
        <f t="shared" si="60"/>
        <v>-730</v>
      </c>
      <c r="K1331">
        <f>VLOOKUP('Raw Data'!A1331,'Quantity Threshold'!$A$1:$B$9,2,TRUE)</f>
        <v>435</v>
      </c>
      <c r="L1331" t="str">
        <f t="shared" si="61"/>
        <v>MW</v>
      </c>
      <c r="M1331" t="str">
        <f t="shared" ca="1" si="62"/>
        <v>B2C</v>
      </c>
    </row>
    <row r="1332" spans="1:13" x14ac:dyDescent="0.3">
      <c r="A1332" t="s">
        <v>11</v>
      </c>
      <c r="B1332">
        <v>830</v>
      </c>
      <c r="C1332">
        <v>374</v>
      </c>
      <c r="D1332">
        <v>13.5</v>
      </c>
      <c r="E1332">
        <v>10</v>
      </c>
      <c r="F1332">
        <v>1300</v>
      </c>
      <c r="G1332">
        <v>950</v>
      </c>
      <c r="H1332">
        <v>5797</v>
      </c>
      <c r="I1332">
        <v>5990</v>
      </c>
      <c r="J1332">
        <f t="shared" si="60"/>
        <v>-193</v>
      </c>
      <c r="K1332">
        <f>VLOOKUP('Raw Data'!A1332,'Quantity Threshold'!$A$1:$B$9,2,TRUE)</f>
        <v>410</v>
      </c>
      <c r="L1332" t="str">
        <f t="shared" si="61"/>
        <v>MW</v>
      </c>
      <c r="M1332" t="str">
        <f t="shared" ca="1" si="62"/>
        <v>B2B</v>
      </c>
    </row>
    <row r="1333" spans="1:13" x14ac:dyDescent="0.3">
      <c r="A1333" t="s">
        <v>15</v>
      </c>
      <c r="B1333">
        <v>585</v>
      </c>
      <c r="C1333">
        <v>228</v>
      </c>
      <c r="D1333">
        <v>13</v>
      </c>
      <c r="E1333">
        <v>10</v>
      </c>
      <c r="F1333">
        <v>1200</v>
      </c>
      <c r="G1333">
        <v>900</v>
      </c>
      <c r="H1333">
        <v>3420</v>
      </c>
      <c r="I1333">
        <v>4380</v>
      </c>
      <c r="J1333">
        <f t="shared" si="60"/>
        <v>-960</v>
      </c>
      <c r="K1333">
        <f>VLOOKUP('Raw Data'!A1333,'Quantity Threshold'!$A$1:$B$9,2,TRUE)</f>
        <v>420</v>
      </c>
      <c r="L1333" t="str">
        <f t="shared" si="61"/>
        <v>MW</v>
      </c>
      <c r="M1333" t="str">
        <f t="shared" ca="1" si="62"/>
        <v>B2B</v>
      </c>
    </row>
    <row r="1334" spans="1:13" x14ac:dyDescent="0.3">
      <c r="A1334" t="s">
        <v>13</v>
      </c>
      <c r="B1334">
        <v>830</v>
      </c>
      <c r="C1334">
        <v>61</v>
      </c>
      <c r="D1334">
        <v>13</v>
      </c>
      <c r="E1334">
        <v>10</v>
      </c>
      <c r="F1334">
        <v>1300</v>
      </c>
      <c r="G1334">
        <v>900</v>
      </c>
      <c r="H1334">
        <v>915</v>
      </c>
      <c r="I1334">
        <v>2810</v>
      </c>
      <c r="J1334">
        <f t="shared" si="60"/>
        <v>-1895</v>
      </c>
      <c r="K1334">
        <f>VLOOKUP('Raw Data'!A1334,'Quantity Threshold'!$A$1:$B$9,2,TRUE)</f>
        <v>435</v>
      </c>
      <c r="L1334" t="str">
        <f t="shared" si="61"/>
        <v>MW</v>
      </c>
      <c r="M1334" t="str">
        <f t="shared" ca="1" si="62"/>
        <v>B2C</v>
      </c>
    </row>
    <row r="1335" spans="1:13" x14ac:dyDescent="0.3">
      <c r="A1335" t="s">
        <v>16</v>
      </c>
      <c r="B1335">
        <v>1090</v>
      </c>
      <c r="C1335">
        <v>325</v>
      </c>
      <c r="D1335">
        <v>14</v>
      </c>
      <c r="E1335">
        <v>10</v>
      </c>
      <c r="F1335">
        <v>1400</v>
      </c>
      <c r="G1335">
        <v>1000</v>
      </c>
      <c r="H1335">
        <v>5200</v>
      </c>
      <c r="I1335">
        <v>5650</v>
      </c>
      <c r="J1335">
        <f t="shared" si="60"/>
        <v>-450</v>
      </c>
      <c r="K1335">
        <f>VLOOKUP('Raw Data'!A1335,'Quantity Threshold'!$A$1:$B$9,2,TRUE)</f>
        <v>400</v>
      </c>
      <c r="L1335" t="str">
        <f t="shared" si="61"/>
        <v>MW</v>
      </c>
      <c r="M1335" t="str">
        <f t="shared" ca="1" si="62"/>
        <v>B2B</v>
      </c>
    </row>
    <row r="1336" spans="1:13" x14ac:dyDescent="0.3">
      <c r="A1336" t="s">
        <v>10</v>
      </c>
      <c r="B1336">
        <v>1180</v>
      </c>
      <c r="C1336">
        <v>291</v>
      </c>
      <c r="D1336">
        <v>14.5</v>
      </c>
      <c r="E1336">
        <v>10</v>
      </c>
      <c r="F1336">
        <v>1150</v>
      </c>
      <c r="G1336">
        <v>880</v>
      </c>
      <c r="H1336">
        <v>4801.5</v>
      </c>
      <c r="I1336">
        <v>4940</v>
      </c>
      <c r="J1336">
        <f t="shared" si="60"/>
        <v>-138.5</v>
      </c>
      <c r="K1336">
        <f>VLOOKUP('Raw Data'!A1336,'Quantity Threshold'!$A$1:$B$9,2,TRUE)</f>
        <v>315</v>
      </c>
      <c r="L1336" t="str">
        <f t="shared" si="61"/>
        <v>MW</v>
      </c>
      <c r="M1336" t="str">
        <f t="shared" ca="1" si="62"/>
        <v>B2C</v>
      </c>
    </row>
    <row r="1337" spans="1:13" x14ac:dyDescent="0.3">
      <c r="A1337" t="s">
        <v>12</v>
      </c>
      <c r="B1337">
        <v>2000</v>
      </c>
      <c r="C1337">
        <v>300</v>
      </c>
      <c r="D1337">
        <v>16</v>
      </c>
      <c r="E1337">
        <v>10</v>
      </c>
      <c r="F1337">
        <v>1000</v>
      </c>
      <c r="G1337">
        <v>800</v>
      </c>
      <c r="H1337">
        <v>5400</v>
      </c>
      <c r="I1337">
        <v>4800</v>
      </c>
      <c r="J1337">
        <f t="shared" si="60"/>
        <v>600</v>
      </c>
      <c r="K1337">
        <f>VLOOKUP('Raw Data'!A1337,'Quantity Threshold'!$A$1:$B$9,2,TRUE)</f>
        <v>210</v>
      </c>
      <c r="L1337" t="str">
        <f t="shared" si="61"/>
        <v>RDC</v>
      </c>
      <c r="M1337" t="str">
        <f t="shared" ca="1" si="62"/>
        <v>B2B</v>
      </c>
    </row>
    <row r="1338" spans="1:13" x14ac:dyDescent="0.3">
      <c r="A1338" t="s">
        <v>11</v>
      </c>
      <c r="B1338">
        <v>830</v>
      </c>
      <c r="C1338">
        <v>175</v>
      </c>
      <c r="D1338">
        <v>13.5</v>
      </c>
      <c r="E1338">
        <v>10</v>
      </c>
      <c r="F1338">
        <v>1300</v>
      </c>
      <c r="G1338">
        <v>950</v>
      </c>
      <c r="H1338">
        <v>2712.5</v>
      </c>
      <c r="I1338">
        <v>4000</v>
      </c>
      <c r="J1338">
        <f t="shared" si="60"/>
        <v>-1287.5</v>
      </c>
      <c r="K1338">
        <f>VLOOKUP('Raw Data'!A1338,'Quantity Threshold'!$A$1:$B$9,2,TRUE)</f>
        <v>410</v>
      </c>
      <c r="L1338" t="str">
        <f t="shared" si="61"/>
        <v>MW</v>
      </c>
      <c r="M1338" t="str">
        <f t="shared" ca="1" si="62"/>
        <v>B2C</v>
      </c>
    </row>
    <row r="1339" spans="1:13" x14ac:dyDescent="0.3">
      <c r="A1339" t="s">
        <v>16</v>
      </c>
      <c r="B1339">
        <v>1090</v>
      </c>
      <c r="C1339">
        <v>266</v>
      </c>
      <c r="D1339">
        <v>14</v>
      </c>
      <c r="E1339">
        <v>10</v>
      </c>
      <c r="F1339">
        <v>1400</v>
      </c>
      <c r="G1339">
        <v>1000</v>
      </c>
      <c r="H1339">
        <v>4256</v>
      </c>
      <c r="I1339">
        <v>5060</v>
      </c>
      <c r="J1339">
        <f t="shared" si="60"/>
        <v>-804</v>
      </c>
      <c r="K1339">
        <f>VLOOKUP('Raw Data'!A1339,'Quantity Threshold'!$A$1:$B$9,2,TRUE)</f>
        <v>400</v>
      </c>
      <c r="L1339" t="str">
        <f t="shared" si="61"/>
        <v>MW</v>
      </c>
      <c r="M1339" t="str">
        <f t="shared" ca="1" si="62"/>
        <v>B2B</v>
      </c>
    </row>
    <row r="1340" spans="1:13" x14ac:dyDescent="0.3">
      <c r="A1340" t="s">
        <v>16</v>
      </c>
      <c r="B1340">
        <v>1090</v>
      </c>
      <c r="C1340">
        <v>334</v>
      </c>
      <c r="D1340">
        <v>14</v>
      </c>
      <c r="E1340">
        <v>10</v>
      </c>
      <c r="F1340">
        <v>1400</v>
      </c>
      <c r="G1340">
        <v>1000</v>
      </c>
      <c r="H1340">
        <v>5344</v>
      </c>
      <c r="I1340">
        <v>5740</v>
      </c>
      <c r="J1340">
        <f t="shared" si="60"/>
        <v>-396</v>
      </c>
      <c r="K1340">
        <f>VLOOKUP('Raw Data'!A1340,'Quantity Threshold'!$A$1:$B$9,2,TRUE)</f>
        <v>400</v>
      </c>
      <c r="L1340" t="str">
        <f t="shared" si="61"/>
        <v>MW</v>
      </c>
      <c r="M1340" t="str">
        <f t="shared" ca="1" si="62"/>
        <v>B2B</v>
      </c>
    </row>
    <row r="1341" spans="1:13" x14ac:dyDescent="0.3">
      <c r="A1341" t="s">
        <v>15</v>
      </c>
      <c r="B1341">
        <v>585</v>
      </c>
      <c r="C1341">
        <v>88</v>
      </c>
      <c r="D1341">
        <v>13</v>
      </c>
      <c r="E1341">
        <v>10</v>
      </c>
      <c r="F1341">
        <v>1200</v>
      </c>
      <c r="G1341">
        <v>900</v>
      </c>
      <c r="H1341">
        <v>1320</v>
      </c>
      <c r="I1341">
        <v>2980</v>
      </c>
      <c r="J1341">
        <f t="shared" si="60"/>
        <v>-1660</v>
      </c>
      <c r="K1341">
        <f>VLOOKUP('Raw Data'!A1341,'Quantity Threshold'!$A$1:$B$9,2,TRUE)</f>
        <v>420</v>
      </c>
      <c r="L1341" t="str">
        <f t="shared" si="61"/>
        <v>MW</v>
      </c>
      <c r="M1341" t="str">
        <f t="shared" ca="1" si="62"/>
        <v>B2B</v>
      </c>
    </row>
    <row r="1342" spans="1:13" x14ac:dyDescent="0.3">
      <c r="A1342" t="s">
        <v>9</v>
      </c>
      <c r="B1342">
        <v>325</v>
      </c>
      <c r="C1342">
        <v>233</v>
      </c>
      <c r="D1342">
        <v>12</v>
      </c>
      <c r="E1342">
        <v>10</v>
      </c>
      <c r="F1342">
        <v>1100</v>
      </c>
      <c r="G1342">
        <v>850</v>
      </c>
      <c r="H1342">
        <v>3262</v>
      </c>
      <c r="I1342">
        <v>4280</v>
      </c>
      <c r="J1342">
        <f t="shared" si="60"/>
        <v>-1018</v>
      </c>
      <c r="K1342">
        <f>VLOOKUP('Raw Data'!A1342,'Quantity Threshold'!$A$1:$B$9,2,TRUE)</f>
        <v>490</v>
      </c>
      <c r="L1342" t="str">
        <f t="shared" si="61"/>
        <v>MW</v>
      </c>
      <c r="M1342" t="str">
        <f t="shared" ca="1" si="62"/>
        <v>B2C</v>
      </c>
    </row>
    <row r="1343" spans="1:13" x14ac:dyDescent="0.3">
      <c r="A1343" t="s">
        <v>9</v>
      </c>
      <c r="B1343">
        <v>325</v>
      </c>
      <c r="C1343">
        <v>476</v>
      </c>
      <c r="D1343">
        <v>12</v>
      </c>
      <c r="E1343">
        <v>10</v>
      </c>
      <c r="F1343">
        <v>1100</v>
      </c>
      <c r="G1343">
        <v>850</v>
      </c>
      <c r="H1343">
        <v>6664</v>
      </c>
      <c r="I1343">
        <v>6710</v>
      </c>
      <c r="J1343">
        <f t="shared" si="60"/>
        <v>-46</v>
      </c>
      <c r="K1343">
        <f>VLOOKUP('Raw Data'!A1343,'Quantity Threshold'!$A$1:$B$9,2,TRUE)</f>
        <v>490</v>
      </c>
      <c r="L1343" t="str">
        <f t="shared" si="61"/>
        <v>MW</v>
      </c>
      <c r="M1343" t="str">
        <f t="shared" ca="1" si="62"/>
        <v>B2C</v>
      </c>
    </row>
    <row r="1344" spans="1:13" x14ac:dyDescent="0.3">
      <c r="A1344" t="s">
        <v>16</v>
      </c>
      <c r="B1344">
        <v>1090</v>
      </c>
      <c r="C1344">
        <v>456</v>
      </c>
      <c r="D1344">
        <v>14</v>
      </c>
      <c r="E1344">
        <v>10</v>
      </c>
      <c r="F1344">
        <v>1400</v>
      </c>
      <c r="G1344">
        <v>1000</v>
      </c>
      <c r="H1344">
        <v>7296</v>
      </c>
      <c r="I1344">
        <v>6960</v>
      </c>
      <c r="J1344">
        <f t="shared" si="60"/>
        <v>336</v>
      </c>
      <c r="K1344">
        <f>VLOOKUP('Raw Data'!A1344,'Quantity Threshold'!$A$1:$B$9,2,TRUE)</f>
        <v>400</v>
      </c>
      <c r="L1344" t="str">
        <f t="shared" si="61"/>
        <v>RDC</v>
      </c>
      <c r="M1344" t="str">
        <f t="shared" ca="1" si="62"/>
        <v>B2C</v>
      </c>
    </row>
    <row r="1345" spans="1:13" x14ac:dyDescent="0.3">
      <c r="A1345" t="s">
        <v>14</v>
      </c>
      <c r="B1345">
        <v>1350</v>
      </c>
      <c r="C1345">
        <v>343</v>
      </c>
      <c r="D1345">
        <v>15</v>
      </c>
      <c r="E1345">
        <v>10</v>
      </c>
      <c r="F1345">
        <v>1250</v>
      </c>
      <c r="G1345">
        <v>920</v>
      </c>
      <c r="H1345">
        <v>5831</v>
      </c>
      <c r="I1345">
        <v>5600</v>
      </c>
      <c r="J1345">
        <f t="shared" si="60"/>
        <v>231</v>
      </c>
      <c r="K1345">
        <f>VLOOKUP('Raw Data'!A1345,'Quantity Threshold'!$A$1:$B$9,2,TRUE)</f>
        <v>304</v>
      </c>
      <c r="L1345" t="str">
        <f t="shared" si="61"/>
        <v>RDC</v>
      </c>
      <c r="M1345" t="str">
        <f t="shared" ca="1" si="62"/>
        <v>B2C</v>
      </c>
    </row>
    <row r="1346" spans="1:13" x14ac:dyDescent="0.3">
      <c r="A1346" t="s">
        <v>14</v>
      </c>
      <c r="B1346">
        <v>1350</v>
      </c>
      <c r="C1346">
        <v>200</v>
      </c>
      <c r="D1346">
        <v>15</v>
      </c>
      <c r="E1346">
        <v>10</v>
      </c>
      <c r="F1346">
        <v>1250</v>
      </c>
      <c r="G1346">
        <v>920</v>
      </c>
      <c r="H1346">
        <v>3400</v>
      </c>
      <c r="I1346">
        <v>4170</v>
      </c>
      <c r="J1346">
        <f t="shared" si="60"/>
        <v>-770</v>
      </c>
      <c r="K1346">
        <f>VLOOKUP('Raw Data'!A1346,'Quantity Threshold'!$A$1:$B$9,2,TRUE)</f>
        <v>304</v>
      </c>
      <c r="L1346" t="str">
        <f t="shared" si="61"/>
        <v>MW</v>
      </c>
      <c r="M1346" t="str">
        <f t="shared" ca="1" si="62"/>
        <v>B2B</v>
      </c>
    </row>
    <row r="1347" spans="1:13" x14ac:dyDescent="0.3">
      <c r="A1347" t="s">
        <v>12</v>
      </c>
      <c r="B1347">
        <v>2000</v>
      </c>
      <c r="C1347">
        <v>175</v>
      </c>
      <c r="D1347">
        <v>16</v>
      </c>
      <c r="E1347">
        <v>10</v>
      </c>
      <c r="F1347">
        <v>1000</v>
      </c>
      <c r="G1347">
        <v>800</v>
      </c>
      <c r="H1347">
        <v>3150</v>
      </c>
      <c r="I1347">
        <v>3550</v>
      </c>
      <c r="J1347">
        <f t="shared" ref="J1347:J1410" si="63">H1347-I1347</f>
        <v>-400</v>
      </c>
      <c r="K1347">
        <f>VLOOKUP('Raw Data'!A1347,'Quantity Threshold'!$A$1:$B$9,2,TRUE)</f>
        <v>210</v>
      </c>
      <c r="L1347" t="str">
        <f t="shared" ref="L1347:L1410" si="64">IF(C1347&gt;K1347,"RDC","MW")</f>
        <v>MW</v>
      </c>
      <c r="M1347" t="str">
        <f t="shared" ref="M1347:M1410" ca="1" si="65">IF(RAND() &lt; 0.5, "B2B", "B2C")</f>
        <v>B2B</v>
      </c>
    </row>
    <row r="1348" spans="1:13" x14ac:dyDescent="0.3">
      <c r="A1348" t="s">
        <v>10</v>
      </c>
      <c r="B1348">
        <v>1180</v>
      </c>
      <c r="C1348">
        <v>357</v>
      </c>
      <c r="D1348">
        <v>14.5</v>
      </c>
      <c r="E1348">
        <v>10</v>
      </c>
      <c r="F1348">
        <v>1150</v>
      </c>
      <c r="G1348">
        <v>880</v>
      </c>
      <c r="H1348">
        <v>5890.5</v>
      </c>
      <c r="I1348">
        <v>5600</v>
      </c>
      <c r="J1348">
        <f t="shared" si="63"/>
        <v>290.5</v>
      </c>
      <c r="K1348">
        <f>VLOOKUP('Raw Data'!A1348,'Quantity Threshold'!$A$1:$B$9,2,TRUE)</f>
        <v>315</v>
      </c>
      <c r="L1348" t="str">
        <f t="shared" si="64"/>
        <v>RDC</v>
      </c>
      <c r="M1348" t="str">
        <f t="shared" ca="1" si="65"/>
        <v>B2B</v>
      </c>
    </row>
    <row r="1349" spans="1:13" x14ac:dyDescent="0.3">
      <c r="A1349" t="s">
        <v>12</v>
      </c>
      <c r="B1349">
        <v>2000</v>
      </c>
      <c r="C1349">
        <v>483</v>
      </c>
      <c r="D1349">
        <v>16</v>
      </c>
      <c r="E1349">
        <v>10</v>
      </c>
      <c r="F1349">
        <v>1000</v>
      </c>
      <c r="G1349">
        <v>800</v>
      </c>
      <c r="H1349">
        <v>8694</v>
      </c>
      <c r="I1349">
        <v>6630</v>
      </c>
      <c r="J1349">
        <f t="shared" si="63"/>
        <v>2064</v>
      </c>
      <c r="K1349">
        <f>VLOOKUP('Raw Data'!A1349,'Quantity Threshold'!$A$1:$B$9,2,TRUE)</f>
        <v>210</v>
      </c>
      <c r="L1349" t="str">
        <f t="shared" si="64"/>
        <v>RDC</v>
      </c>
      <c r="M1349" t="str">
        <f t="shared" ca="1" si="65"/>
        <v>B2B</v>
      </c>
    </row>
    <row r="1350" spans="1:13" x14ac:dyDescent="0.3">
      <c r="A1350" t="s">
        <v>16</v>
      </c>
      <c r="B1350">
        <v>1090</v>
      </c>
      <c r="C1350">
        <v>429</v>
      </c>
      <c r="D1350">
        <v>14</v>
      </c>
      <c r="E1350">
        <v>10</v>
      </c>
      <c r="F1350">
        <v>1400</v>
      </c>
      <c r="G1350">
        <v>1000</v>
      </c>
      <c r="H1350">
        <v>6864</v>
      </c>
      <c r="I1350">
        <v>6690</v>
      </c>
      <c r="J1350">
        <f t="shared" si="63"/>
        <v>174</v>
      </c>
      <c r="K1350">
        <f>VLOOKUP('Raw Data'!A1350,'Quantity Threshold'!$A$1:$B$9,2,TRUE)</f>
        <v>400</v>
      </c>
      <c r="L1350" t="str">
        <f t="shared" si="64"/>
        <v>RDC</v>
      </c>
      <c r="M1350" t="str">
        <f t="shared" ca="1" si="65"/>
        <v>B2C</v>
      </c>
    </row>
    <row r="1351" spans="1:13" x14ac:dyDescent="0.3">
      <c r="A1351" t="s">
        <v>9</v>
      </c>
      <c r="B1351">
        <v>325</v>
      </c>
      <c r="C1351">
        <v>57</v>
      </c>
      <c r="D1351">
        <v>12</v>
      </c>
      <c r="E1351">
        <v>10</v>
      </c>
      <c r="F1351">
        <v>1100</v>
      </c>
      <c r="G1351">
        <v>850</v>
      </c>
      <c r="H1351">
        <v>798</v>
      </c>
      <c r="I1351">
        <v>2520</v>
      </c>
      <c r="J1351">
        <f t="shared" si="63"/>
        <v>-1722</v>
      </c>
      <c r="K1351">
        <f>VLOOKUP('Raw Data'!A1351,'Quantity Threshold'!$A$1:$B$9,2,TRUE)</f>
        <v>490</v>
      </c>
      <c r="L1351" t="str">
        <f t="shared" si="64"/>
        <v>MW</v>
      </c>
      <c r="M1351" t="str">
        <f t="shared" ca="1" si="65"/>
        <v>B2C</v>
      </c>
    </row>
    <row r="1352" spans="1:13" x14ac:dyDescent="0.3">
      <c r="A1352" t="s">
        <v>16</v>
      </c>
      <c r="B1352">
        <v>1090</v>
      </c>
      <c r="C1352">
        <v>390</v>
      </c>
      <c r="D1352">
        <v>14</v>
      </c>
      <c r="E1352">
        <v>10</v>
      </c>
      <c r="F1352">
        <v>1400</v>
      </c>
      <c r="G1352">
        <v>1000</v>
      </c>
      <c r="H1352">
        <v>6240</v>
      </c>
      <c r="I1352">
        <v>6300</v>
      </c>
      <c r="J1352">
        <f t="shared" si="63"/>
        <v>-60</v>
      </c>
      <c r="K1352">
        <f>VLOOKUP('Raw Data'!A1352,'Quantity Threshold'!$A$1:$B$9,2,TRUE)</f>
        <v>400</v>
      </c>
      <c r="L1352" t="str">
        <f t="shared" si="64"/>
        <v>MW</v>
      </c>
      <c r="M1352" t="str">
        <f t="shared" ca="1" si="65"/>
        <v>B2B</v>
      </c>
    </row>
    <row r="1353" spans="1:13" x14ac:dyDescent="0.3">
      <c r="A1353" t="s">
        <v>15</v>
      </c>
      <c r="B1353">
        <v>585</v>
      </c>
      <c r="C1353">
        <v>313</v>
      </c>
      <c r="D1353">
        <v>13</v>
      </c>
      <c r="E1353">
        <v>10</v>
      </c>
      <c r="F1353">
        <v>1200</v>
      </c>
      <c r="G1353">
        <v>900</v>
      </c>
      <c r="H1353">
        <v>4695</v>
      </c>
      <c r="I1353">
        <v>5230</v>
      </c>
      <c r="J1353">
        <f t="shared" si="63"/>
        <v>-535</v>
      </c>
      <c r="K1353">
        <f>VLOOKUP('Raw Data'!A1353,'Quantity Threshold'!$A$1:$B$9,2,TRUE)</f>
        <v>420</v>
      </c>
      <c r="L1353" t="str">
        <f t="shared" si="64"/>
        <v>MW</v>
      </c>
      <c r="M1353" t="str">
        <f t="shared" ca="1" si="65"/>
        <v>B2B</v>
      </c>
    </row>
    <row r="1354" spans="1:13" x14ac:dyDescent="0.3">
      <c r="A1354" t="s">
        <v>10</v>
      </c>
      <c r="B1354">
        <v>1180</v>
      </c>
      <c r="C1354">
        <v>401</v>
      </c>
      <c r="D1354">
        <v>14.5</v>
      </c>
      <c r="E1354">
        <v>10</v>
      </c>
      <c r="F1354">
        <v>1150</v>
      </c>
      <c r="G1354">
        <v>880</v>
      </c>
      <c r="H1354">
        <v>6616.5</v>
      </c>
      <c r="I1354">
        <v>6040</v>
      </c>
      <c r="J1354">
        <f t="shared" si="63"/>
        <v>576.5</v>
      </c>
      <c r="K1354">
        <f>VLOOKUP('Raw Data'!A1354,'Quantity Threshold'!$A$1:$B$9,2,TRUE)</f>
        <v>315</v>
      </c>
      <c r="L1354" t="str">
        <f t="shared" si="64"/>
        <v>RDC</v>
      </c>
      <c r="M1354" t="str">
        <f t="shared" ca="1" si="65"/>
        <v>B2C</v>
      </c>
    </row>
    <row r="1355" spans="1:13" x14ac:dyDescent="0.3">
      <c r="A1355" t="s">
        <v>13</v>
      </c>
      <c r="B1355">
        <v>830</v>
      </c>
      <c r="C1355">
        <v>54</v>
      </c>
      <c r="D1355">
        <v>13</v>
      </c>
      <c r="E1355">
        <v>10</v>
      </c>
      <c r="F1355">
        <v>1300</v>
      </c>
      <c r="G1355">
        <v>900</v>
      </c>
      <c r="H1355">
        <v>810</v>
      </c>
      <c r="I1355">
        <v>2740</v>
      </c>
      <c r="J1355">
        <f t="shared" si="63"/>
        <v>-1930</v>
      </c>
      <c r="K1355">
        <f>VLOOKUP('Raw Data'!A1355,'Quantity Threshold'!$A$1:$B$9,2,TRUE)</f>
        <v>435</v>
      </c>
      <c r="L1355" t="str">
        <f t="shared" si="64"/>
        <v>MW</v>
      </c>
      <c r="M1355" t="str">
        <f t="shared" ca="1" si="65"/>
        <v>B2B</v>
      </c>
    </row>
    <row r="1356" spans="1:13" x14ac:dyDescent="0.3">
      <c r="A1356" t="s">
        <v>9</v>
      </c>
      <c r="B1356">
        <v>325</v>
      </c>
      <c r="C1356">
        <v>135</v>
      </c>
      <c r="D1356">
        <v>12</v>
      </c>
      <c r="E1356">
        <v>10</v>
      </c>
      <c r="F1356">
        <v>1100</v>
      </c>
      <c r="G1356">
        <v>850</v>
      </c>
      <c r="H1356">
        <v>1890</v>
      </c>
      <c r="I1356">
        <v>3300</v>
      </c>
      <c r="J1356">
        <f t="shared" si="63"/>
        <v>-1410</v>
      </c>
      <c r="K1356">
        <f>VLOOKUP('Raw Data'!A1356,'Quantity Threshold'!$A$1:$B$9,2,TRUE)</f>
        <v>490</v>
      </c>
      <c r="L1356" t="str">
        <f t="shared" si="64"/>
        <v>MW</v>
      </c>
      <c r="M1356" t="str">
        <f t="shared" ca="1" si="65"/>
        <v>B2B</v>
      </c>
    </row>
    <row r="1357" spans="1:13" x14ac:dyDescent="0.3">
      <c r="A1357" t="s">
        <v>9</v>
      </c>
      <c r="B1357">
        <v>325</v>
      </c>
      <c r="C1357">
        <v>339</v>
      </c>
      <c r="D1357">
        <v>12</v>
      </c>
      <c r="E1357">
        <v>10</v>
      </c>
      <c r="F1357">
        <v>1100</v>
      </c>
      <c r="G1357">
        <v>850</v>
      </c>
      <c r="H1357">
        <v>4746</v>
      </c>
      <c r="I1357">
        <v>5340</v>
      </c>
      <c r="J1357">
        <f t="shared" si="63"/>
        <v>-594</v>
      </c>
      <c r="K1357">
        <f>VLOOKUP('Raw Data'!A1357,'Quantity Threshold'!$A$1:$B$9,2,TRUE)</f>
        <v>490</v>
      </c>
      <c r="L1357" t="str">
        <f t="shared" si="64"/>
        <v>MW</v>
      </c>
      <c r="M1357" t="str">
        <f t="shared" ca="1" si="65"/>
        <v>B2B</v>
      </c>
    </row>
    <row r="1358" spans="1:13" x14ac:dyDescent="0.3">
      <c r="A1358" t="s">
        <v>15</v>
      </c>
      <c r="B1358">
        <v>585</v>
      </c>
      <c r="C1358">
        <v>360</v>
      </c>
      <c r="D1358">
        <v>13</v>
      </c>
      <c r="E1358">
        <v>10</v>
      </c>
      <c r="F1358">
        <v>1200</v>
      </c>
      <c r="G1358">
        <v>900</v>
      </c>
      <c r="H1358">
        <v>5400</v>
      </c>
      <c r="I1358">
        <v>5700</v>
      </c>
      <c r="J1358">
        <f t="shared" si="63"/>
        <v>-300</v>
      </c>
      <c r="K1358">
        <f>VLOOKUP('Raw Data'!A1358,'Quantity Threshold'!$A$1:$B$9,2,TRUE)</f>
        <v>420</v>
      </c>
      <c r="L1358" t="str">
        <f t="shared" si="64"/>
        <v>MW</v>
      </c>
      <c r="M1358" t="str">
        <f t="shared" ca="1" si="65"/>
        <v>B2C</v>
      </c>
    </row>
    <row r="1359" spans="1:13" x14ac:dyDescent="0.3">
      <c r="A1359" t="s">
        <v>9</v>
      </c>
      <c r="B1359">
        <v>325</v>
      </c>
      <c r="C1359">
        <v>267</v>
      </c>
      <c r="D1359">
        <v>12</v>
      </c>
      <c r="E1359">
        <v>10</v>
      </c>
      <c r="F1359">
        <v>1100</v>
      </c>
      <c r="G1359">
        <v>850</v>
      </c>
      <c r="H1359">
        <v>3738</v>
      </c>
      <c r="I1359">
        <v>4620</v>
      </c>
      <c r="J1359">
        <f t="shared" si="63"/>
        <v>-882</v>
      </c>
      <c r="K1359">
        <f>VLOOKUP('Raw Data'!A1359,'Quantity Threshold'!$A$1:$B$9,2,TRUE)</f>
        <v>490</v>
      </c>
      <c r="L1359" t="str">
        <f t="shared" si="64"/>
        <v>MW</v>
      </c>
      <c r="M1359" t="str">
        <f t="shared" ca="1" si="65"/>
        <v>B2B</v>
      </c>
    </row>
    <row r="1360" spans="1:13" x14ac:dyDescent="0.3">
      <c r="A1360" t="s">
        <v>11</v>
      </c>
      <c r="B1360">
        <v>830</v>
      </c>
      <c r="C1360">
        <v>463</v>
      </c>
      <c r="D1360">
        <v>13.5</v>
      </c>
      <c r="E1360">
        <v>10</v>
      </c>
      <c r="F1360">
        <v>1300</v>
      </c>
      <c r="G1360">
        <v>950</v>
      </c>
      <c r="H1360">
        <v>7176.5</v>
      </c>
      <c r="I1360">
        <v>6880</v>
      </c>
      <c r="J1360">
        <f t="shared" si="63"/>
        <v>296.5</v>
      </c>
      <c r="K1360">
        <f>VLOOKUP('Raw Data'!A1360,'Quantity Threshold'!$A$1:$B$9,2,TRUE)</f>
        <v>410</v>
      </c>
      <c r="L1360" t="str">
        <f t="shared" si="64"/>
        <v>RDC</v>
      </c>
      <c r="M1360" t="str">
        <f t="shared" ca="1" si="65"/>
        <v>B2B</v>
      </c>
    </row>
    <row r="1361" spans="1:13" x14ac:dyDescent="0.3">
      <c r="A1361" t="s">
        <v>16</v>
      </c>
      <c r="B1361">
        <v>1090</v>
      </c>
      <c r="C1361">
        <v>194</v>
      </c>
      <c r="D1361">
        <v>14</v>
      </c>
      <c r="E1361">
        <v>10</v>
      </c>
      <c r="F1361">
        <v>1400</v>
      </c>
      <c r="G1361">
        <v>1000</v>
      </c>
      <c r="H1361">
        <v>3104</v>
      </c>
      <c r="I1361">
        <v>4340</v>
      </c>
      <c r="J1361">
        <f t="shared" si="63"/>
        <v>-1236</v>
      </c>
      <c r="K1361">
        <f>VLOOKUP('Raw Data'!A1361,'Quantity Threshold'!$A$1:$B$9,2,TRUE)</f>
        <v>400</v>
      </c>
      <c r="L1361" t="str">
        <f t="shared" si="64"/>
        <v>MW</v>
      </c>
      <c r="M1361" t="str">
        <f t="shared" ca="1" si="65"/>
        <v>B2B</v>
      </c>
    </row>
    <row r="1362" spans="1:13" x14ac:dyDescent="0.3">
      <c r="A1362" t="s">
        <v>16</v>
      </c>
      <c r="B1362">
        <v>1090</v>
      </c>
      <c r="C1362">
        <v>185</v>
      </c>
      <c r="D1362">
        <v>14</v>
      </c>
      <c r="E1362">
        <v>10</v>
      </c>
      <c r="F1362">
        <v>1400</v>
      </c>
      <c r="G1362">
        <v>1000</v>
      </c>
      <c r="H1362">
        <v>2960</v>
      </c>
      <c r="I1362">
        <v>4250</v>
      </c>
      <c r="J1362">
        <f t="shared" si="63"/>
        <v>-1290</v>
      </c>
      <c r="K1362">
        <f>VLOOKUP('Raw Data'!A1362,'Quantity Threshold'!$A$1:$B$9,2,TRUE)</f>
        <v>400</v>
      </c>
      <c r="L1362" t="str">
        <f t="shared" si="64"/>
        <v>MW</v>
      </c>
      <c r="M1362" t="str">
        <f t="shared" ca="1" si="65"/>
        <v>B2C</v>
      </c>
    </row>
    <row r="1363" spans="1:13" x14ac:dyDescent="0.3">
      <c r="A1363" t="s">
        <v>9</v>
      </c>
      <c r="B1363">
        <v>325</v>
      </c>
      <c r="C1363">
        <v>281</v>
      </c>
      <c r="D1363">
        <v>12</v>
      </c>
      <c r="E1363">
        <v>10</v>
      </c>
      <c r="F1363">
        <v>1100</v>
      </c>
      <c r="G1363">
        <v>850</v>
      </c>
      <c r="H1363">
        <v>3934</v>
      </c>
      <c r="I1363">
        <v>4760</v>
      </c>
      <c r="J1363">
        <f t="shared" si="63"/>
        <v>-826</v>
      </c>
      <c r="K1363">
        <f>VLOOKUP('Raw Data'!A1363,'Quantity Threshold'!$A$1:$B$9,2,TRUE)</f>
        <v>490</v>
      </c>
      <c r="L1363" t="str">
        <f t="shared" si="64"/>
        <v>MW</v>
      </c>
      <c r="M1363" t="str">
        <f t="shared" ca="1" si="65"/>
        <v>B2B</v>
      </c>
    </row>
    <row r="1364" spans="1:13" x14ac:dyDescent="0.3">
      <c r="A1364" t="s">
        <v>15</v>
      </c>
      <c r="B1364">
        <v>585</v>
      </c>
      <c r="C1364">
        <v>125</v>
      </c>
      <c r="D1364">
        <v>13</v>
      </c>
      <c r="E1364">
        <v>10</v>
      </c>
      <c r="F1364">
        <v>1200</v>
      </c>
      <c r="G1364">
        <v>900</v>
      </c>
      <c r="H1364">
        <v>1875</v>
      </c>
      <c r="I1364">
        <v>3350</v>
      </c>
      <c r="J1364">
        <f t="shared" si="63"/>
        <v>-1475</v>
      </c>
      <c r="K1364">
        <f>VLOOKUP('Raw Data'!A1364,'Quantity Threshold'!$A$1:$B$9,2,TRUE)</f>
        <v>420</v>
      </c>
      <c r="L1364" t="str">
        <f t="shared" si="64"/>
        <v>MW</v>
      </c>
      <c r="M1364" t="str">
        <f t="shared" ca="1" si="65"/>
        <v>B2C</v>
      </c>
    </row>
    <row r="1365" spans="1:13" x14ac:dyDescent="0.3">
      <c r="A1365" t="s">
        <v>11</v>
      </c>
      <c r="B1365">
        <v>830</v>
      </c>
      <c r="C1365">
        <v>377</v>
      </c>
      <c r="D1365">
        <v>13.5</v>
      </c>
      <c r="E1365">
        <v>10</v>
      </c>
      <c r="F1365">
        <v>1300</v>
      </c>
      <c r="G1365">
        <v>950</v>
      </c>
      <c r="H1365">
        <v>5843.5</v>
      </c>
      <c r="I1365">
        <v>6020</v>
      </c>
      <c r="J1365">
        <f t="shared" si="63"/>
        <v>-176.5</v>
      </c>
      <c r="K1365">
        <f>VLOOKUP('Raw Data'!A1365,'Quantity Threshold'!$A$1:$B$9,2,TRUE)</f>
        <v>410</v>
      </c>
      <c r="L1365" t="str">
        <f t="shared" si="64"/>
        <v>MW</v>
      </c>
      <c r="M1365" t="str">
        <f t="shared" ca="1" si="65"/>
        <v>B2B</v>
      </c>
    </row>
    <row r="1366" spans="1:13" x14ac:dyDescent="0.3">
      <c r="A1366" t="s">
        <v>15</v>
      </c>
      <c r="B1366">
        <v>585</v>
      </c>
      <c r="C1366">
        <v>351</v>
      </c>
      <c r="D1366">
        <v>13</v>
      </c>
      <c r="E1366">
        <v>10</v>
      </c>
      <c r="F1366">
        <v>1200</v>
      </c>
      <c r="G1366">
        <v>900</v>
      </c>
      <c r="H1366">
        <v>5265</v>
      </c>
      <c r="I1366">
        <v>5610</v>
      </c>
      <c r="J1366">
        <f t="shared" si="63"/>
        <v>-345</v>
      </c>
      <c r="K1366">
        <f>VLOOKUP('Raw Data'!A1366,'Quantity Threshold'!$A$1:$B$9,2,TRUE)</f>
        <v>420</v>
      </c>
      <c r="L1366" t="str">
        <f t="shared" si="64"/>
        <v>MW</v>
      </c>
      <c r="M1366" t="str">
        <f t="shared" ca="1" si="65"/>
        <v>B2C</v>
      </c>
    </row>
    <row r="1367" spans="1:13" x14ac:dyDescent="0.3">
      <c r="A1367" t="s">
        <v>14</v>
      </c>
      <c r="B1367">
        <v>1350</v>
      </c>
      <c r="C1367">
        <v>338</v>
      </c>
      <c r="D1367">
        <v>15</v>
      </c>
      <c r="E1367">
        <v>10</v>
      </c>
      <c r="F1367">
        <v>1250</v>
      </c>
      <c r="G1367">
        <v>920</v>
      </c>
      <c r="H1367">
        <v>5746</v>
      </c>
      <c r="I1367">
        <v>5550</v>
      </c>
      <c r="J1367">
        <f t="shared" si="63"/>
        <v>196</v>
      </c>
      <c r="K1367">
        <f>VLOOKUP('Raw Data'!A1367,'Quantity Threshold'!$A$1:$B$9,2,TRUE)</f>
        <v>304</v>
      </c>
      <c r="L1367" t="str">
        <f t="shared" si="64"/>
        <v>RDC</v>
      </c>
      <c r="M1367" t="str">
        <f t="shared" ca="1" si="65"/>
        <v>B2B</v>
      </c>
    </row>
    <row r="1368" spans="1:13" x14ac:dyDescent="0.3">
      <c r="A1368" t="s">
        <v>15</v>
      </c>
      <c r="B1368">
        <v>585</v>
      </c>
      <c r="C1368">
        <v>196</v>
      </c>
      <c r="D1368">
        <v>13</v>
      </c>
      <c r="E1368">
        <v>10</v>
      </c>
      <c r="F1368">
        <v>1200</v>
      </c>
      <c r="G1368">
        <v>900</v>
      </c>
      <c r="H1368">
        <v>2940</v>
      </c>
      <c r="I1368">
        <v>4060</v>
      </c>
      <c r="J1368">
        <f t="shared" si="63"/>
        <v>-1120</v>
      </c>
      <c r="K1368">
        <f>VLOOKUP('Raw Data'!A1368,'Quantity Threshold'!$A$1:$B$9,2,TRUE)</f>
        <v>420</v>
      </c>
      <c r="L1368" t="str">
        <f t="shared" si="64"/>
        <v>MW</v>
      </c>
      <c r="M1368" t="str">
        <f t="shared" ca="1" si="65"/>
        <v>B2C</v>
      </c>
    </row>
    <row r="1369" spans="1:13" x14ac:dyDescent="0.3">
      <c r="A1369" t="s">
        <v>9</v>
      </c>
      <c r="B1369">
        <v>325</v>
      </c>
      <c r="C1369">
        <v>191</v>
      </c>
      <c r="D1369">
        <v>12</v>
      </c>
      <c r="E1369">
        <v>10</v>
      </c>
      <c r="F1369">
        <v>1100</v>
      </c>
      <c r="G1369">
        <v>850</v>
      </c>
      <c r="H1369">
        <v>2674</v>
      </c>
      <c r="I1369">
        <v>3860</v>
      </c>
      <c r="J1369">
        <f t="shared" si="63"/>
        <v>-1186</v>
      </c>
      <c r="K1369">
        <f>VLOOKUP('Raw Data'!A1369,'Quantity Threshold'!$A$1:$B$9,2,TRUE)</f>
        <v>490</v>
      </c>
      <c r="L1369" t="str">
        <f t="shared" si="64"/>
        <v>MW</v>
      </c>
      <c r="M1369" t="str">
        <f t="shared" ca="1" si="65"/>
        <v>B2B</v>
      </c>
    </row>
    <row r="1370" spans="1:13" x14ac:dyDescent="0.3">
      <c r="A1370" t="s">
        <v>10</v>
      </c>
      <c r="B1370">
        <v>1180</v>
      </c>
      <c r="C1370">
        <v>353</v>
      </c>
      <c r="D1370">
        <v>14.5</v>
      </c>
      <c r="E1370">
        <v>10</v>
      </c>
      <c r="F1370">
        <v>1150</v>
      </c>
      <c r="G1370">
        <v>880</v>
      </c>
      <c r="H1370">
        <v>5824.5</v>
      </c>
      <c r="I1370">
        <v>5560</v>
      </c>
      <c r="J1370">
        <f t="shared" si="63"/>
        <v>264.5</v>
      </c>
      <c r="K1370">
        <f>VLOOKUP('Raw Data'!A1370,'Quantity Threshold'!$A$1:$B$9,2,TRUE)</f>
        <v>315</v>
      </c>
      <c r="L1370" t="str">
        <f t="shared" si="64"/>
        <v>RDC</v>
      </c>
      <c r="M1370" t="str">
        <f t="shared" ca="1" si="65"/>
        <v>B2C</v>
      </c>
    </row>
    <row r="1371" spans="1:13" x14ac:dyDescent="0.3">
      <c r="A1371" t="s">
        <v>10</v>
      </c>
      <c r="B1371">
        <v>1180</v>
      </c>
      <c r="C1371">
        <v>410</v>
      </c>
      <c r="D1371">
        <v>14.5</v>
      </c>
      <c r="E1371">
        <v>10</v>
      </c>
      <c r="F1371">
        <v>1150</v>
      </c>
      <c r="G1371">
        <v>880</v>
      </c>
      <c r="H1371">
        <v>6765</v>
      </c>
      <c r="I1371">
        <v>6130</v>
      </c>
      <c r="J1371">
        <f t="shared" si="63"/>
        <v>635</v>
      </c>
      <c r="K1371">
        <f>VLOOKUP('Raw Data'!A1371,'Quantity Threshold'!$A$1:$B$9,2,TRUE)</f>
        <v>315</v>
      </c>
      <c r="L1371" t="str">
        <f t="shared" si="64"/>
        <v>RDC</v>
      </c>
      <c r="M1371" t="str">
        <f t="shared" ca="1" si="65"/>
        <v>B2B</v>
      </c>
    </row>
    <row r="1372" spans="1:13" x14ac:dyDescent="0.3">
      <c r="A1372" t="s">
        <v>16</v>
      </c>
      <c r="B1372">
        <v>1090</v>
      </c>
      <c r="C1372">
        <v>495</v>
      </c>
      <c r="D1372">
        <v>14</v>
      </c>
      <c r="E1372">
        <v>10</v>
      </c>
      <c r="F1372">
        <v>1400</v>
      </c>
      <c r="G1372">
        <v>1000</v>
      </c>
      <c r="H1372">
        <v>7920</v>
      </c>
      <c r="I1372">
        <v>7350</v>
      </c>
      <c r="J1372">
        <f t="shared" si="63"/>
        <v>570</v>
      </c>
      <c r="K1372">
        <f>VLOOKUP('Raw Data'!A1372,'Quantity Threshold'!$A$1:$B$9,2,TRUE)</f>
        <v>400</v>
      </c>
      <c r="L1372" t="str">
        <f t="shared" si="64"/>
        <v>RDC</v>
      </c>
      <c r="M1372" t="str">
        <f t="shared" ca="1" si="65"/>
        <v>B2B</v>
      </c>
    </row>
    <row r="1373" spans="1:13" x14ac:dyDescent="0.3">
      <c r="A1373" t="s">
        <v>14</v>
      </c>
      <c r="B1373">
        <v>1350</v>
      </c>
      <c r="C1373">
        <v>499</v>
      </c>
      <c r="D1373">
        <v>15</v>
      </c>
      <c r="E1373">
        <v>10</v>
      </c>
      <c r="F1373">
        <v>1250</v>
      </c>
      <c r="G1373">
        <v>920</v>
      </c>
      <c r="H1373">
        <v>8483</v>
      </c>
      <c r="I1373">
        <v>7160</v>
      </c>
      <c r="J1373">
        <f t="shared" si="63"/>
        <v>1323</v>
      </c>
      <c r="K1373">
        <f>VLOOKUP('Raw Data'!A1373,'Quantity Threshold'!$A$1:$B$9,2,TRUE)</f>
        <v>304</v>
      </c>
      <c r="L1373" t="str">
        <f t="shared" si="64"/>
        <v>RDC</v>
      </c>
      <c r="M1373" t="str">
        <f t="shared" ca="1" si="65"/>
        <v>B2C</v>
      </c>
    </row>
    <row r="1374" spans="1:13" x14ac:dyDescent="0.3">
      <c r="A1374" t="s">
        <v>16</v>
      </c>
      <c r="B1374">
        <v>1090</v>
      </c>
      <c r="C1374">
        <v>241</v>
      </c>
      <c r="D1374">
        <v>14</v>
      </c>
      <c r="E1374">
        <v>10</v>
      </c>
      <c r="F1374">
        <v>1400</v>
      </c>
      <c r="G1374">
        <v>1000</v>
      </c>
      <c r="H1374">
        <v>3856</v>
      </c>
      <c r="I1374">
        <v>4810</v>
      </c>
      <c r="J1374">
        <f t="shared" si="63"/>
        <v>-954</v>
      </c>
      <c r="K1374">
        <f>VLOOKUP('Raw Data'!A1374,'Quantity Threshold'!$A$1:$B$9,2,TRUE)</f>
        <v>400</v>
      </c>
      <c r="L1374" t="str">
        <f t="shared" si="64"/>
        <v>MW</v>
      </c>
      <c r="M1374" t="str">
        <f t="shared" ca="1" si="65"/>
        <v>B2B</v>
      </c>
    </row>
    <row r="1375" spans="1:13" x14ac:dyDescent="0.3">
      <c r="A1375" t="s">
        <v>13</v>
      </c>
      <c r="B1375">
        <v>830</v>
      </c>
      <c r="C1375">
        <v>112</v>
      </c>
      <c r="D1375">
        <v>13</v>
      </c>
      <c r="E1375">
        <v>10</v>
      </c>
      <c r="F1375">
        <v>1300</v>
      </c>
      <c r="G1375">
        <v>900</v>
      </c>
      <c r="H1375">
        <v>1680</v>
      </c>
      <c r="I1375">
        <v>3320</v>
      </c>
      <c r="J1375">
        <f t="shared" si="63"/>
        <v>-1640</v>
      </c>
      <c r="K1375">
        <f>VLOOKUP('Raw Data'!A1375,'Quantity Threshold'!$A$1:$B$9,2,TRUE)</f>
        <v>435</v>
      </c>
      <c r="L1375" t="str">
        <f t="shared" si="64"/>
        <v>MW</v>
      </c>
      <c r="M1375" t="str">
        <f t="shared" ca="1" si="65"/>
        <v>B2C</v>
      </c>
    </row>
    <row r="1376" spans="1:13" x14ac:dyDescent="0.3">
      <c r="A1376" t="s">
        <v>15</v>
      </c>
      <c r="B1376">
        <v>585</v>
      </c>
      <c r="C1376">
        <v>210</v>
      </c>
      <c r="D1376">
        <v>13</v>
      </c>
      <c r="E1376">
        <v>10</v>
      </c>
      <c r="F1376">
        <v>1200</v>
      </c>
      <c r="G1376">
        <v>900</v>
      </c>
      <c r="H1376">
        <v>3150</v>
      </c>
      <c r="I1376">
        <v>4200</v>
      </c>
      <c r="J1376">
        <f t="shared" si="63"/>
        <v>-1050</v>
      </c>
      <c r="K1376">
        <f>VLOOKUP('Raw Data'!A1376,'Quantity Threshold'!$A$1:$B$9,2,TRUE)</f>
        <v>420</v>
      </c>
      <c r="L1376" t="str">
        <f t="shared" si="64"/>
        <v>MW</v>
      </c>
      <c r="M1376" t="str">
        <f t="shared" ca="1" si="65"/>
        <v>B2B</v>
      </c>
    </row>
    <row r="1377" spans="1:13" x14ac:dyDescent="0.3">
      <c r="A1377" t="s">
        <v>15</v>
      </c>
      <c r="B1377">
        <v>585</v>
      </c>
      <c r="C1377">
        <v>138</v>
      </c>
      <c r="D1377">
        <v>13</v>
      </c>
      <c r="E1377">
        <v>10</v>
      </c>
      <c r="F1377">
        <v>1200</v>
      </c>
      <c r="G1377">
        <v>900</v>
      </c>
      <c r="H1377">
        <v>2070</v>
      </c>
      <c r="I1377">
        <v>3480</v>
      </c>
      <c r="J1377">
        <f t="shared" si="63"/>
        <v>-1410</v>
      </c>
      <c r="K1377">
        <f>VLOOKUP('Raw Data'!A1377,'Quantity Threshold'!$A$1:$B$9,2,TRUE)</f>
        <v>420</v>
      </c>
      <c r="L1377" t="str">
        <f t="shared" si="64"/>
        <v>MW</v>
      </c>
      <c r="M1377" t="str">
        <f t="shared" ca="1" si="65"/>
        <v>B2C</v>
      </c>
    </row>
    <row r="1378" spans="1:13" x14ac:dyDescent="0.3">
      <c r="A1378" t="s">
        <v>12</v>
      </c>
      <c r="B1378">
        <v>2000</v>
      </c>
      <c r="C1378">
        <v>318</v>
      </c>
      <c r="D1378">
        <v>16</v>
      </c>
      <c r="E1378">
        <v>10</v>
      </c>
      <c r="F1378">
        <v>1000</v>
      </c>
      <c r="G1378">
        <v>800</v>
      </c>
      <c r="H1378">
        <v>5724</v>
      </c>
      <c r="I1378">
        <v>4980</v>
      </c>
      <c r="J1378">
        <f t="shared" si="63"/>
        <v>744</v>
      </c>
      <c r="K1378">
        <f>VLOOKUP('Raw Data'!A1378,'Quantity Threshold'!$A$1:$B$9,2,TRUE)</f>
        <v>210</v>
      </c>
      <c r="L1378" t="str">
        <f t="shared" si="64"/>
        <v>RDC</v>
      </c>
      <c r="M1378" t="str">
        <f t="shared" ca="1" si="65"/>
        <v>B2B</v>
      </c>
    </row>
    <row r="1379" spans="1:13" x14ac:dyDescent="0.3">
      <c r="A1379" t="s">
        <v>15</v>
      </c>
      <c r="B1379">
        <v>585</v>
      </c>
      <c r="C1379">
        <v>294</v>
      </c>
      <c r="D1379">
        <v>13</v>
      </c>
      <c r="E1379">
        <v>10</v>
      </c>
      <c r="F1379">
        <v>1200</v>
      </c>
      <c r="G1379">
        <v>900</v>
      </c>
      <c r="H1379">
        <v>4410</v>
      </c>
      <c r="I1379">
        <v>5040</v>
      </c>
      <c r="J1379">
        <f t="shared" si="63"/>
        <v>-630</v>
      </c>
      <c r="K1379">
        <f>VLOOKUP('Raw Data'!A1379,'Quantity Threshold'!$A$1:$B$9,2,TRUE)</f>
        <v>420</v>
      </c>
      <c r="L1379" t="str">
        <f t="shared" si="64"/>
        <v>MW</v>
      </c>
      <c r="M1379" t="str">
        <f t="shared" ca="1" si="65"/>
        <v>B2C</v>
      </c>
    </row>
    <row r="1380" spans="1:13" x14ac:dyDescent="0.3">
      <c r="A1380" t="s">
        <v>10</v>
      </c>
      <c r="B1380">
        <v>1180</v>
      </c>
      <c r="C1380">
        <v>208</v>
      </c>
      <c r="D1380">
        <v>14.5</v>
      </c>
      <c r="E1380">
        <v>10</v>
      </c>
      <c r="F1380">
        <v>1150</v>
      </c>
      <c r="G1380">
        <v>880</v>
      </c>
      <c r="H1380">
        <v>3432</v>
      </c>
      <c r="I1380">
        <v>4110</v>
      </c>
      <c r="J1380">
        <f t="shared" si="63"/>
        <v>-678</v>
      </c>
      <c r="K1380">
        <f>VLOOKUP('Raw Data'!A1380,'Quantity Threshold'!$A$1:$B$9,2,TRUE)</f>
        <v>315</v>
      </c>
      <c r="L1380" t="str">
        <f t="shared" si="64"/>
        <v>MW</v>
      </c>
      <c r="M1380" t="str">
        <f t="shared" ca="1" si="65"/>
        <v>B2C</v>
      </c>
    </row>
    <row r="1381" spans="1:13" x14ac:dyDescent="0.3">
      <c r="A1381" t="s">
        <v>15</v>
      </c>
      <c r="B1381">
        <v>585</v>
      </c>
      <c r="C1381">
        <v>373</v>
      </c>
      <c r="D1381">
        <v>13</v>
      </c>
      <c r="E1381">
        <v>10</v>
      </c>
      <c r="F1381">
        <v>1200</v>
      </c>
      <c r="G1381">
        <v>900</v>
      </c>
      <c r="H1381">
        <v>5595</v>
      </c>
      <c r="I1381">
        <v>5830</v>
      </c>
      <c r="J1381">
        <f t="shared" si="63"/>
        <v>-235</v>
      </c>
      <c r="K1381">
        <f>VLOOKUP('Raw Data'!A1381,'Quantity Threshold'!$A$1:$B$9,2,TRUE)</f>
        <v>420</v>
      </c>
      <c r="L1381" t="str">
        <f t="shared" si="64"/>
        <v>MW</v>
      </c>
      <c r="M1381" t="str">
        <f t="shared" ca="1" si="65"/>
        <v>B2B</v>
      </c>
    </row>
    <row r="1382" spans="1:13" x14ac:dyDescent="0.3">
      <c r="A1382" t="s">
        <v>16</v>
      </c>
      <c r="B1382">
        <v>1090</v>
      </c>
      <c r="C1382">
        <v>430</v>
      </c>
      <c r="D1382">
        <v>14</v>
      </c>
      <c r="E1382">
        <v>10</v>
      </c>
      <c r="F1382">
        <v>1400</v>
      </c>
      <c r="G1382">
        <v>1000</v>
      </c>
      <c r="H1382">
        <v>6880</v>
      </c>
      <c r="I1382">
        <v>6700</v>
      </c>
      <c r="J1382">
        <f t="shared" si="63"/>
        <v>180</v>
      </c>
      <c r="K1382">
        <f>VLOOKUP('Raw Data'!A1382,'Quantity Threshold'!$A$1:$B$9,2,TRUE)</f>
        <v>400</v>
      </c>
      <c r="L1382" t="str">
        <f t="shared" si="64"/>
        <v>RDC</v>
      </c>
      <c r="M1382" t="str">
        <f t="shared" ca="1" si="65"/>
        <v>B2C</v>
      </c>
    </row>
    <row r="1383" spans="1:13" x14ac:dyDescent="0.3">
      <c r="A1383" t="s">
        <v>13</v>
      </c>
      <c r="B1383">
        <v>830</v>
      </c>
      <c r="C1383">
        <v>181</v>
      </c>
      <c r="D1383">
        <v>13</v>
      </c>
      <c r="E1383">
        <v>10</v>
      </c>
      <c r="F1383">
        <v>1300</v>
      </c>
      <c r="G1383">
        <v>900</v>
      </c>
      <c r="H1383">
        <v>2715</v>
      </c>
      <c r="I1383">
        <v>4010</v>
      </c>
      <c r="J1383">
        <f t="shared" si="63"/>
        <v>-1295</v>
      </c>
      <c r="K1383">
        <f>VLOOKUP('Raw Data'!A1383,'Quantity Threshold'!$A$1:$B$9,2,TRUE)</f>
        <v>435</v>
      </c>
      <c r="L1383" t="str">
        <f t="shared" si="64"/>
        <v>MW</v>
      </c>
      <c r="M1383" t="str">
        <f t="shared" ca="1" si="65"/>
        <v>B2C</v>
      </c>
    </row>
    <row r="1384" spans="1:13" x14ac:dyDescent="0.3">
      <c r="A1384" t="s">
        <v>13</v>
      </c>
      <c r="B1384">
        <v>830</v>
      </c>
      <c r="C1384">
        <v>68</v>
      </c>
      <c r="D1384">
        <v>13</v>
      </c>
      <c r="E1384">
        <v>10</v>
      </c>
      <c r="F1384">
        <v>1300</v>
      </c>
      <c r="G1384">
        <v>900</v>
      </c>
      <c r="H1384">
        <v>1020</v>
      </c>
      <c r="I1384">
        <v>2880</v>
      </c>
      <c r="J1384">
        <f t="shared" si="63"/>
        <v>-1860</v>
      </c>
      <c r="K1384">
        <f>VLOOKUP('Raw Data'!A1384,'Quantity Threshold'!$A$1:$B$9,2,TRUE)</f>
        <v>435</v>
      </c>
      <c r="L1384" t="str">
        <f t="shared" si="64"/>
        <v>MW</v>
      </c>
      <c r="M1384" t="str">
        <f t="shared" ca="1" si="65"/>
        <v>B2C</v>
      </c>
    </row>
    <row r="1385" spans="1:13" x14ac:dyDescent="0.3">
      <c r="A1385" t="s">
        <v>13</v>
      </c>
      <c r="B1385">
        <v>830</v>
      </c>
      <c r="C1385">
        <v>131</v>
      </c>
      <c r="D1385">
        <v>13</v>
      </c>
      <c r="E1385">
        <v>10</v>
      </c>
      <c r="F1385">
        <v>1300</v>
      </c>
      <c r="G1385">
        <v>900</v>
      </c>
      <c r="H1385">
        <v>1965</v>
      </c>
      <c r="I1385">
        <v>3510</v>
      </c>
      <c r="J1385">
        <f t="shared" si="63"/>
        <v>-1545</v>
      </c>
      <c r="K1385">
        <f>VLOOKUP('Raw Data'!A1385,'Quantity Threshold'!$A$1:$B$9,2,TRUE)</f>
        <v>435</v>
      </c>
      <c r="L1385" t="str">
        <f t="shared" si="64"/>
        <v>MW</v>
      </c>
      <c r="M1385" t="str">
        <f t="shared" ca="1" si="65"/>
        <v>B2C</v>
      </c>
    </row>
    <row r="1386" spans="1:13" x14ac:dyDescent="0.3">
      <c r="A1386" t="s">
        <v>10</v>
      </c>
      <c r="B1386">
        <v>1180</v>
      </c>
      <c r="C1386">
        <v>328</v>
      </c>
      <c r="D1386">
        <v>14.5</v>
      </c>
      <c r="E1386">
        <v>10</v>
      </c>
      <c r="F1386">
        <v>1150</v>
      </c>
      <c r="G1386">
        <v>880</v>
      </c>
      <c r="H1386">
        <v>5412</v>
      </c>
      <c r="I1386">
        <v>5310</v>
      </c>
      <c r="J1386">
        <f t="shared" si="63"/>
        <v>102</v>
      </c>
      <c r="K1386">
        <f>VLOOKUP('Raw Data'!A1386,'Quantity Threshold'!$A$1:$B$9,2,TRUE)</f>
        <v>315</v>
      </c>
      <c r="L1386" t="str">
        <f t="shared" si="64"/>
        <v>RDC</v>
      </c>
      <c r="M1386" t="str">
        <f t="shared" ca="1" si="65"/>
        <v>B2C</v>
      </c>
    </row>
    <row r="1387" spans="1:13" x14ac:dyDescent="0.3">
      <c r="A1387" t="s">
        <v>11</v>
      </c>
      <c r="B1387">
        <v>830</v>
      </c>
      <c r="C1387">
        <v>414</v>
      </c>
      <c r="D1387">
        <v>13.5</v>
      </c>
      <c r="E1387">
        <v>10</v>
      </c>
      <c r="F1387">
        <v>1300</v>
      </c>
      <c r="G1387">
        <v>950</v>
      </c>
      <c r="H1387">
        <v>6417</v>
      </c>
      <c r="I1387">
        <v>6390</v>
      </c>
      <c r="J1387">
        <f t="shared" si="63"/>
        <v>27</v>
      </c>
      <c r="K1387">
        <f>VLOOKUP('Raw Data'!A1387,'Quantity Threshold'!$A$1:$B$9,2,TRUE)</f>
        <v>410</v>
      </c>
      <c r="L1387" t="str">
        <f t="shared" si="64"/>
        <v>RDC</v>
      </c>
      <c r="M1387" t="str">
        <f t="shared" ca="1" si="65"/>
        <v>B2B</v>
      </c>
    </row>
    <row r="1388" spans="1:13" x14ac:dyDescent="0.3">
      <c r="A1388" t="s">
        <v>11</v>
      </c>
      <c r="B1388">
        <v>830</v>
      </c>
      <c r="C1388">
        <v>178</v>
      </c>
      <c r="D1388">
        <v>13.5</v>
      </c>
      <c r="E1388">
        <v>10</v>
      </c>
      <c r="F1388">
        <v>1300</v>
      </c>
      <c r="G1388">
        <v>950</v>
      </c>
      <c r="H1388">
        <v>2759</v>
      </c>
      <c r="I1388">
        <v>4030</v>
      </c>
      <c r="J1388">
        <f t="shared" si="63"/>
        <v>-1271</v>
      </c>
      <c r="K1388">
        <f>VLOOKUP('Raw Data'!A1388,'Quantity Threshold'!$A$1:$B$9,2,TRUE)</f>
        <v>410</v>
      </c>
      <c r="L1388" t="str">
        <f t="shared" si="64"/>
        <v>MW</v>
      </c>
      <c r="M1388" t="str">
        <f t="shared" ca="1" si="65"/>
        <v>B2C</v>
      </c>
    </row>
    <row r="1389" spans="1:13" x14ac:dyDescent="0.3">
      <c r="A1389" t="s">
        <v>12</v>
      </c>
      <c r="B1389">
        <v>2000</v>
      </c>
      <c r="C1389">
        <v>359</v>
      </c>
      <c r="D1389">
        <v>16</v>
      </c>
      <c r="E1389">
        <v>10</v>
      </c>
      <c r="F1389">
        <v>1000</v>
      </c>
      <c r="G1389">
        <v>800</v>
      </c>
      <c r="H1389">
        <v>6462</v>
      </c>
      <c r="I1389">
        <v>5390</v>
      </c>
      <c r="J1389">
        <f t="shared" si="63"/>
        <v>1072</v>
      </c>
      <c r="K1389">
        <f>VLOOKUP('Raw Data'!A1389,'Quantity Threshold'!$A$1:$B$9,2,TRUE)</f>
        <v>210</v>
      </c>
      <c r="L1389" t="str">
        <f t="shared" si="64"/>
        <v>RDC</v>
      </c>
      <c r="M1389" t="str">
        <f t="shared" ca="1" si="65"/>
        <v>B2C</v>
      </c>
    </row>
    <row r="1390" spans="1:13" x14ac:dyDescent="0.3">
      <c r="A1390" t="s">
        <v>9</v>
      </c>
      <c r="B1390">
        <v>325</v>
      </c>
      <c r="C1390">
        <v>138</v>
      </c>
      <c r="D1390">
        <v>12</v>
      </c>
      <c r="E1390">
        <v>10</v>
      </c>
      <c r="F1390">
        <v>1100</v>
      </c>
      <c r="G1390">
        <v>850</v>
      </c>
      <c r="H1390">
        <v>1932</v>
      </c>
      <c r="I1390">
        <v>3330</v>
      </c>
      <c r="J1390">
        <f t="shared" si="63"/>
        <v>-1398</v>
      </c>
      <c r="K1390">
        <f>VLOOKUP('Raw Data'!A1390,'Quantity Threshold'!$A$1:$B$9,2,TRUE)</f>
        <v>490</v>
      </c>
      <c r="L1390" t="str">
        <f t="shared" si="64"/>
        <v>MW</v>
      </c>
      <c r="M1390" t="str">
        <f t="shared" ca="1" si="65"/>
        <v>B2B</v>
      </c>
    </row>
    <row r="1391" spans="1:13" x14ac:dyDescent="0.3">
      <c r="A1391" t="s">
        <v>10</v>
      </c>
      <c r="B1391">
        <v>1180</v>
      </c>
      <c r="C1391">
        <v>192</v>
      </c>
      <c r="D1391">
        <v>14.5</v>
      </c>
      <c r="E1391">
        <v>10</v>
      </c>
      <c r="F1391">
        <v>1150</v>
      </c>
      <c r="G1391">
        <v>880</v>
      </c>
      <c r="H1391">
        <v>3168</v>
      </c>
      <c r="I1391">
        <v>3950</v>
      </c>
      <c r="J1391">
        <f t="shared" si="63"/>
        <v>-782</v>
      </c>
      <c r="K1391">
        <f>VLOOKUP('Raw Data'!A1391,'Quantity Threshold'!$A$1:$B$9,2,TRUE)</f>
        <v>315</v>
      </c>
      <c r="L1391" t="str">
        <f t="shared" si="64"/>
        <v>MW</v>
      </c>
      <c r="M1391" t="str">
        <f t="shared" ca="1" si="65"/>
        <v>B2C</v>
      </c>
    </row>
    <row r="1392" spans="1:13" x14ac:dyDescent="0.3">
      <c r="A1392" t="s">
        <v>15</v>
      </c>
      <c r="B1392">
        <v>585</v>
      </c>
      <c r="C1392">
        <v>125</v>
      </c>
      <c r="D1392">
        <v>13</v>
      </c>
      <c r="E1392">
        <v>10</v>
      </c>
      <c r="F1392">
        <v>1200</v>
      </c>
      <c r="G1392">
        <v>900</v>
      </c>
      <c r="H1392">
        <v>1875</v>
      </c>
      <c r="I1392">
        <v>3350</v>
      </c>
      <c r="J1392">
        <f t="shared" si="63"/>
        <v>-1475</v>
      </c>
      <c r="K1392">
        <f>VLOOKUP('Raw Data'!A1392,'Quantity Threshold'!$A$1:$B$9,2,TRUE)</f>
        <v>420</v>
      </c>
      <c r="L1392" t="str">
        <f t="shared" si="64"/>
        <v>MW</v>
      </c>
      <c r="M1392" t="str">
        <f t="shared" ca="1" si="65"/>
        <v>B2B</v>
      </c>
    </row>
    <row r="1393" spans="1:13" x14ac:dyDescent="0.3">
      <c r="A1393" t="s">
        <v>16</v>
      </c>
      <c r="B1393">
        <v>1090</v>
      </c>
      <c r="C1393">
        <v>248</v>
      </c>
      <c r="D1393">
        <v>14</v>
      </c>
      <c r="E1393">
        <v>10</v>
      </c>
      <c r="F1393">
        <v>1400</v>
      </c>
      <c r="G1393">
        <v>1000</v>
      </c>
      <c r="H1393">
        <v>3968</v>
      </c>
      <c r="I1393">
        <v>4880</v>
      </c>
      <c r="J1393">
        <f t="shared" si="63"/>
        <v>-912</v>
      </c>
      <c r="K1393">
        <f>VLOOKUP('Raw Data'!A1393,'Quantity Threshold'!$A$1:$B$9,2,TRUE)</f>
        <v>400</v>
      </c>
      <c r="L1393" t="str">
        <f t="shared" si="64"/>
        <v>MW</v>
      </c>
      <c r="M1393" t="str">
        <f t="shared" ca="1" si="65"/>
        <v>B2C</v>
      </c>
    </row>
    <row r="1394" spans="1:13" x14ac:dyDescent="0.3">
      <c r="A1394" t="s">
        <v>9</v>
      </c>
      <c r="B1394">
        <v>325</v>
      </c>
      <c r="C1394">
        <v>454</v>
      </c>
      <c r="D1394">
        <v>12</v>
      </c>
      <c r="E1394">
        <v>10</v>
      </c>
      <c r="F1394">
        <v>1100</v>
      </c>
      <c r="G1394">
        <v>850</v>
      </c>
      <c r="H1394">
        <v>6356</v>
      </c>
      <c r="I1394">
        <v>6490</v>
      </c>
      <c r="J1394">
        <f t="shared" si="63"/>
        <v>-134</v>
      </c>
      <c r="K1394">
        <f>VLOOKUP('Raw Data'!A1394,'Quantity Threshold'!$A$1:$B$9,2,TRUE)</f>
        <v>490</v>
      </c>
      <c r="L1394" t="str">
        <f t="shared" si="64"/>
        <v>MW</v>
      </c>
      <c r="M1394" t="str">
        <f t="shared" ca="1" si="65"/>
        <v>B2C</v>
      </c>
    </row>
    <row r="1395" spans="1:13" x14ac:dyDescent="0.3">
      <c r="A1395" t="s">
        <v>11</v>
      </c>
      <c r="B1395">
        <v>830</v>
      </c>
      <c r="C1395">
        <v>365</v>
      </c>
      <c r="D1395">
        <v>13.5</v>
      </c>
      <c r="E1395">
        <v>10</v>
      </c>
      <c r="F1395">
        <v>1300</v>
      </c>
      <c r="G1395">
        <v>950</v>
      </c>
      <c r="H1395">
        <v>5657.5</v>
      </c>
      <c r="I1395">
        <v>5900</v>
      </c>
      <c r="J1395">
        <f t="shared" si="63"/>
        <v>-242.5</v>
      </c>
      <c r="K1395">
        <f>VLOOKUP('Raw Data'!A1395,'Quantity Threshold'!$A$1:$B$9,2,TRUE)</f>
        <v>410</v>
      </c>
      <c r="L1395" t="str">
        <f t="shared" si="64"/>
        <v>MW</v>
      </c>
      <c r="M1395" t="str">
        <f t="shared" ca="1" si="65"/>
        <v>B2C</v>
      </c>
    </row>
    <row r="1396" spans="1:13" x14ac:dyDescent="0.3">
      <c r="A1396" t="s">
        <v>10</v>
      </c>
      <c r="B1396">
        <v>1180</v>
      </c>
      <c r="C1396">
        <v>466</v>
      </c>
      <c r="D1396">
        <v>14.5</v>
      </c>
      <c r="E1396">
        <v>10</v>
      </c>
      <c r="F1396">
        <v>1150</v>
      </c>
      <c r="G1396">
        <v>880</v>
      </c>
      <c r="H1396">
        <v>7689</v>
      </c>
      <c r="I1396">
        <v>6690</v>
      </c>
      <c r="J1396">
        <f t="shared" si="63"/>
        <v>999</v>
      </c>
      <c r="K1396">
        <f>VLOOKUP('Raw Data'!A1396,'Quantity Threshold'!$A$1:$B$9,2,TRUE)</f>
        <v>315</v>
      </c>
      <c r="L1396" t="str">
        <f t="shared" si="64"/>
        <v>RDC</v>
      </c>
      <c r="M1396" t="str">
        <f t="shared" ca="1" si="65"/>
        <v>B2B</v>
      </c>
    </row>
    <row r="1397" spans="1:13" x14ac:dyDescent="0.3">
      <c r="A1397" t="s">
        <v>15</v>
      </c>
      <c r="B1397">
        <v>585</v>
      </c>
      <c r="C1397">
        <v>273</v>
      </c>
      <c r="D1397">
        <v>13</v>
      </c>
      <c r="E1397">
        <v>10</v>
      </c>
      <c r="F1397">
        <v>1200</v>
      </c>
      <c r="G1397">
        <v>900</v>
      </c>
      <c r="H1397">
        <v>4095</v>
      </c>
      <c r="I1397">
        <v>4830</v>
      </c>
      <c r="J1397">
        <f t="shared" si="63"/>
        <v>-735</v>
      </c>
      <c r="K1397">
        <f>VLOOKUP('Raw Data'!A1397,'Quantity Threshold'!$A$1:$B$9,2,TRUE)</f>
        <v>420</v>
      </c>
      <c r="L1397" t="str">
        <f t="shared" si="64"/>
        <v>MW</v>
      </c>
      <c r="M1397" t="str">
        <f t="shared" ca="1" si="65"/>
        <v>B2B</v>
      </c>
    </row>
    <row r="1398" spans="1:13" x14ac:dyDescent="0.3">
      <c r="A1398" t="s">
        <v>15</v>
      </c>
      <c r="B1398">
        <v>585</v>
      </c>
      <c r="C1398">
        <v>340</v>
      </c>
      <c r="D1398">
        <v>13</v>
      </c>
      <c r="E1398">
        <v>10</v>
      </c>
      <c r="F1398">
        <v>1200</v>
      </c>
      <c r="G1398">
        <v>900</v>
      </c>
      <c r="H1398">
        <v>5100</v>
      </c>
      <c r="I1398">
        <v>5500</v>
      </c>
      <c r="J1398">
        <f t="shared" si="63"/>
        <v>-400</v>
      </c>
      <c r="K1398">
        <f>VLOOKUP('Raw Data'!A1398,'Quantity Threshold'!$A$1:$B$9,2,TRUE)</f>
        <v>420</v>
      </c>
      <c r="L1398" t="str">
        <f t="shared" si="64"/>
        <v>MW</v>
      </c>
      <c r="M1398" t="str">
        <f t="shared" ca="1" si="65"/>
        <v>B2B</v>
      </c>
    </row>
    <row r="1399" spans="1:13" x14ac:dyDescent="0.3">
      <c r="A1399" t="s">
        <v>14</v>
      </c>
      <c r="B1399">
        <v>1350</v>
      </c>
      <c r="C1399">
        <v>151</v>
      </c>
      <c r="D1399">
        <v>15</v>
      </c>
      <c r="E1399">
        <v>10</v>
      </c>
      <c r="F1399">
        <v>1250</v>
      </c>
      <c r="G1399">
        <v>920</v>
      </c>
      <c r="H1399">
        <v>2567</v>
      </c>
      <c r="I1399">
        <v>3680</v>
      </c>
      <c r="J1399">
        <f t="shared" si="63"/>
        <v>-1113</v>
      </c>
      <c r="K1399">
        <f>VLOOKUP('Raw Data'!A1399,'Quantity Threshold'!$A$1:$B$9,2,TRUE)</f>
        <v>304</v>
      </c>
      <c r="L1399" t="str">
        <f t="shared" si="64"/>
        <v>MW</v>
      </c>
      <c r="M1399" t="str">
        <f t="shared" ca="1" si="65"/>
        <v>B2C</v>
      </c>
    </row>
    <row r="1400" spans="1:13" x14ac:dyDescent="0.3">
      <c r="A1400" t="s">
        <v>16</v>
      </c>
      <c r="B1400">
        <v>1090</v>
      </c>
      <c r="C1400">
        <v>316</v>
      </c>
      <c r="D1400">
        <v>14</v>
      </c>
      <c r="E1400">
        <v>10</v>
      </c>
      <c r="F1400">
        <v>1400</v>
      </c>
      <c r="G1400">
        <v>1000</v>
      </c>
      <c r="H1400">
        <v>5056</v>
      </c>
      <c r="I1400">
        <v>5560</v>
      </c>
      <c r="J1400">
        <f t="shared" si="63"/>
        <v>-504</v>
      </c>
      <c r="K1400">
        <f>VLOOKUP('Raw Data'!A1400,'Quantity Threshold'!$A$1:$B$9,2,TRUE)</f>
        <v>400</v>
      </c>
      <c r="L1400" t="str">
        <f t="shared" si="64"/>
        <v>MW</v>
      </c>
      <c r="M1400" t="str">
        <f t="shared" ca="1" si="65"/>
        <v>B2B</v>
      </c>
    </row>
    <row r="1401" spans="1:13" x14ac:dyDescent="0.3">
      <c r="A1401" t="s">
        <v>11</v>
      </c>
      <c r="B1401">
        <v>830</v>
      </c>
      <c r="C1401">
        <v>159</v>
      </c>
      <c r="D1401">
        <v>13.5</v>
      </c>
      <c r="E1401">
        <v>10</v>
      </c>
      <c r="F1401">
        <v>1300</v>
      </c>
      <c r="G1401">
        <v>950</v>
      </c>
      <c r="H1401">
        <v>2464.5</v>
      </c>
      <c r="I1401">
        <v>3840</v>
      </c>
      <c r="J1401">
        <f t="shared" si="63"/>
        <v>-1375.5</v>
      </c>
      <c r="K1401">
        <f>VLOOKUP('Raw Data'!A1401,'Quantity Threshold'!$A$1:$B$9,2,TRUE)</f>
        <v>410</v>
      </c>
      <c r="L1401" t="str">
        <f t="shared" si="64"/>
        <v>MW</v>
      </c>
      <c r="M1401" t="str">
        <f t="shared" ca="1" si="65"/>
        <v>B2B</v>
      </c>
    </row>
    <row r="1402" spans="1:13" x14ac:dyDescent="0.3">
      <c r="A1402" t="s">
        <v>13</v>
      </c>
      <c r="B1402">
        <v>830</v>
      </c>
      <c r="C1402">
        <v>379</v>
      </c>
      <c r="D1402">
        <v>13</v>
      </c>
      <c r="E1402">
        <v>10</v>
      </c>
      <c r="F1402">
        <v>1300</v>
      </c>
      <c r="G1402">
        <v>900</v>
      </c>
      <c r="H1402">
        <v>5685</v>
      </c>
      <c r="I1402">
        <v>5990</v>
      </c>
      <c r="J1402">
        <f t="shared" si="63"/>
        <v>-305</v>
      </c>
      <c r="K1402">
        <f>VLOOKUP('Raw Data'!A1402,'Quantity Threshold'!$A$1:$B$9,2,TRUE)</f>
        <v>435</v>
      </c>
      <c r="L1402" t="str">
        <f t="shared" si="64"/>
        <v>MW</v>
      </c>
      <c r="M1402" t="str">
        <f t="shared" ca="1" si="65"/>
        <v>B2C</v>
      </c>
    </row>
    <row r="1403" spans="1:13" x14ac:dyDescent="0.3">
      <c r="A1403" t="s">
        <v>16</v>
      </c>
      <c r="B1403">
        <v>1090</v>
      </c>
      <c r="C1403">
        <v>479</v>
      </c>
      <c r="D1403">
        <v>14</v>
      </c>
      <c r="E1403">
        <v>10</v>
      </c>
      <c r="F1403">
        <v>1400</v>
      </c>
      <c r="G1403">
        <v>1000</v>
      </c>
      <c r="H1403">
        <v>7664</v>
      </c>
      <c r="I1403">
        <v>7190</v>
      </c>
      <c r="J1403">
        <f t="shared" si="63"/>
        <v>474</v>
      </c>
      <c r="K1403">
        <f>VLOOKUP('Raw Data'!A1403,'Quantity Threshold'!$A$1:$B$9,2,TRUE)</f>
        <v>400</v>
      </c>
      <c r="L1403" t="str">
        <f t="shared" si="64"/>
        <v>RDC</v>
      </c>
      <c r="M1403" t="str">
        <f t="shared" ca="1" si="65"/>
        <v>B2C</v>
      </c>
    </row>
    <row r="1404" spans="1:13" x14ac:dyDescent="0.3">
      <c r="A1404" t="s">
        <v>15</v>
      </c>
      <c r="B1404">
        <v>585</v>
      </c>
      <c r="C1404">
        <v>52</v>
      </c>
      <c r="D1404">
        <v>13</v>
      </c>
      <c r="E1404">
        <v>10</v>
      </c>
      <c r="F1404">
        <v>1200</v>
      </c>
      <c r="G1404">
        <v>900</v>
      </c>
      <c r="H1404">
        <v>780</v>
      </c>
      <c r="I1404">
        <v>2620</v>
      </c>
      <c r="J1404">
        <f t="shared" si="63"/>
        <v>-1840</v>
      </c>
      <c r="K1404">
        <f>VLOOKUP('Raw Data'!A1404,'Quantity Threshold'!$A$1:$B$9,2,TRUE)</f>
        <v>420</v>
      </c>
      <c r="L1404" t="str">
        <f t="shared" si="64"/>
        <v>MW</v>
      </c>
      <c r="M1404" t="str">
        <f t="shared" ca="1" si="65"/>
        <v>B2C</v>
      </c>
    </row>
    <row r="1405" spans="1:13" x14ac:dyDescent="0.3">
      <c r="A1405" t="s">
        <v>10</v>
      </c>
      <c r="B1405">
        <v>1180</v>
      </c>
      <c r="C1405">
        <v>331</v>
      </c>
      <c r="D1405">
        <v>14.5</v>
      </c>
      <c r="E1405">
        <v>10</v>
      </c>
      <c r="F1405">
        <v>1150</v>
      </c>
      <c r="G1405">
        <v>880</v>
      </c>
      <c r="H1405">
        <v>5461.5</v>
      </c>
      <c r="I1405">
        <v>5340</v>
      </c>
      <c r="J1405">
        <f t="shared" si="63"/>
        <v>121.5</v>
      </c>
      <c r="K1405">
        <f>VLOOKUP('Raw Data'!A1405,'Quantity Threshold'!$A$1:$B$9,2,TRUE)</f>
        <v>315</v>
      </c>
      <c r="L1405" t="str">
        <f t="shared" si="64"/>
        <v>RDC</v>
      </c>
      <c r="M1405" t="str">
        <f t="shared" ca="1" si="65"/>
        <v>B2B</v>
      </c>
    </row>
    <row r="1406" spans="1:13" x14ac:dyDescent="0.3">
      <c r="A1406" t="s">
        <v>12</v>
      </c>
      <c r="B1406">
        <v>2000</v>
      </c>
      <c r="C1406">
        <v>353</v>
      </c>
      <c r="D1406">
        <v>16</v>
      </c>
      <c r="E1406">
        <v>10</v>
      </c>
      <c r="F1406">
        <v>1000</v>
      </c>
      <c r="G1406">
        <v>800</v>
      </c>
      <c r="H1406">
        <v>6354</v>
      </c>
      <c r="I1406">
        <v>5330</v>
      </c>
      <c r="J1406">
        <f t="shared" si="63"/>
        <v>1024</v>
      </c>
      <c r="K1406">
        <f>VLOOKUP('Raw Data'!A1406,'Quantity Threshold'!$A$1:$B$9,2,TRUE)</f>
        <v>210</v>
      </c>
      <c r="L1406" t="str">
        <f t="shared" si="64"/>
        <v>RDC</v>
      </c>
      <c r="M1406" t="str">
        <f t="shared" ca="1" si="65"/>
        <v>B2B</v>
      </c>
    </row>
    <row r="1407" spans="1:13" x14ac:dyDescent="0.3">
      <c r="A1407" t="s">
        <v>16</v>
      </c>
      <c r="B1407">
        <v>1090</v>
      </c>
      <c r="C1407">
        <v>461</v>
      </c>
      <c r="D1407">
        <v>14</v>
      </c>
      <c r="E1407">
        <v>10</v>
      </c>
      <c r="F1407">
        <v>1400</v>
      </c>
      <c r="G1407">
        <v>1000</v>
      </c>
      <c r="H1407">
        <v>7376</v>
      </c>
      <c r="I1407">
        <v>7010</v>
      </c>
      <c r="J1407">
        <f t="shared" si="63"/>
        <v>366</v>
      </c>
      <c r="K1407">
        <f>VLOOKUP('Raw Data'!A1407,'Quantity Threshold'!$A$1:$B$9,2,TRUE)</f>
        <v>400</v>
      </c>
      <c r="L1407" t="str">
        <f t="shared" si="64"/>
        <v>RDC</v>
      </c>
      <c r="M1407" t="str">
        <f t="shared" ca="1" si="65"/>
        <v>B2B</v>
      </c>
    </row>
    <row r="1408" spans="1:13" x14ac:dyDescent="0.3">
      <c r="A1408" t="s">
        <v>10</v>
      </c>
      <c r="B1408">
        <v>1180</v>
      </c>
      <c r="C1408">
        <v>270</v>
      </c>
      <c r="D1408">
        <v>14.5</v>
      </c>
      <c r="E1408">
        <v>10</v>
      </c>
      <c r="F1408">
        <v>1150</v>
      </c>
      <c r="G1408">
        <v>880</v>
      </c>
      <c r="H1408">
        <v>4455</v>
      </c>
      <c r="I1408">
        <v>4730</v>
      </c>
      <c r="J1408">
        <f t="shared" si="63"/>
        <v>-275</v>
      </c>
      <c r="K1408">
        <f>VLOOKUP('Raw Data'!A1408,'Quantity Threshold'!$A$1:$B$9,2,TRUE)</f>
        <v>315</v>
      </c>
      <c r="L1408" t="str">
        <f t="shared" si="64"/>
        <v>MW</v>
      </c>
      <c r="M1408" t="str">
        <f t="shared" ca="1" si="65"/>
        <v>B2C</v>
      </c>
    </row>
    <row r="1409" spans="1:13" x14ac:dyDescent="0.3">
      <c r="A1409" t="s">
        <v>16</v>
      </c>
      <c r="B1409">
        <v>1090</v>
      </c>
      <c r="C1409">
        <v>202</v>
      </c>
      <c r="D1409">
        <v>14</v>
      </c>
      <c r="E1409">
        <v>10</v>
      </c>
      <c r="F1409">
        <v>1400</v>
      </c>
      <c r="G1409">
        <v>1000</v>
      </c>
      <c r="H1409">
        <v>3232</v>
      </c>
      <c r="I1409">
        <v>4420</v>
      </c>
      <c r="J1409">
        <f t="shared" si="63"/>
        <v>-1188</v>
      </c>
      <c r="K1409">
        <f>VLOOKUP('Raw Data'!A1409,'Quantity Threshold'!$A$1:$B$9,2,TRUE)</f>
        <v>400</v>
      </c>
      <c r="L1409" t="str">
        <f t="shared" si="64"/>
        <v>MW</v>
      </c>
      <c r="M1409" t="str">
        <f t="shared" ca="1" si="65"/>
        <v>B2B</v>
      </c>
    </row>
    <row r="1410" spans="1:13" x14ac:dyDescent="0.3">
      <c r="A1410" t="s">
        <v>14</v>
      </c>
      <c r="B1410">
        <v>1350</v>
      </c>
      <c r="C1410">
        <v>182</v>
      </c>
      <c r="D1410">
        <v>15</v>
      </c>
      <c r="E1410">
        <v>10</v>
      </c>
      <c r="F1410">
        <v>1250</v>
      </c>
      <c r="G1410">
        <v>920</v>
      </c>
      <c r="H1410">
        <v>3094</v>
      </c>
      <c r="I1410">
        <v>3990</v>
      </c>
      <c r="J1410">
        <f t="shared" si="63"/>
        <v>-896</v>
      </c>
      <c r="K1410">
        <f>VLOOKUP('Raw Data'!A1410,'Quantity Threshold'!$A$1:$B$9,2,TRUE)</f>
        <v>304</v>
      </c>
      <c r="L1410" t="str">
        <f t="shared" si="64"/>
        <v>MW</v>
      </c>
      <c r="M1410" t="str">
        <f t="shared" ca="1" si="65"/>
        <v>B2C</v>
      </c>
    </row>
    <row r="1411" spans="1:13" x14ac:dyDescent="0.3">
      <c r="A1411" t="s">
        <v>16</v>
      </c>
      <c r="B1411">
        <v>1090</v>
      </c>
      <c r="C1411">
        <v>353</v>
      </c>
      <c r="D1411">
        <v>14</v>
      </c>
      <c r="E1411">
        <v>10</v>
      </c>
      <c r="F1411">
        <v>1400</v>
      </c>
      <c r="G1411">
        <v>1000</v>
      </c>
      <c r="H1411">
        <v>5648</v>
      </c>
      <c r="I1411">
        <v>5930</v>
      </c>
      <c r="J1411">
        <f t="shared" ref="J1411:J1474" si="66">H1411-I1411</f>
        <v>-282</v>
      </c>
      <c r="K1411">
        <f>VLOOKUP('Raw Data'!A1411,'Quantity Threshold'!$A$1:$B$9,2,TRUE)</f>
        <v>400</v>
      </c>
      <c r="L1411" t="str">
        <f t="shared" ref="L1411:L1474" si="67">IF(C1411&gt;K1411,"RDC","MW")</f>
        <v>MW</v>
      </c>
      <c r="M1411" t="str">
        <f t="shared" ref="M1411:M1474" ca="1" si="68">IF(RAND() &lt; 0.5, "B2B", "B2C")</f>
        <v>B2C</v>
      </c>
    </row>
    <row r="1412" spans="1:13" x14ac:dyDescent="0.3">
      <c r="A1412" t="s">
        <v>10</v>
      </c>
      <c r="B1412">
        <v>1180</v>
      </c>
      <c r="C1412">
        <v>349</v>
      </c>
      <c r="D1412">
        <v>14.5</v>
      </c>
      <c r="E1412">
        <v>10</v>
      </c>
      <c r="F1412">
        <v>1150</v>
      </c>
      <c r="G1412">
        <v>880</v>
      </c>
      <c r="H1412">
        <v>5758.5</v>
      </c>
      <c r="I1412">
        <v>5520</v>
      </c>
      <c r="J1412">
        <f t="shared" si="66"/>
        <v>238.5</v>
      </c>
      <c r="K1412">
        <f>VLOOKUP('Raw Data'!A1412,'Quantity Threshold'!$A$1:$B$9,2,TRUE)</f>
        <v>315</v>
      </c>
      <c r="L1412" t="str">
        <f t="shared" si="67"/>
        <v>RDC</v>
      </c>
      <c r="M1412" t="str">
        <f t="shared" ca="1" si="68"/>
        <v>B2C</v>
      </c>
    </row>
    <row r="1413" spans="1:13" x14ac:dyDescent="0.3">
      <c r="A1413" t="s">
        <v>14</v>
      </c>
      <c r="B1413">
        <v>1350</v>
      </c>
      <c r="C1413">
        <v>320</v>
      </c>
      <c r="D1413">
        <v>15</v>
      </c>
      <c r="E1413">
        <v>10</v>
      </c>
      <c r="F1413">
        <v>1250</v>
      </c>
      <c r="G1413">
        <v>920</v>
      </c>
      <c r="H1413">
        <v>5440</v>
      </c>
      <c r="I1413">
        <v>5370</v>
      </c>
      <c r="J1413">
        <f t="shared" si="66"/>
        <v>70</v>
      </c>
      <c r="K1413">
        <f>VLOOKUP('Raw Data'!A1413,'Quantity Threshold'!$A$1:$B$9,2,TRUE)</f>
        <v>304</v>
      </c>
      <c r="L1413" t="str">
        <f t="shared" si="67"/>
        <v>RDC</v>
      </c>
      <c r="M1413" t="str">
        <f t="shared" ca="1" si="68"/>
        <v>B2C</v>
      </c>
    </row>
    <row r="1414" spans="1:13" x14ac:dyDescent="0.3">
      <c r="A1414" t="s">
        <v>11</v>
      </c>
      <c r="B1414">
        <v>830</v>
      </c>
      <c r="C1414">
        <v>481</v>
      </c>
      <c r="D1414">
        <v>13.5</v>
      </c>
      <c r="E1414">
        <v>10</v>
      </c>
      <c r="F1414">
        <v>1300</v>
      </c>
      <c r="G1414">
        <v>950</v>
      </c>
      <c r="H1414">
        <v>7455.5</v>
      </c>
      <c r="I1414">
        <v>7060</v>
      </c>
      <c r="J1414">
        <f t="shared" si="66"/>
        <v>395.5</v>
      </c>
      <c r="K1414">
        <f>VLOOKUP('Raw Data'!A1414,'Quantity Threshold'!$A$1:$B$9,2,TRUE)</f>
        <v>410</v>
      </c>
      <c r="L1414" t="str">
        <f t="shared" si="67"/>
        <v>RDC</v>
      </c>
      <c r="M1414" t="str">
        <f t="shared" ca="1" si="68"/>
        <v>B2C</v>
      </c>
    </row>
    <row r="1415" spans="1:13" x14ac:dyDescent="0.3">
      <c r="A1415" t="s">
        <v>9</v>
      </c>
      <c r="B1415">
        <v>325</v>
      </c>
      <c r="C1415">
        <v>375</v>
      </c>
      <c r="D1415">
        <v>12</v>
      </c>
      <c r="E1415">
        <v>10</v>
      </c>
      <c r="F1415">
        <v>1100</v>
      </c>
      <c r="G1415">
        <v>850</v>
      </c>
      <c r="H1415">
        <v>5250</v>
      </c>
      <c r="I1415">
        <v>5700</v>
      </c>
      <c r="J1415">
        <f t="shared" si="66"/>
        <v>-450</v>
      </c>
      <c r="K1415">
        <f>VLOOKUP('Raw Data'!A1415,'Quantity Threshold'!$A$1:$B$9,2,TRUE)</f>
        <v>490</v>
      </c>
      <c r="L1415" t="str">
        <f t="shared" si="67"/>
        <v>MW</v>
      </c>
      <c r="M1415" t="str">
        <f t="shared" ca="1" si="68"/>
        <v>B2C</v>
      </c>
    </row>
    <row r="1416" spans="1:13" x14ac:dyDescent="0.3">
      <c r="A1416" t="s">
        <v>13</v>
      </c>
      <c r="B1416">
        <v>830</v>
      </c>
      <c r="C1416">
        <v>413</v>
      </c>
      <c r="D1416">
        <v>13</v>
      </c>
      <c r="E1416">
        <v>10</v>
      </c>
      <c r="F1416">
        <v>1300</v>
      </c>
      <c r="G1416">
        <v>900</v>
      </c>
      <c r="H1416">
        <v>6195</v>
      </c>
      <c r="I1416">
        <v>6330</v>
      </c>
      <c r="J1416">
        <f t="shared" si="66"/>
        <v>-135</v>
      </c>
      <c r="K1416">
        <f>VLOOKUP('Raw Data'!A1416,'Quantity Threshold'!$A$1:$B$9,2,TRUE)</f>
        <v>435</v>
      </c>
      <c r="L1416" t="str">
        <f t="shared" si="67"/>
        <v>MW</v>
      </c>
      <c r="M1416" t="str">
        <f t="shared" ca="1" si="68"/>
        <v>B2C</v>
      </c>
    </row>
    <row r="1417" spans="1:13" x14ac:dyDescent="0.3">
      <c r="A1417" t="s">
        <v>11</v>
      </c>
      <c r="B1417">
        <v>830</v>
      </c>
      <c r="C1417">
        <v>476</v>
      </c>
      <c r="D1417">
        <v>13.5</v>
      </c>
      <c r="E1417">
        <v>10</v>
      </c>
      <c r="F1417">
        <v>1300</v>
      </c>
      <c r="G1417">
        <v>950</v>
      </c>
      <c r="H1417">
        <v>7378</v>
      </c>
      <c r="I1417">
        <v>7010</v>
      </c>
      <c r="J1417">
        <f t="shared" si="66"/>
        <v>368</v>
      </c>
      <c r="K1417">
        <f>VLOOKUP('Raw Data'!A1417,'Quantity Threshold'!$A$1:$B$9,2,TRUE)</f>
        <v>410</v>
      </c>
      <c r="L1417" t="str">
        <f t="shared" si="67"/>
        <v>RDC</v>
      </c>
      <c r="M1417" t="str">
        <f t="shared" ca="1" si="68"/>
        <v>B2B</v>
      </c>
    </row>
    <row r="1418" spans="1:13" x14ac:dyDescent="0.3">
      <c r="A1418" t="s">
        <v>10</v>
      </c>
      <c r="B1418">
        <v>1180</v>
      </c>
      <c r="C1418">
        <v>70</v>
      </c>
      <c r="D1418">
        <v>14.5</v>
      </c>
      <c r="E1418">
        <v>10</v>
      </c>
      <c r="F1418">
        <v>1150</v>
      </c>
      <c r="G1418">
        <v>880</v>
      </c>
      <c r="H1418">
        <v>1155</v>
      </c>
      <c r="I1418">
        <v>2730</v>
      </c>
      <c r="J1418">
        <f t="shared" si="66"/>
        <v>-1575</v>
      </c>
      <c r="K1418">
        <f>VLOOKUP('Raw Data'!A1418,'Quantity Threshold'!$A$1:$B$9,2,TRUE)</f>
        <v>315</v>
      </c>
      <c r="L1418" t="str">
        <f t="shared" si="67"/>
        <v>MW</v>
      </c>
      <c r="M1418" t="str">
        <f t="shared" ca="1" si="68"/>
        <v>B2B</v>
      </c>
    </row>
    <row r="1419" spans="1:13" x14ac:dyDescent="0.3">
      <c r="A1419" t="s">
        <v>9</v>
      </c>
      <c r="B1419">
        <v>325</v>
      </c>
      <c r="C1419">
        <v>156</v>
      </c>
      <c r="D1419">
        <v>12</v>
      </c>
      <c r="E1419">
        <v>10</v>
      </c>
      <c r="F1419">
        <v>1100</v>
      </c>
      <c r="G1419">
        <v>850</v>
      </c>
      <c r="H1419">
        <v>2184</v>
      </c>
      <c r="I1419">
        <v>3510</v>
      </c>
      <c r="J1419">
        <f t="shared" si="66"/>
        <v>-1326</v>
      </c>
      <c r="K1419">
        <f>VLOOKUP('Raw Data'!A1419,'Quantity Threshold'!$A$1:$B$9,2,TRUE)</f>
        <v>490</v>
      </c>
      <c r="L1419" t="str">
        <f t="shared" si="67"/>
        <v>MW</v>
      </c>
      <c r="M1419" t="str">
        <f t="shared" ca="1" si="68"/>
        <v>B2C</v>
      </c>
    </row>
    <row r="1420" spans="1:13" x14ac:dyDescent="0.3">
      <c r="A1420" t="s">
        <v>9</v>
      </c>
      <c r="B1420">
        <v>325</v>
      </c>
      <c r="C1420">
        <v>385</v>
      </c>
      <c r="D1420">
        <v>12</v>
      </c>
      <c r="E1420">
        <v>10</v>
      </c>
      <c r="F1420">
        <v>1100</v>
      </c>
      <c r="G1420">
        <v>850</v>
      </c>
      <c r="H1420">
        <v>5390</v>
      </c>
      <c r="I1420">
        <v>5800</v>
      </c>
      <c r="J1420">
        <f t="shared" si="66"/>
        <v>-410</v>
      </c>
      <c r="K1420">
        <f>VLOOKUP('Raw Data'!A1420,'Quantity Threshold'!$A$1:$B$9,2,TRUE)</f>
        <v>490</v>
      </c>
      <c r="L1420" t="str">
        <f t="shared" si="67"/>
        <v>MW</v>
      </c>
      <c r="M1420" t="str">
        <f t="shared" ca="1" si="68"/>
        <v>B2B</v>
      </c>
    </row>
    <row r="1421" spans="1:13" x14ac:dyDescent="0.3">
      <c r="A1421" t="s">
        <v>9</v>
      </c>
      <c r="B1421">
        <v>325</v>
      </c>
      <c r="C1421">
        <v>166</v>
      </c>
      <c r="D1421">
        <v>12</v>
      </c>
      <c r="E1421">
        <v>10</v>
      </c>
      <c r="F1421">
        <v>1100</v>
      </c>
      <c r="G1421">
        <v>850</v>
      </c>
      <c r="H1421">
        <v>2324</v>
      </c>
      <c r="I1421">
        <v>3610</v>
      </c>
      <c r="J1421">
        <f t="shared" si="66"/>
        <v>-1286</v>
      </c>
      <c r="K1421">
        <f>VLOOKUP('Raw Data'!A1421,'Quantity Threshold'!$A$1:$B$9,2,TRUE)</f>
        <v>490</v>
      </c>
      <c r="L1421" t="str">
        <f t="shared" si="67"/>
        <v>MW</v>
      </c>
      <c r="M1421" t="str">
        <f t="shared" ca="1" si="68"/>
        <v>B2C</v>
      </c>
    </row>
    <row r="1422" spans="1:13" x14ac:dyDescent="0.3">
      <c r="A1422" t="s">
        <v>14</v>
      </c>
      <c r="B1422">
        <v>1350</v>
      </c>
      <c r="C1422">
        <v>448</v>
      </c>
      <c r="D1422">
        <v>15</v>
      </c>
      <c r="E1422">
        <v>10</v>
      </c>
      <c r="F1422">
        <v>1250</v>
      </c>
      <c r="G1422">
        <v>920</v>
      </c>
      <c r="H1422">
        <v>7616</v>
      </c>
      <c r="I1422">
        <v>6650</v>
      </c>
      <c r="J1422">
        <f t="shared" si="66"/>
        <v>966</v>
      </c>
      <c r="K1422">
        <f>VLOOKUP('Raw Data'!A1422,'Quantity Threshold'!$A$1:$B$9,2,TRUE)</f>
        <v>304</v>
      </c>
      <c r="L1422" t="str">
        <f t="shared" si="67"/>
        <v>RDC</v>
      </c>
      <c r="M1422" t="str">
        <f t="shared" ca="1" si="68"/>
        <v>B2B</v>
      </c>
    </row>
    <row r="1423" spans="1:13" x14ac:dyDescent="0.3">
      <c r="A1423" t="s">
        <v>15</v>
      </c>
      <c r="B1423">
        <v>585</v>
      </c>
      <c r="C1423">
        <v>341</v>
      </c>
      <c r="D1423">
        <v>13</v>
      </c>
      <c r="E1423">
        <v>10</v>
      </c>
      <c r="F1423">
        <v>1200</v>
      </c>
      <c r="G1423">
        <v>900</v>
      </c>
      <c r="H1423">
        <v>5115</v>
      </c>
      <c r="I1423">
        <v>5510</v>
      </c>
      <c r="J1423">
        <f t="shared" si="66"/>
        <v>-395</v>
      </c>
      <c r="K1423">
        <f>VLOOKUP('Raw Data'!A1423,'Quantity Threshold'!$A$1:$B$9,2,TRUE)</f>
        <v>420</v>
      </c>
      <c r="L1423" t="str">
        <f t="shared" si="67"/>
        <v>MW</v>
      </c>
      <c r="M1423" t="str">
        <f t="shared" ca="1" si="68"/>
        <v>B2B</v>
      </c>
    </row>
    <row r="1424" spans="1:13" x14ac:dyDescent="0.3">
      <c r="A1424" t="s">
        <v>11</v>
      </c>
      <c r="B1424">
        <v>830</v>
      </c>
      <c r="C1424">
        <v>100</v>
      </c>
      <c r="D1424">
        <v>13.5</v>
      </c>
      <c r="E1424">
        <v>10</v>
      </c>
      <c r="F1424">
        <v>1300</v>
      </c>
      <c r="G1424">
        <v>950</v>
      </c>
      <c r="H1424">
        <v>1550</v>
      </c>
      <c r="I1424">
        <v>3250</v>
      </c>
      <c r="J1424">
        <f t="shared" si="66"/>
        <v>-1700</v>
      </c>
      <c r="K1424">
        <f>VLOOKUP('Raw Data'!A1424,'Quantity Threshold'!$A$1:$B$9,2,TRUE)</f>
        <v>410</v>
      </c>
      <c r="L1424" t="str">
        <f t="shared" si="67"/>
        <v>MW</v>
      </c>
      <c r="M1424" t="str">
        <f t="shared" ca="1" si="68"/>
        <v>B2B</v>
      </c>
    </row>
    <row r="1425" spans="1:13" x14ac:dyDescent="0.3">
      <c r="A1425" t="s">
        <v>9</v>
      </c>
      <c r="B1425">
        <v>325</v>
      </c>
      <c r="C1425">
        <v>373</v>
      </c>
      <c r="D1425">
        <v>12</v>
      </c>
      <c r="E1425">
        <v>10</v>
      </c>
      <c r="F1425">
        <v>1100</v>
      </c>
      <c r="G1425">
        <v>850</v>
      </c>
      <c r="H1425">
        <v>5222</v>
      </c>
      <c r="I1425">
        <v>5680</v>
      </c>
      <c r="J1425">
        <f t="shared" si="66"/>
        <v>-458</v>
      </c>
      <c r="K1425">
        <f>VLOOKUP('Raw Data'!A1425,'Quantity Threshold'!$A$1:$B$9,2,TRUE)</f>
        <v>490</v>
      </c>
      <c r="L1425" t="str">
        <f t="shared" si="67"/>
        <v>MW</v>
      </c>
      <c r="M1425" t="str">
        <f t="shared" ca="1" si="68"/>
        <v>B2B</v>
      </c>
    </row>
    <row r="1426" spans="1:13" x14ac:dyDescent="0.3">
      <c r="A1426" t="s">
        <v>10</v>
      </c>
      <c r="B1426">
        <v>1180</v>
      </c>
      <c r="C1426">
        <v>190</v>
      </c>
      <c r="D1426">
        <v>14.5</v>
      </c>
      <c r="E1426">
        <v>10</v>
      </c>
      <c r="F1426">
        <v>1150</v>
      </c>
      <c r="G1426">
        <v>880</v>
      </c>
      <c r="H1426">
        <v>3135</v>
      </c>
      <c r="I1426">
        <v>3930</v>
      </c>
      <c r="J1426">
        <f t="shared" si="66"/>
        <v>-795</v>
      </c>
      <c r="K1426">
        <f>VLOOKUP('Raw Data'!A1426,'Quantity Threshold'!$A$1:$B$9,2,TRUE)</f>
        <v>315</v>
      </c>
      <c r="L1426" t="str">
        <f t="shared" si="67"/>
        <v>MW</v>
      </c>
      <c r="M1426" t="str">
        <f t="shared" ca="1" si="68"/>
        <v>B2C</v>
      </c>
    </row>
    <row r="1427" spans="1:13" x14ac:dyDescent="0.3">
      <c r="A1427" t="s">
        <v>13</v>
      </c>
      <c r="B1427">
        <v>830</v>
      </c>
      <c r="C1427">
        <v>324</v>
      </c>
      <c r="D1427">
        <v>13</v>
      </c>
      <c r="E1427">
        <v>10</v>
      </c>
      <c r="F1427">
        <v>1300</v>
      </c>
      <c r="G1427">
        <v>900</v>
      </c>
      <c r="H1427">
        <v>4860</v>
      </c>
      <c r="I1427">
        <v>5440</v>
      </c>
      <c r="J1427">
        <f t="shared" si="66"/>
        <v>-580</v>
      </c>
      <c r="K1427">
        <f>VLOOKUP('Raw Data'!A1427,'Quantity Threshold'!$A$1:$B$9,2,TRUE)</f>
        <v>435</v>
      </c>
      <c r="L1427" t="str">
        <f t="shared" si="67"/>
        <v>MW</v>
      </c>
      <c r="M1427" t="str">
        <f t="shared" ca="1" si="68"/>
        <v>B2B</v>
      </c>
    </row>
    <row r="1428" spans="1:13" x14ac:dyDescent="0.3">
      <c r="A1428" t="s">
        <v>16</v>
      </c>
      <c r="B1428">
        <v>1090</v>
      </c>
      <c r="C1428">
        <v>383</v>
      </c>
      <c r="D1428">
        <v>14</v>
      </c>
      <c r="E1428">
        <v>10</v>
      </c>
      <c r="F1428">
        <v>1400</v>
      </c>
      <c r="G1428">
        <v>1000</v>
      </c>
      <c r="H1428">
        <v>6128</v>
      </c>
      <c r="I1428">
        <v>6230</v>
      </c>
      <c r="J1428">
        <f t="shared" si="66"/>
        <v>-102</v>
      </c>
      <c r="K1428">
        <f>VLOOKUP('Raw Data'!A1428,'Quantity Threshold'!$A$1:$B$9,2,TRUE)</f>
        <v>400</v>
      </c>
      <c r="L1428" t="str">
        <f t="shared" si="67"/>
        <v>MW</v>
      </c>
      <c r="M1428" t="str">
        <f t="shared" ca="1" si="68"/>
        <v>B2B</v>
      </c>
    </row>
    <row r="1429" spans="1:13" x14ac:dyDescent="0.3">
      <c r="A1429" t="s">
        <v>10</v>
      </c>
      <c r="B1429">
        <v>1180</v>
      </c>
      <c r="C1429">
        <v>422</v>
      </c>
      <c r="D1429">
        <v>14.5</v>
      </c>
      <c r="E1429">
        <v>10</v>
      </c>
      <c r="F1429">
        <v>1150</v>
      </c>
      <c r="G1429">
        <v>880</v>
      </c>
      <c r="H1429">
        <v>6963</v>
      </c>
      <c r="I1429">
        <v>6250</v>
      </c>
      <c r="J1429">
        <f t="shared" si="66"/>
        <v>713</v>
      </c>
      <c r="K1429">
        <f>VLOOKUP('Raw Data'!A1429,'Quantity Threshold'!$A$1:$B$9,2,TRUE)</f>
        <v>315</v>
      </c>
      <c r="L1429" t="str">
        <f t="shared" si="67"/>
        <v>RDC</v>
      </c>
      <c r="M1429" t="str">
        <f t="shared" ca="1" si="68"/>
        <v>B2C</v>
      </c>
    </row>
    <row r="1430" spans="1:13" x14ac:dyDescent="0.3">
      <c r="A1430" t="s">
        <v>14</v>
      </c>
      <c r="B1430">
        <v>1350</v>
      </c>
      <c r="C1430">
        <v>76</v>
      </c>
      <c r="D1430">
        <v>15</v>
      </c>
      <c r="E1430">
        <v>10</v>
      </c>
      <c r="F1430">
        <v>1250</v>
      </c>
      <c r="G1430">
        <v>920</v>
      </c>
      <c r="H1430">
        <v>1292</v>
      </c>
      <c r="I1430">
        <v>2930</v>
      </c>
      <c r="J1430">
        <f t="shared" si="66"/>
        <v>-1638</v>
      </c>
      <c r="K1430">
        <f>VLOOKUP('Raw Data'!A1430,'Quantity Threshold'!$A$1:$B$9,2,TRUE)</f>
        <v>304</v>
      </c>
      <c r="L1430" t="str">
        <f t="shared" si="67"/>
        <v>MW</v>
      </c>
      <c r="M1430" t="str">
        <f t="shared" ca="1" si="68"/>
        <v>B2C</v>
      </c>
    </row>
    <row r="1431" spans="1:13" x14ac:dyDescent="0.3">
      <c r="A1431" t="s">
        <v>10</v>
      </c>
      <c r="B1431">
        <v>1180</v>
      </c>
      <c r="C1431">
        <v>288</v>
      </c>
      <c r="D1431">
        <v>14.5</v>
      </c>
      <c r="E1431">
        <v>10</v>
      </c>
      <c r="F1431">
        <v>1150</v>
      </c>
      <c r="G1431">
        <v>880</v>
      </c>
      <c r="H1431">
        <v>4752</v>
      </c>
      <c r="I1431">
        <v>4910</v>
      </c>
      <c r="J1431">
        <f t="shared" si="66"/>
        <v>-158</v>
      </c>
      <c r="K1431">
        <f>VLOOKUP('Raw Data'!A1431,'Quantity Threshold'!$A$1:$B$9,2,TRUE)</f>
        <v>315</v>
      </c>
      <c r="L1431" t="str">
        <f t="shared" si="67"/>
        <v>MW</v>
      </c>
      <c r="M1431" t="str">
        <f t="shared" ca="1" si="68"/>
        <v>B2C</v>
      </c>
    </row>
    <row r="1432" spans="1:13" x14ac:dyDescent="0.3">
      <c r="A1432" t="s">
        <v>14</v>
      </c>
      <c r="B1432">
        <v>1350</v>
      </c>
      <c r="C1432">
        <v>340</v>
      </c>
      <c r="D1432">
        <v>15</v>
      </c>
      <c r="E1432">
        <v>10</v>
      </c>
      <c r="F1432">
        <v>1250</v>
      </c>
      <c r="G1432">
        <v>920</v>
      </c>
      <c r="H1432">
        <v>5780</v>
      </c>
      <c r="I1432">
        <v>5570</v>
      </c>
      <c r="J1432">
        <f t="shared" si="66"/>
        <v>210</v>
      </c>
      <c r="K1432">
        <f>VLOOKUP('Raw Data'!A1432,'Quantity Threshold'!$A$1:$B$9,2,TRUE)</f>
        <v>304</v>
      </c>
      <c r="L1432" t="str">
        <f t="shared" si="67"/>
        <v>RDC</v>
      </c>
      <c r="M1432" t="str">
        <f t="shared" ca="1" si="68"/>
        <v>B2B</v>
      </c>
    </row>
    <row r="1433" spans="1:13" x14ac:dyDescent="0.3">
      <c r="A1433" t="s">
        <v>12</v>
      </c>
      <c r="B1433">
        <v>2000</v>
      </c>
      <c r="C1433">
        <v>193</v>
      </c>
      <c r="D1433">
        <v>16</v>
      </c>
      <c r="E1433">
        <v>10</v>
      </c>
      <c r="F1433">
        <v>1000</v>
      </c>
      <c r="G1433">
        <v>800</v>
      </c>
      <c r="H1433">
        <v>3474</v>
      </c>
      <c r="I1433">
        <v>3730</v>
      </c>
      <c r="J1433">
        <f t="shared" si="66"/>
        <v>-256</v>
      </c>
      <c r="K1433">
        <f>VLOOKUP('Raw Data'!A1433,'Quantity Threshold'!$A$1:$B$9,2,TRUE)</f>
        <v>210</v>
      </c>
      <c r="L1433" t="str">
        <f t="shared" si="67"/>
        <v>MW</v>
      </c>
      <c r="M1433" t="str">
        <f t="shared" ca="1" si="68"/>
        <v>B2C</v>
      </c>
    </row>
    <row r="1434" spans="1:13" x14ac:dyDescent="0.3">
      <c r="A1434" t="s">
        <v>16</v>
      </c>
      <c r="B1434">
        <v>1090</v>
      </c>
      <c r="C1434">
        <v>469</v>
      </c>
      <c r="D1434">
        <v>14</v>
      </c>
      <c r="E1434">
        <v>10</v>
      </c>
      <c r="F1434">
        <v>1400</v>
      </c>
      <c r="G1434">
        <v>1000</v>
      </c>
      <c r="H1434">
        <v>7504</v>
      </c>
      <c r="I1434">
        <v>7090</v>
      </c>
      <c r="J1434">
        <f t="shared" si="66"/>
        <v>414</v>
      </c>
      <c r="K1434">
        <f>VLOOKUP('Raw Data'!A1434,'Quantity Threshold'!$A$1:$B$9,2,TRUE)</f>
        <v>400</v>
      </c>
      <c r="L1434" t="str">
        <f t="shared" si="67"/>
        <v>RDC</v>
      </c>
      <c r="M1434" t="str">
        <f t="shared" ca="1" si="68"/>
        <v>B2B</v>
      </c>
    </row>
    <row r="1435" spans="1:13" x14ac:dyDescent="0.3">
      <c r="A1435" t="s">
        <v>13</v>
      </c>
      <c r="B1435">
        <v>830</v>
      </c>
      <c r="C1435">
        <v>195</v>
      </c>
      <c r="D1435">
        <v>13</v>
      </c>
      <c r="E1435">
        <v>10</v>
      </c>
      <c r="F1435">
        <v>1300</v>
      </c>
      <c r="G1435">
        <v>900</v>
      </c>
      <c r="H1435">
        <v>2925</v>
      </c>
      <c r="I1435">
        <v>4150</v>
      </c>
      <c r="J1435">
        <f t="shared" si="66"/>
        <v>-1225</v>
      </c>
      <c r="K1435">
        <f>VLOOKUP('Raw Data'!A1435,'Quantity Threshold'!$A$1:$B$9,2,TRUE)</f>
        <v>435</v>
      </c>
      <c r="L1435" t="str">
        <f t="shared" si="67"/>
        <v>MW</v>
      </c>
      <c r="M1435" t="str">
        <f t="shared" ca="1" si="68"/>
        <v>B2B</v>
      </c>
    </row>
    <row r="1436" spans="1:13" x14ac:dyDescent="0.3">
      <c r="A1436" t="s">
        <v>16</v>
      </c>
      <c r="B1436">
        <v>1090</v>
      </c>
      <c r="C1436">
        <v>482</v>
      </c>
      <c r="D1436">
        <v>14</v>
      </c>
      <c r="E1436">
        <v>10</v>
      </c>
      <c r="F1436">
        <v>1400</v>
      </c>
      <c r="G1436">
        <v>1000</v>
      </c>
      <c r="H1436">
        <v>7712</v>
      </c>
      <c r="I1436">
        <v>7220</v>
      </c>
      <c r="J1436">
        <f t="shared" si="66"/>
        <v>492</v>
      </c>
      <c r="K1436">
        <f>VLOOKUP('Raw Data'!A1436,'Quantity Threshold'!$A$1:$B$9,2,TRUE)</f>
        <v>400</v>
      </c>
      <c r="L1436" t="str">
        <f t="shared" si="67"/>
        <v>RDC</v>
      </c>
      <c r="M1436" t="str">
        <f t="shared" ca="1" si="68"/>
        <v>B2B</v>
      </c>
    </row>
    <row r="1437" spans="1:13" x14ac:dyDescent="0.3">
      <c r="A1437" t="s">
        <v>10</v>
      </c>
      <c r="B1437">
        <v>1180</v>
      </c>
      <c r="C1437">
        <v>181</v>
      </c>
      <c r="D1437">
        <v>14.5</v>
      </c>
      <c r="E1437">
        <v>10</v>
      </c>
      <c r="F1437">
        <v>1150</v>
      </c>
      <c r="G1437">
        <v>880</v>
      </c>
      <c r="H1437">
        <v>2986.5</v>
      </c>
      <c r="I1437">
        <v>3840</v>
      </c>
      <c r="J1437">
        <f t="shared" si="66"/>
        <v>-853.5</v>
      </c>
      <c r="K1437">
        <f>VLOOKUP('Raw Data'!A1437,'Quantity Threshold'!$A$1:$B$9,2,TRUE)</f>
        <v>315</v>
      </c>
      <c r="L1437" t="str">
        <f t="shared" si="67"/>
        <v>MW</v>
      </c>
      <c r="M1437" t="str">
        <f t="shared" ca="1" si="68"/>
        <v>B2B</v>
      </c>
    </row>
    <row r="1438" spans="1:13" x14ac:dyDescent="0.3">
      <c r="A1438" t="s">
        <v>16</v>
      </c>
      <c r="B1438">
        <v>1090</v>
      </c>
      <c r="C1438">
        <v>394</v>
      </c>
      <c r="D1438">
        <v>14</v>
      </c>
      <c r="E1438">
        <v>10</v>
      </c>
      <c r="F1438">
        <v>1400</v>
      </c>
      <c r="G1438">
        <v>1000</v>
      </c>
      <c r="H1438">
        <v>6304</v>
      </c>
      <c r="I1438">
        <v>6340</v>
      </c>
      <c r="J1438">
        <f t="shared" si="66"/>
        <v>-36</v>
      </c>
      <c r="K1438">
        <f>VLOOKUP('Raw Data'!A1438,'Quantity Threshold'!$A$1:$B$9,2,TRUE)</f>
        <v>400</v>
      </c>
      <c r="L1438" t="str">
        <f t="shared" si="67"/>
        <v>MW</v>
      </c>
      <c r="M1438" t="str">
        <f t="shared" ca="1" si="68"/>
        <v>B2C</v>
      </c>
    </row>
    <row r="1439" spans="1:13" x14ac:dyDescent="0.3">
      <c r="A1439" t="s">
        <v>13</v>
      </c>
      <c r="B1439">
        <v>830</v>
      </c>
      <c r="C1439">
        <v>312</v>
      </c>
      <c r="D1439">
        <v>13</v>
      </c>
      <c r="E1439">
        <v>10</v>
      </c>
      <c r="F1439">
        <v>1300</v>
      </c>
      <c r="G1439">
        <v>900</v>
      </c>
      <c r="H1439">
        <v>4680</v>
      </c>
      <c r="I1439">
        <v>5320</v>
      </c>
      <c r="J1439">
        <f t="shared" si="66"/>
        <v>-640</v>
      </c>
      <c r="K1439">
        <f>VLOOKUP('Raw Data'!A1439,'Quantity Threshold'!$A$1:$B$9,2,TRUE)</f>
        <v>435</v>
      </c>
      <c r="L1439" t="str">
        <f t="shared" si="67"/>
        <v>MW</v>
      </c>
      <c r="M1439" t="str">
        <f t="shared" ca="1" si="68"/>
        <v>B2B</v>
      </c>
    </row>
    <row r="1440" spans="1:13" x14ac:dyDescent="0.3">
      <c r="A1440" t="s">
        <v>9</v>
      </c>
      <c r="B1440">
        <v>325</v>
      </c>
      <c r="C1440">
        <v>157</v>
      </c>
      <c r="D1440">
        <v>12</v>
      </c>
      <c r="E1440">
        <v>10</v>
      </c>
      <c r="F1440">
        <v>1100</v>
      </c>
      <c r="G1440">
        <v>850</v>
      </c>
      <c r="H1440">
        <v>2198</v>
      </c>
      <c r="I1440">
        <v>3520</v>
      </c>
      <c r="J1440">
        <f t="shared" si="66"/>
        <v>-1322</v>
      </c>
      <c r="K1440">
        <f>VLOOKUP('Raw Data'!A1440,'Quantity Threshold'!$A$1:$B$9,2,TRUE)</f>
        <v>490</v>
      </c>
      <c r="L1440" t="str">
        <f t="shared" si="67"/>
        <v>MW</v>
      </c>
      <c r="M1440" t="str">
        <f t="shared" ca="1" si="68"/>
        <v>B2C</v>
      </c>
    </row>
    <row r="1441" spans="1:13" x14ac:dyDescent="0.3">
      <c r="A1441" t="s">
        <v>16</v>
      </c>
      <c r="B1441">
        <v>1090</v>
      </c>
      <c r="C1441">
        <v>88</v>
      </c>
      <c r="D1441">
        <v>14</v>
      </c>
      <c r="E1441">
        <v>10</v>
      </c>
      <c r="F1441">
        <v>1400</v>
      </c>
      <c r="G1441">
        <v>1000</v>
      </c>
      <c r="H1441">
        <v>1408</v>
      </c>
      <c r="I1441">
        <v>3280</v>
      </c>
      <c r="J1441">
        <f t="shared" si="66"/>
        <v>-1872</v>
      </c>
      <c r="K1441">
        <f>VLOOKUP('Raw Data'!A1441,'Quantity Threshold'!$A$1:$B$9,2,TRUE)</f>
        <v>400</v>
      </c>
      <c r="L1441" t="str">
        <f t="shared" si="67"/>
        <v>MW</v>
      </c>
      <c r="M1441" t="str">
        <f t="shared" ca="1" si="68"/>
        <v>B2C</v>
      </c>
    </row>
    <row r="1442" spans="1:13" x14ac:dyDescent="0.3">
      <c r="A1442" t="s">
        <v>10</v>
      </c>
      <c r="B1442">
        <v>1180</v>
      </c>
      <c r="C1442">
        <v>208</v>
      </c>
      <c r="D1442">
        <v>14.5</v>
      </c>
      <c r="E1442">
        <v>10</v>
      </c>
      <c r="F1442">
        <v>1150</v>
      </c>
      <c r="G1442">
        <v>880</v>
      </c>
      <c r="H1442">
        <v>3432</v>
      </c>
      <c r="I1442">
        <v>4110</v>
      </c>
      <c r="J1442">
        <f t="shared" si="66"/>
        <v>-678</v>
      </c>
      <c r="K1442">
        <f>VLOOKUP('Raw Data'!A1442,'Quantity Threshold'!$A$1:$B$9,2,TRUE)</f>
        <v>315</v>
      </c>
      <c r="L1442" t="str">
        <f t="shared" si="67"/>
        <v>MW</v>
      </c>
      <c r="M1442" t="str">
        <f t="shared" ca="1" si="68"/>
        <v>B2B</v>
      </c>
    </row>
    <row r="1443" spans="1:13" x14ac:dyDescent="0.3">
      <c r="A1443" t="s">
        <v>9</v>
      </c>
      <c r="B1443">
        <v>325</v>
      </c>
      <c r="C1443">
        <v>496</v>
      </c>
      <c r="D1443">
        <v>12</v>
      </c>
      <c r="E1443">
        <v>10</v>
      </c>
      <c r="F1443">
        <v>1100</v>
      </c>
      <c r="G1443">
        <v>850</v>
      </c>
      <c r="H1443">
        <v>6944</v>
      </c>
      <c r="I1443">
        <v>6910</v>
      </c>
      <c r="J1443">
        <f t="shared" si="66"/>
        <v>34</v>
      </c>
      <c r="K1443">
        <f>VLOOKUP('Raw Data'!A1443,'Quantity Threshold'!$A$1:$B$9,2,TRUE)</f>
        <v>490</v>
      </c>
      <c r="L1443" t="str">
        <f t="shared" si="67"/>
        <v>RDC</v>
      </c>
      <c r="M1443" t="str">
        <f t="shared" ca="1" si="68"/>
        <v>B2C</v>
      </c>
    </row>
    <row r="1444" spans="1:13" x14ac:dyDescent="0.3">
      <c r="A1444" t="s">
        <v>12</v>
      </c>
      <c r="B1444">
        <v>2000</v>
      </c>
      <c r="C1444">
        <v>290</v>
      </c>
      <c r="D1444">
        <v>16</v>
      </c>
      <c r="E1444">
        <v>10</v>
      </c>
      <c r="F1444">
        <v>1000</v>
      </c>
      <c r="G1444">
        <v>800</v>
      </c>
      <c r="H1444">
        <v>5220</v>
      </c>
      <c r="I1444">
        <v>4700</v>
      </c>
      <c r="J1444">
        <f t="shared" si="66"/>
        <v>520</v>
      </c>
      <c r="K1444">
        <f>VLOOKUP('Raw Data'!A1444,'Quantity Threshold'!$A$1:$B$9,2,TRUE)</f>
        <v>210</v>
      </c>
      <c r="L1444" t="str">
        <f t="shared" si="67"/>
        <v>RDC</v>
      </c>
      <c r="M1444" t="str">
        <f t="shared" ca="1" si="68"/>
        <v>B2B</v>
      </c>
    </row>
    <row r="1445" spans="1:13" x14ac:dyDescent="0.3">
      <c r="A1445" t="s">
        <v>16</v>
      </c>
      <c r="B1445">
        <v>1090</v>
      </c>
      <c r="C1445">
        <v>494</v>
      </c>
      <c r="D1445">
        <v>14</v>
      </c>
      <c r="E1445">
        <v>10</v>
      </c>
      <c r="F1445">
        <v>1400</v>
      </c>
      <c r="G1445">
        <v>1000</v>
      </c>
      <c r="H1445">
        <v>7904</v>
      </c>
      <c r="I1445">
        <v>7340</v>
      </c>
      <c r="J1445">
        <f t="shared" si="66"/>
        <v>564</v>
      </c>
      <c r="K1445">
        <f>VLOOKUP('Raw Data'!A1445,'Quantity Threshold'!$A$1:$B$9,2,TRUE)</f>
        <v>400</v>
      </c>
      <c r="L1445" t="str">
        <f t="shared" si="67"/>
        <v>RDC</v>
      </c>
      <c r="M1445" t="str">
        <f t="shared" ca="1" si="68"/>
        <v>B2B</v>
      </c>
    </row>
    <row r="1446" spans="1:13" x14ac:dyDescent="0.3">
      <c r="A1446" t="s">
        <v>16</v>
      </c>
      <c r="B1446">
        <v>1090</v>
      </c>
      <c r="C1446">
        <v>489</v>
      </c>
      <c r="D1446">
        <v>14</v>
      </c>
      <c r="E1446">
        <v>10</v>
      </c>
      <c r="F1446">
        <v>1400</v>
      </c>
      <c r="G1446">
        <v>1000</v>
      </c>
      <c r="H1446">
        <v>7824</v>
      </c>
      <c r="I1446">
        <v>7290</v>
      </c>
      <c r="J1446">
        <f t="shared" si="66"/>
        <v>534</v>
      </c>
      <c r="K1446">
        <f>VLOOKUP('Raw Data'!A1446,'Quantity Threshold'!$A$1:$B$9,2,TRUE)</f>
        <v>400</v>
      </c>
      <c r="L1446" t="str">
        <f t="shared" si="67"/>
        <v>RDC</v>
      </c>
      <c r="M1446" t="str">
        <f t="shared" ca="1" si="68"/>
        <v>B2C</v>
      </c>
    </row>
    <row r="1447" spans="1:13" x14ac:dyDescent="0.3">
      <c r="A1447" t="s">
        <v>14</v>
      </c>
      <c r="B1447">
        <v>1350</v>
      </c>
      <c r="C1447">
        <v>133</v>
      </c>
      <c r="D1447">
        <v>15</v>
      </c>
      <c r="E1447">
        <v>10</v>
      </c>
      <c r="F1447">
        <v>1250</v>
      </c>
      <c r="G1447">
        <v>920</v>
      </c>
      <c r="H1447">
        <v>2261</v>
      </c>
      <c r="I1447">
        <v>3500</v>
      </c>
      <c r="J1447">
        <f t="shared" si="66"/>
        <v>-1239</v>
      </c>
      <c r="K1447">
        <f>VLOOKUP('Raw Data'!A1447,'Quantity Threshold'!$A$1:$B$9,2,TRUE)</f>
        <v>304</v>
      </c>
      <c r="L1447" t="str">
        <f t="shared" si="67"/>
        <v>MW</v>
      </c>
      <c r="M1447" t="str">
        <f t="shared" ca="1" si="68"/>
        <v>B2C</v>
      </c>
    </row>
    <row r="1448" spans="1:13" x14ac:dyDescent="0.3">
      <c r="A1448" t="s">
        <v>14</v>
      </c>
      <c r="B1448">
        <v>1350</v>
      </c>
      <c r="C1448">
        <v>423</v>
      </c>
      <c r="D1448">
        <v>15</v>
      </c>
      <c r="E1448">
        <v>10</v>
      </c>
      <c r="F1448">
        <v>1250</v>
      </c>
      <c r="G1448">
        <v>920</v>
      </c>
      <c r="H1448">
        <v>7191</v>
      </c>
      <c r="I1448">
        <v>6400</v>
      </c>
      <c r="J1448">
        <f t="shared" si="66"/>
        <v>791</v>
      </c>
      <c r="K1448">
        <f>VLOOKUP('Raw Data'!A1448,'Quantity Threshold'!$A$1:$B$9,2,TRUE)</f>
        <v>304</v>
      </c>
      <c r="L1448" t="str">
        <f t="shared" si="67"/>
        <v>RDC</v>
      </c>
      <c r="M1448" t="str">
        <f t="shared" ca="1" si="68"/>
        <v>B2B</v>
      </c>
    </row>
    <row r="1449" spans="1:13" x14ac:dyDescent="0.3">
      <c r="A1449" t="s">
        <v>9</v>
      </c>
      <c r="B1449">
        <v>325</v>
      </c>
      <c r="C1449">
        <v>359</v>
      </c>
      <c r="D1449">
        <v>12</v>
      </c>
      <c r="E1449">
        <v>10</v>
      </c>
      <c r="F1449">
        <v>1100</v>
      </c>
      <c r="G1449">
        <v>850</v>
      </c>
      <c r="H1449">
        <v>5026</v>
      </c>
      <c r="I1449">
        <v>5540</v>
      </c>
      <c r="J1449">
        <f t="shared" si="66"/>
        <v>-514</v>
      </c>
      <c r="K1449">
        <f>VLOOKUP('Raw Data'!A1449,'Quantity Threshold'!$A$1:$B$9,2,TRUE)</f>
        <v>490</v>
      </c>
      <c r="L1449" t="str">
        <f t="shared" si="67"/>
        <v>MW</v>
      </c>
      <c r="M1449" t="str">
        <f t="shared" ca="1" si="68"/>
        <v>B2C</v>
      </c>
    </row>
    <row r="1450" spans="1:13" x14ac:dyDescent="0.3">
      <c r="A1450" t="s">
        <v>15</v>
      </c>
      <c r="B1450">
        <v>585</v>
      </c>
      <c r="C1450">
        <v>221</v>
      </c>
      <c r="D1450">
        <v>13</v>
      </c>
      <c r="E1450">
        <v>10</v>
      </c>
      <c r="F1450">
        <v>1200</v>
      </c>
      <c r="G1450">
        <v>900</v>
      </c>
      <c r="H1450">
        <v>3315</v>
      </c>
      <c r="I1450">
        <v>4310</v>
      </c>
      <c r="J1450">
        <f t="shared" si="66"/>
        <v>-995</v>
      </c>
      <c r="K1450">
        <f>VLOOKUP('Raw Data'!A1450,'Quantity Threshold'!$A$1:$B$9,2,TRUE)</f>
        <v>420</v>
      </c>
      <c r="L1450" t="str">
        <f t="shared" si="67"/>
        <v>MW</v>
      </c>
      <c r="M1450" t="str">
        <f t="shared" ca="1" si="68"/>
        <v>B2C</v>
      </c>
    </row>
    <row r="1451" spans="1:13" x14ac:dyDescent="0.3">
      <c r="A1451" t="s">
        <v>12</v>
      </c>
      <c r="B1451">
        <v>2000</v>
      </c>
      <c r="C1451">
        <v>222</v>
      </c>
      <c r="D1451">
        <v>16</v>
      </c>
      <c r="E1451">
        <v>10</v>
      </c>
      <c r="F1451">
        <v>1000</v>
      </c>
      <c r="G1451">
        <v>800</v>
      </c>
      <c r="H1451">
        <v>3996</v>
      </c>
      <c r="I1451">
        <v>4020</v>
      </c>
      <c r="J1451">
        <f t="shared" si="66"/>
        <v>-24</v>
      </c>
      <c r="K1451">
        <f>VLOOKUP('Raw Data'!A1451,'Quantity Threshold'!$A$1:$B$9,2,TRUE)</f>
        <v>210</v>
      </c>
      <c r="L1451" t="str">
        <f t="shared" si="67"/>
        <v>RDC</v>
      </c>
      <c r="M1451" t="str">
        <f t="shared" ca="1" si="68"/>
        <v>B2C</v>
      </c>
    </row>
    <row r="1452" spans="1:13" x14ac:dyDescent="0.3">
      <c r="A1452" t="s">
        <v>16</v>
      </c>
      <c r="B1452">
        <v>1090</v>
      </c>
      <c r="C1452">
        <v>96</v>
      </c>
      <c r="D1452">
        <v>14</v>
      </c>
      <c r="E1452">
        <v>10</v>
      </c>
      <c r="F1452">
        <v>1400</v>
      </c>
      <c r="G1452">
        <v>1000</v>
      </c>
      <c r="H1452">
        <v>1536</v>
      </c>
      <c r="I1452">
        <v>3360</v>
      </c>
      <c r="J1452">
        <f t="shared" si="66"/>
        <v>-1824</v>
      </c>
      <c r="K1452">
        <f>VLOOKUP('Raw Data'!A1452,'Quantity Threshold'!$A$1:$B$9,2,TRUE)</f>
        <v>400</v>
      </c>
      <c r="L1452" t="str">
        <f t="shared" si="67"/>
        <v>MW</v>
      </c>
      <c r="M1452" t="str">
        <f t="shared" ca="1" si="68"/>
        <v>B2C</v>
      </c>
    </row>
    <row r="1453" spans="1:13" x14ac:dyDescent="0.3">
      <c r="A1453" t="s">
        <v>11</v>
      </c>
      <c r="B1453">
        <v>830</v>
      </c>
      <c r="C1453">
        <v>190</v>
      </c>
      <c r="D1453">
        <v>13.5</v>
      </c>
      <c r="E1453">
        <v>10</v>
      </c>
      <c r="F1453">
        <v>1300</v>
      </c>
      <c r="G1453">
        <v>950</v>
      </c>
      <c r="H1453">
        <v>2945</v>
      </c>
      <c r="I1453">
        <v>4150</v>
      </c>
      <c r="J1453">
        <f t="shared" si="66"/>
        <v>-1205</v>
      </c>
      <c r="K1453">
        <f>VLOOKUP('Raw Data'!A1453,'Quantity Threshold'!$A$1:$B$9,2,TRUE)</f>
        <v>410</v>
      </c>
      <c r="L1453" t="str">
        <f t="shared" si="67"/>
        <v>MW</v>
      </c>
      <c r="M1453" t="str">
        <f t="shared" ca="1" si="68"/>
        <v>B2C</v>
      </c>
    </row>
    <row r="1454" spans="1:13" x14ac:dyDescent="0.3">
      <c r="A1454" t="s">
        <v>9</v>
      </c>
      <c r="B1454">
        <v>325</v>
      </c>
      <c r="C1454">
        <v>455</v>
      </c>
      <c r="D1454">
        <v>12</v>
      </c>
      <c r="E1454">
        <v>10</v>
      </c>
      <c r="F1454">
        <v>1100</v>
      </c>
      <c r="G1454">
        <v>850</v>
      </c>
      <c r="H1454">
        <v>6370</v>
      </c>
      <c r="I1454">
        <v>6500</v>
      </c>
      <c r="J1454">
        <f t="shared" si="66"/>
        <v>-130</v>
      </c>
      <c r="K1454">
        <f>VLOOKUP('Raw Data'!A1454,'Quantity Threshold'!$A$1:$B$9,2,TRUE)</f>
        <v>490</v>
      </c>
      <c r="L1454" t="str">
        <f t="shared" si="67"/>
        <v>MW</v>
      </c>
      <c r="M1454" t="str">
        <f t="shared" ca="1" si="68"/>
        <v>B2C</v>
      </c>
    </row>
    <row r="1455" spans="1:13" x14ac:dyDescent="0.3">
      <c r="A1455" t="s">
        <v>13</v>
      </c>
      <c r="B1455">
        <v>830</v>
      </c>
      <c r="C1455">
        <v>326</v>
      </c>
      <c r="D1455">
        <v>13</v>
      </c>
      <c r="E1455">
        <v>10</v>
      </c>
      <c r="F1455">
        <v>1300</v>
      </c>
      <c r="G1455">
        <v>900</v>
      </c>
      <c r="H1455">
        <v>4890</v>
      </c>
      <c r="I1455">
        <v>5460</v>
      </c>
      <c r="J1455">
        <f t="shared" si="66"/>
        <v>-570</v>
      </c>
      <c r="K1455">
        <f>VLOOKUP('Raw Data'!A1455,'Quantity Threshold'!$A$1:$B$9,2,TRUE)</f>
        <v>435</v>
      </c>
      <c r="L1455" t="str">
        <f t="shared" si="67"/>
        <v>MW</v>
      </c>
      <c r="M1455" t="str">
        <f t="shared" ca="1" si="68"/>
        <v>B2C</v>
      </c>
    </row>
    <row r="1456" spans="1:13" x14ac:dyDescent="0.3">
      <c r="A1456" t="s">
        <v>13</v>
      </c>
      <c r="B1456">
        <v>830</v>
      </c>
      <c r="C1456">
        <v>269</v>
      </c>
      <c r="D1456">
        <v>13</v>
      </c>
      <c r="E1456">
        <v>10</v>
      </c>
      <c r="F1456">
        <v>1300</v>
      </c>
      <c r="G1456">
        <v>900</v>
      </c>
      <c r="H1456">
        <v>4035</v>
      </c>
      <c r="I1456">
        <v>4890</v>
      </c>
      <c r="J1456">
        <f t="shared" si="66"/>
        <v>-855</v>
      </c>
      <c r="K1456">
        <f>VLOOKUP('Raw Data'!A1456,'Quantity Threshold'!$A$1:$B$9,2,TRUE)</f>
        <v>435</v>
      </c>
      <c r="L1456" t="str">
        <f t="shared" si="67"/>
        <v>MW</v>
      </c>
      <c r="M1456" t="str">
        <f t="shared" ca="1" si="68"/>
        <v>B2B</v>
      </c>
    </row>
    <row r="1457" spans="1:13" x14ac:dyDescent="0.3">
      <c r="A1457" t="s">
        <v>15</v>
      </c>
      <c r="B1457">
        <v>585</v>
      </c>
      <c r="C1457">
        <v>75</v>
      </c>
      <c r="D1457">
        <v>13</v>
      </c>
      <c r="E1457">
        <v>10</v>
      </c>
      <c r="F1457">
        <v>1200</v>
      </c>
      <c r="G1457">
        <v>900</v>
      </c>
      <c r="H1457">
        <v>1125</v>
      </c>
      <c r="I1457">
        <v>2850</v>
      </c>
      <c r="J1457">
        <f t="shared" si="66"/>
        <v>-1725</v>
      </c>
      <c r="K1457">
        <f>VLOOKUP('Raw Data'!A1457,'Quantity Threshold'!$A$1:$B$9,2,TRUE)</f>
        <v>420</v>
      </c>
      <c r="L1457" t="str">
        <f t="shared" si="67"/>
        <v>MW</v>
      </c>
      <c r="M1457" t="str">
        <f t="shared" ca="1" si="68"/>
        <v>B2C</v>
      </c>
    </row>
    <row r="1458" spans="1:13" x14ac:dyDescent="0.3">
      <c r="A1458" t="s">
        <v>15</v>
      </c>
      <c r="B1458">
        <v>585</v>
      </c>
      <c r="C1458">
        <v>320</v>
      </c>
      <c r="D1458">
        <v>13</v>
      </c>
      <c r="E1458">
        <v>10</v>
      </c>
      <c r="F1458">
        <v>1200</v>
      </c>
      <c r="G1458">
        <v>900</v>
      </c>
      <c r="H1458">
        <v>4800</v>
      </c>
      <c r="I1458">
        <v>5300</v>
      </c>
      <c r="J1458">
        <f t="shared" si="66"/>
        <v>-500</v>
      </c>
      <c r="K1458">
        <f>VLOOKUP('Raw Data'!A1458,'Quantity Threshold'!$A$1:$B$9,2,TRUE)</f>
        <v>420</v>
      </c>
      <c r="L1458" t="str">
        <f t="shared" si="67"/>
        <v>MW</v>
      </c>
      <c r="M1458" t="str">
        <f t="shared" ca="1" si="68"/>
        <v>B2C</v>
      </c>
    </row>
    <row r="1459" spans="1:13" x14ac:dyDescent="0.3">
      <c r="A1459" t="s">
        <v>16</v>
      </c>
      <c r="B1459">
        <v>1090</v>
      </c>
      <c r="C1459">
        <v>427</v>
      </c>
      <c r="D1459">
        <v>14</v>
      </c>
      <c r="E1459">
        <v>10</v>
      </c>
      <c r="F1459">
        <v>1400</v>
      </c>
      <c r="G1459">
        <v>1000</v>
      </c>
      <c r="H1459">
        <v>6832</v>
      </c>
      <c r="I1459">
        <v>6670</v>
      </c>
      <c r="J1459">
        <f t="shared" si="66"/>
        <v>162</v>
      </c>
      <c r="K1459">
        <f>VLOOKUP('Raw Data'!A1459,'Quantity Threshold'!$A$1:$B$9,2,TRUE)</f>
        <v>400</v>
      </c>
      <c r="L1459" t="str">
        <f t="shared" si="67"/>
        <v>RDC</v>
      </c>
      <c r="M1459" t="str">
        <f t="shared" ca="1" si="68"/>
        <v>B2C</v>
      </c>
    </row>
    <row r="1460" spans="1:13" x14ac:dyDescent="0.3">
      <c r="A1460" t="s">
        <v>15</v>
      </c>
      <c r="B1460">
        <v>585</v>
      </c>
      <c r="C1460">
        <v>174</v>
      </c>
      <c r="D1460">
        <v>13</v>
      </c>
      <c r="E1460">
        <v>10</v>
      </c>
      <c r="F1460">
        <v>1200</v>
      </c>
      <c r="G1460">
        <v>900</v>
      </c>
      <c r="H1460">
        <v>2610</v>
      </c>
      <c r="I1460">
        <v>3840</v>
      </c>
      <c r="J1460">
        <f t="shared" si="66"/>
        <v>-1230</v>
      </c>
      <c r="K1460">
        <f>VLOOKUP('Raw Data'!A1460,'Quantity Threshold'!$A$1:$B$9,2,TRUE)</f>
        <v>420</v>
      </c>
      <c r="L1460" t="str">
        <f t="shared" si="67"/>
        <v>MW</v>
      </c>
      <c r="M1460" t="str">
        <f t="shared" ca="1" si="68"/>
        <v>B2C</v>
      </c>
    </row>
    <row r="1461" spans="1:13" x14ac:dyDescent="0.3">
      <c r="A1461" t="s">
        <v>16</v>
      </c>
      <c r="B1461">
        <v>1090</v>
      </c>
      <c r="C1461">
        <v>121</v>
      </c>
      <c r="D1461">
        <v>14</v>
      </c>
      <c r="E1461">
        <v>10</v>
      </c>
      <c r="F1461">
        <v>1400</v>
      </c>
      <c r="G1461">
        <v>1000</v>
      </c>
      <c r="H1461">
        <v>1936</v>
      </c>
      <c r="I1461">
        <v>3610</v>
      </c>
      <c r="J1461">
        <f t="shared" si="66"/>
        <v>-1674</v>
      </c>
      <c r="K1461">
        <f>VLOOKUP('Raw Data'!A1461,'Quantity Threshold'!$A$1:$B$9,2,TRUE)</f>
        <v>400</v>
      </c>
      <c r="L1461" t="str">
        <f t="shared" si="67"/>
        <v>MW</v>
      </c>
      <c r="M1461" t="str">
        <f t="shared" ca="1" si="68"/>
        <v>B2B</v>
      </c>
    </row>
    <row r="1462" spans="1:13" x14ac:dyDescent="0.3">
      <c r="A1462" t="s">
        <v>12</v>
      </c>
      <c r="B1462">
        <v>2000</v>
      </c>
      <c r="C1462">
        <v>257</v>
      </c>
      <c r="D1462">
        <v>16</v>
      </c>
      <c r="E1462">
        <v>10</v>
      </c>
      <c r="F1462">
        <v>1000</v>
      </c>
      <c r="G1462">
        <v>800</v>
      </c>
      <c r="H1462">
        <v>4626</v>
      </c>
      <c r="I1462">
        <v>4370</v>
      </c>
      <c r="J1462">
        <f t="shared" si="66"/>
        <v>256</v>
      </c>
      <c r="K1462">
        <f>VLOOKUP('Raw Data'!A1462,'Quantity Threshold'!$A$1:$B$9,2,TRUE)</f>
        <v>210</v>
      </c>
      <c r="L1462" t="str">
        <f t="shared" si="67"/>
        <v>RDC</v>
      </c>
      <c r="M1462" t="str">
        <f t="shared" ca="1" si="68"/>
        <v>B2B</v>
      </c>
    </row>
    <row r="1463" spans="1:13" x14ac:dyDescent="0.3">
      <c r="A1463" t="s">
        <v>15</v>
      </c>
      <c r="B1463">
        <v>585</v>
      </c>
      <c r="C1463">
        <v>203</v>
      </c>
      <c r="D1463">
        <v>13</v>
      </c>
      <c r="E1463">
        <v>10</v>
      </c>
      <c r="F1463">
        <v>1200</v>
      </c>
      <c r="G1463">
        <v>900</v>
      </c>
      <c r="H1463">
        <v>3045</v>
      </c>
      <c r="I1463">
        <v>4130</v>
      </c>
      <c r="J1463">
        <f t="shared" si="66"/>
        <v>-1085</v>
      </c>
      <c r="K1463">
        <f>VLOOKUP('Raw Data'!A1463,'Quantity Threshold'!$A$1:$B$9,2,TRUE)</f>
        <v>420</v>
      </c>
      <c r="L1463" t="str">
        <f t="shared" si="67"/>
        <v>MW</v>
      </c>
      <c r="M1463" t="str">
        <f t="shared" ca="1" si="68"/>
        <v>B2B</v>
      </c>
    </row>
    <row r="1464" spans="1:13" x14ac:dyDescent="0.3">
      <c r="A1464" t="s">
        <v>11</v>
      </c>
      <c r="B1464">
        <v>830</v>
      </c>
      <c r="C1464">
        <v>342</v>
      </c>
      <c r="D1464">
        <v>13.5</v>
      </c>
      <c r="E1464">
        <v>10</v>
      </c>
      <c r="F1464">
        <v>1300</v>
      </c>
      <c r="G1464">
        <v>950</v>
      </c>
      <c r="H1464">
        <v>5301</v>
      </c>
      <c r="I1464">
        <v>5670</v>
      </c>
      <c r="J1464">
        <f t="shared" si="66"/>
        <v>-369</v>
      </c>
      <c r="K1464">
        <f>VLOOKUP('Raw Data'!A1464,'Quantity Threshold'!$A$1:$B$9,2,TRUE)</f>
        <v>410</v>
      </c>
      <c r="L1464" t="str">
        <f t="shared" si="67"/>
        <v>MW</v>
      </c>
      <c r="M1464" t="str">
        <f t="shared" ca="1" si="68"/>
        <v>B2B</v>
      </c>
    </row>
    <row r="1465" spans="1:13" x14ac:dyDescent="0.3">
      <c r="A1465" t="s">
        <v>14</v>
      </c>
      <c r="B1465">
        <v>1350</v>
      </c>
      <c r="C1465">
        <v>99</v>
      </c>
      <c r="D1465">
        <v>15</v>
      </c>
      <c r="E1465">
        <v>10</v>
      </c>
      <c r="F1465">
        <v>1250</v>
      </c>
      <c r="G1465">
        <v>920</v>
      </c>
      <c r="H1465">
        <v>1683</v>
      </c>
      <c r="I1465">
        <v>3160</v>
      </c>
      <c r="J1465">
        <f t="shared" si="66"/>
        <v>-1477</v>
      </c>
      <c r="K1465">
        <f>VLOOKUP('Raw Data'!A1465,'Quantity Threshold'!$A$1:$B$9,2,TRUE)</f>
        <v>304</v>
      </c>
      <c r="L1465" t="str">
        <f t="shared" si="67"/>
        <v>MW</v>
      </c>
      <c r="M1465" t="str">
        <f t="shared" ca="1" si="68"/>
        <v>B2C</v>
      </c>
    </row>
    <row r="1466" spans="1:13" x14ac:dyDescent="0.3">
      <c r="A1466" t="s">
        <v>12</v>
      </c>
      <c r="B1466">
        <v>2000</v>
      </c>
      <c r="C1466">
        <v>68</v>
      </c>
      <c r="D1466">
        <v>16</v>
      </c>
      <c r="E1466">
        <v>10</v>
      </c>
      <c r="F1466">
        <v>1000</v>
      </c>
      <c r="G1466">
        <v>800</v>
      </c>
      <c r="H1466">
        <v>1224</v>
      </c>
      <c r="I1466">
        <v>2480</v>
      </c>
      <c r="J1466">
        <f t="shared" si="66"/>
        <v>-1256</v>
      </c>
      <c r="K1466">
        <f>VLOOKUP('Raw Data'!A1466,'Quantity Threshold'!$A$1:$B$9,2,TRUE)</f>
        <v>210</v>
      </c>
      <c r="L1466" t="str">
        <f t="shared" si="67"/>
        <v>MW</v>
      </c>
      <c r="M1466" t="str">
        <f t="shared" ca="1" si="68"/>
        <v>B2C</v>
      </c>
    </row>
    <row r="1467" spans="1:13" x14ac:dyDescent="0.3">
      <c r="A1467" t="s">
        <v>14</v>
      </c>
      <c r="B1467">
        <v>1350</v>
      </c>
      <c r="C1467">
        <v>109</v>
      </c>
      <c r="D1467">
        <v>15</v>
      </c>
      <c r="E1467">
        <v>10</v>
      </c>
      <c r="F1467">
        <v>1250</v>
      </c>
      <c r="G1467">
        <v>920</v>
      </c>
      <c r="H1467">
        <v>1853</v>
      </c>
      <c r="I1467">
        <v>3260</v>
      </c>
      <c r="J1467">
        <f t="shared" si="66"/>
        <v>-1407</v>
      </c>
      <c r="K1467">
        <f>VLOOKUP('Raw Data'!A1467,'Quantity Threshold'!$A$1:$B$9,2,TRUE)</f>
        <v>304</v>
      </c>
      <c r="L1467" t="str">
        <f t="shared" si="67"/>
        <v>MW</v>
      </c>
      <c r="M1467" t="str">
        <f t="shared" ca="1" si="68"/>
        <v>B2C</v>
      </c>
    </row>
    <row r="1468" spans="1:13" x14ac:dyDescent="0.3">
      <c r="A1468" t="s">
        <v>9</v>
      </c>
      <c r="B1468">
        <v>325</v>
      </c>
      <c r="C1468">
        <v>251</v>
      </c>
      <c r="D1468">
        <v>12</v>
      </c>
      <c r="E1468">
        <v>10</v>
      </c>
      <c r="F1468">
        <v>1100</v>
      </c>
      <c r="G1468">
        <v>850</v>
      </c>
      <c r="H1468">
        <v>3514</v>
      </c>
      <c r="I1468">
        <v>4460</v>
      </c>
      <c r="J1468">
        <f t="shared" si="66"/>
        <v>-946</v>
      </c>
      <c r="K1468">
        <f>VLOOKUP('Raw Data'!A1468,'Quantity Threshold'!$A$1:$B$9,2,TRUE)</f>
        <v>490</v>
      </c>
      <c r="L1468" t="str">
        <f t="shared" si="67"/>
        <v>MW</v>
      </c>
      <c r="M1468" t="str">
        <f t="shared" ca="1" si="68"/>
        <v>B2B</v>
      </c>
    </row>
    <row r="1469" spans="1:13" x14ac:dyDescent="0.3">
      <c r="A1469" t="s">
        <v>15</v>
      </c>
      <c r="B1469">
        <v>585</v>
      </c>
      <c r="C1469">
        <v>195</v>
      </c>
      <c r="D1469">
        <v>13</v>
      </c>
      <c r="E1469">
        <v>10</v>
      </c>
      <c r="F1469">
        <v>1200</v>
      </c>
      <c r="G1469">
        <v>900</v>
      </c>
      <c r="H1469">
        <v>2925</v>
      </c>
      <c r="I1469">
        <v>4050</v>
      </c>
      <c r="J1469">
        <f t="shared" si="66"/>
        <v>-1125</v>
      </c>
      <c r="K1469">
        <f>VLOOKUP('Raw Data'!A1469,'Quantity Threshold'!$A$1:$B$9,2,TRUE)</f>
        <v>420</v>
      </c>
      <c r="L1469" t="str">
        <f t="shared" si="67"/>
        <v>MW</v>
      </c>
      <c r="M1469" t="str">
        <f t="shared" ca="1" si="68"/>
        <v>B2B</v>
      </c>
    </row>
    <row r="1470" spans="1:13" x14ac:dyDescent="0.3">
      <c r="A1470" t="s">
        <v>11</v>
      </c>
      <c r="B1470">
        <v>830</v>
      </c>
      <c r="C1470">
        <v>213</v>
      </c>
      <c r="D1470">
        <v>13.5</v>
      </c>
      <c r="E1470">
        <v>10</v>
      </c>
      <c r="F1470">
        <v>1300</v>
      </c>
      <c r="G1470">
        <v>950</v>
      </c>
      <c r="H1470">
        <v>3301.5</v>
      </c>
      <c r="I1470">
        <v>4380</v>
      </c>
      <c r="J1470">
        <f t="shared" si="66"/>
        <v>-1078.5</v>
      </c>
      <c r="K1470">
        <f>VLOOKUP('Raw Data'!A1470,'Quantity Threshold'!$A$1:$B$9,2,TRUE)</f>
        <v>410</v>
      </c>
      <c r="L1470" t="str">
        <f t="shared" si="67"/>
        <v>MW</v>
      </c>
      <c r="M1470" t="str">
        <f t="shared" ca="1" si="68"/>
        <v>B2C</v>
      </c>
    </row>
    <row r="1471" spans="1:13" x14ac:dyDescent="0.3">
      <c r="A1471" t="s">
        <v>16</v>
      </c>
      <c r="B1471">
        <v>1090</v>
      </c>
      <c r="C1471">
        <v>488</v>
      </c>
      <c r="D1471">
        <v>14</v>
      </c>
      <c r="E1471">
        <v>10</v>
      </c>
      <c r="F1471">
        <v>1400</v>
      </c>
      <c r="G1471">
        <v>1000</v>
      </c>
      <c r="H1471">
        <v>7808</v>
      </c>
      <c r="I1471">
        <v>7280</v>
      </c>
      <c r="J1471">
        <f t="shared" si="66"/>
        <v>528</v>
      </c>
      <c r="K1471">
        <f>VLOOKUP('Raw Data'!A1471,'Quantity Threshold'!$A$1:$B$9,2,TRUE)</f>
        <v>400</v>
      </c>
      <c r="L1471" t="str">
        <f t="shared" si="67"/>
        <v>RDC</v>
      </c>
      <c r="M1471" t="str">
        <f t="shared" ca="1" si="68"/>
        <v>B2B</v>
      </c>
    </row>
    <row r="1472" spans="1:13" x14ac:dyDescent="0.3">
      <c r="A1472" t="s">
        <v>16</v>
      </c>
      <c r="B1472">
        <v>1090</v>
      </c>
      <c r="C1472">
        <v>118</v>
      </c>
      <c r="D1472">
        <v>14</v>
      </c>
      <c r="E1472">
        <v>10</v>
      </c>
      <c r="F1472">
        <v>1400</v>
      </c>
      <c r="G1472">
        <v>1000</v>
      </c>
      <c r="H1472">
        <v>1888</v>
      </c>
      <c r="I1472">
        <v>3580</v>
      </c>
      <c r="J1472">
        <f t="shared" si="66"/>
        <v>-1692</v>
      </c>
      <c r="K1472">
        <f>VLOOKUP('Raw Data'!A1472,'Quantity Threshold'!$A$1:$B$9,2,TRUE)</f>
        <v>400</v>
      </c>
      <c r="L1472" t="str">
        <f t="shared" si="67"/>
        <v>MW</v>
      </c>
      <c r="M1472" t="str">
        <f t="shared" ca="1" si="68"/>
        <v>B2C</v>
      </c>
    </row>
    <row r="1473" spans="1:13" x14ac:dyDescent="0.3">
      <c r="A1473" t="s">
        <v>9</v>
      </c>
      <c r="B1473">
        <v>325</v>
      </c>
      <c r="C1473">
        <v>98</v>
      </c>
      <c r="D1473">
        <v>12</v>
      </c>
      <c r="E1473">
        <v>10</v>
      </c>
      <c r="F1473">
        <v>1100</v>
      </c>
      <c r="G1473">
        <v>850</v>
      </c>
      <c r="H1473">
        <v>1372</v>
      </c>
      <c r="I1473">
        <v>2930</v>
      </c>
      <c r="J1473">
        <f t="shared" si="66"/>
        <v>-1558</v>
      </c>
      <c r="K1473">
        <f>VLOOKUP('Raw Data'!A1473,'Quantity Threshold'!$A$1:$B$9,2,TRUE)</f>
        <v>490</v>
      </c>
      <c r="L1473" t="str">
        <f t="shared" si="67"/>
        <v>MW</v>
      </c>
      <c r="M1473" t="str">
        <f t="shared" ca="1" si="68"/>
        <v>B2C</v>
      </c>
    </row>
    <row r="1474" spans="1:13" x14ac:dyDescent="0.3">
      <c r="A1474" t="s">
        <v>11</v>
      </c>
      <c r="B1474">
        <v>830</v>
      </c>
      <c r="C1474">
        <v>157</v>
      </c>
      <c r="D1474">
        <v>13.5</v>
      </c>
      <c r="E1474">
        <v>10</v>
      </c>
      <c r="F1474">
        <v>1300</v>
      </c>
      <c r="G1474">
        <v>950</v>
      </c>
      <c r="H1474">
        <v>2433.5</v>
      </c>
      <c r="I1474">
        <v>3820</v>
      </c>
      <c r="J1474">
        <f t="shared" si="66"/>
        <v>-1386.5</v>
      </c>
      <c r="K1474">
        <f>VLOOKUP('Raw Data'!A1474,'Quantity Threshold'!$A$1:$B$9,2,TRUE)</f>
        <v>410</v>
      </c>
      <c r="L1474" t="str">
        <f t="shared" si="67"/>
        <v>MW</v>
      </c>
      <c r="M1474" t="str">
        <f t="shared" ca="1" si="68"/>
        <v>B2C</v>
      </c>
    </row>
    <row r="1475" spans="1:13" x14ac:dyDescent="0.3">
      <c r="A1475" t="s">
        <v>16</v>
      </c>
      <c r="B1475">
        <v>1090</v>
      </c>
      <c r="C1475">
        <v>210</v>
      </c>
      <c r="D1475">
        <v>14</v>
      </c>
      <c r="E1475">
        <v>10</v>
      </c>
      <c r="F1475">
        <v>1400</v>
      </c>
      <c r="G1475">
        <v>1000</v>
      </c>
      <c r="H1475">
        <v>3360</v>
      </c>
      <c r="I1475">
        <v>4500</v>
      </c>
      <c r="J1475">
        <f t="shared" ref="J1475:J1538" si="69">H1475-I1475</f>
        <v>-1140</v>
      </c>
      <c r="K1475">
        <f>VLOOKUP('Raw Data'!A1475,'Quantity Threshold'!$A$1:$B$9,2,TRUE)</f>
        <v>400</v>
      </c>
      <c r="L1475" t="str">
        <f t="shared" ref="L1475:L1538" si="70">IF(C1475&gt;K1475,"RDC","MW")</f>
        <v>MW</v>
      </c>
      <c r="M1475" t="str">
        <f t="shared" ref="M1475:M1538" ca="1" si="71">IF(RAND() &lt; 0.5, "B2B", "B2C")</f>
        <v>B2B</v>
      </c>
    </row>
    <row r="1476" spans="1:13" x14ac:dyDescent="0.3">
      <c r="A1476" t="s">
        <v>9</v>
      </c>
      <c r="B1476">
        <v>325</v>
      </c>
      <c r="C1476">
        <v>198</v>
      </c>
      <c r="D1476">
        <v>12</v>
      </c>
      <c r="E1476">
        <v>10</v>
      </c>
      <c r="F1476">
        <v>1100</v>
      </c>
      <c r="G1476">
        <v>850</v>
      </c>
      <c r="H1476">
        <v>2772</v>
      </c>
      <c r="I1476">
        <v>3930</v>
      </c>
      <c r="J1476">
        <f t="shared" si="69"/>
        <v>-1158</v>
      </c>
      <c r="K1476">
        <f>VLOOKUP('Raw Data'!A1476,'Quantity Threshold'!$A$1:$B$9,2,TRUE)</f>
        <v>490</v>
      </c>
      <c r="L1476" t="str">
        <f t="shared" si="70"/>
        <v>MW</v>
      </c>
      <c r="M1476" t="str">
        <f t="shared" ca="1" si="71"/>
        <v>B2C</v>
      </c>
    </row>
    <row r="1477" spans="1:13" x14ac:dyDescent="0.3">
      <c r="A1477" t="s">
        <v>15</v>
      </c>
      <c r="B1477">
        <v>585</v>
      </c>
      <c r="C1477">
        <v>199</v>
      </c>
      <c r="D1477">
        <v>13</v>
      </c>
      <c r="E1477">
        <v>10</v>
      </c>
      <c r="F1477">
        <v>1200</v>
      </c>
      <c r="G1477">
        <v>900</v>
      </c>
      <c r="H1477">
        <v>2985</v>
      </c>
      <c r="I1477">
        <v>4090</v>
      </c>
      <c r="J1477">
        <f t="shared" si="69"/>
        <v>-1105</v>
      </c>
      <c r="K1477">
        <f>VLOOKUP('Raw Data'!A1477,'Quantity Threshold'!$A$1:$B$9,2,TRUE)</f>
        <v>420</v>
      </c>
      <c r="L1477" t="str">
        <f t="shared" si="70"/>
        <v>MW</v>
      </c>
      <c r="M1477" t="str">
        <f t="shared" ca="1" si="71"/>
        <v>B2C</v>
      </c>
    </row>
    <row r="1478" spans="1:13" x14ac:dyDescent="0.3">
      <c r="A1478" t="s">
        <v>12</v>
      </c>
      <c r="B1478">
        <v>2000</v>
      </c>
      <c r="C1478">
        <v>342</v>
      </c>
      <c r="D1478">
        <v>16</v>
      </c>
      <c r="E1478">
        <v>10</v>
      </c>
      <c r="F1478">
        <v>1000</v>
      </c>
      <c r="G1478">
        <v>800</v>
      </c>
      <c r="H1478">
        <v>6156</v>
      </c>
      <c r="I1478">
        <v>5220</v>
      </c>
      <c r="J1478">
        <f t="shared" si="69"/>
        <v>936</v>
      </c>
      <c r="K1478">
        <f>VLOOKUP('Raw Data'!A1478,'Quantity Threshold'!$A$1:$B$9,2,TRUE)</f>
        <v>210</v>
      </c>
      <c r="L1478" t="str">
        <f t="shared" si="70"/>
        <v>RDC</v>
      </c>
      <c r="M1478" t="str">
        <f t="shared" ca="1" si="71"/>
        <v>B2C</v>
      </c>
    </row>
    <row r="1479" spans="1:13" x14ac:dyDescent="0.3">
      <c r="A1479" t="s">
        <v>9</v>
      </c>
      <c r="B1479">
        <v>325</v>
      </c>
      <c r="C1479">
        <v>468</v>
      </c>
      <c r="D1479">
        <v>12</v>
      </c>
      <c r="E1479">
        <v>10</v>
      </c>
      <c r="F1479">
        <v>1100</v>
      </c>
      <c r="G1479">
        <v>850</v>
      </c>
      <c r="H1479">
        <v>6552</v>
      </c>
      <c r="I1479">
        <v>6630</v>
      </c>
      <c r="J1479">
        <f t="shared" si="69"/>
        <v>-78</v>
      </c>
      <c r="K1479">
        <f>VLOOKUP('Raw Data'!A1479,'Quantity Threshold'!$A$1:$B$9,2,TRUE)</f>
        <v>490</v>
      </c>
      <c r="L1479" t="str">
        <f t="shared" si="70"/>
        <v>MW</v>
      </c>
      <c r="M1479" t="str">
        <f t="shared" ca="1" si="71"/>
        <v>B2C</v>
      </c>
    </row>
    <row r="1480" spans="1:13" x14ac:dyDescent="0.3">
      <c r="A1480" t="s">
        <v>14</v>
      </c>
      <c r="B1480">
        <v>1350</v>
      </c>
      <c r="C1480">
        <v>209</v>
      </c>
      <c r="D1480">
        <v>15</v>
      </c>
      <c r="E1480">
        <v>10</v>
      </c>
      <c r="F1480">
        <v>1250</v>
      </c>
      <c r="G1480">
        <v>920</v>
      </c>
      <c r="H1480">
        <v>3553</v>
      </c>
      <c r="I1480">
        <v>4260</v>
      </c>
      <c r="J1480">
        <f t="shared" si="69"/>
        <v>-707</v>
      </c>
      <c r="K1480">
        <f>VLOOKUP('Raw Data'!A1480,'Quantity Threshold'!$A$1:$B$9,2,TRUE)</f>
        <v>304</v>
      </c>
      <c r="L1480" t="str">
        <f t="shared" si="70"/>
        <v>MW</v>
      </c>
      <c r="M1480" t="str">
        <f t="shared" ca="1" si="71"/>
        <v>B2B</v>
      </c>
    </row>
    <row r="1481" spans="1:13" x14ac:dyDescent="0.3">
      <c r="A1481" t="s">
        <v>11</v>
      </c>
      <c r="B1481">
        <v>830</v>
      </c>
      <c r="C1481">
        <v>187</v>
      </c>
      <c r="D1481">
        <v>13.5</v>
      </c>
      <c r="E1481">
        <v>10</v>
      </c>
      <c r="F1481">
        <v>1300</v>
      </c>
      <c r="G1481">
        <v>950</v>
      </c>
      <c r="H1481">
        <v>2898.5</v>
      </c>
      <c r="I1481">
        <v>4120</v>
      </c>
      <c r="J1481">
        <f t="shared" si="69"/>
        <v>-1221.5</v>
      </c>
      <c r="K1481">
        <f>VLOOKUP('Raw Data'!A1481,'Quantity Threshold'!$A$1:$B$9,2,TRUE)</f>
        <v>410</v>
      </c>
      <c r="L1481" t="str">
        <f t="shared" si="70"/>
        <v>MW</v>
      </c>
      <c r="M1481" t="str">
        <f t="shared" ca="1" si="71"/>
        <v>B2C</v>
      </c>
    </row>
    <row r="1482" spans="1:13" x14ac:dyDescent="0.3">
      <c r="A1482" t="s">
        <v>15</v>
      </c>
      <c r="B1482">
        <v>585</v>
      </c>
      <c r="C1482">
        <v>127</v>
      </c>
      <c r="D1482">
        <v>13</v>
      </c>
      <c r="E1482">
        <v>10</v>
      </c>
      <c r="F1482">
        <v>1200</v>
      </c>
      <c r="G1482">
        <v>900</v>
      </c>
      <c r="H1482">
        <v>1905</v>
      </c>
      <c r="I1482">
        <v>3370</v>
      </c>
      <c r="J1482">
        <f t="shared" si="69"/>
        <v>-1465</v>
      </c>
      <c r="K1482">
        <f>VLOOKUP('Raw Data'!A1482,'Quantity Threshold'!$A$1:$B$9,2,TRUE)</f>
        <v>420</v>
      </c>
      <c r="L1482" t="str">
        <f t="shared" si="70"/>
        <v>MW</v>
      </c>
      <c r="M1482" t="str">
        <f t="shared" ca="1" si="71"/>
        <v>B2B</v>
      </c>
    </row>
    <row r="1483" spans="1:13" x14ac:dyDescent="0.3">
      <c r="A1483" t="s">
        <v>10</v>
      </c>
      <c r="B1483">
        <v>1180</v>
      </c>
      <c r="C1483">
        <v>490</v>
      </c>
      <c r="D1483">
        <v>14.5</v>
      </c>
      <c r="E1483">
        <v>10</v>
      </c>
      <c r="F1483">
        <v>1150</v>
      </c>
      <c r="G1483">
        <v>880</v>
      </c>
      <c r="H1483">
        <v>8085</v>
      </c>
      <c r="I1483">
        <v>6930</v>
      </c>
      <c r="J1483">
        <f t="shared" si="69"/>
        <v>1155</v>
      </c>
      <c r="K1483">
        <f>VLOOKUP('Raw Data'!A1483,'Quantity Threshold'!$A$1:$B$9,2,TRUE)</f>
        <v>315</v>
      </c>
      <c r="L1483" t="str">
        <f t="shared" si="70"/>
        <v>RDC</v>
      </c>
      <c r="M1483" t="str">
        <f t="shared" ca="1" si="71"/>
        <v>B2B</v>
      </c>
    </row>
    <row r="1484" spans="1:13" x14ac:dyDescent="0.3">
      <c r="A1484" t="s">
        <v>13</v>
      </c>
      <c r="B1484">
        <v>830</v>
      </c>
      <c r="C1484">
        <v>458</v>
      </c>
      <c r="D1484">
        <v>13</v>
      </c>
      <c r="E1484">
        <v>10</v>
      </c>
      <c r="F1484">
        <v>1300</v>
      </c>
      <c r="G1484">
        <v>900</v>
      </c>
      <c r="H1484">
        <v>6870</v>
      </c>
      <c r="I1484">
        <v>6780</v>
      </c>
      <c r="J1484">
        <f t="shared" si="69"/>
        <v>90</v>
      </c>
      <c r="K1484">
        <f>VLOOKUP('Raw Data'!A1484,'Quantity Threshold'!$A$1:$B$9,2,TRUE)</f>
        <v>435</v>
      </c>
      <c r="L1484" t="str">
        <f t="shared" si="70"/>
        <v>RDC</v>
      </c>
      <c r="M1484" t="str">
        <f t="shared" ca="1" si="71"/>
        <v>B2B</v>
      </c>
    </row>
    <row r="1485" spans="1:13" x14ac:dyDescent="0.3">
      <c r="A1485" t="s">
        <v>16</v>
      </c>
      <c r="B1485">
        <v>1090</v>
      </c>
      <c r="C1485">
        <v>369</v>
      </c>
      <c r="D1485">
        <v>14</v>
      </c>
      <c r="E1485">
        <v>10</v>
      </c>
      <c r="F1485">
        <v>1400</v>
      </c>
      <c r="G1485">
        <v>1000</v>
      </c>
      <c r="H1485">
        <v>5904</v>
      </c>
      <c r="I1485">
        <v>6090</v>
      </c>
      <c r="J1485">
        <f t="shared" si="69"/>
        <v>-186</v>
      </c>
      <c r="K1485">
        <f>VLOOKUP('Raw Data'!A1485,'Quantity Threshold'!$A$1:$B$9,2,TRUE)</f>
        <v>400</v>
      </c>
      <c r="L1485" t="str">
        <f t="shared" si="70"/>
        <v>MW</v>
      </c>
      <c r="M1485" t="str">
        <f t="shared" ca="1" si="71"/>
        <v>B2C</v>
      </c>
    </row>
    <row r="1486" spans="1:13" x14ac:dyDescent="0.3">
      <c r="A1486" t="s">
        <v>11</v>
      </c>
      <c r="B1486">
        <v>830</v>
      </c>
      <c r="C1486">
        <v>312</v>
      </c>
      <c r="D1486">
        <v>13.5</v>
      </c>
      <c r="E1486">
        <v>10</v>
      </c>
      <c r="F1486">
        <v>1300</v>
      </c>
      <c r="G1486">
        <v>950</v>
      </c>
      <c r="H1486">
        <v>4836</v>
      </c>
      <c r="I1486">
        <v>5370</v>
      </c>
      <c r="J1486">
        <f t="shared" si="69"/>
        <v>-534</v>
      </c>
      <c r="K1486">
        <f>VLOOKUP('Raw Data'!A1486,'Quantity Threshold'!$A$1:$B$9,2,TRUE)</f>
        <v>410</v>
      </c>
      <c r="L1486" t="str">
        <f t="shared" si="70"/>
        <v>MW</v>
      </c>
      <c r="M1486" t="str">
        <f t="shared" ca="1" si="71"/>
        <v>B2C</v>
      </c>
    </row>
    <row r="1487" spans="1:13" x14ac:dyDescent="0.3">
      <c r="A1487" t="s">
        <v>10</v>
      </c>
      <c r="B1487">
        <v>1180</v>
      </c>
      <c r="C1487">
        <v>195</v>
      </c>
      <c r="D1487">
        <v>14.5</v>
      </c>
      <c r="E1487">
        <v>10</v>
      </c>
      <c r="F1487">
        <v>1150</v>
      </c>
      <c r="G1487">
        <v>880</v>
      </c>
      <c r="H1487">
        <v>3217.5</v>
      </c>
      <c r="I1487">
        <v>3980</v>
      </c>
      <c r="J1487">
        <f t="shared" si="69"/>
        <v>-762.5</v>
      </c>
      <c r="K1487">
        <f>VLOOKUP('Raw Data'!A1487,'Quantity Threshold'!$A$1:$B$9,2,TRUE)</f>
        <v>315</v>
      </c>
      <c r="L1487" t="str">
        <f t="shared" si="70"/>
        <v>MW</v>
      </c>
      <c r="M1487" t="str">
        <f t="shared" ca="1" si="71"/>
        <v>B2C</v>
      </c>
    </row>
    <row r="1488" spans="1:13" x14ac:dyDescent="0.3">
      <c r="A1488" t="s">
        <v>11</v>
      </c>
      <c r="B1488">
        <v>830</v>
      </c>
      <c r="C1488">
        <v>91</v>
      </c>
      <c r="D1488">
        <v>13.5</v>
      </c>
      <c r="E1488">
        <v>10</v>
      </c>
      <c r="F1488">
        <v>1300</v>
      </c>
      <c r="G1488">
        <v>950</v>
      </c>
      <c r="H1488">
        <v>1410.5</v>
      </c>
      <c r="I1488">
        <v>3160</v>
      </c>
      <c r="J1488">
        <f t="shared" si="69"/>
        <v>-1749.5</v>
      </c>
      <c r="K1488">
        <f>VLOOKUP('Raw Data'!A1488,'Quantity Threshold'!$A$1:$B$9,2,TRUE)</f>
        <v>410</v>
      </c>
      <c r="L1488" t="str">
        <f t="shared" si="70"/>
        <v>MW</v>
      </c>
      <c r="M1488" t="str">
        <f t="shared" ca="1" si="71"/>
        <v>B2C</v>
      </c>
    </row>
    <row r="1489" spans="1:13" x14ac:dyDescent="0.3">
      <c r="A1489" t="s">
        <v>13</v>
      </c>
      <c r="B1489">
        <v>830</v>
      </c>
      <c r="C1489">
        <v>174</v>
      </c>
      <c r="D1489">
        <v>13</v>
      </c>
      <c r="E1489">
        <v>10</v>
      </c>
      <c r="F1489">
        <v>1300</v>
      </c>
      <c r="G1489">
        <v>900</v>
      </c>
      <c r="H1489">
        <v>2610</v>
      </c>
      <c r="I1489">
        <v>3940</v>
      </c>
      <c r="J1489">
        <f t="shared" si="69"/>
        <v>-1330</v>
      </c>
      <c r="K1489">
        <f>VLOOKUP('Raw Data'!A1489,'Quantity Threshold'!$A$1:$B$9,2,TRUE)</f>
        <v>435</v>
      </c>
      <c r="L1489" t="str">
        <f t="shared" si="70"/>
        <v>MW</v>
      </c>
      <c r="M1489" t="str">
        <f t="shared" ca="1" si="71"/>
        <v>B2B</v>
      </c>
    </row>
    <row r="1490" spans="1:13" x14ac:dyDescent="0.3">
      <c r="A1490" t="s">
        <v>9</v>
      </c>
      <c r="B1490">
        <v>325</v>
      </c>
      <c r="C1490">
        <v>474</v>
      </c>
      <c r="D1490">
        <v>12</v>
      </c>
      <c r="E1490">
        <v>10</v>
      </c>
      <c r="F1490">
        <v>1100</v>
      </c>
      <c r="G1490">
        <v>850</v>
      </c>
      <c r="H1490">
        <v>6636</v>
      </c>
      <c r="I1490">
        <v>6690</v>
      </c>
      <c r="J1490">
        <f t="shared" si="69"/>
        <v>-54</v>
      </c>
      <c r="K1490">
        <f>VLOOKUP('Raw Data'!A1490,'Quantity Threshold'!$A$1:$B$9,2,TRUE)</f>
        <v>490</v>
      </c>
      <c r="L1490" t="str">
        <f t="shared" si="70"/>
        <v>MW</v>
      </c>
      <c r="M1490" t="str">
        <f t="shared" ca="1" si="71"/>
        <v>B2C</v>
      </c>
    </row>
    <row r="1491" spans="1:13" x14ac:dyDescent="0.3">
      <c r="A1491" t="s">
        <v>15</v>
      </c>
      <c r="B1491">
        <v>585</v>
      </c>
      <c r="C1491">
        <v>329</v>
      </c>
      <c r="D1491">
        <v>13</v>
      </c>
      <c r="E1491">
        <v>10</v>
      </c>
      <c r="F1491">
        <v>1200</v>
      </c>
      <c r="G1491">
        <v>900</v>
      </c>
      <c r="H1491">
        <v>4935</v>
      </c>
      <c r="I1491">
        <v>5390</v>
      </c>
      <c r="J1491">
        <f t="shared" si="69"/>
        <v>-455</v>
      </c>
      <c r="K1491">
        <f>VLOOKUP('Raw Data'!A1491,'Quantity Threshold'!$A$1:$B$9,2,TRUE)</f>
        <v>420</v>
      </c>
      <c r="L1491" t="str">
        <f t="shared" si="70"/>
        <v>MW</v>
      </c>
      <c r="M1491" t="str">
        <f t="shared" ca="1" si="71"/>
        <v>B2B</v>
      </c>
    </row>
    <row r="1492" spans="1:13" x14ac:dyDescent="0.3">
      <c r="A1492" t="s">
        <v>14</v>
      </c>
      <c r="B1492">
        <v>1350</v>
      </c>
      <c r="C1492">
        <v>351</v>
      </c>
      <c r="D1492">
        <v>15</v>
      </c>
      <c r="E1492">
        <v>10</v>
      </c>
      <c r="F1492">
        <v>1250</v>
      </c>
      <c r="G1492">
        <v>920</v>
      </c>
      <c r="H1492">
        <v>5967</v>
      </c>
      <c r="I1492">
        <v>5680</v>
      </c>
      <c r="J1492">
        <f t="shared" si="69"/>
        <v>287</v>
      </c>
      <c r="K1492">
        <f>VLOOKUP('Raw Data'!A1492,'Quantity Threshold'!$A$1:$B$9,2,TRUE)</f>
        <v>304</v>
      </c>
      <c r="L1492" t="str">
        <f t="shared" si="70"/>
        <v>RDC</v>
      </c>
      <c r="M1492" t="str">
        <f t="shared" ca="1" si="71"/>
        <v>B2C</v>
      </c>
    </row>
    <row r="1493" spans="1:13" x14ac:dyDescent="0.3">
      <c r="A1493" t="s">
        <v>11</v>
      </c>
      <c r="B1493">
        <v>830</v>
      </c>
      <c r="C1493">
        <v>117</v>
      </c>
      <c r="D1493">
        <v>13.5</v>
      </c>
      <c r="E1493">
        <v>10</v>
      </c>
      <c r="F1493">
        <v>1300</v>
      </c>
      <c r="G1493">
        <v>950</v>
      </c>
      <c r="H1493">
        <v>1813.5</v>
      </c>
      <c r="I1493">
        <v>3420</v>
      </c>
      <c r="J1493">
        <f t="shared" si="69"/>
        <v>-1606.5</v>
      </c>
      <c r="K1493">
        <f>VLOOKUP('Raw Data'!A1493,'Quantity Threshold'!$A$1:$B$9,2,TRUE)</f>
        <v>410</v>
      </c>
      <c r="L1493" t="str">
        <f t="shared" si="70"/>
        <v>MW</v>
      </c>
      <c r="M1493" t="str">
        <f t="shared" ca="1" si="71"/>
        <v>B2B</v>
      </c>
    </row>
    <row r="1494" spans="1:13" x14ac:dyDescent="0.3">
      <c r="A1494" t="s">
        <v>16</v>
      </c>
      <c r="B1494">
        <v>1090</v>
      </c>
      <c r="C1494">
        <v>151</v>
      </c>
      <c r="D1494">
        <v>14</v>
      </c>
      <c r="E1494">
        <v>10</v>
      </c>
      <c r="F1494">
        <v>1400</v>
      </c>
      <c r="G1494">
        <v>1000</v>
      </c>
      <c r="H1494">
        <v>2416</v>
      </c>
      <c r="I1494">
        <v>3910</v>
      </c>
      <c r="J1494">
        <f t="shared" si="69"/>
        <v>-1494</v>
      </c>
      <c r="K1494">
        <f>VLOOKUP('Raw Data'!A1494,'Quantity Threshold'!$A$1:$B$9,2,TRUE)</f>
        <v>400</v>
      </c>
      <c r="L1494" t="str">
        <f t="shared" si="70"/>
        <v>MW</v>
      </c>
      <c r="M1494" t="str">
        <f t="shared" ca="1" si="71"/>
        <v>B2C</v>
      </c>
    </row>
    <row r="1495" spans="1:13" x14ac:dyDescent="0.3">
      <c r="A1495" t="s">
        <v>16</v>
      </c>
      <c r="B1495">
        <v>1090</v>
      </c>
      <c r="C1495">
        <v>337</v>
      </c>
      <c r="D1495">
        <v>14</v>
      </c>
      <c r="E1495">
        <v>10</v>
      </c>
      <c r="F1495">
        <v>1400</v>
      </c>
      <c r="G1495">
        <v>1000</v>
      </c>
      <c r="H1495">
        <v>5392</v>
      </c>
      <c r="I1495">
        <v>5770</v>
      </c>
      <c r="J1495">
        <f t="shared" si="69"/>
        <v>-378</v>
      </c>
      <c r="K1495">
        <f>VLOOKUP('Raw Data'!A1495,'Quantity Threshold'!$A$1:$B$9,2,TRUE)</f>
        <v>400</v>
      </c>
      <c r="L1495" t="str">
        <f t="shared" si="70"/>
        <v>MW</v>
      </c>
      <c r="M1495" t="str">
        <f t="shared" ca="1" si="71"/>
        <v>B2B</v>
      </c>
    </row>
    <row r="1496" spans="1:13" x14ac:dyDescent="0.3">
      <c r="A1496" t="s">
        <v>9</v>
      </c>
      <c r="B1496">
        <v>325</v>
      </c>
      <c r="C1496">
        <v>158</v>
      </c>
      <c r="D1496">
        <v>12</v>
      </c>
      <c r="E1496">
        <v>10</v>
      </c>
      <c r="F1496">
        <v>1100</v>
      </c>
      <c r="G1496">
        <v>850</v>
      </c>
      <c r="H1496">
        <v>2212</v>
      </c>
      <c r="I1496">
        <v>3530</v>
      </c>
      <c r="J1496">
        <f t="shared" si="69"/>
        <v>-1318</v>
      </c>
      <c r="K1496">
        <f>VLOOKUP('Raw Data'!A1496,'Quantity Threshold'!$A$1:$B$9,2,TRUE)</f>
        <v>490</v>
      </c>
      <c r="L1496" t="str">
        <f t="shared" si="70"/>
        <v>MW</v>
      </c>
      <c r="M1496" t="str">
        <f t="shared" ca="1" si="71"/>
        <v>B2C</v>
      </c>
    </row>
    <row r="1497" spans="1:13" x14ac:dyDescent="0.3">
      <c r="A1497" t="s">
        <v>13</v>
      </c>
      <c r="B1497">
        <v>830</v>
      </c>
      <c r="C1497">
        <v>85</v>
      </c>
      <c r="D1497">
        <v>13</v>
      </c>
      <c r="E1497">
        <v>10</v>
      </c>
      <c r="F1497">
        <v>1300</v>
      </c>
      <c r="G1497">
        <v>900</v>
      </c>
      <c r="H1497">
        <v>1275</v>
      </c>
      <c r="I1497">
        <v>3050</v>
      </c>
      <c r="J1497">
        <f t="shared" si="69"/>
        <v>-1775</v>
      </c>
      <c r="K1497">
        <f>VLOOKUP('Raw Data'!A1497,'Quantity Threshold'!$A$1:$B$9,2,TRUE)</f>
        <v>435</v>
      </c>
      <c r="L1497" t="str">
        <f t="shared" si="70"/>
        <v>MW</v>
      </c>
      <c r="M1497" t="str">
        <f t="shared" ca="1" si="71"/>
        <v>B2B</v>
      </c>
    </row>
    <row r="1498" spans="1:13" x14ac:dyDescent="0.3">
      <c r="A1498" t="s">
        <v>12</v>
      </c>
      <c r="B1498">
        <v>2000</v>
      </c>
      <c r="C1498">
        <v>278</v>
      </c>
      <c r="D1498">
        <v>16</v>
      </c>
      <c r="E1498">
        <v>10</v>
      </c>
      <c r="F1498">
        <v>1000</v>
      </c>
      <c r="G1498">
        <v>800</v>
      </c>
      <c r="H1498">
        <v>5004</v>
      </c>
      <c r="I1498">
        <v>4580</v>
      </c>
      <c r="J1498">
        <f t="shared" si="69"/>
        <v>424</v>
      </c>
      <c r="K1498">
        <f>VLOOKUP('Raw Data'!A1498,'Quantity Threshold'!$A$1:$B$9,2,TRUE)</f>
        <v>210</v>
      </c>
      <c r="L1498" t="str">
        <f t="shared" si="70"/>
        <v>RDC</v>
      </c>
      <c r="M1498" t="str">
        <f t="shared" ca="1" si="71"/>
        <v>B2B</v>
      </c>
    </row>
    <row r="1499" spans="1:13" x14ac:dyDescent="0.3">
      <c r="A1499" t="s">
        <v>15</v>
      </c>
      <c r="B1499">
        <v>585</v>
      </c>
      <c r="C1499">
        <v>213</v>
      </c>
      <c r="D1499">
        <v>13</v>
      </c>
      <c r="E1499">
        <v>10</v>
      </c>
      <c r="F1499">
        <v>1200</v>
      </c>
      <c r="G1499">
        <v>900</v>
      </c>
      <c r="H1499">
        <v>3195</v>
      </c>
      <c r="I1499">
        <v>4230</v>
      </c>
      <c r="J1499">
        <f t="shared" si="69"/>
        <v>-1035</v>
      </c>
      <c r="K1499">
        <f>VLOOKUP('Raw Data'!A1499,'Quantity Threshold'!$A$1:$B$9,2,TRUE)</f>
        <v>420</v>
      </c>
      <c r="L1499" t="str">
        <f t="shared" si="70"/>
        <v>MW</v>
      </c>
      <c r="M1499" t="str">
        <f t="shared" ca="1" si="71"/>
        <v>B2B</v>
      </c>
    </row>
    <row r="1500" spans="1:13" x14ac:dyDescent="0.3">
      <c r="A1500" t="s">
        <v>11</v>
      </c>
      <c r="B1500">
        <v>830</v>
      </c>
      <c r="C1500">
        <v>122</v>
      </c>
      <c r="D1500">
        <v>13.5</v>
      </c>
      <c r="E1500">
        <v>10</v>
      </c>
      <c r="F1500">
        <v>1300</v>
      </c>
      <c r="G1500">
        <v>950</v>
      </c>
      <c r="H1500">
        <v>1891</v>
      </c>
      <c r="I1500">
        <v>3470</v>
      </c>
      <c r="J1500">
        <f t="shared" si="69"/>
        <v>-1579</v>
      </c>
      <c r="K1500">
        <f>VLOOKUP('Raw Data'!A1500,'Quantity Threshold'!$A$1:$B$9,2,TRUE)</f>
        <v>410</v>
      </c>
      <c r="L1500" t="str">
        <f t="shared" si="70"/>
        <v>MW</v>
      </c>
      <c r="M1500" t="str">
        <f t="shared" ca="1" si="71"/>
        <v>B2C</v>
      </c>
    </row>
    <row r="1501" spans="1:13" x14ac:dyDescent="0.3">
      <c r="A1501" t="s">
        <v>12</v>
      </c>
      <c r="B1501">
        <v>2000</v>
      </c>
      <c r="C1501">
        <v>402</v>
      </c>
      <c r="D1501">
        <v>16</v>
      </c>
      <c r="E1501">
        <v>10</v>
      </c>
      <c r="F1501">
        <v>1000</v>
      </c>
      <c r="G1501">
        <v>800</v>
      </c>
      <c r="H1501">
        <v>7236</v>
      </c>
      <c r="I1501">
        <v>5820</v>
      </c>
      <c r="J1501">
        <f t="shared" si="69"/>
        <v>1416</v>
      </c>
      <c r="K1501">
        <f>VLOOKUP('Raw Data'!A1501,'Quantity Threshold'!$A$1:$B$9,2,TRUE)</f>
        <v>210</v>
      </c>
      <c r="L1501" t="str">
        <f t="shared" si="70"/>
        <v>RDC</v>
      </c>
      <c r="M1501" t="str">
        <f t="shared" ca="1" si="71"/>
        <v>B2C</v>
      </c>
    </row>
    <row r="1502" spans="1:13" x14ac:dyDescent="0.3">
      <c r="A1502" t="s">
        <v>11</v>
      </c>
      <c r="B1502">
        <v>830</v>
      </c>
      <c r="C1502">
        <v>119</v>
      </c>
      <c r="D1502">
        <v>13.5</v>
      </c>
      <c r="E1502">
        <v>10</v>
      </c>
      <c r="F1502">
        <v>1300</v>
      </c>
      <c r="G1502">
        <v>950</v>
      </c>
      <c r="H1502">
        <v>1844.5</v>
      </c>
      <c r="I1502">
        <v>3440</v>
      </c>
      <c r="J1502">
        <f t="shared" si="69"/>
        <v>-1595.5</v>
      </c>
      <c r="K1502">
        <f>VLOOKUP('Raw Data'!A1502,'Quantity Threshold'!$A$1:$B$9,2,TRUE)</f>
        <v>410</v>
      </c>
      <c r="L1502" t="str">
        <f t="shared" si="70"/>
        <v>MW</v>
      </c>
      <c r="M1502" t="str">
        <f t="shared" ca="1" si="71"/>
        <v>B2C</v>
      </c>
    </row>
    <row r="1503" spans="1:13" x14ac:dyDescent="0.3">
      <c r="A1503" t="s">
        <v>15</v>
      </c>
      <c r="B1503">
        <v>585</v>
      </c>
      <c r="C1503">
        <v>245</v>
      </c>
      <c r="D1503">
        <v>13</v>
      </c>
      <c r="E1503">
        <v>10</v>
      </c>
      <c r="F1503">
        <v>1200</v>
      </c>
      <c r="G1503">
        <v>900</v>
      </c>
      <c r="H1503">
        <v>3675</v>
      </c>
      <c r="I1503">
        <v>4550</v>
      </c>
      <c r="J1503">
        <f t="shared" si="69"/>
        <v>-875</v>
      </c>
      <c r="K1503">
        <f>VLOOKUP('Raw Data'!A1503,'Quantity Threshold'!$A$1:$B$9,2,TRUE)</f>
        <v>420</v>
      </c>
      <c r="L1503" t="str">
        <f t="shared" si="70"/>
        <v>MW</v>
      </c>
      <c r="M1503" t="str">
        <f t="shared" ca="1" si="71"/>
        <v>B2C</v>
      </c>
    </row>
    <row r="1504" spans="1:13" x14ac:dyDescent="0.3">
      <c r="A1504" t="s">
        <v>10</v>
      </c>
      <c r="B1504">
        <v>1180</v>
      </c>
      <c r="C1504">
        <v>98</v>
      </c>
      <c r="D1504">
        <v>14.5</v>
      </c>
      <c r="E1504">
        <v>10</v>
      </c>
      <c r="F1504">
        <v>1150</v>
      </c>
      <c r="G1504">
        <v>880</v>
      </c>
      <c r="H1504">
        <v>1617</v>
      </c>
      <c r="I1504">
        <v>3010</v>
      </c>
      <c r="J1504">
        <f t="shared" si="69"/>
        <v>-1393</v>
      </c>
      <c r="K1504">
        <f>VLOOKUP('Raw Data'!A1504,'Quantity Threshold'!$A$1:$B$9,2,TRUE)</f>
        <v>315</v>
      </c>
      <c r="L1504" t="str">
        <f t="shared" si="70"/>
        <v>MW</v>
      </c>
      <c r="M1504" t="str">
        <f t="shared" ca="1" si="71"/>
        <v>B2C</v>
      </c>
    </row>
    <row r="1505" spans="1:13" x14ac:dyDescent="0.3">
      <c r="A1505" t="s">
        <v>14</v>
      </c>
      <c r="B1505">
        <v>1350</v>
      </c>
      <c r="C1505">
        <v>179</v>
      </c>
      <c r="D1505">
        <v>15</v>
      </c>
      <c r="E1505">
        <v>10</v>
      </c>
      <c r="F1505">
        <v>1250</v>
      </c>
      <c r="G1505">
        <v>920</v>
      </c>
      <c r="H1505">
        <v>3043</v>
      </c>
      <c r="I1505">
        <v>3960</v>
      </c>
      <c r="J1505">
        <f t="shared" si="69"/>
        <v>-917</v>
      </c>
      <c r="K1505">
        <f>VLOOKUP('Raw Data'!A1505,'Quantity Threshold'!$A$1:$B$9,2,TRUE)</f>
        <v>304</v>
      </c>
      <c r="L1505" t="str">
        <f t="shared" si="70"/>
        <v>MW</v>
      </c>
      <c r="M1505" t="str">
        <f t="shared" ca="1" si="71"/>
        <v>B2C</v>
      </c>
    </row>
    <row r="1506" spans="1:13" x14ac:dyDescent="0.3">
      <c r="A1506" t="s">
        <v>14</v>
      </c>
      <c r="B1506">
        <v>1350</v>
      </c>
      <c r="C1506">
        <v>54</v>
      </c>
      <c r="D1506">
        <v>15</v>
      </c>
      <c r="E1506">
        <v>10</v>
      </c>
      <c r="F1506">
        <v>1250</v>
      </c>
      <c r="G1506">
        <v>920</v>
      </c>
      <c r="H1506">
        <v>918</v>
      </c>
      <c r="I1506">
        <v>2710</v>
      </c>
      <c r="J1506">
        <f t="shared" si="69"/>
        <v>-1792</v>
      </c>
      <c r="K1506">
        <f>VLOOKUP('Raw Data'!A1506,'Quantity Threshold'!$A$1:$B$9,2,TRUE)</f>
        <v>304</v>
      </c>
      <c r="L1506" t="str">
        <f t="shared" si="70"/>
        <v>MW</v>
      </c>
      <c r="M1506" t="str">
        <f t="shared" ca="1" si="71"/>
        <v>B2C</v>
      </c>
    </row>
    <row r="1507" spans="1:13" x14ac:dyDescent="0.3">
      <c r="A1507" t="s">
        <v>14</v>
      </c>
      <c r="B1507">
        <v>1350</v>
      </c>
      <c r="C1507">
        <v>76</v>
      </c>
      <c r="D1507">
        <v>15</v>
      </c>
      <c r="E1507">
        <v>10</v>
      </c>
      <c r="F1507">
        <v>1250</v>
      </c>
      <c r="G1507">
        <v>920</v>
      </c>
      <c r="H1507">
        <v>1292</v>
      </c>
      <c r="I1507">
        <v>2930</v>
      </c>
      <c r="J1507">
        <f t="shared" si="69"/>
        <v>-1638</v>
      </c>
      <c r="K1507">
        <f>VLOOKUP('Raw Data'!A1507,'Quantity Threshold'!$A$1:$B$9,2,TRUE)</f>
        <v>304</v>
      </c>
      <c r="L1507" t="str">
        <f t="shared" si="70"/>
        <v>MW</v>
      </c>
      <c r="M1507" t="str">
        <f t="shared" ca="1" si="71"/>
        <v>B2B</v>
      </c>
    </row>
    <row r="1508" spans="1:13" x14ac:dyDescent="0.3">
      <c r="A1508" t="s">
        <v>12</v>
      </c>
      <c r="B1508">
        <v>2000</v>
      </c>
      <c r="C1508">
        <v>198</v>
      </c>
      <c r="D1508">
        <v>16</v>
      </c>
      <c r="E1508">
        <v>10</v>
      </c>
      <c r="F1508">
        <v>1000</v>
      </c>
      <c r="G1508">
        <v>800</v>
      </c>
      <c r="H1508">
        <v>3564</v>
      </c>
      <c r="I1508">
        <v>3780</v>
      </c>
      <c r="J1508">
        <f t="shared" si="69"/>
        <v>-216</v>
      </c>
      <c r="K1508">
        <f>VLOOKUP('Raw Data'!A1508,'Quantity Threshold'!$A$1:$B$9,2,TRUE)</f>
        <v>210</v>
      </c>
      <c r="L1508" t="str">
        <f t="shared" si="70"/>
        <v>MW</v>
      </c>
      <c r="M1508" t="str">
        <f t="shared" ca="1" si="71"/>
        <v>B2B</v>
      </c>
    </row>
    <row r="1509" spans="1:13" x14ac:dyDescent="0.3">
      <c r="A1509" t="s">
        <v>12</v>
      </c>
      <c r="B1509">
        <v>2000</v>
      </c>
      <c r="C1509">
        <v>279</v>
      </c>
      <c r="D1509">
        <v>16</v>
      </c>
      <c r="E1509">
        <v>10</v>
      </c>
      <c r="F1509">
        <v>1000</v>
      </c>
      <c r="G1509">
        <v>800</v>
      </c>
      <c r="H1509">
        <v>5022</v>
      </c>
      <c r="I1509">
        <v>4590</v>
      </c>
      <c r="J1509">
        <f t="shared" si="69"/>
        <v>432</v>
      </c>
      <c r="K1509">
        <f>VLOOKUP('Raw Data'!A1509,'Quantity Threshold'!$A$1:$B$9,2,TRUE)</f>
        <v>210</v>
      </c>
      <c r="L1509" t="str">
        <f t="shared" si="70"/>
        <v>RDC</v>
      </c>
      <c r="M1509" t="str">
        <f t="shared" ca="1" si="71"/>
        <v>B2B</v>
      </c>
    </row>
    <row r="1510" spans="1:13" x14ac:dyDescent="0.3">
      <c r="A1510" t="s">
        <v>12</v>
      </c>
      <c r="B1510">
        <v>2000</v>
      </c>
      <c r="C1510">
        <v>99</v>
      </c>
      <c r="D1510">
        <v>16</v>
      </c>
      <c r="E1510">
        <v>10</v>
      </c>
      <c r="F1510">
        <v>1000</v>
      </c>
      <c r="G1510">
        <v>800</v>
      </c>
      <c r="H1510">
        <v>1782</v>
      </c>
      <c r="I1510">
        <v>2790</v>
      </c>
      <c r="J1510">
        <f t="shared" si="69"/>
        <v>-1008</v>
      </c>
      <c r="K1510">
        <f>VLOOKUP('Raw Data'!A1510,'Quantity Threshold'!$A$1:$B$9,2,TRUE)</f>
        <v>210</v>
      </c>
      <c r="L1510" t="str">
        <f t="shared" si="70"/>
        <v>MW</v>
      </c>
      <c r="M1510" t="str">
        <f t="shared" ca="1" si="71"/>
        <v>B2B</v>
      </c>
    </row>
    <row r="1511" spans="1:13" x14ac:dyDescent="0.3">
      <c r="A1511" t="s">
        <v>11</v>
      </c>
      <c r="B1511">
        <v>830</v>
      </c>
      <c r="C1511">
        <v>349</v>
      </c>
      <c r="D1511">
        <v>13.5</v>
      </c>
      <c r="E1511">
        <v>10</v>
      </c>
      <c r="F1511">
        <v>1300</v>
      </c>
      <c r="G1511">
        <v>950</v>
      </c>
      <c r="H1511">
        <v>5409.5</v>
      </c>
      <c r="I1511">
        <v>5740</v>
      </c>
      <c r="J1511">
        <f t="shared" si="69"/>
        <v>-330.5</v>
      </c>
      <c r="K1511">
        <f>VLOOKUP('Raw Data'!A1511,'Quantity Threshold'!$A$1:$B$9,2,TRUE)</f>
        <v>410</v>
      </c>
      <c r="L1511" t="str">
        <f t="shared" si="70"/>
        <v>MW</v>
      </c>
      <c r="M1511" t="str">
        <f t="shared" ca="1" si="71"/>
        <v>B2C</v>
      </c>
    </row>
    <row r="1512" spans="1:13" x14ac:dyDescent="0.3">
      <c r="A1512" t="s">
        <v>10</v>
      </c>
      <c r="B1512">
        <v>1180</v>
      </c>
      <c r="C1512">
        <v>107</v>
      </c>
      <c r="D1512">
        <v>14.5</v>
      </c>
      <c r="E1512">
        <v>10</v>
      </c>
      <c r="F1512">
        <v>1150</v>
      </c>
      <c r="G1512">
        <v>880</v>
      </c>
      <c r="H1512">
        <v>1765.5</v>
      </c>
      <c r="I1512">
        <v>3100</v>
      </c>
      <c r="J1512">
        <f t="shared" si="69"/>
        <v>-1334.5</v>
      </c>
      <c r="K1512">
        <f>VLOOKUP('Raw Data'!A1512,'Quantity Threshold'!$A$1:$B$9,2,TRUE)</f>
        <v>315</v>
      </c>
      <c r="L1512" t="str">
        <f t="shared" si="70"/>
        <v>MW</v>
      </c>
      <c r="M1512" t="str">
        <f t="shared" ca="1" si="71"/>
        <v>B2B</v>
      </c>
    </row>
    <row r="1513" spans="1:13" x14ac:dyDescent="0.3">
      <c r="A1513" t="s">
        <v>11</v>
      </c>
      <c r="B1513">
        <v>830</v>
      </c>
      <c r="C1513">
        <v>391</v>
      </c>
      <c r="D1513">
        <v>13.5</v>
      </c>
      <c r="E1513">
        <v>10</v>
      </c>
      <c r="F1513">
        <v>1300</v>
      </c>
      <c r="G1513">
        <v>950</v>
      </c>
      <c r="H1513">
        <v>6060.5</v>
      </c>
      <c r="I1513">
        <v>6160</v>
      </c>
      <c r="J1513">
        <f t="shared" si="69"/>
        <v>-99.5</v>
      </c>
      <c r="K1513">
        <f>VLOOKUP('Raw Data'!A1513,'Quantity Threshold'!$A$1:$B$9,2,TRUE)</f>
        <v>410</v>
      </c>
      <c r="L1513" t="str">
        <f t="shared" si="70"/>
        <v>MW</v>
      </c>
      <c r="M1513" t="str">
        <f t="shared" ca="1" si="71"/>
        <v>B2B</v>
      </c>
    </row>
    <row r="1514" spans="1:13" x14ac:dyDescent="0.3">
      <c r="A1514" t="s">
        <v>13</v>
      </c>
      <c r="B1514">
        <v>830</v>
      </c>
      <c r="C1514">
        <v>179</v>
      </c>
      <c r="D1514">
        <v>13</v>
      </c>
      <c r="E1514">
        <v>10</v>
      </c>
      <c r="F1514">
        <v>1300</v>
      </c>
      <c r="G1514">
        <v>900</v>
      </c>
      <c r="H1514">
        <v>2685</v>
      </c>
      <c r="I1514">
        <v>3990</v>
      </c>
      <c r="J1514">
        <f t="shared" si="69"/>
        <v>-1305</v>
      </c>
      <c r="K1514">
        <f>VLOOKUP('Raw Data'!A1514,'Quantity Threshold'!$A$1:$B$9,2,TRUE)</f>
        <v>435</v>
      </c>
      <c r="L1514" t="str">
        <f t="shared" si="70"/>
        <v>MW</v>
      </c>
      <c r="M1514" t="str">
        <f t="shared" ca="1" si="71"/>
        <v>B2B</v>
      </c>
    </row>
    <row r="1515" spans="1:13" x14ac:dyDescent="0.3">
      <c r="A1515" t="s">
        <v>9</v>
      </c>
      <c r="B1515">
        <v>325</v>
      </c>
      <c r="C1515">
        <v>221</v>
      </c>
      <c r="D1515">
        <v>12</v>
      </c>
      <c r="E1515">
        <v>10</v>
      </c>
      <c r="F1515">
        <v>1100</v>
      </c>
      <c r="G1515">
        <v>850</v>
      </c>
      <c r="H1515">
        <v>3094</v>
      </c>
      <c r="I1515">
        <v>4160</v>
      </c>
      <c r="J1515">
        <f t="shared" si="69"/>
        <v>-1066</v>
      </c>
      <c r="K1515">
        <f>VLOOKUP('Raw Data'!A1515,'Quantity Threshold'!$A$1:$B$9,2,TRUE)</f>
        <v>490</v>
      </c>
      <c r="L1515" t="str">
        <f t="shared" si="70"/>
        <v>MW</v>
      </c>
      <c r="M1515" t="str">
        <f t="shared" ca="1" si="71"/>
        <v>B2C</v>
      </c>
    </row>
    <row r="1516" spans="1:13" x14ac:dyDescent="0.3">
      <c r="A1516" t="s">
        <v>16</v>
      </c>
      <c r="B1516">
        <v>1090</v>
      </c>
      <c r="C1516">
        <v>151</v>
      </c>
      <c r="D1516">
        <v>14</v>
      </c>
      <c r="E1516">
        <v>10</v>
      </c>
      <c r="F1516">
        <v>1400</v>
      </c>
      <c r="G1516">
        <v>1000</v>
      </c>
      <c r="H1516">
        <v>2416</v>
      </c>
      <c r="I1516">
        <v>3910</v>
      </c>
      <c r="J1516">
        <f t="shared" si="69"/>
        <v>-1494</v>
      </c>
      <c r="K1516">
        <f>VLOOKUP('Raw Data'!A1516,'Quantity Threshold'!$A$1:$B$9,2,TRUE)</f>
        <v>400</v>
      </c>
      <c r="L1516" t="str">
        <f t="shared" si="70"/>
        <v>MW</v>
      </c>
      <c r="M1516" t="str">
        <f t="shared" ca="1" si="71"/>
        <v>B2C</v>
      </c>
    </row>
    <row r="1517" spans="1:13" x14ac:dyDescent="0.3">
      <c r="A1517" t="s">
        <v>15</v>
      </c>
      <c r="B1517">
        <v>585</v>
      </c>
      <c r="C1517">
        <v>340</v>
      </c>
      <c r="D1517">
        <v>13</v>
      </c>
      <c r="E1517">
        <v>10</v>
      </c>
      <c r="F1517">
        <v>1200</v>
      </c>
      <c r="G1517">
        <v>900</v>
      </c>
      <c r="H1517">
        <v>5100</v>
      </c>
      <c r="I1517">
        <v>5500</v>
      </c>
      <c r="J1517">
        <f t="shared" si="69"/>
        <v>-400</v>
      </c>
      <c r="K1517">
        <f>VLOOKUP('Raw Data'!A1517,'Quantity Threshold'!$A$1:$B$9,2,TRUE)</f>
        <v>420</v>
      </c>
      <c r="L1517" t="str">
        <f t="shared" si="70"/>
        <v>MW</v>
      </c>
      <c r="M1517" t="str">
        <f t="shared" ca="1" si="71"/>
        <v>B2B</v>
      </c>
    </row>
    <row r="1518" spans="1:13" x14ac:dyDescent="0.3">
      <c r="A1518" t="s">
        <v>16</v>
      </c>
      <c r="B1518">
        <v>1090</v>
      </c>
      <c r="C1518">
        <v>335</v>
      </c>
      <c r="D1518">
        <v>14</v>
      </c>
      <c r="E1518">
        <v>10</v>
      </c>
      <c r="F1518">
        <v>1400</v>
      </c>
      <c r="G1518">
        <v>1000</v>
      </c>
      <c r="H1518">
        <v>5360</v>
      </c>
      <c r="I1518">
        <v>5750</v>
      </c>
      <c r="J1518">
        <f t="shared" si="69"/>
        <v>-390</v>
      </c>
      <c r="K1518">
        <f>VLOOKUP('Raw Data'!A1518,'Quantity Threshold'!$A$1:$B$9,2,TRUE)</f>
        <v>400</v>
      </c>
      <c r="L1518" t="str">
        <f t="shared" si="70"/>
        <v>MW</v>
      </c>
      <c r="M1518" t="str">
        <f t="shared" ca="1" si="71"/>
        <v>B2C</v>
      </c>
    </row>
    <row r="1519" spans="1:13" x14ac:dyDescent="0.3">
      <c r="A1519" t="s">
        <v>14</v>
      </c>
      <c r="B1519">
        <v>1350</v>
      </c>
      <c r="C1519">
        <v>313</v>
      </c>
      <c r="D1519">
        <v>15</v>
      </c>
      <c r="E1519">
        <v>10</v>
      </c>
      <c r="F1519">
        <v>1250</v>
      </c>
      <c r="G1519">
        <v>920</v>
      </c>
      <c r="H1519">
        <v>5321</v>
      </c>
      <c r="I1519">
        <v>5300</v>
      </c>
      <c r="J1519">
        <f t="shared" si="69"/>
        <v>21</v>
      </c>
      <c r="K1519">
        <f>VLOOKUP('Raw Data'!A1519,'Quantity Threshold'!$A$1:$B$9,2,TRUE)</f>
        <v>304</v>
      </c>
      <c r="L1519" t="str">
        <f t="shared" si="70"/>
        <v>RDC</v>
      </c>
      <c r="M1519" t="str">
        <f t="shared" ca="1" si="71"/>
        <v>B2B</v>
      </c>
    </row>
    <row r="1520" spans="1:13" x14ac:dyDescent="0.3">
      <c r="A1520" t="s">
        <v>13</v>
      </c>
      <c r="B1520">
        <v>830</v>
      </c>
      <c r="C1520">
        <v>349</v>
      </c>
      <c r="D1520">
        <v>13</v>
      </c>
      <c r="E1520">
        <v>10</v>
      </c>
      <c r="F1520">
        <v>1300</v>
      </c>
      <c r="G1520">
        <v>900</v>
      </c>
      <c r="H1520">
        <v>5235</v>
      </c>
      <c r="I1520">
        <v>5690</v>
      </c>
      <c r="J1520">
        <f t="shared" si="69"/>
        <v>-455</v>
      </c>
      <c r="K1520">
        <f>VLOOKUP('Raw Data'!A1520,'Quantity Threshold'!$A$1:$B$9,2,TRUE)</f>
        <v>435</v>
      </c>
      <c r="L1520" t="str">
        <f t="shared" si="70"/>
        <v>MW</v>
      </c>
      <c r="M1520" t="str">
        <f t="shared" ca="1" si="71"/>
        <v>B2C</v>
      </c>
    </row>
    <row r="1521" spans="1:13" x14ac:dyDescent="0.3">
      <c r="A1521" t="s">
        <v>16</v>
      </c>
      <c r="B1521">
        <v>1090</v>
      </c>
      <c r="C1521">
        <v>85</v>
      </c>
      <c r="D1521">
        <v>14</v>
      </c>
      <c r="E1521">
        <v>10</v>
      </c>
      <c r="F1521">
        <v>1400</v>
      </c>
      <c r="G1521">
        <v>1000</v>
      </c>
      <c r="H1521">
        <v>1360</v>
      </c>
      <c r="I1521">
        <v>3250</v>
      </c>
      <c r="J1521">
        <f t="shared" si="69"/>
        <v>-1890</v>
      </c>
      <c r="K1521">
        <f>VLOOKUP('Raw Data'!A1521,'Quantity Threshold'!$A$1:$B$9,2,TRUE)</f>
        <v>400</v>
      </c>
      <c r="L1521" t="str">
        <f t="shared" si="70"/>
        <v>MW</v>
      </c>
      <c r="M1521" t="str">
        <f t="shared" ca="1" si="71"/>
        <v>B2B</v>
      </c>
    </row>
    <row r="1522" spans="1:13" x14ac:dyDescent="0.3">
      <c r="A1522" t="s">
        <v>10</v>
      </c>
      <c r="B1522">
        <v>1180</v>
      </c>
      <c r="C1522">
        <v>382</v>
      </c>
      <c r="D1522">
        <v>14.5</v>
      </c>
      <c r="E1522">
        <v>10</v>
      </c>
      <c r="F1522">
        <v>1150</v>
      </c>
      <c r="G1522">
        <v>880</v>
      </c>
      <c r="H1522">
        <v>6303</v>
      </c>
      <c r="I1522">
        <v>5850</v>
      </c>
      <c r="J1522">
        <f t="shared" si="69"/>
        <v>453</v>
      </c>
      <c r="K1522">
        <f>VLOOKUP('Raw Data'!A1522,'Quantity Threshold'!$A$1:$B$9,2,TRUE)</f>
        <v>315</v>
      </c>
      <c r="L1522" t="str">
        <f t="shared" si="70"/>
        <v>RDC</v>
      </c>
      <c r="M1522" t="str">
        <f t="shared" ca="1" si="71"/>
        <v>B2B</v>
      </c>
    </row>
    <row r="1523" spans="1:13" x14ac:dyDescent="0.3">
      <c r="A1523" t="s">
        <v>10</v>
      </c>
      <c r="B1523">
        <v>1180</v>
      </c>
      <c r="C1523">
        <v>336</v>
      </c>
      <c r="D1523">
        <v>14.5</v>
      </c>
      <c r="E1523">
        <v>10</v>
      </c>
      <c r="F1523">
        <v>1150</v>
      </c>
      <c r="G1523">
        <v>880</v>
      </c>
      <c r="H1523">
        <v>5544</v>
      </c>
      <c r="I1523">
        <v>5390</v>
      </c>
      <c r="J1523">
        <f t="shared" si="69"/>
        <v>154</v>
      </c>
      <c r="K1523">
        <f>VLOOKUP('Raw Data'!A1523,'Quantity Threshold'!$A$1:$B$9,2,TRUE)</f>
        <v>315</v>
      </c>
      <c r="L1523" t="str">
        <f t="shared" si="70"/>
        <v>RDC</v>
      </c>
      <c r="M1523" t="str">
        <f t="shared" ca="1" si="71"/>
        <v>B2B</v>
      </c>
    </row>
    <row r="1524" spans="1:13" x14ac:dyDescent="0.3">
      <c r="A1524" t="s">
        <v>9</v>
      </c>
      <c r="B1524">
        <v>325</v>
      </c>
      <c r="C1524">
        <v>360</v>
      </c>
      <c r="D1524">
        <v>12</v>
      </c>
      <c r="E1524">
        <v>10</v>
      </c>
      <c r="F1524">
        <v>1100</v>
      </c>
      <c r="G1524">
        <v>850</v>
      </c>
      <c r="H1524">
        <v>5040</v>
      </c>
      <c r="I1524">
        <v>5550</v>
      </c>
      <c r="J1524">
        <f t="shared" si="69"/>
        <v>-510</v>
      </c>
      <c r="K1524">
        <f>VLOOKUP('Raw Data'!A1524,'Quantity Threshold'!$A$1:$B$9,2,TRUE)</f>
        <v>490</v>
      </c>
      <c r="L1524" t="str">
        <f t="shared" si="70"/>
        <v>MW</v>
      </c>
      <c r="M1524" t="str">
        <f t="shared" ca="1" si="71"/>
        <v>B2C</v>
      </c>
    </row>
    <row r="1525" spans="1:13" x14ac:dyDescent="0.3">
      <c r="A1525" t="s">
        <v>12</v>
      </c>
      <c r="B1525">
        <v>2000</v>
      </c>
      <c r="C1525">
        <v>155</v>
      </c>
      <c r="D1525">
        <v>16</v>
      </c>
      <c r="E1525">
        <v>10</v>
      </c>
      <c r="F1525">
        <v>1000</v>
      </c>
      <c r="G1525">
        <v>800</v>
      </c>
      <c r="H1525">
        <v>2790</v>
      </c>
      <c r="I1525">
        <v>3350</v>
      </c>
      <c r="J1525">
        <f t="shared" si="69"/>
        <v>-560</v>
      </c>
      <c r="K1525">
        <f>VLOOKUP('Raw Data'!A1525,'Quantity Threshold'!$A$1:$B$9,2,TRUE)</f>
        <v>210</v>
      </c>
      <c r="L1525" t="str">
        <f t="shared" si="70"/>
        <v>MW</v>
      </c>
      <c r="M1525" t="str">
        <f t="shared" ca="1" si="71"/>
        <v>B2B</v>
      </c>
    </row>
    <row r="1526" spans="1:13" x14ac:dyDescent="0.3">
      <c r="A1526" t="s">
        <v>13</v>
      </c>
      <c r="B1526">
        <v>830</v>
      </c>
      <c r="C1526">
        <v>207</v>
      </c>
      <c r="D1526">
        <v>13</v>
      </c>
      <c r="E1526">
        <v>10</v>
      </c>
      <c r="F1526">
        <v>1300</v>
      </c>
      <c r="G1526">
        <v>900</v>
      </c>
      <c r="H1526">
        <v>3105</v>
      </c>
      <c r="I1526">
        <v>4270</v>
      </c>
      <c r="J1526">
        <f t="shared" si="69"/>
        <v>-1165</v>
      </c>
      <c r="K1526">
        <f>VLOOKUP('Raw Data'!A1526,'Quantity Threshold'!$A$1:$B$9,2,TRUE)</f>
        <v>435</v>
      </c>
      <c r="L1526" t="str">
        <f t="shared" si="70"/>
        <v>MW</v>
      </c>
      <c r="M1526" t="str">
        <f t="shared" ca="1" si="71"/>
        <v>B2B</v>
      </c>
    </row>
    <row r="1527" spans="1:13" x14ac:dyDescent="0.3">
      <c r="A1527" t="s">
        <v>15</v>
      </c>
      <c r="B1527">
        <v>585</v>
      </c>
      <c r="C1527">
        <v>104</v>
      </c>
      <c r="D1527">
        <v>13</v>
      </c>
      <c r="E1527">
        <v>10</v>
      </c>
      <c r="F1527">
        <v>1200</v>
      </c>
      <c r="G1527">
        <v>900</v>
      </c>
      <c r="H1527">
        <v>1560</v>
      </c>
      <c r="I1527">
        <v>3140</v>
      </c>
      <c r="J1527">
        <f t="shared" si="69"/>
        <v>-1580</v>
      </c>
      <c r="K1527">
        <f>VLOOKUP('Raw Data'!A1527,'Quantity Threshold'!$A$1:$B$9,2,TRUE)</f>
        <v>420</v>
      </c>
      <c r="L1527" t="str">
        <f t="shared" si="70"/>
        <v>MW</v>
      </c>
      <c r="M1527" t="str">
        <f t="shared" ca="1" si="71"/>
        <v>B2B</v>
      </c>
    </row>
    <row r="1528" spans="1:13" x14ac:dyDescent="0.3">
      <c r="A1528" t="s">
        <v>12</v>
      </c>
      <c r="B1528">
        <v>2000</v>
      </c>
      <c r="C1528">
        <v>61</v>
      </c>
      <c r="D1528">
        <v>16</v>
      </c>
      <c r="E1528">
        <v>10</v>
      </c>
      <c r="F1528">
        <v>1000</v>
      </c>
      <c r="G1528">
        <v>800</v>
      </c>
      <c r="H1528">
        <v>1098</v>
      </c>
      <c r="I1528">
        <v>2410</v>
      </c>
      <c r="J1528">
        <f t="shared" si="69"/>
        <v>-1312</v>
      </c>
      <c r="K1528">
        <f>VLOOKUP('Raw Data'!A1528,'Quantity Threshold'!$A$1:$B$9,2,TRUE)</f>
        <v>210</v>
      </c>
      <c r="L1528" t="str">
        <f t="shared" si="70"/>
        <v>MW</v>
      </c>
      <c r="M1528" t="str">
        <f t="shared" ca="1" si="71"/>
        <v>B2C</v>
      </c>
    </row>
    <row r="1529" spans="1:13" x14ac:dyDescent="0.3">
      <c r="A1529" t="s">
        <v>15</v>
      </c>
      <c r="B1529">
        <v>585</v>
      </c>
      <c r="C1529">
        <v>449</v>
      </c>
      <c r="D1529">
        <v>13</v>
      </c>
      <c r="E1529">
        <v>10</v>
      </c>
      <c r="F1529">
        <v>1200</v>
      </c>
      <c r="G1529">
        <v>900</v>
      </c>
      <c r="H1529">
        <v>6735</v>
      </c>
      <c r="I1529">
        <v>6590</v>
      </c>
      <c r="J1529">
        <f t="shared" si="69"/>
        <v>145</v>
      </c>
      <c r="K1529">
        <f>VLOOKUP('Raw Data'!A1529,'Quantity Threshold'!$A$1:$B$9,2,TRUE)</f>
        <v>420</v>
      </c>
      <c r="L1529" t="str">
        <f t="shared" si="70"/>
        <v>RDC</v>
      </c>
      <c r="M1529" t="str">
        <f t="shared" ca="1" si="71"/>
        <v>B2B</v>
      </c>
    </row>
    <row r="1530" spans="1:13" x14ac:dyDescent="0.3">
      <c r="A1530" t="s">
        <v>14</v>
      </c>
      <c r="B1530">
        <v>1350</v>
      </c>
      <c r="C1530">
        <v>185</v>
      </c>
      <c r="D1530">
        <v>15</v>
      </c>
      <c r="E1530">
        <v>10</v>
      </c>
      <c r="F1530">
        <v>1250</v>
      </c>
      <c r="G1530">
        <v>920</v>
      </c>
      <c r="H1530">
        <v>3145</v>
      </c>
      <c r="I1530">
        <v>4020</v>
      </c>
      <c r="J1530">
        <f t="shared" si="69"/>
        <v>-875</v>
      </c>
      <c r="K1530">
        <f>VLOOKUP('Raw Data'!A1530,'Quantity Threshold'!$A$1:$B$9,2,TRUE)</f>
        <v>304</v>
      </c>
      <c r="L1530" t="str">
        <f t="shared" si="70"/>
        <v>MW</v>
      </c>
      <c r="M1530" t="str">
        <f t="shared" ca="1" si="71"/>
        <v>B2C</v>
      </c>
    </row>
    <row r="1531" spans="1:13" x14ac:dyDescent="0.3">
      <c r="A1531" t="s">
        <v>14</v>
      </c>
      <c r="B1531">
        <v>1350</v>
      </c>
      <c r="C1531">
        <v>52</v>
      </c>
      <c r="D1531">
        <v>15</v>
      </c>
      <c r="E1531">
        <v>10</v>
      </c>
      <c r="F1531">
        <v>1250</v>
      </c>
      <c r="G1531">
        <v>920</v>
      </c>
      <c r="H1531">
        <v>884</v>
      </c>
      <c r="I1531">
        <v>2690</v>
      </c>
      <c r="J1531">
        <f t="shared" si="69"/>
        <v>-1806</v>
      </c>
      <c r="K1531">
        <f>VLOOKUP('Raw Data'!A1531,'Quantity Threshold'!$A$1:$B$9,2,TRUE)</f>
        <v>304</v>
      </c>
      <c r="L1531" t="str">
        <f t="shared" si="70"/>
        <v>MW</v>
      </c>
      <c r="M1531" t="str">
        <f t="shared" ca="1" si="71"/>
        <v>B2C</v>
      </c>
    </row>
    <row r="1532" spans="1:13" x14ac:dyDescent="0.3">
      <c r="A1532" t="s">
        <v>12</v>
      </c>
      <c r="B1532">
        <v>2000</v>
      </c>
      <c r="C1532">
        <v>79</v>
      </c>
      <c r="D1532">
        <v>16</v>
      </c>
      <c r="E1532">
        <v>10</v>
      </c>
      <c r="F1532">
        <v>1000</v>
      </c>
      <c r="G1532">
        <v>800</v>
      </c>
      <c r="H1532">
        <v>1422</v>
      </c>
      <c r="I1532">
        <v>2590</v>
      </c>
      <c r="J1532">
        <f t="shared" si="69"/>
        <v>-1168</v>
      </c>
      <c r="K1532">
        <f>VLOOKUP('Raw Data'!A1532,'Quantity Threshold'!$A$1:$B$9,2,TRUE)</f>
        <v>210</v>
      </c>
      <c r="L1532" t="str">
        <f t="shared" si="70"/>
        <v>MW</v>
      </c>
      <c r="M1532" t="str">
        <f t="shared" ca="1" si="71"/>
        <v>B2B</v>
      </c>
    </row>
    <row r="1533" spans="1:13" x14ac:dyDescent="0.3">
      <c r="A1533" t="s">
        <v>10</v>
      </c>
      <c r="B1533">
        <v>1180</v>
      </c>
      <c r="C1533">
        <v>328</v>
      </c>
      <c r="D1533">
        <v>14.5</v>
      </c>
      <c r="E1533">
        <v>10</v>
      </c>
      <c r="F1533">
        <v>1150</v>
      </c>
      <c r="G1533">
        <v>880</v>
      </c>
      <c r="H1533">
        <v>5412</v>
      </c>
      <c r="I1533">
        <v>5310</v>
      </c>
      <c r="J1533">
        <f t="shared" si="69"/>
        <v>102</v>
      </c>
      <c r="K1533">
        <f>VLOOKUP('Raw Data'!A1533,'Quantity Threshold'!$A$1:$B$9,2,TRUE)</f>
        <v>315</v>
      </c>
      <c r="L1533" t="str">
        <f t="shared" si="70"/>
        <v>RDC</v>
      </c>
      <c r="M1533" t="str">
        <f t="shared" ca="1" si="71"/>
        <v>B2B</v>
      </c>
    </row>
    <row r="1534" spans="1:13" x14ac:dyDescent="0.3">
      <c r="A1534" t="s">
        <v>14</v>
      </c>
      <c r="B1534">
        <v>1350</v>
      </c>
      <c r="C1534">
        <v>164</v>
      </c>
      <c r="D1534">
        <v>15</v>
      </c>
      <c r="E1534">
        <v>10</v>
      </c>
      <c r="F1534">
        <v>1250</v>
      </c>
      <c r="G1534">
        <v>920</v>
      </c>
      <c r="H1534">
        <v>2788</v>
      </c>
      <c r="I1534">
        <v>3810</v>
      </c>
      <c r="J1534">
        <f t="shared" si="69"/>
        <v>-1022</v>
      </c>
      <c r="K1534">
        <f>VLOOKUP('Raw Data'!A1534,'Quantity Threshold'!$A$1:$B$9,2,TRUE)</f>
        <v>304</v>
      </c>
      <c r="L1534" t="str">
        <f t="shared" si="70"/>
        <v>MW</v>
      </c>
      <c r="M1534" t="str">
        <f t="shared" ca="1" si="71"/>
        <v>B2C</v>
      </c>
    </row>
    <row r="1535" spans="1:13" x14ac:dyDescent="0.3">
      <c r="A1535" t="s">
        <v>12</v>
      </c>
      <c r="B1535">
        <v>2000</v>
      </c>
      <c r="C1535">
        <v>167</v>
      </c>
      <c r="D1535">
        <v>16</v>
      </c>
      <c r="E1535">
        <v>10</v>
      </c>
      <c r="F1535">
        <v>1000</v>
      </c>
      <c r="G1535">
        <v>800</v>
      </c>
      <c r="H1535">
        <v>3006</v>
      </c>
      <c r="I1535">
        <v>3470</v>
      </c>
      <c r="J1535">
        <f t="shared" si="69"/>
        <v>-464</v>
      </c>
      <c r="K1535">
        <f>VLOOKUP('Raw Data'!A1535,'Quantity Threshold'!$A$1:$B$9,2,TRUE)</f>
        <v>210</v>
      </c>
      <c r="L1535" t="str">
        <f t="shared" si="70"/>
        <v>MW</v>
      </c>
      <c r="M1535" t="str">
        <f t="shared" ca="1" si="71"/>
        <v>B2C</v>
      </c>
    </row>
    <row r="1536" spans="1:13" x14ac:dyDescent="0.3">
      <c r="A1536" t="s">
        <v>10</v>
      </c>
      <c r="B1536">
        <v>1180</v>
      </c>
      <c r="C1536">
        <v>409</v>
      </c>
      <c r="D1536">
        <v>14.5</v>
      </c>
      <c r="E1536">
        <v>10</v>
      </c>
      <c r="F1536">
        <v>1150</v>
      </c>
      <c r="G1536">
        <v>880</v>
      </c>
      <c r="H1536">
        <v>6748.5</v>
      </c>
      <c r="I1536">
        <v>6120</v>
      </c>
      <c r="J1536">
        <f t="shared" si="69"/>
        <v>628.5</v>
      </c>
      <c r="K1536">
        <f>VLOOKUP('Raw Data'!A1536,'Quantity Threshold'!$A$1:$B$9,2,TRUE)</f>
        <v>315</v>
      </c>
      <c r="L1536" t="str">
        <f t="shared" si="70"/>
        <v>RDC</v>
      </c>
      <c r="M1536" t="str">
        <f t="shared" ca="1" si="71"/>
        <v>B2C</v>
      </c>
    </row>
    <row r="1537" spans="1:13" x14ac:dyDescent="0.3">
      <c r="A1537" t="s">
        <v>12</v>
      </c>
      <c r="B1537">
        <v>2000</v>
      </c>
      <c r="C1537">
        <v>413</v>
      </c>
      <c r="D1537">
        <v>16</v>
      </c>
      <c r="E1537">
        <v>10</v>
      </c>
      <c r="F1537">
        <v>1000</v>
      </c>
      <c r="G1537">
        <v>800</v>
      </c>
      <c r="H1537">
        <v>7434</v>
      </c>
      <c r="I1537">
        <v>5930</v>
      </c>
      <c r="J1537">
        <f t="shared" si="69"/>
        <v>1504</v>
      </c>
      <c r="K1537">
        <f>VLOOKUP('Raw Data'!A1537,'Quantity Threshold'!$A$1:$B$9,2,TRUE)</f>
        <v>210</v>
      </c>
      <c r="L1537" t="str">
        <f t="shared" si="70"/>
        <v>RDC</v>
      </c>
      <c r="M1537" t="str">
        <f t="shared" ca="1" si="71"/>
        <v>B2C</v>
      </c>
    </row>
    <row r="1538" spans="1:13" x14ac:dyDescent="0.3">
      <c r="A1538" t="s">
        <v>15</v>
      </c>
      <c r="B1538">
        <v>585</v>
      </c>
      <c r="C1538">
        <v>170</v>
      </c>
      <c r="D1538">
        <v>13</v>
      </c>
      <c r="E1538">
        <v>10</v>
      </c>
      <c r="F1538">
        <v>1200</v>
      </c>
      <c r="G1538">
        <v>900</v>
      </c>
      <c r="H1538">
        <v>2550</v>
      </c>
      <c r="I1538">
        <v>3800</v>
      </c>
      <c r="J1538">
        <f t="shared" si="69"/>
        <v>-1250</v>
      </c>
      <c r="K1538">
        <f>VLOOKUP('Raw Data'!A1538,'Quantity Threshold'!$A$1:$B$9,2,TRUE)</f>
        <v>420</v>
      </c>
      <c r="L1538" t="str">
        <f t="shared" si="70"/>
        <v>MW</v>
      </c>
      <c r="M1538" t="str">
        <f t="shared" ca="1" si="71"/>
        <v>B2C</v>
      </c>
    </row>
    <row r="1539" spans="1:13" x14ac:dyDescent="0.3">
      <c r="A1539" t="s">
        <v>13</v>
      </c>
      <c r="B1539">
        <v>830</v>
      </c>
      <c r="C1539">
        <v>198</v>
      </c>
      <c r="D1539">
        <v>13</v>
      </c>
      <c r="E1539">
        <v>10</v>
      </c>
      <c r="F1539">
        <v>1300</v>
      </c>
      <c r="G1539">
        <v>900</v>
      </c>
      <c r="H1539">
        <v>2970</v>
      </c>
      <c r="I1539">
        <v>4180</v>
      </c>
      <c r="J1539">
        <f t="shared" ref="J1539:J1602" si="72">H1539-I1539</f>
        <v>-1210</v>
      </c>
      <c r="K1539">
        <f>VLOOKUP('Raw Data'!A1539,'Quantity Threshold'!$A$1:$B$9,2,TRUE)</f>
        <v>435</v>
      </c>
      <c r="L1539" t="str">
        <f t="shared" ref="L1539:L1602" si="73">IF(C1539&gt;K1539,"RDC","MW")</f>
        <v>MW</v>
      </c>
      <c r="M1539" t="str">
        <f t="shared" ref="M1539:M1602" ca="1" si="74">IF(RAND() &lt; 0.5, "B2B", "B2C")</f>
        <v>B2B</v>
      </c>
    </row>
    <row r="1540" spans="1:13" x14ac:dyDescent="0.3">
      <c r="A1540" t="s">
        <v>14</v>
      </c>
      <c r="B1540">
        <v>1350</v>
      </c>
      <c r="C1540">
        <v>455</v>
      </c>
      <c r="D1540">
        <v>15</v>
      </c>
      <c r="E1540">
        <v>10</v>
      </c>
      <c r="F1540">
        <v>1250</v>
      </c>
      <c r="G1540">
        <v>920</v>
      </c>
      <c r="H1540">
        <v>7735</v>
      </c>
      <c r="I1540">
        <v>6720</v>
      </c>
      <c r="J1540">
        <f t="shared" si="72"/>
        <v>1015</v>
      </c>
      <c r="K1540">
        <f>VLOOKUP('Raw Data'!A1540,'Quantity Threshold'!$A$1:$B$9,2,TRUE)</f>
        <v>304</v>
      </c>
      <c r="L1540" t="str">
        <f t="shared" si="73"/>
        <v>RDC</v>
      </c>
      <c r="M1540" t="str">
        <f t="shared" ca="1" si="74"/>
        <v>B2B</v>
      </c>
    </row>
    <row r="1541" spans="1:13" x14ac:dyDescent="0.3">
      <c r="A1541" t="s">
        <v>16</v>
      </c>
      <c r="B1541">
        <v>1090</v>
      </c>
      <c r="C1541">
        <v>280</v>
      </c>
      <c r="D1541">
        <v>14</v>
      </c>
      <c r="E1541">
        <v>10</v>
      </c>
      <c r="F1541">
        <v>1400</v>
      </c>
      <c r="G1541">
        <v>1000</v>
      </c>
      <c r="H1541">
        <v>4480</v>
      </c>
      <c r="I1541">
        <v>5200</v>
      </c>
      <c r="J1541">
        <f t="shared" si="72"/>
        <v>-720</v>
      </c>
      <c r="K1541">
        <f>VLOOKUP('Raw Data'!A1541,'Quantity Threshold'!$A$1:$B$9,2,TRUE)</f>
        <v>400</v>
      </c>
      <c r="L1541" t="str">
        <f t="shared" si="73"/>
        <v>MW</v>
      </c>
      <c r="M1541" t="str">
        <f t="shared" ca="1" si="74"/>
        <v>B2B</v>
      </c>
    </row>
    <row r="1542" spans="1:13" x14ac:dyDescent="0.3">
      <c r="A1542" t="s">
        <v>12</v>
      </c>
      <c r="B1542">
        <v>2000</v>
      </c>
      <c r="C1542">
        <v>210</v>
      </c>
      <c r="D1542">
        <v>16</v>
      </c>
      <c r="E1542">
        <v>10</v>
      </c>
      <c r="F1542">
        <v>1000</v>
      </c>
      <c r="G1542">
        <v>800</v>
      </c>
      <c r="H1542">
        <v>3780</v>
      </c>
      <c r="I1542">
        <v>3900</v>
      </c>
      <c r="J1542">
        <f t="shared" si="72"/>
        <v>-120</v>
      </c>
      <c r="K1542">
        <f>VLOOKUP('Raw Data'!A1542,'Quantity Threshold'!$A$1:$B$9,2,TRUE)</f>
        <v>210</v>
      </c>
      <c r="L1542" t="str">
        <f t="shared" si="73"/>
        <v>MW</v>
      </c>
      <c r="M1542" t="str">
        <f t="shared" ca="1" si="74"/>
        <v>B2B</v>
      </c>
    </row>
    <row r="1543" spans="1:13" x14ac:dyDescent="0.3">
      <c r="A1543" t="s">
        <v>10</v>
      </c>
      <c r="B1543">
        <v>1180</v>
      </c>
      <c r="C1543">
        <v>321</v>
      </c>
      <c r="D1543">
        <v>14.5</v>
      </c>
      <c r="E1543">
        <v>10</v>
      </c>
      <c r="F1543">
        <v>1150</v>
      </c>
      <c r="G1543">
        <v>880</v>
      </c>
      <c r="H1543">
        <v>5296.5</v>
      </c>
      <c r="I1543">
        <v>5240</v>
      </c>
      <c r="J1543">
        <f t="shared" si="72"/>
        <v>56.5</v>
      </c>
      <c r="K1543">
        <f>VLOOKUP('Raw Data'!A1543,'Quantity Threshold'!$A$1:$B$9,2,TRUE)</f>
        <v>315</v>
      </c>
      <c r="L1543" t="str">
        <f t="shared" si="73"/>
        <v>RDC</v>
      </c>
      <c r="M1543" t="str">
        <f t="shared" ca="1" si="74"/>
        <v>B2C</v>
      </c>
    </row>
    <row r="1544" spans="1:13" x14ac:dyDescent="0.3">
      <c r="A1544" t="s">
        <v>14</v>
      </c>
      <c r="B1544">
        <v>1350</v>
      </c>
      <c r="C1544">
        <v>87</v>
      </c>
      <c r="D1544">
        <v>15</v>
      </c>
      <c r="E1544">
        <v>10</v>
      </c>
      <c r="F1544">
        <v>1250</v>
      </c>
      <c r="G1544">
        <v>920</v>
      </c>
      <c r="H1544">
        <v>1479</v>
      </c>
      <c r="I1544">
        <v>3040</v>
      </c>
      <c r="J1544">
        <f t="shared" si="72"/>
        <v>-1561</v>
      </c>
      <c r="K1544">
        <f>VLOOKUP('Raw Data'!A1544,'Quantity Threshold'!$A$1:$B$9,2,TRUE)</f>
        <v>304</v>
      </c>
      <c r="L1544" t="str">
        <f t="shared" si="73"/>
        <v>MW</v>
      </c>
      <c r="M1544" t="str">
        <f t="shared" ca="1" si="74"/>
        <v>B2B</v>
      </c>
    </row>
    <row r="1545" spans="1:13" x14ac:dyDescent="0.3">
      <c r="A1545" t="s">
        <v>14</v>
      </c>
      <c r="B1545">
        <v>1350</v>
      </c>
      <c r="C1545">
        <v>275</v>
      </c>
      <c r="D1545">
        <v>15</v>
      </c>
      <c r="E1545">
        <v>10</v>
      </c>
      <c r="F1545">
        <v>1250</v>
      </c>
      <c r="G1545">
        <v>920</v>
      </c>
      <c r="H1545">
        <v>4675</v>
      </c>
      <c r="I1545">
        <v>4920</v>
      </c>
      <c r="J1545">
        <f t="shared" si="72"/>
        <v>-245</v>
      </c>
      <c r="K1545">
        <f>VLOOKUP('Raw Data'!A1545,'Quantity Threshold'!$A$1:$B$9,2,TRUE)</f>
        <v>304</v>
      </c>
      <c r="L1545" t="str">
        <f t="shared" si="73"/>
        <v>MW</v>
      </c>
      <c r="M1545" t="str">
        <f t="shared" ca="1" si="74"/>
        <v>B2C</v>
      </c>
    </row>
    <row r="1546" spans="1:13" x14ac:dyDescent="0.3">
      <c r="A1546" t="s">
        <v>10</v>
      </c>
      <c r="B1546">
        <v>1180</v>
      </c>
      <c r="C1546">
        <v>191</v>
      </c>
      <c r="D1546">
        <v>14.5</v>
      </c>
      <c r="E1546">
        <v>10</v>
      </c>
      <c r="F1546">
        <v>1150</v>
      </c>
      <c r="G1546">
        <v>880</v>
      </c>
      <c r="H1546">
        <v>3151.5</v>
      </c>
      <c r="I1546">
        <v>3940</v>
      </c>
      <c r="J1546">
        <f t="shared" si="72"/>
        <v>-788.5</v>
      </c>
      <c r="K1546">
        <f>VLOOKUP('Raw Data'!A1546,'Quantity Threshold'!$A$1:$B$9,2,TRUE)</f>
        <v>315</v>
      </c>
      <c r="L1546" t="str">
        <f t="shared" si="73"/>
        <v>MW</v>
      </c>
      <c r="M1546" t="str">
        <f t="shared" ca="1" si="74"/>
        <v>B2B</v>
      </c>
    </row>
    <row r="1547" spans="1:13" x14ac:dyDescent="0.3">
      <c r="A1547" t="s">
        <v>14</v>
      </c>
      <c r="B1547">
        <v>1350</v>
      </c>
      <c r="C1547">
        <v>200</v>
      </c>
      <c r="D1547">
        <v>15</v>
      </c>
      <c r="E1547">
        <v>10</v>
      </c>
      <c r="F1547">
        <v>1250</v>
      </c>
      <c r="G1547">
        <v>920</v>
      </c>
      <c r="H1547">
        <v>3400</v>
      </c>
      <c r="I1547">
        <v>4170</v>
      </c>
      <c r="J1547">
        <f t="shared" si="72"/>
        <v>-770</v>
      </c>
      <c r="K1547">
        <f>VLOOKUP('Raw Data'!A1547,'Quantity Threshold'!$A$1:$B$9,2,TRUE)</f>
        <v>304</v>
      </c>
      <c r="L1547" t="str">
        <f t="shared" si="73"/>
        <v>MW</v>
      </c>
      <c r="M1547" t="str">
        <f t="shared" ca="1" si="74"/>
        <v>B2B</v>
      </c>
    </row>
    <row r="1548" spans="1:13" x14ac:dyDescent="0.3">
      <c r="A1548" t="s">
        <v>16</v>
      </c>
      <c r="B1548">
        <v>1090</v>
      </c>
      <c r="C1548">
        <v>286</v>
      </c>
      <c r="D1548">
        <v>14</v>
      </c>
      <c r="E1548">
        <v>10</v>
      </c>
      <c r="F1548">
        <v>1400</v>
      </c>
      <c r="G1548">
        <v>1000</v>
      </c>
      <c r="H1548">
        <v>4576</v>
      </c>
      <c r="I1548">
        <v>5260</v>
      </c>
      <c r="J1548">
        <f t="shared" si="72"/>
        <v>-684</v>
      </c>
      <c r="K1548">
        <f>VLOOKUP('Raw Data'!A1548,'Quantity Threshold'!$A$1:$B$9,2,TRUE)</f>
        <v>400</v>
      </c>
      <c r="L1548" t="str">
        <f t="shared" si="73"/>
        <v>MW</v>
      </c>
      <c r="M1548" t="str">
        <f t="shared" ca="1" si="74"/>
        <v>B2B</v>
      </c>
    </row>
    <row r="1549" spans="1:13" x14ac:dyDescent="0.3">
      <c r="A1549" t="s">
        <v>16</v>
      </c>
      <c r="B1549">
        <v>1090</v>
      </c>
      <c r="C1549">
        <v>410</v>
      </c>
      <c r="D1549">
        <v>14</v>
      </c>
      <c r="E1549">
        <v>10</v>
      </c>
      <c r="F1549">
        <v>1400</v>
      </c>
      <c r="G1549">
        <v>1000</v>
      </c>
      <c r="H1549">
        <v>6560</v>
      </c>
      <c r="I1549">
        <v>6500</v>
      </c>
      <c r="J1549">
        <f t="shared" si="72"/>
        <v>60</v>
      </c>
      <c r="K1549">
        <f>VLOOKUP('Raw Data'!A1549,'Quantity Threshold'!$A$1:$B$9,2,TRUE)</f>
        <v>400</v>
      </c>
      <c r="L1549" t="str">
        <f t="shared" si="73"/>
        <v>RDC</v>
      </c>
      <c r="M1549" t="str">
        <f t="shared" ca="1" si="74"/>
        <v>B2B</v>
      </c>
    </row>
    <row r="1550" spans="1:13" x14ac:dyDescent="0.3">
      <c r="A1550" t="s">
        <v>10</v>
      </c>
      <c r="B1550">
        <v>1180</v>
      </c>
      <c r="C1550">
        <v>307</v>
      </c>
      <c r="D1550">
        <v>14.5</v>
      </c>
      <c r="E1550">
        <v>10</v>
      </c>
      <c r="F1550">
        <v>1150</v>
      </c>
      <c r="G1550">
        <v>880</v>
      </c>
      <c r="H1550">
        <v>5065.5</v>
      </c>
      <c r="I1550">
        <v>5100</v>
      </c>
      <c r="J1550">
        <f t="shared" si="72"/>
        <v>-34.5</v>
      </c>
      <c r="K1550">
        <f>VLOOKUP('Raw Data'!A1550,'Quantity Threshold'!$A$1:$B$9,2,TRUE)</f>
        <v>315</v>
      </c>
      <c r="L1550" t="str">
        <f t="shared" si="73"/>
        <v>MW</v>
      </c>
      <c r="M1550" t="str">
        <f t="shared" ca="1" si="74"/>
        <v>B2B</v>
      </c>
    </row>
    <row r="1551" spans="1:13" x14ac:dyDescent="0.3">
      <c r="A1551" t="s">
        <v>11</v>
      </c>
      <c r="B1551">
        <v>830</v>
      </c>
      <c r="C1551">
        <v>298</v>
      </c>
      <c r="D1551">
        <v>13.5</v>
      </c>
      <c r="E1551">
        <v>10</v>
      </c>
      <c r="F1551">
        <v>1300</v>
      </c>
      <c r="G1551">
        <v>950</v>
      </c>
      <c r="H1551">
        <v>4619</v>
      </c>
      <c r="I1551">
        <v>5230</v>
      </c>
      <c r="J1551">
        <f t="shared" si="72"/>
        <v>-611</v>
      </c>
      <c r="K1551">
        <f>VLOOKUP('Raw Data'!A1551,'Quantity Threshold'!$A$1:$B$9,2,TRUE)</f>
        <v>410</v>
      </c>
      <c r="L1551" t="str">
        <f t="shared" si="73"/>
        <v>MW</v>
      </c>
      <c r="M1551" t="str">
        <f t="shared" ca="1" si="74"/>
        <v>B2C</v>
      </c>
    </row>
    <row r="1552" spans="1:13" x14ac:dyDescent="0.3">
      <c r="A1552" t="s">
        <v>15</v>
      </c>
      <c r="B1552">
        <v>585</v>
      </c>
      <c r="C1552">
        <v>498</v>
      </c>
      <c r="D1552">
        <v>13</v>
      </c>
      <c r="E1552">
        <v>10</v>
      </c>
      <c r="F1552">
        <v>1200</v>
      </c>
      <c r="G1552">
        <v>900</v>
      </c>
      <c r="H1552">
        <v>7470</v>
      </c>
      <c r="I1552">
        <v>7080</v>
      </c>
      <c r="J1552">
        <f t="shared" si="72"/>
        <v>390</v>
      </c>
      <c r="K1552">
        <f>VLOOKUP('Raw Data'!A1552,'Quantity Threshold'!$A$1:$B$9,2,TRUE)</f>
        <v>420</v>
      </c>
      <c r="L1552" t="str">
        <f t="shared" si="73"/>
        <v>RDC</v>
      </c>
      <c r="M1552" t="str">
        <f t="shared" ca="1" si="74"/>
        <v>B2B</v>
      </c>
    </row>
    <row r="1553" spans="1:13" x14ac:dyDescent="0.3">
      <c r="A1553" t="s">
        <v>11</v>
      </c>
      <c r="B1553">
        <v>830</v>
      </c>
      <c r="C1553">
        <v>372</v>
      </c>
      <c r="D1553">
        <v>13.5</v>
      </c>
      <c r="E1553">
        <v>10</v>
      </c>
      <c r="F1553">
        <v>1300</v>
      </c>
      <c r="G1553">
        <v>950</v>
      </c>
      <c r="H1553">
        <v>5766</v>
      </c>
      <c r="I1553">
        <v>5970</v>
      </c>
      <c r="J1553">
        <f t="shared" si="72"/>
        <v>-204</v>
      </c>
      <c r="K1553">
        <f>VLOOKUP('Raw Data'!A1553,'Quantity Threshold'!$A$1:$B$9,2,TRUE)</f>
        <v>410</v>
      </c>
      <c r="L1553" t="str">
        <f t="shared" si="73"/>
        <v>MW</v>
      </c>
      <c r="M1553" t="str">
        <f t="shared" ca="1" si="74"/>
        <v>B2B</v>
      </c>
    </row>
    <row r="1554" spans="1:13" x14ac:dyDescent="0.3">
      <c r="A1554" t="s">
        <v>14</v>
      </c>
      <c r="B1554">
        <v>1350</v>
      </c>
      <c r="C1554">
        <v>239</v>
      </c>
      <c r="D1554">
        <v>15</v>
      </c>
      <c r="E1554">
        <v>10</v>
      </c>
      <c r="F1554">
        <v>1250</v>
      </c>
      <c r="G1554">
        <v>920</v>
      </c>
      <c r="H1554">
        <v>4063</v>
      </c>
      <c r="I1554">
        <v>4560</v>
      </c>
      <c r="J1554">
        <f t="shared" si="72"/>
        <v>-497</v>
      </c>
      <c r="K1554">
        <f>VLOOKUP('Raw Data'!A1554,'Quantity Threshold'!$A$1:$B$9,2,TRUE)</f>
        <v>304</v>
      </c>
      <c r="L1554" t="str">
        <f t="shared" si="73"/>
        <v>MW</v>
      </c>
      <c r="M1554" t="str">
        <f t="shared" ca="1" si="74"/>
        <v>B2B</v>
      </c>
    </row>
    <row r="1555" spans="1:13" x14ac:dyDescent="0.3">
      <c r="A1555" t="s">
        <v>9</v>
      </c>
      <c r="B1555">
        <v>325</v>
      </c>
      <c r="C1555">
        <v>203</v>
      </c>
      <c r="D1555">
        <v>12</v>
      </c>
      <c r="E1555">
        <v>10</v>
      </c>
      <c r="F1555">
        <v>1100</v>
      </c>
      <c r="G1555">
        <v>850</v>
      </c>
      <c r="H1555">
        <v>2842</v>
      </c>
      <c r="I1555">
        <v>3980</v>
      </c>
      <c r="J1555">
        <f t="shared" si="72"/>
        <v>-1138</v>
      </c>
      <c r="K1555">
        <f>VLOOKUP('Raw Data'!A1555,'Quantity Threshold'!$A$1:$B$9,2,TRUE)</f>
        <v>490</v>
      </c>
      <c r="L1555" t="str">
        <f t="shared" si="73"/>
        <v>MW</v>
      </c>
      <c r="M1555" t="str">
        <f t="shared" ca="1" si="74"/>
        <v>B2B</v>
      </c>
    </row>
    <row r="1556" spans="1:13" x14ac:dyDescent="0.3">
      <c r="A1556" t="s">
        <v>14</v>
      </c>
      <c r="B1556">
        <v>1350</v>
      </c>
      <c r="C1556">
        <v>360</v>
      </c>
      <c r="D1556">
        <v>15</v>
      </c>
      <c r="E1556">
        <v>10</v>
      </c>
      <c r="F1556">
        <v>1250</v>
      </c>
      <c r="G1556">
        <v>920</v>
      </c>
      <c r="H1556">
        <v>6120</v>
      </c>
      <c r="I1556">
        <v>5770</v>
      </c>
      <c r="J1556">
        <f t="shared" si="72"/>
        <v>350</v>
      </c>
      <c r="K1556">
        <f>VLOOKUP('Raw Data'!A1556,'Quantity Threshold'!$A$1:$B$9,2,TRUE)</f>
        <v>304</v>
      </c>
      <c r="L1556" t="str">
        <f t="shared" si="73"/>
        <v>RDC</v>
      </c>
      <c r="M1556" t="str">
        <f t="shared" ca="1" si="74"/>
        <v>B2B</v>
      </c>
    </row>
    <row r="1557" spans="1:13" x14ac:dyDescent="0.3">
      <c r="A1557" t="s">
        <v>13</v>
      </c>
      <c r="B1557">
        <v>830</v>
      </c>
      <c r="C1557">
        <v>468</v>
      </c>
      <c r="D1557">
        <v>13</v>
      </c>
      <c r="E1557">
        <v>10</v>
      </c>
      <c r="F1557">
        <v>1300</v>
      </c>
      <c r="G1557">
        <v>900</v>
      </c>
      <c r="H1557">
        <v>7020</v>
      </c>
      <c r="I1557">
        <v>6880</v>
      </c>
      <c r="J1557">
        <f t="shared" si="72"/>
        <v>140</v>
      </c>
      <c r="K1557">
        <f>VLOOKUP('Raw Data'!A1557,'Quantity Threshold'!$A$1:$B$9,2,TRUE)</f>
        <v>435</v>
      </c>
      <c r="L1557" t="str">
        <f t="shared" si="73"/>
        <v>RDC</v>
      </c>
      <c r="M1557" t="str">
        <f t="shared" ca="1" si="74"/>
        <v>B2C</v>
      </c>
    </row>
    <row r="1558" spans="1:13" x14ac:dyDescent="0.3">
      <c r="A1558" t="s">
        <v>13</v>
      </c>
      <c r="B1558">
        <v>830</v>
      </c>
      <c r="C1558">
        <v>476</v>
      </c>
      <c r="D1558">
        <v>13</v>
      </c>
      <c r="E1558">
        <v>10</v>
      </c>
      <c r="F1558">
        <v>1300</v>
      </c>
      <c r="G1558">
        <v>900</v>
      </c>
      <c r="H1558">
        <v>7140</v>
      </c>
      <c r="I1558">
        <v>6960</v>
      </c>
      <c r="J1558">
        <f t="shared" si="72"/>
        <v>180</v>
      </c>
      <c r="K1558">
        <f>VLOOKUP('Raw Data'!A1558,'Quantity Threshold'!$A$1:$B$9,2,TRUE)</f>
        <v>435</v>
      </c>
      <c r="L1558" t="str">
        <f t="shared" si="73"/>
        <v>RDC</v>
      </c>
      <c r="M1558" t="str">
        <f t="shared" ca="1" si="74"/>
        <v>B2C</v>
      </c>
    </row>
    <row r="1559" spans="1:13" x14ac:dyDescent="0.3">
      <c r="A1559" t="s">
        <v>9</v>
      </c>
      <c r="B1559">
        <v>325</v>
      </c>
      <c r="C1559">
        <v>391</v>
      </c>
      <c r="D1559">
        <v>12</v>
      </c>
      <c r="E1559">
        <v>10</v>
      </c>
      <c r="F1559">
        <v>1100</v>
      </c>
      <c r="G1559">
        <v>850</v>
      </c>
      <c r="H1559">
        <v>5474</v>
      </c>
      <c r="I1559">
        <v>5860</v>
      </c>
      <c r="J1559">
        <f t="shared" si="72"/>
        <v>-386</v>
      </c>
      <c r="K1559">
        <f>VLOOKUP('Raw Data'!A1559,'Quantity Threshold'!$A$1:$B$9,2,TRUE)</f>
        <v>490</v>
      </c>
      <c r="L1559" t="str">
        <f t="shared" si="73"/>
        <v>MW</v>
      </c>
      <c r="M1559" t="str">
        <f t="shared" ca="1" si="74"/>
        <v>B2B</v>
      </c>
    </row>
    <row r="1560" spans="1:13" x14ac:dyDescent="0.3">
      <c r="A1560" t="s">
        <v>14</v>
      </c>
      <c r="B1560">
        <v>1350</v>
      </c>
      <c r="C1560">
        <v>150</v>
      </c>
      <c r="D1560">
        <v>15</v>
      </c>
      <c r="E1560">
        <v>10</v>
      </c>
      <c r="F1560">
        <v>1250</v>
      </c>
      <c r="G1560">
        <v>920</v>
      </c>
      <c r="H1560">
        <v>2550</v>
      </c>
      <c r="I1560">
        <v>3670</v>
      </c>
      <c r="J1560">
        <f t="shared" si="72"/>
        <v>-1120</v>
      </c>
      <c r="K1560">
        <f>VLOOKUP('Raw Data'!A1560,'Quantity Threshold'!$A$1:$B$9,2,TRUE)</f>
        <v>304</v>
      </c>
      <c r="L1560" t="str">
        <f t="shared" si="73"/>
        <v>MW</v>
      </c>
      <c r="M1560" t="str">
        <f t="shared" ca="1" si="74"/>
        <v>B2B</v>
      </c>
    </row>
    <row r="1561" spans="1:13" x14ac:dyDescent="0.3">
      <c r="A1561" t="s">
        <v>14</v>
      </c>
      <c r="B1561">
        <v>1350</v>
      </c>
      <c r="C1561">
        <v>61</v>
      </c>
      <c r="D1561">
        <v>15</v>
      </c>
      <c r="E1561">
        <v>10</v>
      </c>
      <c r="F1561">
        <v>1250</v>
      </c>
      <c r="G1561">
        <v>920</v>
      </c>
      <c r="H1561">
        <v>1037</v>
      </c>
      <c r="I1561">
        <v>2780</v>
      </c>
      <c r="J1561">
        <f t="shared" si="72"/>
        <v>-1743</v>
      </c>
      <c r="K1561">
        <f>VLOOKUP('Raw Data'!A1561,'Quantity Threshold'!$A$1:$B$9,2,TRUE)</f>
        <v>304</v>
      </c>
      <c r="L1561" t="str">
        <f t="shared" si="73"/>
        <v>MW</v>
      </c>
      <c r="M1561" t="str">
        <f t="shared" ca="1" si="74"/>
        <v>B2B</v>
      </c>
    </row>
    <row r="1562" spans="1:13" x14ac:dyDescent="0.3">
      <c r="A1562" t="s">
        <v>9</v>
      </c>
      <c r="B1562">
        <v>325</v>
      </c>
      <c r="C1562">
        <v>98</v>
      </c>
      <c r="D1562">
        <v>12</v>
      </c>
      <c r="E1562">
        <v>10</v>
      </c>
      <c r="F1562">
        <v>1100</v>
      </c>
      <c r="G1562">
        <v>850</v>
      </c>
      <c r="H1562">
        <v>1372</v>
      </c>
      <c r="I1562">
        <v>2930</v>
      </c>
      <c r="J1562">
        <f t="shared" si="72"/>
        <v>-1558</v>
      </c>
      <c r="K1562">
        <f>VLOOKUP('Raw Data'!A1562,'Quantity Threshold'!$A$1:$B$9,2,TRUE)</f>
        <v>490</v>
      </c>
      <c r="L1562" t="str">
        <f t="shared" si="73"/>
        <v>MW</v>
      </c>
      <c r="M1562" t="str">
        <f t="shared" ca="1" si="74"/>
        <v>B2C</v>
      </c>
    </row>
    <row r="1563" spans="1:13" x14ac:dyDescent="0.3">
      <c r="A1563" t="s">
        <v>16</v>
      </c>
      <c r="B1563">
        <v>1090</v>
      </c>
      <c r="C1563">
        <v>215</v>
      </c>
      <c r="D1563">
        <v>14</v>
      </c>
      <c r="E1563">
        <v>10</v>
      </c>
      <c r="F1563">
        <v>1400</v>
      </c>
      <c r="G1563">
        <v>1000</v>
      </c>
      <c r="H1563">
        <v>3440</v>
      </c>
      <c r="I1563">
        <v>4550</v>
      </c>
      <c r="J1563">
        <f t="shared" si="72"/>
        <v>-1110</v>
      </c>
      <c r="K1563">
        <f>VLOOKUP('Raw Data'!A1563,'Quantity Threshold'!$A$1:$B$9,2,TRUE)</f>
        <v>400</v>
      </c>
      <c r="L1563" t="str">
        <f t="shared" si="73"/>
        <v>MW</v>
      </c>
      <c r="M1563" t="str">
        <f t="shared" ca="1" si="74"/>
        <v>B2C</v>
      </c>
    </row>
    <row r="1564" spans="1:13" x14ac:dyDescent="0.3">
      <c r="A1564" t="s">
        <v>16</v>
      </c>
      <c r="B1564">
        <v>1090</v>
      </c>
      <c r="C1564">
        <v>478</v>
      </c>
      <c r="D1564">
        <v>14</v>
      </c>
      <c r="E1564">
        <v>10</v>
      </c>
      <c r="F1564">
        <v>1400</v>
      </c>
      <c r="G1564">
        <v>1000</v>
      </c>
      <c r="H1564">
        <v>7648</v>
      </c>
      <c r="I1564">
        <v>7180</v>
      </c>
      <c r="J1564">
        <f t="shared" si="72"/>
        <v>468</v>
      </c>
      <c r="K1564">
        <f>VLOOKUP('Raw Data'!A1564,'Quantity Threshold'!$A$1:$B$9,2,TRUE)</f>
        <v>400</v>
      </c>
      <c r="L1564" t="str">
        <f t="shared" si="73"/>
        <v>RDC</v>
      </c>
      <c r="M1564" t="str">
        <f t="shared" ca="1" si="74"/>
        <v>B2C</v>
      </c>
    </row>
    <row r="1565" spans="1:13" x14ac:dyDescent="0.3">
      <c r="A1565" t="s">
        <v>11</v>
      </c>
      <c r="B1565">
        <v>830</v>
      </c>
      <c r="C1565">
        <v>207</v>
      </c>
      <c r="D1565">
        <v>13.5</v>
      </c>
      <c r="E1565">
        <v>10</v>
      </c>
      <c r="F1565">
        <v>1300</v>
      </c>
      <c r="G1565">
        <v>950</v>
      </c>
      <c r="H1565">
        <v>3208.5</v>
      </c>
      <c r="I1565">
        <v>4320</v>
      </c>
      <c r="J1565">
        <f t="shared" si="72"/>
        <v>-1111.5</v>
      </c>
      <c r="K1565">
        <f>VLOOKUP('Raw Data'!A1565,'Quantity Threshold'!$A$1:$B$9,2,TRUE)</f>
        <v>410</v>
      </c>
      <c r="L1565" t="str">
        <f t="shared" si="73"/>
        <v>MW</v>
      </c>
      <c r="M1565" t="str">
        <f t="shared" ca="1" si="74"/>
        <v>B2B</v>
      </c>
    </row>
    <row r="1566" spans="1:13" x14ac:dyDescent="0.3">
      <c r="A1566" t="s">
        <v>12</v>
      </c>
      <c r="B1566">
        <v>2000</v>
      </c>
      <c r="C1566">
        <v>207</v>
      </c>
      <c r="D1566">
        <v>16</v>
      </c>
      <c r="E1566">
        <v>10</v>
      </c>
      <c r="F1566">
        <v>1000</v>
      </c>
      <c r="G1566">
        <v>800</v>
      </c>
      <c r="H1566">
        <v>3726</v>
      </c>
      <c r="I1566">
        <v>3870</v>
      </c>
      <c r="J1566">
        <f t="shared" si="72"/>
        <v>-144</v>
      </c>
      <c r="K1566">
        <f>VLOOKUP('Raw Data'!A1566,'Quantity Threshold'!$A$1:$B$9,2,TRUE)</f>
        <v>210</v>
      </c>
      <c r="L1566" t="str">
        <f t="shared" si="73"/>
        <v>MW</v>
      </c>
      <c r="M1566" t="str">
        <f t="shared" ca="1" si="74"/>
        <v>B2C</v>
      </c>
    </row>
    <row r="1567" spans="1:13" x14ac:dyDescent="0.3">
      <c r="A1567" t="s">
        <v>13</v>
      </c>
      <c r="B1567">
        <v>830</v>
      </c>
      <c r="C1567">
        <v>183</v>
      </c>
      <c r="D1567">
        <v>13</v>
      </c>
      <c r="E1567">
        <v>10</v>
      </c>
      <c r="F1567">
        <v>1300</v>
      </c>
      <c r="G1567">
        <v>900</v>
      </c>
      <c r="H1567">
        <v>2745</v>
      </c>
      <c r="I1567">
        <v>4030</v>
      </c>
      <c r="J1567">
        <f t="shared" si="72"/>
        <v>-1285</v>
      </c>
      <c r="K1567">
        <f>VLOOKUP('Raw Data'!A1567,'Quantity Threshold'!$A$1:$B$9,2,TRUE)</f>
        <v>435</v>
      </c>
      <c r="L1567" t="str">
        <f t="shared" si="73"/>
        <v>MW</v>
      </c>
      <c r="M1567" t="str">
        <f t="shared" ca="1" si="74"/>
        <v>B2C</v>
      </c>
    </row>
    <row r="1568" spans="1:13" x14ac:dyDescent="0.3">
      <c r="A1568" t="s">
        <v>11</v>
      </c>
      <c r="B1568">
        <v>830</v>
      </c>
      <c r="C1568">
        <v>385</v>
      </c>
      <c r="D1568">
        <v>13.5</v>
      </c>
      <c r="E1568">
        <v>10</v>
      </c>
      <c r="F1568">
        <v>1300</v>
      </c>
      <c r="G1568">
        <v>950</v>
      </c>
      <c r="H1568">
        <v>5967.5</v>
      </c>
      <c r="I1568">
        <v>6100</v>
      </c>
      <c r="J1568">
        <f t="shared" si="72"/>
        <v>-132.5</v>
      </c>
      <c r="K1568">
        <f>VLOOKUP('Raw Data'!A1568,'Quantity Threshold'!$A$1:$B$9,2,TRUE)</f>
        <v>410</v>
      </c>
      <c r="L1568" t="str">
        <f t="shared" si="73"/>
        <v>MW</v>
      </c>
      <c r="M1568" t="str">
        <f t="shared" ca="1" si="74"/>
        <v>B2C</v>
      </c>
    </row>
    <row r="1569" spans="1:13" x14ac:dyDescent="0.3">
      <c r="A1569" t="s">
        <v>9</v>
      </c>
      <c r="B1569">
        <v>325</v>
      </c>
      <c r="C1569">
        <v>485</v>
      </c>
      <c r="D1569">
        <v>12</v>
      </c>
      <c r="E1569">
        <v>10</v>
      </c>
      <c r="F1569">
        <v>1100</v>
      </c>
      <c r="G1569">
        <v>850</v>
      </c>
      <c r="H1569">
        <v>6790</v>
      </c>
      <c r="I1569">
        <v>6800</v>
      </c>
      <c r="J1569">
        <f t="shared" si="72"/>
        <v>-10</v>
      </c>
      <c r="K1569">
        <f>VLOOKUP('Raw Data'!A1569,'Quantity Threshold'!$A$1:$B$9,2,TRUE)</f>
        <v>490</v>
      </c>
      <c r="L1569" t="str">
        <f t="shared" si="73"/>
        <v>MW</v>
      </c>
      <c r="M1569" t="str">
        <f t="shared" ca="1" si="74"/>
        <v>B2B</v>
      </c>
    </row>
    <row r="1570" spans="1:13" x14ac:dyDescent="0.3">
      <c r="A1570" t="s">
        <v>13</v>
      </c>
      <c r="B1570">
        <v>830</v>
      </c>
      <c r="C1570">
        <v>122</v>
      </c>
      <c r="D1570">
        <v>13</v>
      </c>
      <c r="E1570">
        <v>10</v>
      </c>
      <c r="F1570">
        <v>1300</v>
      </c>
      <c r="G1570">
        <v>900</v>
      </c>
      <c r="H1570">
        <v>1830</v>
      </c>
      <c r="I1570">
        <v>3420</v>
      </c>
      <c r="J1570">
        <f t="shared" si="72"/>
        <v>-1590</v>
      </c>
      <c r="K1570">
        <f>VLOOKUP('Raw Data'!A1570,'Quantity Threshold'!$A$1:$B$9,2,TRUE)</f>
        <v>435</v>
      </c>
      <c r="L1570" t="str">
        <f t="shared" si="73"/>
        <v>MW</v>
      </c>
      <c r="M1570" t="str">
        <f t="shared" ca="1" si="74"/>
        <v>B2C</v>
      </c>
    </row>
    <row r="1571" spans="1:13" x14ac:dyDescent="0.3">
      <c r="A1571" t="s">
        <v>9</v>
      </c>
      <c r="B1571">
        <v>325</v>
      </c>
      <c r="C1571">
        <v>454</v>
      </c>
      <c r="D1571">
        <v>12</v>
      </c>
      <c r="E1571">
        <v>10</v>
      </c>
      <c r="F1571">
        <v>1100</v>
      </c>
      <c r="G1571">
        <v>850</v>
      </c>
      <c r="H1571">
        <v>6356</v>
      </c>
      <c r="I1571">
        <v>6490</v>
      </c>
      <c r="J1571">
        <f t="shared" si="72"/>
        <v>-134</v>
      </c>
      <c r="K1571">
        <f>VLOOKUP('Raw Data'!A1571,'Quantity Threshold'!$A$1:$B$9,2,TRUE)</f>
        <v>490</v>
      </c>
      <c r="L1571" t="str">
        <f t="shared" si="73"/>
        <v>MW</v>
      </c>
      <c r="M1571" t="str">
        <f t="shared" ca="1" si="74"/>
        <v>B2B</v>
      </c>
    </row>
    <row r="1572" spans="1:13" x14ac:dyDescent="0.3">
      <c r="A1572" t="s">
        <v>11</v>
      </c>
      <c r="B1572">
        <v>830</v>
      </c>
      <c r="C1572">
        <v>115</v>
      </c>
      <c r="D1572">
        <v>13.5</v>
      </c>
      <c r="E1572">
        <v>10</v>
      </c>
      <c r="F1572">
        <v>1300</v>
      </c>
      <c r="G1572">
        <v>950</v>
      </c>
      <c r="H1572">
        <v>1782.5</v>
      </c>
      <c r="I1572">
        <v>3400</v>
      </c>
      <c r="J1572">
        <f t="shared" si="72"/>
        <v>-1617.5</v>
      </c>
      <c r="K1572">
        <f>VLOOKUP('Raw Data'!A1572,'Quantity Threshold'!$A$1:$B$9,2,TRUE)</f>
        <v>410</v>
      </c>
      <c r="L1572" t="str">
        <f t="shared" si="73"/>
        <v>MW</v>
      </c>
      <c r="M1572" t="str">
        <f t="shared" ca="1" si="74"/>
        <v>B2C</v>
      </c>
    </row>
    <row r="1573" spans="1:13" x14ac:dyDescent="0.3">
      <c r="A1573" t="s">
        <v>11</v>
      </c>
      <c r="B1573">
        <v>830</v>
      </c>
      <c r="C1573">
        <v>179</v>
      </c>
      <c r="D1573">
        <v>13.5</v>
      </c>
      <c r="E1573">
        <v>10</v>
      </c>
      <c r="F1573">
        <v>1300</v>
      </c>
      <c r="G1573">
        <v>950</v>
      </c>
      <c r="H1573">
        <v>2774.5</v>
      </c>
      <c r="I1573">
        <v>4040</v>
      </c>
      <c r="J1573">
        <f t="shared" si="72"/>
        <v>-1265.5</v>
      </c>
      <c r="K1573">
        <f>VLOOKUP('Raw Data'!A1573,'Quantity Threshold'!$A$1:$B$9,2,TRUE)</f>
        <v>410</v>
      </c>
      <c r="L1573" t="str">
        <f t="shared" si="73"/>
        <v>MW</v>
      </c>
      <c r="M1573" t="str">
        <f t="shared" ca="1" si="74"/>
        <v>B2C</v>
      </c>
    </row>
    <row r="1574" spans="1:13" x14ac:dyDescent="0.3">
      <c r="A1574" t="s">
        <v>11</v>
      </c>
      <c r="B1574">
        <v>830</v>
      </c>
      <c r="C1574">
        <v>255</v>
      </c>
      <c r="D1574">
        <v>13.5</v>
      </c>
      <c r="E1574">
        <v>10</v>
      </c>
      <c r="F1574">
        <v>1300</v>
      </c>
      <c r="G1574">
        <v>950</v>
      </c>
      <c r="H1574">
        <v>3952.5</v>
      </c>
      <c r="I1574">
        <v>4800</v>
      </c>
      <c r="J1574">
        <f t="shared" si="72"/>
        <v>-847.5</v>
      </c>
      <c r="K1574">
        <f>VLOOKUP('Raw Data'!A1574,'Quantity Threshold'!$A$1:$B$9,2,TRUE)</f>
        <v>410</v>
      </c>
      <c r="L1574" t="str">
        <f t="shared" si="73"/>
        <v>MW</v>
      </c>
      <c r="M1574" t="str">
        <f t="shared" ca="1" si="74"/>
        <v>B2B</v>
      </c>
    </row>
    <row r="1575" spans="1:13" x14ac:dyDescent="0.3">
      <c r="A1575" t="s">
        <v>14</v>
      </c>
      <c r="B1575">
        <v>1350</v>
      </c>
      <c r="C1575">
        <v>305</v>
      </c>
      <c r="D1575">
        <v>15</v>
      </c>
      <c r="E1575">
        <v>10</v>
      </c>
      <c r="F1575">
        <v>1250</v>
      </c>
      <c r="G1575">
        <v>920</v>
      </c>
      <c r="H1575">
        <v>5185</v>
      </c>
      <c r="I1575">
        <v>5220</v>
      </c>
      <c r="J1575">
        <f t="shared" si="72"/>
        <v>-35</v>
      </c>
      <c r="K1575">
        <f>VLOOKUP('Raw Data'!A1575,'Quantity Threshold'!$A$1:$B$9,2,TRUE)</f>
        <v>304</v>
      </c>
      <c r="L1575" t="str">
        <f t="shared" si="73"/>
        <v>RDC</v>
      </c>
      <c r="M1575" t="str">
        <f t="shared" ca="1" si="74"/>
        <v>B2B</v>
      </c>
    </row>
    <row r="1576" spans="1:13" x14ac:dyDescent="0.3">
      <c r="A1576" t="s">
        <v>16</v>
      </c>
      <c r="B1576">
        <v>1090</v>
      </c>
      <c r="C1576">
        <v>74</v>
      </c>
      <c r="D1576">
        <v>14</v>
      </c>
      <c r="E1576">
        <v>10</v>
      </c>
      <c r="F1576">
        <v>1400</v>
      </c>
      <c r="G1576">
        <v>1000</v>
      </c>
      <c r="H1576">
        <v>1184</v>
      </c>
      <c r="I1576">
        <v>3140</v>
      </c>
      <c r="J1576">
        <f t="shared" si="72"/>
        <v>-1956</v>
      </c>
      <c r="K1576">
        <f>VLOOKUP('Raw Data'!A1576,'Quantity Threshold'!$A$1:$B$9,2,TRUE)</f>
        <v>400</v>
      </c>
      <c r="L1576" t="str">
        <f t="shared" si="73"/>
        <v>MW</v>
      </c>
      <c r="M1576" t="str">
        <f t="shared" ca="1" si="74"/>
        <v>B2C</v>
      </c>
    </row>
    <row r="1577" spans="1:13" x14ac:dyDescent="0.3">
      <c r="A1577" t="s">
        <v>16</v>
      </c>
      <c r="B1577">
        <v>1090</v>
      </c>
      <c r="C1577">
        <v>330</v>
      </c>
      <c r="D1577">
        <v>14</v>
      </c>
      <c r="E1577">
        <v>10</v>
      </c>
      <c r="F1577">
        <v>1400</v>
      </c>
      <c r="G1577">
        <v>1000</v>
      </c>
      <c r="H1577">
        <v>5280</v>
      </c>
      <c r="I1577">
        <v>5700</v>
      </c>
      <c r="J1577">
        <f t="shared" si="72"/>
        <v>-420</v>
      </c>
      <c r="K1577">
        <f>VLOOKUP('Raw Data'!A1577,'Quantity Threshold'!$A$1:$B$9,2,TRUE)</f>
        <v>400</v>
      </c>
      <c r="L1577" t="str">
        <f t="shared" si="73"/>
        <v>MW</v>
      </c>
      <c r="M1577" t="str">
        <f t="shared" ca="1" si="74"/>
        <v>B2B</v>
      </c>
    </row>
    <row r="1578" spans="1:13" x14ac:dyDescent="0.3">
      <c r="A1578" t="s">
        <v>10</v>
      </c>
      <c r="B1578">
        <v>1180</v>
      </c>
      <c r="C1578">
        <v>359</v>
      </c>
      <c r="D1578">
        <v>14.5</v>
      </c>
      <c r="E1578">
        <v>10</v>
      </c>
      <c r="F1578">
        <v>1150</v>
      </c>
      <c r="G1578">
        <v>880</v>
      </c>
      <c r="H1578">
        <v>5923.5</v>
      </c>
      <c r="I1578">
        <v>5620</v>
      </c>
      <c r="J1578">
        <f t="shared" si="72"/>
        <v>303.5</v>
      </c>
      <c r="K1578">
        <f>VLOOKUP('Raw Data'!A1578,'Quantity Threshold'!$A$1:$B$9,2,TRUE)</f>
        <v>315</v>
      </c>
      <c r="L1578" t="str">
        <f t="shared" si="73"/>
        <v>RDC</v>
      </c>
      <c r="M1578" t="str">
        <f t="shared" ca="1" si="74"/>
        <v>B2B</v>
      </c>
    </row>
    <row r="1579" spans="1:13" x14ac:dyDescent="0.3">
      <c r="A1579" t="s">
        <v>15</v>
      </c>
      <c r="B1579">
        <v>585</v>
      </c>
      <c r="C1579">
        <v>213</v>
      </c>
      <c r="D1579">
        <v>13</v>
      </c>
      <c r="E1579">
        <v>10</v>
      </c>
      <c r="F1579">
        <v>1200</v>
      </c>
      <c r="G1579">
        <v>900</v>
      </c>
      <c r="H1579">
        <v>3195</v>
      </c>
      <c r="I1579">
        <v>4230</v>
      </c>
      <c r="J1579">
        <f t="shared" si="72"/>
        <v>-1035</v>
      </c>
      <c r="K1579">
        <f>VLOOKUP('Raw Data'!A1579,'Quantity Threshold'!$A$1:$B$9,2,TRUE)</f>
        <v>420</v>
      </c>
      <c r="L1579" t="str">
        <f t="shared" si="73"/>
        <v>MW</v>
      </c>
      <c r="M1579" t="str">
        <f t="shared" ca="1" si="74"/>
        <v>B2B</v>
      </c>
    </row>
    <row r="1580" spans="1:13" x14ac:dyDescent="0.3">
      <c r="A1580" t="s">
        <v>9</v>
      </c>
      <c r="B1580">
        <v>325</v>
      </c>
      <c r="C1580">
        <v>319</v>
      </c>
      <c r="D1580">
        <v>12</v>
      </c>
      <c r="E1580">
        <v>10</v>
      </c>
      <c r="F1580">
        <v>1100</v>
      </c>
      <c r="G1580">
        <v>850</v>
      </c>
      <c r="H1580">
        <v>4466</v>
      </c>
      <c r="I1580">
        <v>5140</v>
      </c>
      <c r="J1580">
        <f t="shared" si="72"/>
        <v>-674</v>
      </c>
      <c r="K1580">
        <f>VLOOKUP('Raw Data'!A1580,'Quantity Threshold'!$A$1:$B$9,2,TRUE)</f>
        <v>490</v>
      </c>
      <c r="L1580" t="str">
        <f t="shared" si="73"/>
        <v>MW</v>
      </c>
      <c r="M1580" t="str">
        <f t="shared" ca="1" si="74"/>
        <v>B2B</v>
      </c>
    </row>
    <row r="1581" spans="1:13" x14ac:dyDescent="0.3">
      <c r="A1581" t="s">
        <v>15</v>
      </c>
      <c r="B1581">
        <v>585</v>
      </c>
      <c r="C1581">
        <v>159</v>
      </c>
      <c r="D1581">
        <v>13</v>
      </c>
      <c r="E1581">
        <v>10</v>
      </c>
      <c r="F1581">
        <v>1200</v>
      </c>
      <c r="G1581">
        <v>900</v>
      </c>
      <c r="H1581">
        <v>2385</v>
      </c>
      <c r="I1581">
        <v>3690</v>
      </c>
      <c r="J1581">
        <f t="shared" si="72"/>
        <v>-1305</v>
      </c>
      <c r="K1581">
        <f>VLOOKUP('Raw Data'!A1581,'Quantity Threshold'!$A$1:$B$9,2,TRUE)</f>
        <v>420</v>
      </c>
      <c r="L1581" t="str">
        <f t="shared" si="73"/>
        <v>MW</v>
      </c>
      <c r="M1581" t="str">
        <f t="shared" ca="1" si="74"/>
        <v>B2C</v>
      </c>
    </row>
    <row r="1582" spans="1:13" x14ac:dyDescent="0.3">
      <c r="A1582" t="s">
        <v>12</v>
      </c>
      <c r="B1582">
        <v>2000</v>
      </c>
      <c r="C1582">
        <v>359</v>
      </c>
      <c r="D1582">
        <v>16</v>
      </c>
      <c r="E1582">
        <v>10</v>
      </c>
      <c r="F1582">
        <v>1000</v>
      </c>
      <c r="G1582">
        <v>800</v>
      </c>
      <c r="H1582">
        <v>6462</v>
      </c>
      <c r="I1582">
        <v>5390</v>
      </c>
      <c r="J1582">
        <f t="shared" si="72"/>
        <v>1072</v>
      </c>
      <c r="K1582">
        <f>VLOOKUP('Raw Data'!A1582,'Quantity Threshold'!$A$1:$B$9,2,TRUE)</f>
        <v>210</v>
      </c>
      <c r="L1582" t="str">
        <f t="shared" si="73"/>
        <v>RDC</v>
      </c>
      <c r="M1582" t="str">
        <f t="shared" ca="1" si="74"/>
        <v>B2B</v>
      </c>
    </row>
    <row r="1583" spans="1:13" x14ac:dyDescent="0.3">
      <c r="A1583" t="s">
        <v>13</v>
      </c>
      <c r="B1583">
        <v>830</v>
      </c>
      <c r="C1583">
        <v>430</v>
      </c>
      <c r="D1583">
        <v>13</v>
      </c>
      <c r="E1583">
        <v>10</v>
      </c>
      <c r="F1583">
        <v>1300</v>
      </c>
      <c r="G1583">
        <v>900</v>
      </c>
      <c r="H1583">
        <v>6450</v>
      </c>
      <c r="I1583">
        <v>6500</v>
      </c>
      <c r="J1583">
        <f t="shared" si="72"/>
        <v>-50</v>
      </c>
      <c r="K1583">
        <f>VLOOKUP('Raw Data'!A1583,'Quantity Threshold'!$A$1:$B$9,2,TRUE)</f>
        <v>435</v>
      </c>
      <c r="L1583" t="str">
        <f t="shared" si="73"/>
        <v>MW</v>
      </c>
      <c r="M1583" t="str">
        <f t="shared" ca="1" si="74"/>
        <v>B2C</v>
      </c>
    </row>
    <row r="1584" spans="1:13" x14ac:dyDescent="0.3">
      <c r="A1584" t="s">
        <v>14</v>
      </c>
      <c r="B1584">
        <v>1350</v>
      </c>
      <c r="C1584">
        <v>436</v>
      </c>
      <c r="D1584">
        <v>15</v>
      </c>
      <c r="E1584">
        <v>10</v>
      </c>
      <c r="F1584">
        <v>1250</v>
      </c>
      <c r="G1584">
        <v>920</v>
      </c>
      <c r="H1584">
        <v>7412</v>
      </c>
      <c r="I1584">
        <v>6530</v>
      </c>
      <c r="J1584">
        <f t="shared" si="72"/>
        <v>882</v>
      </c>
      <c r="K1584">
        <f>VLOOKUP('Raw Data'!A1584,'Quantity Threshold'!$A$1:$B$9,2,TRUE)</f>
        <v>304</v>
      </c>
      <c r="L1584" t="str">
        <f t="shared" si="73"/>
        <v>RDC</v>
      </c>
      <c r="M1584" t="str">
        <f t="shared" ca="1" si="74"/>
        <v>B2B</v>
      </c>
    </row>
    <row r="1585" spans="1:13" x14ac:dyDescent="0.3">
      <c r="A1585" t="s">
        <v>11</v>
      </c>
      <c r="B1585">
        <v>830</v>
      </c>
      <c r="C1585">
        <v>474</v>
      </c>
      <c r="D1585">
        <v>13.5</v>
      </c>
      <c r="E1585">
        <v>10</v>
      </c>
      <c r="F1585">
        <v>1300</v>
      </c>
      <c r="G1585">
        <v>950</v>
      </c>
      <c r="H1585">
        <v>7347</v>
      </c>
      <c r="I1585">
        <v>6990</v>
      </c>
      <c r="J1585">
        <f t="shared" si="72"/>
        <v>357</v>
      </c>
      <c r="K1585">
        <f>VLOOKUP('Raw Data'!A1585,'Quantity Threshold'!$A$1:$B$9,2,TRUE)</f>
        <v>410</v>
      </c>
      <c r="L1585" t="str">
        <f t="shared" si="73"/>
        <v>RDC</v>
      </c>
      <c r="M1585" t="str">
        <f t="shared" ca="1" si="74"/>
        <v>B2C</v>
      </c>
    </row>
    <row r="1586" spans="1:13" x14ac:dyDescent="0.3">
      <c r="A1586" t="s">
        <v>13</v>
      </c>
      <c r="B1586">
        <v>830</v>
      </c>
      <c r="C1586">
        <v>74</v>
      </c>
      <c r="D1586">
        <v>13</v>
      </c>
      <c r="E1586">
        <v>10</v>
      </c>
      <c r="F1586">
        <v>1300</v>
      </c>
      <c r="G1586">
        <v>900</v>
      </c>
      <c r="H1586">
        <v>1110</v>
      </c>
      <c r="I1586">
        <v>2940</v>
      </c>
      <c r="J1586">
        <f t="shared" si="72"/>
        <v>-1830</v>
      </c>
      <c r="K1586">
        <f>VLOOKUP('Raw Data'!A1586,'Quantity Threshold'!$A$1:$B$9,2,TRUE)</f>
        <v>435</v>
      </c>
      <c r="L1586" t="str">
        <f t="shared" si="73"/>
        <v>MW</v>
      </c>
      <c r="M1586" t="str">
        <f t="shared" ca="1" si="74"/>
        <v>B2B</v>
      </c>
    </row>
    <row r="1587" spans="1:13" x14ac:dyDescent="0.3">
      <c r="A1587" t="s">
        <v>10</v>
      </c>
      <c r="B1587">
        <v>1180</v>
      </c>
      <c r="C1587">
        <v>166</v>
      </c>
      <c r="D1587">
        <v>14.5</v>
      </c>
      <c r="E1587">
        <v>10</v>
      </c>
      <c r="F1587">
        <v>1150</v>
      </c>
      <c r="G1587">
        <v>880</v>
      </c>
      <c r="H1587">
        <v>2739</v>
      </c>
      <c r="I1587">
        <v>3690</v>
      </c>
      <c r="J1587">
        <f t="shared" si="72"/>
        <v>-951</v>
      </c>
      <c r="K1587">
        <f>VLOOKUP('Raw Data'!A1587,'Quantity Threshold'!$A$1:$B$9,2,TRUE)</f>
        <v>315</v>
      </c>
      <c r="L1587" t="str">
        <f t="shared" si="73"/>
        <v>MW</v>
      </c>
      <c r="M1587" t="str">
        <f t="shared" ca="1" si="74"/>
        <v>B2B</v>
      </c>
    </row>
    <row r="1588" spans="1:13" x14ac:dyDescent="0.3">
      <c r="A1588" t="s">
        <v>16</v>
      </c>
      <c r="B1588">
        <v>1090</v>
      </c>
      <c r="C1588">
        <v>441</v>
      </c>
      <c r="D1588">
        <v>14</v>
      </c>
      <c r="E1588">
        <v>10</v>
      </c>
      <c r="F1588">
        <v>1400</v>
      </c>
      <c r="G1588">
        <v>1000</v>
      </c>
      <c r="H1588">
        <v>7056</v>
      </c>
      <c r="I1588">
        <v>6810</v>
      </c>
      <c r="J1588">
        <f t="shared" si="72"/>
        <v>246</v>
      </c>
      <c r="K1588">
        <f>VLOOKUP('Raw Data'!A1588,'Quantity Threshold'!$A$1:$B$9,2,TRUE)</f>
        <v>400</v>
      </c>
      <c r="L1588" t="str">
        <f t="shared" si="73"/>
        <v>RDC</v>
      </c>
      <c r="M1588" t="str">
        <f t="shared" ca="1" si="74"/>
        <v>B2B</v>
      </c>
    </row>
    <row r="1589" spans="1:13" x14ac:dyDescent="0.3">
      <c r="A1589" t="s">
        <v>10</v>
      </c>
      <c r="B1589">
        <v>1180</v>
      </c>
      <c r="C1589">
        <v>74</v>
      </c>
      <c r="D1589">
        <v>14.5</v>
      </c>
      <c r="E1589">
        <v>10</v>
      </c>
      <c r="F1589">
        <v>1150</v>
      </c>
      <c r="G1589">
        <v>880</v>
      </c>
      <c r="H1589">
        <v>1221</v>
      </c>
      <c r="I1589">
        <v>2770</v>
      </c>
      <c r="J1589">
        <f t="shared" si="72"/>
        <v>-1549</v>
      </c>
      <c r="K1589">
        <f>VLOOKUP('Raw Data'!A1589,'Quantity Threshold'!$A$1:$B$9,2,TRUE)</f>
        <v>315</v>
      </c>
      <c r="L1589" t="str">
        <f t="shared" si="73"/>
        <v>MW</v>
      </c>
      <c r="M1589" t="str">
        <f t="shared" ca="1" si="74"/>
        <v>B2B</v>
      </c>
    </row>
    <row r="1590" spans="1:13" x14ac:dyDescent="0.3">
      <c r="A1590" t="s">
        <v>9</v>
      </c>
      <c r="B1590">
        <v>325</v>
      </c>
      <c r="C1590">
        <v>117</v>
      </c>
      <c r="D1590">
        <v>12</v>
      </c>
      <c r="E1590">
        <v>10</v>
      </c>
      <c r="F1590">
        <v>1100</v>
      </c>
      <c r="G1590">
        <v>850</v>
      </c>
      <c r="H1590">
        <v>1638</v>
      </c>
      <c r="I1590">
        <v>3120</v>
      </c>
      <c r="J1590">
        <f t="shared" si="72"/>
        <v>-1482</v>
      </c>
      <c r="K1590">
        <f>VLOOKUP('Raw Data'!A1590,'Quantity Threshold'!$A$1:$B$9,2,TRUE)</f>
        <v>490</v>
      </c>
      <c r="L1590" t="str">
        <f t="shared" si="73"/>
        <v>MW</v>
      </c>
      <c r="M1590" t="str">
        <f t="shared" ca="1" si="74"/>
        <v>B2C</v>
      </c>
    </row>
    <row r="1591" spans="1:13" x14ac:dyDescent="0.3">
      <c r="A1591" t="s">
        <v>10</v>
      </c>
      <c r="B1591">
        <v>1180</v>
      </c>
      <c r="C1591">
        <v>493</v>
      </c>
      <c r="D1591">
        <v>14.5</v>
      </c>
      <c r="E1591">
        <v>10</v>
      </c>
      <c r="F1591">
        <v>1150</v>
      </c>
      <c r="G1591">
        <v>880</v>
      </c>
      <c r="H1591">
        <v>8134.5</v>
      </c>
      <c r="I1591">
        <v>6960</v>
      </c>
      <c r="J1591">
        <f t="shared" si="72"/>
        <v>1174.5</v>
      </c>
      <c r="K1591">
        <f>VLOOKUP('Raw Data'!A1591,'Quantity Threshold'!$A$1:$B$9,2,TRUE)</f>
        <v>315</v>
      </c>
      <c r="L1591" t="str">
        <f t="shared" si="73"/>
        <v>RDC</v>
      </c>
      <c r="M1591" t="str">
        <f t="shared" ca="1" si="74"/>
        <v>B2B</v>
      </c>
    </row>
    <row r="1592" spans="1:13" x14ac:dyDescent="0.3">
      <c r="A1592" t="s">
        <v>14</v>
      </c>
      <c r="B1592">
        <v>1350</v>
      </c>
      <c r="C1592">
        <v>337</v>
      </c>
      <c r="D1592">
        <v>15</v>
      </c>
      <c r="E1592">
        <v>10</v>
      </c>
      <c r="F1592">
        <v>1250</v>
      </c>
      <c r="G1592">
        <v>920</v>
      </c>
      <c r="H1592">
        <v>5729</v>
      </c>
      <c r="I1592">
        <v>5540</v>
      </c>
      <c r="J1592">
        <f t="shared" si="72"/>
        <v>189</v>
      </c>
      <c r="K1592">
        <f>VLOOKUP('Raw Data'!A1592,'Quantity Threshold'!$A$1:$B$9,2,TRUE)</f>
        <v>304</v>
      </c>
      <c r="L1592" t="str">
        <f t="shared" si="73"/>
        <v>RDC</v>
      </c>
      <c r="M1592" t="str">
        <f t="shared" ca="1" si="74"/>
        <v>B2C</v>
      </c>
    </row>
    <row r="1593" spans="1:13" x14ac:dyDescent="0.3">
      <c r="A1593" t="s">
        <v>12</v>
      </c>
      <c r="B1593">
        <v>2000</v>
      </c>
      <c r="C1593">
        <v>145</v>
      </c>
      <c r="D1593">
        <v>16</v>
      </c>
      <c r="E1593">
        <v>10</v>
      </c>
      <c r="F1593">
        <v>1000</v>
      </c>
      <c r="G1593">
        <v>800</v>
      </c>
      <c r="H1593">
        <v>2610</v>
      </c>
      <c r="I1593">
        <v>3250</v>
      </c>
      <c r="J1593">
        <f t="shared" si="72"/>
        <v>-640</v>
      </c>
      <c r="K1593">
        <f>VLOOKUP('Raw Data'!A1593,'Quantity Threshold'!$A$1:$B$9,2,TRUE)</f>
        <v>210</v>
      </c>
      <c r="L1593" t="str">
        <f t="shared" si="73"/>
        <v>MW</v>
      </c>
      <c r="M1593" t="str">
        <f t="shared" ca="1" si="74"/>
        <v>B2B</v>
      </c>
    </row>
    <row r="1594" spans="1:13" x14ac:dyDescent="0.3">
      <c r="A1594" t="s">
        <v>14</v>
      </c>
      <c r="B1594">
        <v>1350</v>
      </c>
      <c r="C1594">
        <v>190</v>
      </c>
      <c r="D1594">
        <v>15</v>
      </c>
      <c r="E1594">
        <v>10</v>
      </c>
      <c r="F1594">
        <v>1250</v>
      </c>
      <c r="G1594">
        <v>920</v>
      </c>
      <c r="H1594">
        <v>3230</v>
      </c>
      <c r="I1594">
        <v>4070</v>
      </c>
      <c r="J1594">
        <f t="shared" si="72"/>
        <v>-840</v>
      </c>
      <c r="K1594">
        <f>VLOOKUP('Raw Data'!A1594,'Quantity Threshold'!$A$1:$B$9,2,TRUE)</f>
        <v>304</v>
      </c>
      <c r="L1594" t="str">
        <f t="shared" si="73"/>
        <v>MW</v>
      </c>
      <c r="M1594" t="str">
        <f t="shared" ca="1" si="74"/>
        <v>B2B</v>
      </c>
    </row>
    <row r="1595" spans="1:13" x14ac:dyDescent="0.3">
      <c r="A1595" t="s">
        <v>9</v>
      </c>
      <c r="B1595">
        <v>325</v>
      </c>
      <c r="C1595">
        <v>383</v>
      </c>
      <c r="D1595">
        <v>12</v>
      </c>
      <c r="E1595">
        <v>10</v>
      </c>
      <c r="F1595">
        <v>1100</v>
      </c>
      <c r="G1595">
        <v>850</v>
      </c>
      <c r="H1595">
        <v>5362</v>
      </c>
      <c r="I1595">
        <v>5780</v>
      </c>
      <c r="J1595">
        <f t="shared" si="72"/>
        <v>-418</v>
      </c>
      <c r="K1595">
        <f>VLOOKUP('Raw Data'!A1595,'Quantity Threshold'!$A$1:$B$9,2,TRUE)</f>
        <v>490</v>
      </c>
      <c r="L1595" t="str">
        <f t="shared" si="73"/>
        <v>MW</v>
      </c>
      <c r="M1595" t="str">
        <f t="shared" ca="1" si="74"/>
        <v>B2C</v>
      </c>
    </row>
    <row r="1596" spans="1:13" x14ac:dyDescent="0.3">
      <c r="A1596" t="s">
        <v>14</v>
      </c>
      <c r="B1596">
        <v>1350</v>
      </c>
      <c r="C1596">
        <v>195</v>
      </c>
      <c r="D1596">
        <v>15</v>
      </c>
      <c r="E1596">
        <v>10</v>
      </c>
      <c r="F1596">
        <v>1250</v>
      </c>
      <c r="G1596">
        <v>920</v>
      </c>
      <c r="H1596">
        <v>3315</v>
      </c>
      <c r="I1596">
        <v>4120</v>
      </c>
      <c r="J1596">
        <f t="shared" si="72"/>
        <v>-805</v>
      </c>
      <c r="K1596">
        <f>VLOOKUP('Raw Data'!A1596,'Quantity Threshold'!$A$1:$B$9,2,TRUE)</f>
        <v>304</v>
      </c>
      <c r="L1596" t="str">
        <f t="shared" si="73"/>
        <v>MW</v>
      </c>
      <c r="M1596" t="str">
        <f t="shared" ca="1" si="74"/>
        <v>B2C</v>
      </c>
    </row>
    <row r="1597" spans="1:13" x14ac:dyDescent="0.3">
      <c r="A1597" t="s">
        <v>10</v>
      </c>
      <c r="B1597">
        <v>1180</v>
      </c>
      <c r="C1597">
        <v>365</v>
      </c>
      <c r="D1597">
        <v>14.5</v>
      </c>
      <c r="E1597">
        <v>10</v>
      </c>
      <c r="F1597">
        <v>1150</v>
      </c>
      <c r="G1597">
        <v>880</v>
      </c>
      <c r="H1597">
        <v>6022.5</v>
      </c>
      <c r="I1597">
        <v>5680</v>
      </c>
      <c r="J1597">
        <f t="shared" si="72"/>
        <v>342.5</v>
      </c>
      <c r="K1597">
        <f>VLOOKUP('Raw Data'!A1597,'Quantity Threshold'!$A$1:$B$9,2,TRUE)</f>
        <v>315</v>
      </c>
      <c r="L1597" t="str">
        <f t="shared" si="73"/>
        <v>RDC</v>
      </c>
      <c r="M1597" t="str">
        <f t="shared" ca="1" si="74"/>
        <v>B2C</v>
      </c>
    </row>
    <row r="1598" spans="1:13" x14ac:dyDescent="0.3">
      <c r="A1598" t="s">
        <v>9</v>
      </c>
      <c r="B1598">
        <v>325</v>
      </c>
      <c r="C1598">
        <v>439</v>
      </c>
      <c r="D1598">
        <v>12</v>
      </c>
      <c r="E1598">
        <v>10</v>
      </c>
      <c r="F1598">
        <v>1100</v>
      </c>
      <c r="G1598">
        <v>850</v>
      </c>
      <c r="H1598">
        <v>6146</v>
      </c>
      <c r="I1598">
        <v>6340</v>
      </c>
      <c r="J1598">
        <f t="shared" si="72"/>
        <v>-194</v>
      </c>
      <c r="K1598">
        <f>VLOOKUP('Raw Data'!A1598,'Quantity Threshold'!$A$1:$B$9,2,TRUE)</f>
        <v>490</v>
      </c>
      <c r="L1598" t="str">
        <f t="shared" si="73"/>
        <v>MW</v>
      </c>
      <c r="M1598" t="str">
        <f t="shared" ca="1" si="74"/>
        <v>B2C</v>
      </c>
    </row>
    <row r="1599" spans="1:13" x14ac:dyDescent="0.3">
      <c r="A1599" t="s">
        <v>12</v>
      </c>
      <c r="B1599">
        <v>2000</v>
      </c>
      <c r="C1599">
        <v>398</v>
      </c>
      <c r="D1599">
        <v>16</v>
      </c>
      <c r="E1599">
        <v>10</v>
      </c>
      <c r="F1599">
        <v>1000</v>
      </c>
      <c r="G1599">
        <v>800</v>
      </c>
      <c r="H1599">
        <v>7164</v>
      </c>
      <c r="I1599">
        <v>5780</v>
      </c>
      <c r="J1599">
        <f t="shared" si="72"/>
        <v>1384</v>
      </c>
      <c r="K1599">
        <f>VLOOKUP('Raw Data'!A1599,'Quantity Threshold'!$A$1:$B$9,2,TRUE)</f>
        <v>210</v>
      </c>
      <c r="L1599" t="str">
        <f t="shared" si="73"/>
        <v>RDC</v>
      </c>
      <c r="M1599" t="str">
        <f t="shared" ca="1" si="74"/>
        <v>B2C</v>
      </c>
    </row>
    <row r="1600" spans="1:13" x14ac:dyDescent="0.3">
      <c r="A1600" t="s">
        <v>11</v>
      </c>
      <c r="B1600">
        <v>830</v>
      </c>
      <c r="C1600">
        <v>303</v>
      </c>
      <c r="D1600">
        <v>13.5</v>
      </c>
      <c r="E1600">
        <v>10</v>
      </c>
      <c r="F1600">
        <v>1300</v>
      </c>
      <c r="G1600">
        <v>950</v>
      </c>
      <c r="H1600">
        <v>4696.5</v>
      </c>
      <c r="I1600">
        <v>5280</v>
      </c>
      <c r="J1600">
        <f t="shared" si="72"/>
        <v>-583.5</v>
      </c>
      <c r="K1600">
        <f>VLOOKUP('Raw Data'!A1600,'Quantity Threshold'!$A$1:$B$9,2,TRUE)</f>
        <v>410</v>
      </c>
      <c r="L1600" t="str">
        <f t="shared" si="73"/>
        <v>MW</v>
      </c>
      <c r="M1600" t="str">
        <f t="shared" ca="1" si="74"/>
        <v>B2C</v>
      </c>
    </row>
    <row r="1601" spans="1:13" x14ac:dyDescent="0.3">
      <c r="A1601" t="s">
        <v>16</v>
      </c>
      <c r="B1601">
        <v>1090</v>
      </c>
      <c r="C1601">
        <v>109</v>
      </c>
      <c r="D1601">
        <v>14</v>
      </c>
      <c r="E1601">
        <v>10</v>
      </c>
      <c r="F1601">
        <v>1400</v>
      </c>
      <c r="G1601">
        <v>1000</v>
      </c>
      <c r="H1601">
        <v>1744</v>
      </c>
      <c r="I1601">
        <v>3490</v>
      </c>
      <c r="J1601">
        <f t="shared" si="72"/>
        <v>-1746</v>
      </c>
      <c r="K1601">
        <f>VLOOKUP('Raw Data'!A1601,'Quantity Threshold'!$A$1:$B$9,2,TRUE)</f>
        <v>400</v>
      </c>
      <c r="L1601" t="str">
        <f t="shared" si="73"/>
        <v>MW</v>
      </c>
      <c r="M1601" t="str">
        <f t="shared" ca="1" si="74"/>
        <v>B2B</v>
      </c>
    </row>
    <row r="1602" spans="1:13" x14ac:dyDescent="0.3">
      <c r="A1602" t="s">
        <v>9</v>
      </c>
      <c r="B1602">
        <v>325</v>
      </c>
      <c r="C1602">
        <v>336</v>
      </c>
      <c r="D1602">
        <v>12</v>
      </c>
      <c r="E1602">
        <v>10</v>
      </c>
      <c r="F1602">
        <v>1100</v>
      </c>
      <c r="G1602">
        <v>850</v>
      </c>
      <c r="H1602">
        <v>4704</v>
      </c>
      <c r="I1602">
        <v>5310</v>
      </c>
      <c r="J1602">
        <f t="shared" si="72"/>
        <v>-606</v>
      </c>
      <c r="K1602">
        <f>VLOOKUP('Raw Data'!A1602,'Quantity Threshold'!$A$1:$B$9,2,TRUE)</f>
        <v>490</v>
      </c>
      <c r="L1602" t="str">
        <f t="shared" si="73"/>
        <v>MW</v>
      </c>
      <c r="M1602" t="str">
        <f t="shared" ca="1" si="74"/>
        <v>B2C</v>
      </c>
    </row>
    <row r="1603" spans="1:13" x14ac:dyDescent="0.3">
      <c r="A1603" t="s">
        <v>11</v>
      </c>
      <c r="B1603">
        <v>830</v>
      </c>
      <c r="C1603">
        <v>54</v>
      </c>
      <c r="D1603">
        <v>13.5</v>
      </c>
      <c r="E1603">
        <v>10</v>
      </c>
      <c r="F1603">
        <v>1300</v>
      </c>
      <c r="G1603">
        <v>950</v>
      </c>
      <c r="H1603">
        <v>837</v>
      </c>
      <c r="I1603">
        <v>2790</v>
      </c>
      <c r="J1603">
        <f t="shared" ref="J1603:J1666" si="75">H1603-I1603</f>
        <v>-1953</v>
      </c>
      <c r="K1603">
        <f>VLOOKUP('Raw Data'!A1603,'Quantity Threshold'!$A$1:$B$9,2,TRUE)</f>
        <v>410</v>
      </c>
      <c r="L1603" t="str">
        <f t="shared" ref="L1603:L1666" si="76">IF(C1603&gt;K1603,"RDC","MW")</f>
        <v>MW</v>
      </c>
      <c r="M1603" t="str">
        <f t="shared" ref="M1603:M1666" ca="1" si="77">IF(RAND() &lt; 0.5, "B2B", "B2C")</f>
        <v>B2C</v>
      </c>
    </row>
    <row r="1604" spans="1:13" x14ac:dyDescent="0.3">
      <c r="A1604" t="s">
        <v>11</v>
      </c>
      <c r="B1604">
        <v>830</v>
      </c>
      <c r="C1604">
        <v>467</v>
      </c>
      <c r="D1604">
        <v>13.5</v>
      </c>
      <c r="E1604">
        <v>10</v>
      </c>
      <c r="F1604">
        <v>1300</v>
      </c>
      <c r="G1604">
        <v>950</v>
      </c>
      <c r="H1604">
        <v>7238.5</v>
      </c>
      <c r="I1604">
        <v>6920</v>
      </c>
      <c r="J1604">
        <f t="shared" si="75"/>
        <v>318.5</v>
      </c>
      <c r="K1604">
        <f>VLOOKUP('Raw Data'!A1604,'Quantity Threshold'!$A$1:$B$9,2,TRUE)</f>
        <v>410</v>
      </c>
      <c r="L1604" t="str">
        <f t="shared" si="76"/>
        <v>RDC</v>
      </c>
      <c r="M1604" t="str">
        <f t="shared" ca="1" si="77"/>
        <v>B2B</v>
      </c>
    </row>
    <row r="1605" spans="1:13" x14ac:dyDescent="0.3">
      <c r="A1605" t="s">
        <v>16</v>
      </c>
      <c r="B1605">
        <v>1090</v>
      </c>
      <c r="C1605">
        <v>394</v>
      </c>
      <c r="D1605">
        <v>14</v>
      </c>
      <c r="E1605">
        <v>10</v>
      </c>
      <c r="F1605">
        <v>1400</v>
      </c>
      <c r="G1605">
        <v>1000</v>
      </c>
      <c r="H1605">
        <v>6304</v>
      </c>
      <c r="I1605">
        <v>6340</v>
      </c>
      <c r="J1605">
        <f t="shared" si="75"/>
        <v>-36</v>
      </c>
      <c r="K1605">
        <f>VLOOKUP('Raw Data'!A1605,'Quantity Threshold'!$A$1:$B$9,2,TRUE)</f>
        <v>400</v>
      </c>
      <c r="L1605" t="str">
        <f t="shared" si="76"/>
        <v>MW</v>
      </c>
      <c r="M1605" t="str">
        <f t="shared" ca="1" si="77"/>
        <v>B2C</v>
      </c>
    </row>
    <row r="1606" spans="1:13" x14ac:dyDescent="0.3">
      <c r="A1606" t="s">
        <v>16</v>
      </c>
      <c r="B1606">
        <v>1090</v>
      </c>
      <c r="C1606">
        <v>431</v>
      </c>
      <c r="D1606">
        <v>14</v>
      </c>
      <c r="E1606">
        <v>10</v>
      </c>
      <c r="F1606">
        <v>1400</v>
      </c>
      <c r="G1606">
        <v>1000</v>
      </c>
      <c r="H1606">
        <v>6896</v>
      </c>
      <c r="I1606">
        <v>6710</v>
      </c>
      <c r="J1606">
        <f t="shared" si="75"/>
        <v>186</v>
      </c>
      <c r="K1606">
        <f>VLOOKUP('Raw Data'!A1606,'Quantity Threshold'!$A$1:$B$9,2,TRUE)</f>
        <v>400</v>
      </c>
      <c r="L1606" t="str">
        <f t="shared" si="76"/>
        <v>RDC</v>
      </c>
      <c r="M1606" t="str">
        <f t="shared" ca="1" si="77"/>
        <v>B2C</v>
      </c>
    </row>
    <row r="1607" spans="1:13" x14ac:dyDescent="0.3">
      <c r="A1607" t="s">
        <v>11</v>
      </c>
      <c r="B1607">
        <v>830</v>
      </c>
      <c r="C1607">
        <v>227</v>
      </c>
      <c r="D1607">
        <v>13.5</v>
      </c>
      <c r="E1607">
        <v>10</v>
      </c>
      <c r="F1607">
        <v>1300</v>
      </c>
      <c r="G1607">
        <v>950</v>
      </c>
      <c r="H1607">
        <v>3518.5</v>
      </c>
      <c r="I1607">
        <v>4520</v>
      </c>
      <c r="J1607">
        <f t="shared" si="75"/>
        <v>-1001.5</v>
      </c>
      <c r="K1607">
        <f>VLOOKUP('Raw Data'!A1607,'Quantity Threshold'!$A$1:$B$9,2,TRUE)</f>
        <v>410</v>
      </c>
      <c r="L1607" t="str">
        <f t="shared" si="76"/>
        <v>MW</v>
      </c>
      <c r="M1607" t="str">
        <f t="shared" ca="1" si="77"/>
        <v>B2B</v>
      </c>
    </row>
    <row r="1608" spans="1:13" x14ac:dyDescent="0.3">
      <c r="A1608" t="s">
        <v>10</v>
      </c>
      <c r="B1608">
        <v>1180</v>
      </c>
      <c r="C1608">
        <v>464</v>
      </c>
      <c r="D1608">
        <v>14.5</v>
      </c>
      <c r="E1608">
        <v>10</v>
      </c>
      <c r="F1608">
        <v>1150</v>
      </c>
      <c r="G1608">
        <v>880</v>
      </c>
      <c r="H1608">
        <v>7656</v>
      </c>
      <c r="I1608">
        <v>6670</v>
      </c>
      <c r="J1608">
        <f t="shared" si="75"/>
        <v>986</v>
      </c>
      <c r="K1608">
        <f>VLOOKUP('Raw Data'!A1608,'Quantity Threshold'!$A$1:$B$9,2,TRUE)</f>
        <v>315</v>
      </c>
      <c r="L1608" t="str">
        <f t="shared" si="76"/>
        <v>RDC</v>
      </c>
      <c r="M1608" t="str">
        <f t="shared" ca="1" si="77"/>
        <v>B2B</v>
      </c>
    </row>
    <row r="1609" spans="1:13" x14ac:dyDescent="0.3">
      <c r="A1609" t="s">
        <v>12</v>
      </c>
      <c r="B1609">
        <v>2000</v>
      </c>
      <c r="C1609">
        <v>132</v>
      </c>
      <c r="D1609">
        <v>16</v>
      </c>
      <c r="E1609">
        <v>10</v>
      </c>
      <c r="F1609">
        <v>1000</v>
      </c>
      <c r="G1609">
        <v>800</v>
      </c>
      <c r="H1609">
        <v>2376</v>
      </c>
      <c r="I1609">
        <v>3120</v>
      </c>
      <c r="J1609">
        <f t="shared" si="75"/>
        <v>-744</v>
      </c>
      <c r="K1609">
        <f>VLOOKUP('Raw Data'!A1609,'Quantity Threshold'!$A$1:$B$9,2,TRUE)</f>
        <v>210</v>
      </c>
      <c r="L1609" t="str">
        <f t="shared" si="76"/>
        <v>MW</v>
      </c>
      <c r="M1609" t="str">
        <f t="shared" ca="1" si="77"/>
        <v>B2B</v>
      </c>
    </row>
    <row r="1610" spans="1:13" x14ac:dyDescent="0.3">
      <c r="A1610" t="s">
        <v>15</v>
      </c>
      <c r="B1610">
        <v>585</v>
      </c>
      <c r="C1610">
        <v>148</v>
      </c>
      <c r="D1610">
        <v>13</v>
      </c>
      <c r="E1610">
        <v>10</v>
      </c>
      <c r="F1610">
        <v>1200</v>
      </c>
      <c r="G1610">
        <v>900</v>
      </c>
      <c r="H1610">
        <v>2220</v>
      </c>
      <c r="I1610">
        <v>3580</v>
      </c>
      <c r="J1610">
        <f t="shared" si="75"/>
        <v>-1360</v>
      </c>
      <c r="K1610">
        <f>VLOOKUP('Raw Data'!A1610,'Quantity Threshold'!$A$1:$B$9,2,TRUE)</f>
        <v>420</v>
      </c>
      <c r="L1610" t="str">
        <f t="shared" si="76"/>
        <v>MW</v>
      </c>
      <c r="M1610" t="str">
        <f t="shared" ca="1" si="77"/>
        <v>B2C</v>
      </c>
    </row>
    <row r="1611" spans="1:13" x14ac:dyDescent="0.3">
      <c r="A1611" t="s">
        <v>10</v>
      </c>
      <c r="B1611">
        <v>1180</v>
      </c>
      <c r="C1611">
        <v>378</v>
      </c>
      <c r="D1611">
        <v>14.5</v>
      </c>
      <c r="E1611">
        <v>10</v>
      </c>
      <c r="F1611">
        <v>1150</v>
      </c>
      <c r="G1611">
        <v>880</v>
      </c>
      <c r="H1611">
        <v>6237</v>
      </c>
      <c r="I1611">
        <v>5810</v>
      </c>
      <c r="J1611">
        <f t="shared" si="75"/>
        <v>427</v>
      </c>
      <c r="K1611">
        <f>VLOOKUP('Raw Data'!A1611,'Quantity Threshold'!$A$1:$B$9,2,TRUE)</f>
        <v>315</v>
      </c>
      <c r="L1611" t="str">
        <f t="shared" si="76"/>
        <v>RDC</v>
      </c>
      <c r="M1611" t="str">
        <f t="shared" ca="1" si="77"/>
        <v>B2C</v>
      </c>
    </row>
    <row r="1612" spans="1:13" x14ac:dyDescent="0.3">
      <c r="A1612" t="s">
        <v>14</v>
      </c>
      <c r="B1612">
        <v>1350</v>
      </c>
      <c r="C1612">
        <v>239</v>
      </c>
      <c r="D1612">
        <v>15</v>
      </c>
      <c r="E1612">
        <v>10</v>
      </c>
      <c r="F1612">
        <v>1250</v>
      </c>
      <c r="G1612">
        <v>920</v>
      </c>
      <c r="H1612">
        <v>4063</v>
      </c>
      <c r="I1612">
        <v>4560</v>
      </c>
      <c r="J1612">
        <f t="shared" si="75"/>
        <v>-497</v>
      </c>
      <c r="K1612">
        <f>VLOOKUP('Raw Data'!A1612,'Quantity Threshold'!$A$1:$B$9,2,TRUE)</f>
        <v>304</v>
      </c>
      <c r="L1612" t="str">
        <f t="shared" si="76"/>
        <v>MW</v>
      </c>
      <c r="M1612" t="str">
        <f t="shared" ca="1" si="77"/>
        <v>B2C</v>
      </c>
    </row>
    <row r="1613" spans="1:13" x14ac:dyDescent="0.3">
      <c r="A1613" t="s">
        <v>13</v>
      </c>
      <c r="B1613">
        <v>830</v>
      </c>
      <c r="C1613">
        <v>420</v>
      </c>
      <c r="D1613">
        <v>13</v>
      </c>
      <c r="E1613">
        <v>10</v>
      </c>
      <c r="F1613">
        <v>1300</v>
      </c>
      <c r="G1613">
        <v>900</v>
      </c>
      <c r="H1613">
        <v>6300</v>
      </c>
      <c r="I1613">
        <v>6400</v>
      </c>
      <c r="J1613">
        <f t="shared" si="75"/>
        <v>-100</v>
      </c>
      <c r="K1613">
        <f>VLOOKUP('Raw Data'!A1613,'Quantity Threshold'!$A$1:$B$9,2,TRUE)</f>
        <v>435</v>
      </c>
      <c r="L1613" t="str">
        <f t="shared" si="76"/>
        <v>MW</v>
      </c>
      <c r="M1613" t="str">
        <f t="shared" ca="1" si="77"/>
        <v>B2B</v>
      </c>
    </row>
    <row r="1614" spans="1:13" x14ac:dyDescent="0.3">
      <c r="A1614" t="s">
        <v>9</v>
      </c>
      <c r="B1614">
        <v>325</v>
      </c>
      <c r="C1614">
        <v>129</v>
      </c>
      <c r="D1614">
        <v>12</v>
      </c>
      <c r="E1614">
        <v>10</v>
      </c>
      <c r="F1614">
        <v>1100</v>
      </c>
      <c r="G1614">
        <v>850</v>
      </c>
      <c r="H1614">
        <v>1806</v>
      </c>
      <c r="I1614">
        <v>3240</v>
      </c>
      <c r="J1614">
        <f t="shared" si="75"/>
        <v>-1434</v>
      </c>
      <c r="K1614">
        <f>VLOOKUP('Raw Data'!A1614,'Quantity Threshold'!$A$1:$B$9,2,TRUE)</f>
        <v>490</v>
      </c>
      <c r="L1614" t="str">
        <f t="shared" si="76"/>
        <v>MW</v>
      </c>
      <c r="M1614" t="str">
        <f t="shared" ca="1" si="77"/>
        <v>B2C</v>
      </c>
    </row>
    <row r="1615" spans="1:13" x14ac:dyDescent="0.3">
      <c r="A1615" t="s">
        <v>12</v>
      </c>
      <c r="B1615">
        <v>2000</v>
      </c>
      <c r="C1615">
        <v>301</v>
      </c>
      <c r="D1615">
        <v>16</v>
      </c>
      <c r="E1615">
        <v>10</v>
      </c>
      <c r="F1615">
        <v>1000</v>
      </c>
      <c r="G1615">
        <v>800</v>
      </c>
      <c r="H1615">
        <v>5418</v>
      </c>
      <c r="I1615">
        <v>4810</v>
      </c>
      <c r="J1615">
        <f t="shared" si="75"/>
        <v>608</v>
      </c>
      <c r="K1615">
        <f>VLOOKUP('Raw Data'!A1615,'Quantity Threshold'!$A$1:$B$9,2,TRUE)</f>
        <v>210</v>
      </c>
      <c r="L1615" t="str">
        <f t="shared" si="76"/>
        <v>RDC</v>
      </c>
      <c r="M1615" t="str">
        <f t="shared" ca="1" si="77"/>
        <v>B2B</v>
      </c>
    </row>
    <row r="1616" spans="1:13" x14ac:dyDescent="0.3">
      <c r="A1616" t="s">
        <v>15</v>
      </c>
      <c r="B1616">
        <v>585</v>
      </c>
      <c r="C1616">
        <v>309</v>
      </c>
      <c r="D1616">
        <v>13</v>
      </c>
      <c r="E1616">
        <v>10</v>
      </c>
      <c r="F1616">
        <v>1200</v>
      </c>
      <c r="G1616">
        <v>900</v>
      </c>
      <c r="H1616">
        <v>4635</v>
      </c>
      <c r="I1616">
        <v>5190</v>
      </c>
      <c r="J1616">
        <f t="shared" si="75"/>
        <v>-555</v>
      </c>
      <c r="K1616">
        <f>VLOOKUP('Raw Data'!A1616,'Quantity Threshold'!$A$1:$B$9,2,TRUE)</f>
        <v>420</v>
      </c>
      <c r="L1616" t="str">
        <f t="shared" si="76"/>
        <v>MW</v>
      </c>
      <c r="M1616" t="str">
        <f t="shared" ca="1" si="77"/>
        <v>B2B</v>
      </c>
    </row>
    <row r="1617" spans="1:13" x14ac:dyDescent="0.3">
      <c r="A1617" t="s">
        <v>14</v>
      </c>
      <c r="B1617">
        <v>1350</v>
      </c>
      <c r="C1617">
        <v>152</v>
      </c>
      <c r="D1617">
        <v>15</v>
      </c>
      <c r="E1617">
        <v>10</v>
      </c>
      <c r="F1617">
        <v>1250</v>
      </c>
      <c r="G1617">
        <v>920</v>
      </c>
      <c r="H1617">
        <v>2584</v>
      </c>
      <c r="I1617">
        <v>3690</v>
      </c>
      <c r="J1617">
        <f t="shared" si="75"/>
        <v>-1106</v>
      </c>
      <c r="K1617">
        <f>VLOOKUP('Raw Data'!A1617,'Quantity Threshold'!$A$1:$B$9,2,TRUE)</f>
        <v>304</v>
      </c>
      <c r="L1617" t="str">
        <f t="shared" si="76"/>
        <v>MW</v>
      </c>
      <c r="M1617" t="str">
        <f t="shared" ca="1" si="77"/>
        <v>B2C</v>
      </c>
    </row>
    <row r="1618" spans="1:13" x14ac:dyDescent="0.3">
      <c r="A1618" t="s">
        <v>12</v>
      </c>
      <c r="B1618">
        <v>2000</v>
      </c>
      <c r="C1618">
        <v>322</v>
      </c>
      <c r="D1618">
        <v>16</v>
      </c>
      <c r="E1618">
        <v>10</v>
      </c>
      <c r="F1618">
        <v>1000</v>
      </c>
      <c r="G1618">
        <v>800</v>
      </c>
      <c r="H1618">
        <v>5796</v>
      </c>
      <c r="I1618">
        <v>5020</v>
      </c>
      <c r="J1618">
        <f t="shared" si="75"/>
        <v>776</v>
      </c>
      <c r="K1618">
        <f>VLOOKUP('Raw Data'!A1618,'Quantity Threshold'!$A$1:$B$9,2,TRUE)</f>
        <v>210</v>
      </c>
      <c r="L1618" t="str">
        <f t="shared" si="76"/>
        <v>RDC</v>
      </c>
      <c r="M1618" t="str">
        <f t="shared" ca="1" si="77"/>
        <v>B2C</v>
      </c>
    </row>
    <row r="1619" spans="1:13" x14ac:dyDescent="0.3">
      <c r="A1619" t="s">
        <v>10</v>
      </c>
      <c r="B1619">
        <v>1180</v>
      </c>
      <c r="C1619">
        <v>408</v>
      </c>
      <c r="D1619">
        <v>14.5</v>
      </c>
      <c r="E1619">
        <v>10</v>
      </c>
      <c r="F1619">
        <v>1150</v>
      </c>
      <c r="G1619">
        <v>880</v>
      </c>
      <c r="H1619">
        <v>6732</v>
      </c>
      <c r="I1619">
        <v>6110</v>
      </c>
      <c r="J1619">
        <f t="shared" si="75"/>
        <v>622</v>
      </c>
      <c r="K1619">
        <f>VLOOKUP('Raw Data'!A1619,'Quantity Threshold'!$A$1:$B$9,2,TRUE)</f>
        <v>315</v>
      </c>
      <c r="L1619" t="str">
        <f t="shared" si="76"/>
        <v>RDC</v>
      </c>
      <c r="M1619" t="str">
        <f t="shared" ca="1" si="77"/>
        <v>B2B</v>
      </c>
    </row>
    <row r="1620" spans="1:13" x14ac:dyDescent="0.3">
      <c r="A1620" t="s">
        <v>14</v>
      </c>
      <c r="B1620">
        <v>1350</v>
      </c>
      <c r="C1620">
        <v>357</v>
      </c>
      <c r="D1620">
        <v>15</v>
      </c>
      <c r="E1620">
        <v>10</v>
      </c>
      <c r="F1620">
        <v>1250</v>
      </c>
      <c r="G1620">
        <v>920</v>
      </c>
      <c r="H1620">
        <v>6069</v>
      </c>
      <c r="I1620">
        <v>5740</v>
      </c>
      <c r="J1620">
        <f t="shared" si="75"/>
        <v>329</v>
      </c>
      <c r="K1620">
        <f>VLOOKUP('Raw Data'!A1620,'Quantity Threshold'!$A$1:$B$9,2,TRUE)</f>
        <v>304</v>
      </c>
      <c r="L1620" t="str">
        <f t="shared" si="76"/>
        <v>RDC</v>
      </c>
      <c r="M1620" t="str">
        <f t="shared" ca="1" si="77"/>
        <v>B2B</v>
      </c>
    </row>
    <row r="1621" spans="1:13" x14ac:dyDescent="0.3">
      <c r="A1621" t="s">
        <v>10</v>
      </c>
      <c r="B1621">
        <v>1180</v>
      </c>
      <c r="C1621">
        <v>357</v>
      </c>
      <c r="D1621">
        <v>14.5</v>
      </c>
      <c r="E1621">
        <v>10</v>
      </c>
      <c r="F1621">
        <v>1150</v>
      </c>
      <c r="G1621">
        <v>880</v>
      </c>
      <c r="H1621">
        <v>5890.5</v>
      </c>
      <c r="I1621">
        <v>5600</v>
      </c>
      <c r="J1621">
        <f t="shared" si="75"/>
        <v>290.5</v>
      </c>
      <c r="K1621">
        <f>VLOOKUP('Raw Data'!A1621,'Quantity Threshold'!$A$1:$B$9,2,TRUE)</f>
        <v>315</v>
      </c>
      <c r="L1621" t="str">
        <f t="shared" si="76"/>
        <v>RDC</v>
      </c>
      <c r="M1621" t="str">
        <f t="shared" ca="1" si="77"/>
        <v>B2B</v>
      </c>
    </row>
    <row r="1622" spans="1:13" x14ac:dyDescent="0.3">
      <c r="A1622" t="s">
        <v>14</v>
      </c>
      <c r="B1622">
        <v>1350</v>
      </c>
      <c r="C1622">
        <v>173</v>
      </c>
      <c r="D1622">
        <v>15</v>
      </c>
      <c r="E1622">
        <v>10</v>
      </c>
      <c r="F1622">
        <v>1250</v>
      </c>
      <c r="G1622">
        <v>920</v>
      </c>
      <c r="H1622">
        <v>2941</v>
      </c>
      <c r="I1622">
        <v>3900</v>
      </c>
      <c r="J1622">
        <f t="shared" si="75"/>
        <v>-959</v>
      </c>
      <c r="K1622">
        <f>VLOOKUP('Raw Data'!A1622,'Quantity Threshold'!$A$1:$B$9,2,TRUE)</f>
        <v>304</v>
      </c>
      <c r="L1622" t="str">
        <f t="shared" si="76"/>
        <v>MW</v>
      </c>
      <c r="M1622" t="str">
        <f t="shared" ca="1" si="77"/>
        <v>B2B</v>
      </c>
    </row>
    <row r="1623" spans="1:13" x14ac:dyDescent="0.3">
      <c r="A1623" t="s">
        <v>13</v>
      </c>
      <c r="B1623">
        <v>830</v>
      </c>
      <c r="C1623">
        <v>280</v>
      </c>
      <c r="D1623">
        <v>13</v>
      </c>
      <c r="E1623">
        <v>10</v>
      </c>
      <c r="F1623">
        <v>1300</v>
      </c>
      <c r="G1623">
        <v>900</v>
      </c>
      <c r="H1623">
        <v>4200</v>
      </c>
      <c r="I1623">
        <v>5000</v>
      </c>
      <c r="J1623">
        <f t="shared" si="75"/>
        <v>-800</v>
      </c>
      <c r="K1623">
        <f>VLOOKUP('Raw Data'!A1623,'Quantity Threshold'!$A$1:$B$9,2,TRUE)</f>
        <v>435</v>
      </c>
      <c r="L1623" t="str">
        <f t="shared" si="76"/>
        <v>MW</v>
      </c>
      <c r="M1623" t="str">
        <f t="shared" ca="1" si="77"/>
        <v>B2C</v>
      </c>
    </row>
    <row r="1624" spans="1:13" x14ac:dyDescent="0.3">
      <c r="A1624" t="s">
        <v>16</v>
      </c>
      <c r="B1624">
        <v>1090</v>
      </c>
      <c r="C1624">
        <v>112</v>
      </c>
      <c r="D1624">
        <v>14</v>
      </c>
      <c r="E1624">
        <v>10</v>
      </c>
      <c r="F1624">
        <v>1400</v>
      </c>
      <c r="G1624">
        <v>1000</v>
      </c>
      <c r="H1624">
        <v>1792</v>
      </c>
      <c r="I1624">
        <v>3520</v>
      </c>
      <c r="J1624">
        <f t="shared" si="75"/>
        <v>-1728</v>
      </c>
      <c r="K1624">
        <f>VLOOKUP('Raw Data'!A1624,'Quantity Threshold'!$A$1:$B$9,2,TRUE)</f>
        <v>400</v>
      </c>
      <c r="L1624" t="str">
        <f t="shared" si="76"/>
        <v>MW</v>
      </c>
      <c r="M1624" t="str">
        <f t="shared" ca="1" si="77"/>
        <v>B2C</v>
      </c>
    </row>
    <row r="1625" spans="1:13" x14ac:dyDescent="0.3">
      <c r="A1625" t="s">
        <v>10</v>
      </c>
      <c r="B1625">
        <v>1180</v>
      </c>
      <c r="C1625">
        <v>165</v>
      </c>
      <c r="D1625">
        <v>14.5</v>
      </c>
      <c r="E1625">
        <v>10</v>
      </c>
      <c r="F1625">
        <v>1150</v>
      </c>
      <c r="G1625">
        <v>880</v>
      </c>
      <c r="H1625">
        <v>2722.5</v>
      </c>
      <c r="I1625">
        <v>3680</v>
      </c>
      <c r="J1625">
        <f t="shared" si="75"/>
        <v>-957.5</v>
      </c>
      <c r="K1625">
        <f>VLOOKUP('Raw Data'!A1625,'Quantity Threshold'!$A$1:$B$9,2,TRUE)</f>
        <v>315</v>
      </c>
      <c r="L1625" t="str">
        <f t="shared" si="76"/>
        <v>MW</v>
      </c>
      <c r="M1625" t="str">
        <f t="shared" ca="1" si="77"/>
        <v>B2B</v>
      </c>
    </row>
    <row r="1626" spans="1:13" x14ac:dyDescent="0.3">
      <c r="A1626" t="s">
        <v>9</v>
      </c>
      <c r="B1626">
        <v>325</v>
      </c>
      <c r="C1626">
        <v>111</v>
      </c>
      <c r="D1626">
        <v>12</v>
      </c>
      <c r="E1626">
        <v>10</v>
      </c>
      <c r="F1626">
        <v>1100</v>
      </c>
      <c r="G1626">
        <v>850</v>
      </c>
      <c r="H1626">
        <v>1554</v>
      </c>
      <c r="I1626">
        <v>3060</v>
      </c>
      <c r="J1626">
        <f t="shared" si="75"/>
        <v>-1506</v>
      </c>
      <c r="K1626">
        <f>VLOOKUP('Raw Data'!A1626,'Quantity Threshold'!$A$1:$B$9,2,TRUE)</f>
        <v>490</v>
      </c>
      <c r="L1626" t="str">
        <f t="shared" si="76"/>
        <v>MW</v>
      </c>
      <c r="M1626" t="str">
        <f t="shared" ca="1" si="77"/>
        <v>B2B</v>
      </c>
    </row>
    <row r="1627" spans="1:13" x14ac:dyDescent="0.3">
      <c r="A1627" t="s">
        <v>12</v>
      </c>
      <c r="B1627">
        <v>2000</v>
      </c>
      <c r="C1627">
        <v>56</v>
      </c>
      <c r="D1627">
        <v>16</v>
      </c>
      <c r="E1627">
        <v>10</v>
      </c>
      <c r="F1627">
        <v>1000</v>
      </c>
      <c r="G1627">
        <v>800</v>
      </c>
      <c r="H1627">
        <v>1008</v>
      </c>
      <c r="I1627">
        <v>2360</v>
      </c>
      <c r="J1627">
        <f t="shared" si="75"/>
        <v>-1352</v>
      </c>
      <c r="K1627">
        <f>VLOOKUP('Raw Data'!A1627,'Quantity Threshold'!$A$1:$B$9,2,TRUE)</f>
        <v>210</v>
      </c>
      <c r="L1627" t="str">
        <f t="shared" si="76"/>
        <v>MW</v>
      </c>
      <c r="M1627" t="str">
        <f t="shared" ca="1" si="77"/>
        <v>B2C</v>
      </c>
    </row>
    <row r="1628" spans="1:13" x14ac:dyDescent="0.3">
      <c r="A1628" t="s">
        <v>11</v>
      </c>
      <c r="B1628">
        <v>830</v>
      </c>
      <c r="C1628">
        <v>141</v>
      </c>
      <c r="D1628">
        <v>13.5</v>
      </c>
      <c r="E1628">
        <v>10</v>
      </c>
      <c r="F1628">
        <v>1300</v>
      </c>
      <c r="G1628">
        <v>950</v>
      </c>
      <c r="H1628">
        <v>2185.5</v>
      </c>
      <c r="I1628">
        <v>3660</v>
      </c>
      <c r="J1628">
        <f t="shared" si="75"/>
        <v>-1474.5</v>
      </c>
      <c r="K1628">
        <f>VLOOKUP('Raw Data'!A1628,'Quantity Threshold'!$A$1:$B$9,2,TRUE)</f>
        <v>410</v>
      </c>
      <c r="L1628" t="str">
        <f t="shared" si="76"/>
        <v>MW</v>
      </c>
      <c r="M1628" t="str">
        <f t="shared" ca="1" si="77"/>
        <v>B2C</v>
      </c>
    </row>
    <row r="1629" spans="1:13" x14ac:dyDescent="0.3">
      <c r="A1629" t="s">
        <v>13</v>
      </c>
      <c r="B1629">
        <v>830</v>
      </c>
      <c r="C1629">
        <v>63</v>
      </c>
      <c r="D1629">
        <v>13</v>
      </c>
      <c r="E1629">
        <v>10</v>
      </c>
      <c r="F1629">
        <v>1300</v>
      </c>
      <c r="G1629">
        <v>900</v>
      </c>
      <c r="H1629">
        <v>945</v>
      </c>
      <c r="I1629">
        <v>2830</v>
      </c>
      <c r="J1629">
        <f t="shared" si="75"/>
        <v>-1885</v>
      </c>
      <c r="K1629">
        <f>VLOOKUP('Raw Data'!A1629,'Quantity Threshold'!$A$1:$B$9,2,TRUE)</f>
        <v>435</v>
      </c>
      <c r="L1629" t="str">
        <f t="shared" si="76"/>
        <v>MW</v>
      </c>
      <c r="M1629" t="str">
        <f t="shared" ca="1" si="77"/>
        <v>B2B</v>
      </c>
    </row>
    <row r="1630" spans="1:13" x14ac:dyDescent="0.3">
      <c r="A1630" t="s">
        <v>9</v>
      </c>
      <c r="B1630">
        <v>325</v>
      </c>
      <c r="C1630">
        <v>278</v>
      </c>
      <c r="D1630">
        <v>12</v>
      </c>
      <c r="E1630">
        <v>10</v>
      </c>
      <c r="F1630">
        <v>1100</v>
      </c>
      <c r="G1630">
        <v>850</v>
      </c>
      <c r="H1630">
        <v>3892</v>
      </c>
      <c r="I1630">
        <v>4730</v>
      </c>
      <c r="J1630">
        <f t="shared" si="75"/>
        <v>-838</v>
      </c>
      <c r="K1630">
        <f>VLOOKUP('Raw Data'!A1630,'Quantity Threshold'!$A$1:$B$9,2,TRUE)</f>
        <v>490</v>
      </c>
      <c r="L1630" t="str">
        <f t="shared" si="76"/>
        <v>MW</v>
      </c>
      <c r="M1630" t="str">
        <f t="shared" ca="1" si="77"/>
        <v>B2C</v>
      </c>
    </row>
    <row r="1631" spans="1:13" x14ac:dyDescent="0.3">
      <c r="A1631" t="s">
        <v>10</v>
      </c>
      <c r="B1631">
        <v>1180</v>
      </c>
      <c r="C1631">
        <v>135</v>
      </c>
      <c r="D1631">
        <v>14.5</v>
      </c>
      <c r="E1631">
        <v>10</v>
      </c>
      <c r="F1631">
        <v>1150</v>
      </c>
      <c r="G1631">
        <v>880</v>
      </c>
      <c r="H1631">
        <v>2227.5</v>
      </c>
      <c r="I1631">
        <v>3380</v>
      </c>
      <c r="J1631">
        <f t="shared" si="75"/>
        <v>-1152.5</v>
      </c>
      <c r="K1631">
        <f>VLOOKUP('Raw Data'!A1631,'Quantity Threshold'!$A$1:$B$9,2,TRUE)</f>
        <v>315</v>
      </c>
      <c r="L1631" t="str">
        <f t="shared" si="76"/>
        <v>MW</v>
      </c>
      <c r="M1631" t="str">
        <f t="shared" ca="1" si="77"/>
        <v>B2B</v>
      </c>
    </row>
    <row r="1632" spans="1:13" x14ac:dyDescent="0.3">
      <c r="A1632" t="s">
        <v>10</v>
      </c>
      <c r="B1632">
        <v>1180</v>
      </c>
      <c r="C1632">
        <v>232</v>
      </c>
      <c r="D1632">
        <v>14.5</v>
      </c>
      <c r="E1632">
        <v>10</v>
      </c>
      <c r="F1632">
        <v>1150</v>
      </c>
      <c r="G1632">
        <v>880</v>
      </c>
      <c r="H1632">
        <v>3828</v>
      </c>
      <c r="I1632">
        <v>4350</v>
      </c>
      <c r="J1632">
        <f t="shared" si="75"/>
        <v>-522</v>
      </c>
      <c r="K1632">
        <f>VLOOKUP('Raw Data'!A1632,'Quantity Threshold'!$A$1:$B$9,2,TRUE)</f>
        <v>315</v>
      </c>
      <c r="L1632" t="str">
        <f t="shared" si="76"/>
        <v>MW</v>
      </c>
      <c r="M1632" t="str">
        <f t="shared" ca="1" si="77"/>
        <v>B2C</v>
      </c>
    </row>
    <row r="1633" spans="1:13" x14ac:dyDescent="0.3">
      <c r="A1633" t="s">
        <v>16</v>
      </c>
      <c r="B1633">
        <v>1090</v>
      </c>
      <c r="C1633">
        <v>111</v>
      </c>
      <c r="D1633">
        <v>14</v>
      </c>
      <c r="E1633">
        <v>10</v>
      </c>
      <c r="F1633">
        <v>1400</v>
      </c>
      <c r="G1633">
        <v>1000</v>
      </c>
      <c r="H1633">
        <v>1776</v>
      </c>
      <c r="I1633">
        <v>3510</v>
      </c>
      <c r="J1633">
        <f t="shared" si="75"/>
        <v>-1734</v>
      </c>
      <c r="K1633">
        <f>VLOOKUP('Raw Data'!A1633,'Quantity Threshold'!$A$1:$B$9,2,TRUE)</f>
        <v>400</v>
      </c>
      <c r="L1633" t="str">
        <f t="shared" si="76"/>
        <v>MW</v>
      </c>
      <c r="M1633" t="str">
        <f t="shared" ca="1" si="77"/>
        <v>B2B</v>
      </c>
    </row>
    <row r="1634" spans="1:13" x14ac:dyDescent="0.3">
      <c r="A1634" t="s">
        <v>11</v>
      </c>
      <c r="B1634">
        <v>830</v>
      </c>
      <c r="C1634">
        <v>454</v>
      </c>
      <c r="D1634">
        <v>13.5</v>
      </c>
      <c r="E1634">
        <v>10</v>
      </c>
      <c r="F1634">
        <v>1300</v>
      </c>
      <c r="G1634">
        <v>950</v>
      </c>
      <c r="H1634">
        <v>7037</v>
      </c>
      <c r="I1634">
        <v>6790</v>
      </c>
      <c r="J1634">
        <f t="shared" si="75"/>
        <v>247</v>
      </c>
      <c r="K1634">
        <f>VLOOKUP('Raw Data'!A1634,'Quantity Threshold'!$A$1:$B$9,2,TRUE)</f>
        <v>410</v>
      </c>
      <c r="L1634" t="str">
        <f t="shared" si="76"/>
        <v>RDC</v>
      </c>
      <c r="M1634" t="str">
        <f t="shared" ca="1" si="77"/>
        <v>B2B</v>
      </c>
    </row>
    <row r="1635" spans="1:13" x14ac:dyDescent="0.3">
      <c r="A1635" t="s">
        <v>13</v>
      </c>
      <c r="B1635">
        <v>830</v>
      </c>
      <c r="C1635">
        <v>279</v>
      </c>
      <c r="D1635">
        <v>13</v>
      </c>
      <c r="E1635">
        <v>10</v>
      </c>
      <c r="F1635">
        <v>1300</v>
      </c>
      <c r="G1635">
        <v>900</v>
      </c>
      <c r="H1635">
        <v>4185</v>
      </c>
      <c r="I1635">
        <v>4990</v>
      </c>
      <c r="J1635">
        <f t="shared" si="75"/>
        <v>-805</v>
      </c>
      <c r="K1635">
        <f>VLOOKUP('Raw Data'!A1635,'Quantity Threshold'!$A$1:$B$9,2,TRUE)</f>
        <v>435</v>
      </c>
      <c r="L1635" t="str">
        <f t="shared" si="76"/>
        <v>MW</v>
      </c>
      <c r="M1635" t="str">
        <f t="shared" ca="1" si="77"/>
        <v>B2C</v>
      </c>
    </row>
    <row r="1636" spans="1:13" x14ac:dyDescent="0.3">
      <c r="A1636" t="s">
        <v>9</v>
      </c>
      <c r="B1636">
        <v>325</v>
      </c>
      <c r="C1636">
        <v>198</v>
      </c>
      <c r="D1636">
        <v>12</v>
      </c>
      <c r="E1636">
        <v>10</v>
      </c>
      <c r="F1636">
        <v>1100</v>
      </c>
      <c r="G1636">
        <v>850</v>
      </c>
      <c r="H1636">
        <v>2772</v>
      </c>
      <c r="I1636">
        <v>3930</v>
      </c>
      <c r="J1636">
        <f t="shared" si="75"/>
        <v>-1158</v>
      </c>
      <c r="K1636">
        <f>VLOOKUP('Raw Data'!A1636,'Quantity Threshold'!$A$1:$B$9,2,TRUE)</f>
        <v>490</v>
      </c>
      <c r="L1636" t="str">
        <f t="shared" si="76"/>
        <v>MW</v>
      </c>
      <c r="M1636" t="str">
        <f t="shared" ca="1" si="77"/>
        <v>B2B</v>
      </c>
    </row>
    <row r="1637" spans="1:13" x14ac:dyDescent="0.3">
      <c r="A1637" t="s">
        <v>16</v>
      </c>
      <c r="B1637">
        <v>1090</v>
      </c>
      <c r="C1637">
        <v>363</v>
      </c>
      <c r="D1637">
        <v>14</v>
      </c>
      <c r="E1637">
        <v>10</v>
      </c>
      <c r="F1637">
        <v>1400</v>
      </c>
      <c r="G1637">
        <v>1000</v>
      </c>
      <c r="H1637">
        <v>5808</v>
      </c>
      <c r="I1637">
        <v>6030</v>
      </c>
      <c r="J1637">
        <f t="shared" si="75"/>
        <v>-222</v>
      </c>
      <c r="K1637">
        <f>VLOOKUP('Raw Data'!A1637,'Quantity Threshold'!$A$1:$B$9,2,TRUE)</f>
        <v>400</v>
      </c>
      <c r="L1637" t="str">
        <f t="shared" si="76"/>
        <v>MW</v>
      </c>
      <c r="M1637" t="str">
        <f t="shared" ca="1" si="77"/>
        <v>B2B</v>
      </c>
    </row>
    <row r="1638" spans="1:13" x14ac:dyDescent="0.3">
      <c r="A1638" t="s">
        <v>12</v>
      </c>
      <c r="B1638">
        <v>2000</v>
      </c>
      <c r="C1638">
        <v>472</v>
      </c>
      <c r="D1638">
        <v>16</v>
      </c>
      <c r="E1638">
        <v>10</v>
      </c>
      <c r="F1638">
        <v>1000</v>
      </c>
      <c r="G1638">
        <v>800</v>
      </c>
      <c r="H1638">
        <v>8496</v>
      </c>
      <c r="I1638">
        <v>6520</v>
      </c>
      <c r="J1638">
        <f t="shared" si="75"/>
        <v>1976</v>
      </c>
      <c r="K1638">
        <f>VLOOKUP('Raw Data'!A1638,'Quantity Threshold'!$A$1:$B$9,2,TRUE)</f>
        <v>210</v>
      </c>
      <c r="L1638" t="str">
        <f t="shared" si="76"/>
        <v>RDC</v>
      </c>
      <c r="M1638" t="str">
        <f t="shared" ca="1" si="77"/>
        <v>B2B</v>
      </c>
    </row>
    <row r="1639" spans="1:13" x14ac:dyDescent="0.3">
      <c r="A1639" t="s">
        <v>10</v>
      </c>
      <c r="B1639">
        <v>1180</v>
      </c>
      <c r="C1639">
        <v>114</v>
      </c>
      <c r="D1639">
        <v>14.5</v>
      </c>
      <c r="E1639">
        <v>10</v>
      </c>
      <c r="F1639">
        <v>1150</v>
      </c>
      <c r="G1639">
        <v>880</v>
      </c>
      <c r="H1639">
        <v>1881</v>
      </c>
      <c r="I1639">
        <v>3170</v>
      </c>
      <c r="J1639">
        <f t="shared" si="75"/>
        <v>-1289</v>
      </c>
      <c r="K1639">
        <f>VLOOKUP('Raw Data'!A1639,'Quantity Threshold'!$A$1:$B$9,2,TRUE)</f>
        <v>315</v>
      </c>
      <c r="L1639" t="str">
        <f t="shared" si="76"/>
        <v>MW</v>
      </c>
      <c r="M1639" t="str">
        <f t="shared" ca="1" si="77"/>
        <v>B2C</v>
      </c>
    </row>
    <row r="1640" spans="1:13" x14ac:dyDescent="0.3">
      <c r="A1640" t="s">
        <v>10</v>
      </c>
      <c r="B1640">
        <v>1180</v>
      </c>
      <c r="C1640">
        <v>262</v>
      </c>
      <c r="D1640">
        <v>14.5</v>
      </c>
      <c r="E1640">
        <v>10</v>
      </c>
      <c r="F1640">
        <v>1150</v>
      </c>
      <c r="G1640">
        <v>880</v>
      </c>
      <c r="H1640">
        <v>4323</v>
      </c>
      <c r="I1640">
        <v>4650</v>
      </c>
      <c r="J1640">
        <f t="shared" si="75"/>
        <v>-327</v>
      </c>
      <c r="K1640">
        <f>VLOOKUP('Raw Data'!A1640,'Quantity Threshold'!$A$1:$B$9,2,TRUE)</f>
        <v>315</v>
      </c>
      <c r="L1640" t="str">
        <f t="shared" si="76"/>
        <v>MW</v>
      </c>
      <c r="M1640" t="str">
        <f t="shared" ca="1" si="77"/>
        <v>B2B</v>
      </c>
    </row>
    <row r="1641" spans="1:13" x14ac:dyDescent="0.3">
      <c r="A1641" t="s">
        <v>16</v>
      </c>
      <c r="B1641">
        <v>1090</v>
      </c>
      <c r="C1641">
        <v>291</v>
      </c>
      <c r="D1641">
        <v>14</v>
      </c>
      <c r="E1641">
        <v>10</v>
      </c>
      <c r="F1641">
        <v>1400</v>
      </c>
      <c r="G1641">
        <v>1000</v>
      </c>
      <c r="H1641">
        <v>4656</v>
      </c>
      <c r="I1641">
        <v>5310</v>
      </c>
      <c r="J1641">
        <f t="shared" si="75"/>
        <v>-654</v>
      </c>
      <c r="K1641">
        <f>VLOOKUP('Raw Data'!A1641,'Quantity Threshold'!$A$1:$B$9,2,TRUE)</f>
        <v>400</v>
      </c>
      <c r="L1641" t="str">
        <f t="shared" si="76"/>
        <v>MW</v>
      </c>
      <c r="M1641" t="str">
        <f t="shared" ca="1" si="77"/>
        <v>B2B</v>
      </c>
    </row>
    <row r="1642" spans="1:13" x14ac:dyDescent="0.3">
      <c r="A1642" t="s">
        <v>10</v>
      </c>
      <c r="B1642">
        <v>1180</v>
      </c>
      <c r="C1642">
        <v>262</v>
      </c>
      <c r="D1642">
        <v>14.5</v>
      </c>
      <c r="E1642">
        <v>10</v>
      </c>
      <c r="F1642">
        <v>1150</v>
      </c>
      <c r="G1642">
        <v>880</v>
      </c>
      <c r="H1642">
        <v>4323</v>
      </c>
      <c r="I1642">
        <v>4650</v>
      </c>
      <c r="J1642">
        <f t="shared" si="75"/>
        <v>-327</v>
      </c>
      <c r="K1642">
        <f>VLOOKUP('Raw Data'!A1642,'Quantity Threshold'!$A$1:$B$9,2,TRUE)</f>
        <v>315</v>
      </c>
      <c r="L1642" t="str">
        <f t="shared" si="76"/>
        <v>MW</v>
      </c>
      <c r="M1642" t="str">
        <f t="shared" ca="1" si="77"/>
        <v>B2B</v>
      </c>
    </row>
    <row r="1643" spans="1:13" x14ac:dyDescent="0.3">
      <c r="A1643" t="s">
        <v>10</v>
      </c>
      <c r="B1643">
        <v>1180</v>
      </c>
      <c r="C1643">
        <v>387</v>
      </c>
      <c r="D1643">
        <v>14.5</v>
      </c>
      <c r="E1643">
        <v>10</v>
      </c>
      <c r="F1643">
        <v>1150</v>
      </c>
      <c r="G1643">
        <v>880</v>
      </c>
      <c r="H1643">
        <v>6385.5</v>
      </c>
      <c r="I1643">
        <v>5900</v>
      </c>
      <c r="J1643">
        <f t="shared" si="75"/>
        <v>485.5</v>
      </c>
      <c r="K1643">
        <f>VLOOKUP('Raw Data'!A1643,'Quantity Threshold'!$A$1:$B$9,2,TRUE)</f>
        <v>315</v>
      </c>
      <c r="L1643" t="str">
        <f t="shared" si="76"/>
        <v>RDC</v>
      </c>
      <c r="M1643" t="str">
        <f t="shared" ca="1" si="77"/>
        <v>B2B</v>
      </c>
    </row>
    <row r="1644" spans="1:13" x14ac:dyDescent="0.3">
      <c r="A1644" t="s">
        <v>10</v>
      </c>
      <c r="B1644">
        <v>1180</v>
      </c>
      <c r="C1644">
        <v>222</v>
      </c>
      <c r="D1644">
        <v>14.5</v>
      </c>
      <c r="E1644">
        <v>10</v>
      </c>
      <c r="F1644">
        <v>1150</v>
      </c>
      <c r="G1644">
        <v>880</v>
      </c>
      <c r="H1644">
        <v>3663</v>
      </c>
      <c r="I1644">
        <v>4250</v>
      </c>
      <c r="J1644">
        <f t="shared" si="75"/>
        <v>-587</v>
      </c>
      <c r="K1644">
        <f>VLOOKUP('Raw Data'!A1644,'Quantity Threshold'!$A$1:$B$9,2,TRUE)</f>
        <v>315</v>
      </c>
      <c r="L1644" t="str">
        <f t="shared" si="76"/>
        <v>MW</v>
      </c>
      <c r="M1644" t="str">
        <f t="shared" ca="1" si="77"/>
        <v>B2B</v>
      </c>
    </row>
    <row r="1645" spans="1:13" x14ac:dyDescent="0.3">
      <c r="A1645" t="s">
        <v>12</v>
      </c>
      <c r="B1645">
        <v>2000</v>
      </c>
      <c r="C1645">
        <v>213</v>
      </c>
      <c r="D1645">
        <v>16</v>
      </c>
      <c r="E1645">
        <v>10</v>
      </c>
      <c r="F1645">
        <v>1000</v>
      </c>
      <c r="G1645">
        <v>800</v>
      </c>
      <c r="H1645">
        <v>3834</v>
      </c>
      <c r="I1645">
        <v>3930</v>
      </c>
      <c r="J1645">
        <f t="shared" si="75"/>
        <v>-96</v>
      </c>
      <c r="K1645">
        <f>VLOOKUP('Raw Data'!A1645,'Quantity Threshold'!$A$1:$B$9,2,TRUE)</f>
        <v>210</v>
      </c>
      <c r="L1645" t="str">
        <f t="shared" si="76"/>
        <v>RDC</v>
      </c>
      <c r="M1645" t="str">
        <f t="shared" ca="1" si="77"/>
        <v>B2B</v>
      </c>
    </row>
    <row r="1646" spans="1:13" x14ac:dyDescent="0.3">
      <c r="A1646" t="s">
        <v>15</v>
      </c>
      <c r="B1646">
        <v>585</v>
      </c>
      <c r="C1646">
        <v>237</v>
      </c>
      <c r="D1646">
        <v>13</v>
      </c>
      <c r="E1646">
        <v>10</v>
      </c>
      <c r="F1646">
        <v>1200</v>
      </c>
      <c r="G1646">
        <v>900</v>
      </c>
      <c r="H1646">
        <v>3555</v>
      </c>
      <c r="I1646">
        <v>4470</v>
      </c>
      <c r="J1646">
        <f t="shared" si="75"/>
        <v>-915</v>
      </c>
      <c r="K1646">
        <f>VLOOKUP('Raw Data'!A1646,'Quantity Threshold'!$A$1:$B$9,2,TRUE)</f>
        <v>420</v>
      </c>
      <c r="L1646" t="str">
        <f t="shared" si="76"/>
        <v>MW</v>
      </c>
      <c r="M1646" t="str">
        <f t="shared" ca="1" si="77"/>
        <v>B2C</v>
      </c>
    </row>
    <row r="1647" spans="1:13" x14ac:dyDescent="0.3">
      <c r="A1647" t="s">
        <v>11</v>
      </c>
      <c r="B1647">
        <v>830</v>
      </c>
      <c r="C1647">
        <v>240</v>
      </c>
      <c r="D1647">
        <v>13.5</v>
      </c>
      <c r="E1647">
        <v>10</v>
      </c>
      <c r="F1647">
        <v>1300</v>
      </c>
      <c r="G1647">
        <v>950</v>
      </c>
      <c r="H1647">
        <v>3720</v>
      </c>
      <c r="I1647">
        <v>4650</v>
      </c>
      <c r="J1647">
        <f t="shared" si="75"/>
        <v>-930</v>
      </c>
      <c r="K1647">
        <f>VLOOKUP('Raw Data'!A1647,'Quantity Threshold'!$A$1:$B$9,2,TRUE)</f>
        <v>410</v>
      </c>
      <c r="L1647" t="str">
        <f t="shared" si="76"/>
        <v>MW</v>
      </c>
      <c r="M1647" t="str">
        <f t="shared" ca="1" si="77"/>
        <v>B2B</v>
      </c>
    </row>
    <row r="1648" spans="1:13" x14ac:dyDescent="0.3">
      <c r="A1648" t="s">
        <v>10</v>
      </c>
      <c r="B1648">
        <v>1180</v>
      </c>
      <c r="C1648">
        <v>357</v>
      </c>
      <c r="D1648">
        <v>14.5</v>
      </c>
      <c r="E1648">
        <v>10</v>
      </c>
      <c r="F1648">
        <v>1150</v>
      </c>
      <c r="G1648">
        <v>880</v>
      </c>
      <c r="H1648">
        <v>5890.5</v>
      </c>
      <c r="I1648">
        <v>5600</v>
      </c>
      <c r="J1648">
        <f t="shared" si="75"/>
        <v>290.5</v>
      </c>
      <c r="K1648">
        <f>VLOOKUP('Raw Data'!A1648,'Quantity Threshold'!$A$1:$B$9,2,TRUE)</f>
        <v>315</v>
      </c>
      <c r="L1648" t="str">
        <f t="shared" si="76"/>
        <v>RDC</v>
      </c>
      <c r="M1648" t="str">
        <f t="shared" ca="1" si="77"/>
        <v>B2C</v>
      </c>
    </row>
    <row r="1649" spans="1:13" x14ac:dyDescent="0.3">
      <c r="A1649" t="s">
        <v>12</v>
      </c>
      <c r="B1649">
        <v>2000</v>
      </c>
      <c r="C1649">
        <v>232</v>
      </c>
      <c r="D1649">
        <v>16</v>
      </c>
      <c r="E1649">
        <v>10</v>
      </c>
      <c r="F1649">
        <v>1000</v>
      </c>
      <c r="G1649">
        <v>800</v>
      </c>
      <c r="H1649">
        <v>4176</v>
      </c>
      <c r="I1649">
        <v>4120</v>
      </c>
      <c r="J1649">
        <f t="shared" si="75"/>
        <v>56</v>
      </c>
      <c r="K1649">
        <f>VLOOKUP('Raw Data'!A1649,'Quantity Threshold'!$A$1:$B$9,2,TRUE)</f>
        <v>210</v>
      </c>
      <c r="L1649" t="str">
        <f t="shared" si="76"/>
        <v>RDC</v>
      </c>
      <c r="M1649" t="str">
        <f t="shared" ca="1" si="77"/>
        <v>B2B</v>
      </c>
    </row>
    <row r="1650" spans="1:13" x14ac:dyDescent="0.3">
      <c r="A1650" t="s">
        <v>10</v>
      </c>
      <c r="B1650">
        <v>1180</v>
      </c>
      <c r="C1650">
        <v>331</v>
      </c>
      <c r="D1650">
        <v>14.5</v>
      </c>
      <c r="E1650">
        <v>10</v>
      </c>
      <c r="F1650">
        <v>1150</v>
      </c>
      <c r="G1650">
        <v>880</v>
      </c>
      <c r="H1650">
        <v>5461.5</v>
      </c>
      <c r="I1650">
        <v>5340</v>
      </c>
      <c r="J1650">
        <f t="shared" si="75"/>
        <v>121.5</v>
      </c>
      <c r="K1650">
        <f>VLOOKUP('Raw Data'!A1650,'Quantity Threshold'!$A$1:$B$9,2,TRUE)</f>
        <v>315</v>
      </c>
      <c r="L1650" t="str">
        <f t="shared" si="76"/>
        <v>RDC</v>
      </c>
      <c r="M1650" t="str">
        <f t="shared" ca="1" si="77"/>
        <v>B2C</v>
      </c>
    </row>
    <row r="1651" spans="1:13" x14ac:dyDescent="0.3">
      <c r="A1651" t="s">
        <v>13</v>
      </c>
      <c r="B1651">
        <v>830</v>
      </c>
      <c r="C1651">
        <v>245</v>
      </c>
      <c r="D1651">
        <v>13</v>
      </c>
      <c r="E1651">
        <v>10</v>
      </c>
      <c r="F1651">
        <v>1300</v>
      </c>
      <c r="G1651">
        <v>900</v>
      </c>
      <c r="H1651">
        <v>3675</v>
      </c>
      <c r="I1651">
        <v>4650</v>
      </c>
      <c r="J1651">
        <f t="shared" si="75"/>
        <v>-975</v>
      </c>
      <c r="K1651">
        <f>VLOOKUP('Raw Data'!A1651,'Quantity Threshold'!$A$1:$B$9,2,TRUE)</f>
        <v>435</v>
      </c>
      <c r="L1651" t="str">
        <f t="shared" si="76"/>
        <v>MW</v>
      </c>
      <c r="M1651" t="str">
        <f t="shared" ca="1" si="77"/>
        <v>B2C</v>
      </c>
    </row>
    <row r="1652" spans="1:13" x14ac:dyDescent="0.3">
      <c r="A1652" t="s">
        <v>16</v>
      </c>
      <c r="B1652">
        <v>1090</v>
      </c>
      <c r="C1652">
        <v>101</v>
      </c>
      <c r="D1652">
        <v>14</v>
      </c>
      <c r="E1652">
        <v>10</v>
      </c>
      <c r="F1652">
        <v>1400</v>
      </c>
      <c r="G1652">
        <v>1000</v>
      </c>
      <c r="H1652">
        <v>1616</v>
      </c>
      <c r="I1652">
        <v>3410</v>
      </c>
      <c r="J1652">
        <f t="shared" si="75"/>
        <v>-1794</v>
      </c>
      <c r="K1652">
        <f>VLOOKUP('Raw Data'!A1652,'Quantity Threshold'!$A$1:$B$9,2,TRUE)</f>
        <v>400</v>
      </c>
      <c r="L1652" t="str">
        <f t="shared" si="76"/>
        <v>MW</v>
      </c>
      <c r="M1652" t="str">
        <f t="shared" ca="1" si="77"/>
        <v>B2C</v>
      </c>
    </row>
    <row r="1653" spans="1:13" x14ac:dyDescent="0.3">
      <c r="A1653" t="s">
        <v>12</v>
      </c>
      <c r="B1653">
        <v>2000</v>
      </c>
      <c r="C1653">
        <v>301</v>
      </c>
      <c r="D1653">
        <v>16</v>
      </c>
      <c r="E1653">
        <v>10</v>
      </c>
      <c r="F1653">
        <v>1000</v>
      </c>
      <c r="G1653">
        <v>800</v>
      </c>
      <c r="H1653">
        <v>5418</v>
      </c>
      <c r="I1653">
        <v>4810</v>
      </c>
      <c r="J1653">
        <f t="shared" si="75"/>
        <v>608</v>
      </c>
      <c r="K1653">
        <f>VLOOKUP('Raw Data'!A1653,'Quantity Threshold'!$A$1:$B$9,2,TRUE)</f>
        <v>210</v>
      </c>
      <c r="L1653" t="str">
        <f t="shared" si="76"/>
        <v>RDC</v>
      </c>
      <c r="M1653" t="str">
        <f t="shared" ca="1" si="77"/>
        <v>B2B</v>
      </c>
    </row>
    <row r="1654" spans="1:13" x14ac:dyDescent="0.3">
      <c r="A1654" t="s">
        <v>16</v>
      </c>
      <c r="B1654">
        <v>1090</v>
      </c>
      <c r="C1654">
        <v>281</v>
      </c>
      <c r="D1654">
        <v>14</v>
      </c>
      <c r="E1654">
        <v>10</v>
      </c>
      <c r="F1654">
        <v>1400</v>
      </c>
      <c r="G1654">
        <v>1000</v>
      </c>
      <c r="H1654">
        <v>4496</v>
      </c>
      <c r="I1654">
        <v>5210</v>
      </c>
      <c r="J1654">
        <f t="shared" si="75"/>
        <v>-714</v>
      </c>
      <c r="K1654">
        <f>VLOOKUP('Raw Data'!A1654,'Quantity Threshold'!$A$1:$B$9,2,TRUE)</f>
        <v>400</v>
      </c>
      <c r="L1654" t="str">
        <f t="shared" si="76"/>
        <v>MW</v>
      </c>
      <c r="M1654" t="str">
        <f t="shared" ca="1" si="77"/>
        <v>B2B</v>
      </c>
    </row>
    <row r="1655" spans="1:13" x14ac:dyDescent="0.3">
      <c r="A1655" t="s">
        <v>11</v>
      </c>
      <c r="B1655">
        <v>830</v>
      </c>
      <c r="C1655">
        <v>282</v>
      </c>
      <c r="D1655">
        <v>13.5</v>
      </c>
      <c r="E1655">
        <v>10</v>
      </c>
      <c r="F1655">
        <v>1300</v>
      </c>
      <c r="G1655">
        <v>950</v>
      </c>
      <c r="H1655">
        <v>4371</v>
      </c>
      <c r="I1655">
        <v>5070</v>
      </c>
      <c r="J1655">
        <f t="shared" si="75"/>
        <v>-699</v>
      </c>
      <c r="K1655">
        <f>VLOOKUP('Raw Data'!A1655,'Quantity Threshold'!$A$1:$B$9,2,TRUE)</f>
        <v>410</v>
      </c>
      <c r="L1655" t="str">
        <f t="shared" si="76"/>
        <v>MW</v>
      </c>
      <c r="M1655" t="str">
        <f t="shared" ca="1" si="77"/>
        <v>B2C</v>
      </c>
    </row>
    <row r="1656" spans="1:13" x14ac:dyDescent="0.3">
      <c r="A1656" t="s">
        <v>10</v>
      </c>
      <c r="B1656">
        <v>1180</v>
      </c>
      <c r="C1656">
        <v>485</v>
      </c>
      <c r="D1656">
        <v>14.5</v>
      </c>
      <c r="E1656">
        <v>10</v>
      </c>
      <c r="F1656">
        <v>1150</v>
      </c>
      <c r="G1656">
        <v>880</v>
      </c>
      <c r="H1656">
        <v>8002.5</v>
      </c>
      <c r="I1656">
        <v>6880</v>
      </c>
      <c r="J1656">
        <f t="shared" si="75"/>
        <v>1122.5</v>
      </c>
      <c r="K1656">
        <f>VLOOKUP('Raw Data'!A1656,'Quantity Threshold'!$A$1:$B$9,2,TRUE)</f>
        <v>315</v>
      </c>
      <c r="L1656" t="str">
        <f t="shared" si="76"/>
        <v>RDC</v>
      </c>
      <c r="M1656" t="str">
        <f t="shared" ca="1" si="77"/>
        <v>B2B</v>
      </c>
    </row>
    <row r="1657" spans="1:13" x14ac:dyDescent="0.3">
      <c r="A1657" t="s">
        <v>10</v>
      </c>
      <c r="B1657">
        <v>1180</v>
      </c>
      <c r="C1657">
        <v>471</v>
      </c>
      <c r="D1657">
        <v>14.5</v>
      </c>
      <c r="E1657">
        <v>10</v>
      </c>
      <c r="F1657">
        <v>1150</v>
      </c>
      <c r="G1657">
        <v>880</v>
      </c>
      <c r="H1657">
        <v>7771.5</v>
      </c>
      <c r="I1657">
        <v>6740</v>
      </c>
      <c r="J1657">
        <f t="shared" si="75"/>
        <v>1031.5</v>
      </c>
      <c r="K1657">
        <f>VLOOKUP('Raw Data'!A1657,'Quantity Threshold'!$A$1:$B$9,2,TRUE)</f>
        <v>315</v>
      </c>
      <c r="L1657" t="str">
        <f t="shared" si="76"/>
        <v>RDC</v>
      </c>
      <c r="M1657" t="str">
        <f t="shared" ca="1" si="77"/>
        <v>B2B</v>
      </c>
    </row>
    <row r="1658" spans="1:13" x14ac:dyDescent="0.3">
      <c r="A1658" t="s">
        <v>16</v>
      </c>
      <c r="B1658">
        <v>1090</v>
      </c>
      <c r="C1658">
        <v>70</v>
      </c>
      <c r="D1658">
        <v>14</v>
      </c>
      <c r="E1658">
        <v>10</v>
      </c>
      <c r="F1658">
        <v>1400</v>
      </c>
      <c r="G1658">
        <v>1000</v>
      </c>
      <c r="H1658">
        <v>1120</v>
      </c>
      <c r="I1658">
        <v>3100</v>
      </c>
      <c r="J1658">
        <f t="shared" si="75"/>
        <v>-1980</v>
      </c>
      <c r="K1658">
        <f>VLOOKUP('Raw Data'!A1658,'Quantity Threshold'!$A$1:$B$9,2,TRUE)</f>
        <v>400</v>
      </c>
      <c r="L1658" t="str">
        <f t="shared" si="76"/>
        <v>MW</v>
      </c>
      <c r="M1658" t="str">
        <f t="shared" ca="1" si="77"/>
        <v>B2B</v>
      </c>
    </row>
    <row r="1659" spans="1:13" x14ac:dyDescent="0.3">
      <c r="A1659" t="s">
        <v>16</v>
      </c>
      <c r="B1659">
        <v>1090</v>
      </c>
      <c r="C1659">
        <v>446</v>
      </c>
      <c r="D1659">
        <v>14</v>
      </c>
      <c r="E1659">
        <v>10</v>
      </c>
      <c r="F1659">
        <v>1400</v>
      </c>
      <c r="G1659">
        <v>1000</v>
      </c>
      <c r="H1659">
        <v>7136</v>
      </c>
      <c r="I1659">
        <v>6860</v>
      </c>
      <c r="J1659">
        <f t="shared" si="75"/>
        <v>276</v>
      </c>
      <c r="K1659">
        <f>VLOOKUP('Raw Data'!A1659,'Quantity Threshold'!$A$1:$B$9,2,TRUE)</f>
        <v>400</v>
      </c>
      <c r="L1659" t="str">
        <f t="shared" si="76"/>
        <v>RDC</v>
      </c>
      <c r="M1659" t="str">
        <f t="shared" ca="1" si="77"/>
        <v>B2B</v>
      </c>
    </row>
    <row r="1660" spans="1:13" x14ac:dyDescent="0.3">
      <c r="A1660" t="s">
        <v>15</v>
      </c>
      <c r="B1660">
        <v>585</v>
      </c>
      <c r="C1660">
        <v>154</v>
      </c>
      <c r="D1660">
        <v>13</v>
      </c>
      <c r="E1660">
        <v>10</v>
      </c>
      <c r="F1660">
        <v>1200</v>
      </c>
      <c r="G1660">
        <v>900</v>
      </c>
      <c r="H1660">
        <v>2310</v>
      </c>
      <c r="I1660">
        <v>3640</v>
      </c>
      <c r="J1660">
        <f t="shared" si="75"/>
        <v>-1330</v>
      </c>
      <c r="K1660">
        <f>VLOOKUP('Raw Data'!A1660,'Quantity Threshold'!$A$1:$B$9,2,TRUE)</f>
        <v>420</v>
      </c>
      <c r="L1660" t="str">
        <f t="shared" si="76"/>
        <v>MW</v>
      </c>
      <c r="M1660" t="str">
        <f t="shared" ca="1" si="77"/>
        <v>B2B</v>
      </c>
    </row>
    <row r="1661" spans="1:13" x14ac:dyDescent="0.3">
      <c r="A1661" t="s">
        <v>12</v>
      </c>
      <c r="B1661">
        <v>2000</v>
      </c>
      <c r="C1661">
        <v>66</v>
      </c>
      <c r="D1661">
        <v>16</v>
      </c>
      <c r="E1661">
        <v>10</v>
      </c>
      <c r="F1661">
        <v>1000</v>
      </c>
      <c r="G1661">
        <v>800</v>
      </c>
      <c r="H1661">
        <v>1188</v>
      </c>
      <c r="I1661">
        <v>2460</v>
      </c>
      <c r="J1661">
        <f t="shared" si="75"/>
        <v>-1272</v>
      </c>
      <c r="K1661">
        <f>VLOOKUP('Raw Data'!A1661,'Quantity Threshold'!$A$1:$B$9,2,TRUE)</f>
        <v>210</v>
      </c>
      <c r="L1661" t="str">
        <f t="shared" si="76"/>
        <v>MW</v>
      </c>
      <c r="M1661" t="str">
        <f t="shared" ca="1" si="77"/>
        <v>B2C</v>
      </c>
    </row>
    <row r="1662" spans="1:13" x14ac:dyDescent="0.3">
      <c r="A1662" t="s">
        <v>12</v>
      </c>
      <c r="B1662">
        <v>2000</v>
      </c>
      <c r="C1662">
        <v>442</v>
      </c>
      <c r="D1662">
        <v>16</v>
      </c>
      <c r="E1662">
        <v>10</v>
      </c>
      <c r="F1662">
        <v>1000</v>
      </c>
      <c r="G1662">
        <v>800</v>
      </c>
      <c r="H1662">
        <v>7956</v>
      </c>
      <c r="I1662">
        <v>6220</v>
      </c>
      <c r="J1662">
        <f t="shared" si="75"/>
        <v>1736</v>
      </c>
      <c r="K1662">
        <f>VLOOKUP('Raw Data'!A1662,'Quantity Threshold'!$A$1:$B$9,2,TRUE)</f>
        <v>210</v>
      </c>
      <c r="L1662" t="str">
        <f t="shared" si="76"/>
        <v>RDC</v>
      </c>
      <c r="M1662" t="str">
        <f t="shared" ca="1" si="77"/>
        <v>B2B</v>
      </c>
    </row>
    <row r="1663" spans="1:13" x14ac:dyDescent="0.3">
      <c r="A1663" t="s">
        <v>15</v>
      </c>
      <c r="B1663">
        <v>585</v>
      </c>
      <c r="C1663">
        <v>178</v>
      </c>
      <c r="D1663">
        <v>13</v>
      </c>
      <c r="E1663">
        <v>10</v>
      </c>
      <c r="F1663">
        <v>1200</v>
      </c>
      <c r="G1663">
        <v>900</v>
      </c>
      <c r="H1663">
        <v>2670</v>
      </c>
      <c r="I1663">
        <v>3880</v>
      </c>
      <c r="J1663">
        <f t="shared" si="75"/>
        <v>-1210</v>
      </c>
      <c r="K1663">
        <f>VLOOKUP('Raw Data'!A1663,'Quantity Threshold'!$A$1:$B$9,2,TRUE)</f>
        <v>420</v>
      </c>
      <c r="L1663" t="str">
        <f t="shared" si="76"/>
        <v>MW</v>
      </c>
      <c r="M1663" t="str">
        <f t="shared" ca="1" si="77"/>
        <v>B2C</v>
      </c>
    </row>
    <row r="1664" spans="1:13" x14ac:dyDescent="0.3">
      <c r="A1664" t="s">
        <v>16</v>
      </c>
      <c r="B1664">
        <v>1090</v>
      </c>
      <c r="C1664">
        <v>109</v>
      </c>
      <c r="D1664">
        <v>14</v>
      </c>
      <c r="E1664">
        <v>10</v>
      </c>
      <c r="F1664">
        <v>1400</v>
      </c>
      <c r="G1664">
        <v>1000</v>
      </c>
      <c r="H1664">
        <v>1744</v>
      </c>
      <c r="I1664">
        <v>3490</v>
      </c>
      <c r="J1664">
        <f t="shared" si="75"/>
        <v>-1746</v>
      </c>
      <c r="K1664">
        <f>VLOOKUP('Raw Data'!A1664,'Quantity Threshold'!$A$1:$B$9,2,TRUE)</f>
        <v>400</v>
      </c>
      <c r="L1664" t="str">
        <f t="shared" si="76"/>
        <v>MW</v>
      </c>
      <c r="M1664" t="str">
        <f t="shared" ca="1" si="77"/>
        <v>B2B</v>
      </c>
    </row>
    <row r="1665" spans="1:13" x14ac:dyDescent="0.3">
      <c r="A1665" t="s">
        <v>12</v>
      </c>
      <c r="B1665">
        <v>2000</v>
      </c>
      <c r="C1665">
        <v>78</v>
      </c>
      <c r="D1665">
        <v>16</v>
      </c>
      <c r="E1665">
        <v>10</v>
      </c>
      <c r="F1665">
        <v>1000</v>
      </c>
      <c r="G1665">
        <v>800</v>
      </c>
      <c r="H1665">
        <v>1404</v>
      </c>
      <c r="I1665">
        <v>2580</v>
      </c>
      <c r="J1665">
        <f t="shared" si="75"/>
        <v>-1176</v>
      </c>
      <c r="K1665">
        <f>VLOOKUP('Raw Data'!A1665,'Quantity Threshold'!$A$1:$B$9,2,TRUE)</f>
        <v>210</v>
      </c>
      <c r="L1665" t="str">
        <f t="shared" si="76"/>
        <v>MW</v>
      </c>
      <c r="M1665" t="str">
        <f t="shared" ca="1" si="77"/>
        <v>B2C</v>
      </c>
    </row>
    <row r="1666" spans="1:13" x14ac:dyDescent="0.3">
      <c r="A1666" t="s">
        <v>15</v>
      </c>
      <c r="B1666">
        <v>585</v>
      </c>
      <c r="C1666">
        <v>59</v>
      </c>
      <c r="D1666">
        <v>13</v>
      </c>
      <c r="E1666">
        <v>10</v>
      </c>
      <c r="F1666">
        <v>1200</v>
      </c>
      <c r="G1666">
        <v>900</v>
      </c>
      <c r="H1666">
        <v>885</v>
      </c>
      <c r="I1666">
        <v>2690</v>
      </c>
      <c r="J1666">
        <f t="shared" si="75"/>
        <v>-1805</v>
      </c>
      <c r="K1666">
        <f>VLOOKUP('Raw Data'!A1666,'Quantity Threshold'!$A$1:$B$9,2,TRUE)</f>
        <v>420</v>
      </c>
      <c r="L1666" t="str">
        <f t="shared" si="76"/>
        <v>MW</v>
      </c>
      <c r="M1666" t="str">
        <f t="shared" ca="1" si="77"/>
        <v>B2C</v>
      </c>
    </row>
    <row r="1667" spans="1:13" x14ac:dyDescent="0.3">
      <c r="A1667" t="s">
        <v>16</v>
      </c>
      <c r="B1667">
        <v>1090</v>
      </c>
      <c r="C1667">
        <v>363</v>
      </c>
      <c r="D1667">
        <v>14</v>
      </c>
      <c r="E1667">
        <v>10</v>
      </c>
      <c r="F1667">
        <v>1400</v>
      </c>
      <c r="G1667">
        <v>1000</v>
      </c>
      <c r="H1667">
        <v>5808</v>
      </c>
      <c r="I1667">
        <v>6030</v>
      </c>
      <c r="J1667">
        <f t="shared" ref="J1667:J1730" si="78">H1667-I1667</f>
        <v>-222</v>
      </c>
      <c r="K1667">
        <f>VLOOKUP('Raw Data'!A1667,'Quantity Threshold'!$A$1:$B$9,2,TRUE)</f>
        <v>400</v>
      </c>
      <c r="L1667" t="str">
        <f t="shared" ref="L1667:L1730" si="79">IF(C1667&gt;K1667,"RDC","MW")</f>
        <v>MW</v>
      </c>
      <c r="M1667" t="str">
        <f t="shared" ref="M1667:M1730" ca="1" si="80">IF(RAND() &lt; 0.5, "B2B", "B2C")</f>
        <v>B2B</v>
      </c>
    </row>
    <row r="1668" spans="1:13" x14ac:dyDescent="0.3">
      <c r="A1668" t="s">
        <v>12</v>
      </c>
      <c r="B1668">
        <v>2000</v>
      </c>
      <c r="C1668">
        <v>493</v>
      </c>
      <c r="D1668">
        <v>16</v>
      </c>
      <c r="E1668">
        <v>10</v>
      </c>
      <c r="F1668">
        <v>1000</v>
      </c>
      <c r="G1668">
        <v>800</v>
      </c>
      <c r="H1668">
        <v>8874</v>
      </c>
      <c r="I1668">
        <v>6730</v>
      </c>
      <c r="J1668">
        <f t="shared" si="78"/>
        <v>2144</v>
      </c>
      <c r="K1668">
        <f>VLOOKUP('Raw Data'!A1668,'Quantity Threshold'!$A$1:$B$9,2,TRUE)</f>
        <v>210</v>
      </c>
      <c r="L1668" t="str">
        <f t="shared" si="79"/>
        <v>RDC</v>
      </c>
      <c r="M1668" t="str">
        <f t="shared" ca="1" si="80"/>
        <v>B2C</v>
      </c>
    </row>
    <row r="1669" spans="1:13" x14ac:dyDescent="0.3">
      <c r="A1669" t="s">
        <v>12</v>
      </c>
      <c r="B1669">
        <v>2000</v>
      </c>
      <c r="C1669">
        <v>326</v>
      </c>
      <c r="D1669">
        <v>16</v>
      </c>
      <c r="E1669">
        <v>10</v>
      </c>
      <c r="F1669">
        <v>1000</v>
      </c>
      <c r="G1669">
        <v>800</v>
      </c>
      <c r="H1669">
        <v>5868</v>
      </c>
      <c r="I1669">
        <v>5060</v>
      </c>
      <c r="J1669">
        <f t="shared" si="78"/>
        <v>808</v>
      </c>
      <c r="K1669">
        <f>VLOOKUP('Raw Data'!A1669,'Quantity Threshold'!$A$1:$B$9,2,TRUE)</f>
        <v>210</v>
      </c>
      <c r="L1669" t="str">
        <f t="shared" si="79"/>
        <v>RDC</v>
      </c>
      <c r="M1669" t="str">
        <f t="shared" ca="1" si="80"/>
        <v>B2B</v>
      </c>
    </row>
    <row r="1670" spans="1:13" x14ac:dyDescent="0.3">
      <c r="A1670" t="s">
        <v>14</v>
      </c>
      <c r="B1670">
        <v>1350</v>
      </c>
      <c r="C1670">
        <v>252</v>
      </c>
      <c r="D1670">
        <v>15</v>
      </c>
      <c r="E1670">
        <v>10</v>
      </c>
      <c r="F1670">
        <v>1250</v>
      </c>
      <c r="G1670">
        <v>920</v>
      </c>
      <c r="H1670">
        <v>4284</v>
      </c>
      <c r="I1670">
        <v>4690</v>
      </c>
      <c r="J1670">
        <f t="shared" si="78"/>
        <v>-406</v>
      </c>
      <c r="K1670">
        <f>VLOOKUP('Raw Data'!A1670,'Quantity Threshold'!$A$1:$B$9,2,TRUE)</f>
        <v>304</v>
      </c>
      <c r="L1670" t="str">
        <f t="shared" si="79"/>
        <v>MW</v>
      </c>
      <c r="M1670" t="str">
        <f t="shared" ca="1" si="80"/>
        <v>B2C</v>
      </c>
    </row>
    <row r="1671" spans="1:13" x14ac:dyDescent="0.3">
      <c r="A1671" t="s">
        <v>9</v>
      </c>
      <c r="B1671">
        <v>325</v>
      </c>
      <c r="C1671">
        <v>339</v>
      </c>
      <c r="D1671">
        <v>12</v>
      </c>
      <c r="E1671">
        <v>10</v>
      </c>
      <c r="F1671">
        <v>1100</v>
      </c>
      <c r="G1671">
        <v>850</v>
      </c>
      <c r="H1671">
        <v>4746</v>
      </c>
      <c r="I1671">
        <v>5340</v>
      </c>
      <c r="J1671">
        <f t="shared" si="78"/>
        <v>-594</v>
      </c>
      <c r="K1671">
        <f>VLOOKUP('Raw Data'!A1671,'Quantity Threshold'!$A$1:$B$9,2,TRUE)</f>
        <v>490</v>
      </c>
      <c r="L1671" t="str">
        <f t="shared" si="79"/>
        <v>MW</v>
      </c>
      <c r="M1671" t="str">
        <f t="shared" ca="1" si="80"/>
        <v>B2B</v>
      </c>
    </row>
    <row r="1672" spans="1:13" x14ac:dyDescent="0.3">
      <c r="A1672" t="s">
        <v>12</v>
      </c>
      <c r="B1672">
        <v>2000</v>
      </c>
      <c r="C1672">
        <v>492</v>
      </c>
      <c r="D1672">
        <v>16</v>
      </c>
      <c r="E1672">
        <v>10</v>
      </c>
      <c r="F1672">
        <v>1000</v>
      </c>
      <c r="G1672">
        <v>800</v>
      </c>
      <c r="H1672">
        <v>8856</v>
      </c>
      <c r="I1672">
        <v>6720</v>
      </c>
      <c r="J1672">
        <f t="shared" si="78"/>
        <v>2136</v>
      </c>
      <c r="K1672">
        <f>VLOOKUP('Raw Data'!A1672,'Quantity Threshold'!$A$1:$B$9,2,TRUE)</f>
        <v>210</v>
      </c>
      <c r="L1672" t="str">
        <f t="shared" si="79"/>
        <v>RDC</v>
      </c>
      <c r="M1672" t="str">
        <f t="shared" ca="1" si="80"/>
        <v>B2C</v>
      </c>
    </row>
    <row r="1673" spans="1:13" x14ac:dyDescent="0.3">
      <c r="A1673" t="s">
        <v>13</v>
      </c>
      <c r="B1673">
        <v>830</v>
      </c>
      <c r="C1673">
        <v>249</v>
      </c>
      <c r="D1673">
        <v>13</v>
      </c>
      <c r="E1673">
        <v>10</v>
      </c>
      <c r="F1673">
        <v>1300</v>
      </c>
      <c r="G1673">
        <v>900</v>
      </c>
      <c r="H1673">
        <v>3735</v>
      </c>
      <c r="I1673">
        <v>4690</v>
      </c>
      <c r="J1673">
        <f t="shared" si="78"/>
        <v>-955</v>
      </c>
      <c r="K1673">
        <f>VLOOKUP('Raw Data'!A1673,'Quantity Threshold'!$A$1:$B$9,2,TRUE)</f>
        <v>435</v>
      </c>
      <c r="L1673" t="str">
        <f t="shared" si="79"/>
        <v>MW</v>
      </c>
      <c r="M1673" t="str">
        <f t="shared" ca="1" si="80"/>
        <v>B2C</v>
      </c>
    </row>
    <row r="1674" spans="1:13" x14ac:dyDescent="0.3">
      <c r="A1674" t="s">
        <v>15</v>
      </c>
      <c r="B1674">
        <v>585</v>
      </c>
      <c r="C1674">
        <v>128</v>
      </c>
      <c r="D1674">
        <v>13</v>
      </c>
      <c r="E1674">
        <v>10</v>
      </c>
      <c r="F1674">
        <v>1200</v>
      </c>
      <c r="G1674">
        <v>900</v>
      </c>
      <c r="H1674">
        <v>1920</v>
      </c>
      <c r="I1674">
        <v>3380</v>
      </c>
      <c r="J1674">
        <f t="shared" si="78"/>
        <v>-1460</v>
      </c>
      <c r="K1674">
        <f>VLOOKUP('Raw Data'!A1674,'Quantity Threshold'!$A$1:$B$9,2,TRUE)</f>
        <v>420</v>
      </c>
      <c r="L1674" t="str">
        <f t="shared" si="79"/>
        <v>MW</v>
      </c>
      <c r="M1674" t="str">
        <f t="shared" ca="1" si="80"/>
        <v>B2B</v>
      </c>
    </row>
    <row r="1675" spans="1:13" x14ac:dyDescent="0.3">
      <c r="A1675" t="s">
        <v>15</v>
      </c>
      <c r="B1675">
        <v>585</v>
      </c>
      <c r="C1675">
        <v>493</v>
      </c>
      <c r="D1675">
        <v>13</v>
      </c>
      <c r="E1675">
        <v>10</v>
      </c>
      <c r="F1675">
        <v>1200</v>
      </c>
      <c r="G1675">
        <v>900</v>
      </c>
      <c r="H1675">
        <v>7395</v>
      </c>
      <c r="I1675">
        <v>7030</v>
      </c>
      <c r="J1675">
        <f t="shared" si="78"/>
        <v>365</v>
      </c>
      <c r="K1675">
        <f>VLOOKUP('Raw Data'!A1675,'Quantity Threshold'!$A$1:$B$9,2,TRUE)</f>
        <v>420</v>
      </c>
      <c r="L1675" t="str">
        <f t="shared" si="79"/>
        <v>RDC</v>
      </c>
      <c r="M1675" t="str">
        <f t="shared" ca="1" si="80"/>
        <v>B2B</v>
      </c>
    </row>
    <row r="1676" spans="1:13" x14ac:dyDescent="0.3">
      <c r="A1676" t="s">
        <v>9</v>
      </c>
      <c r="B1676">
        <v>325</v>
      </c>
      <c r="C1676">
        <v>393</v>
      </c>
      <c r="D1676">
        <v>12</v>
      </c>
      <c r="E1676">
        <v>10</v>
      </c>
      <c r="F1676">
        <v>1100</v>
      </c>
      <c r="G1676">
        <v>850</v>
      </c>
      <c r="H1676">
        <v>5502</v>
      </c>
      <c r="I1676">
        <v>5880</v>
      </c>
      <c r="J1676">
        <f t="shared" si="78"/>
        <v>-378</v>
      </c>
      <c r="K1676">
        <f>VLOOKUP('Raw Data'!A1676,'Quantity Threshold'!$A$1:$B$9,2,TRUE)</f>
        <v>490</v>
      </c>
      <c r="L1676" t="str">
        <f t="shared" si="79"/>
        <v>MW</v>
      </c>
      <c r="M1676" t="str">
        <f t="shared" ca="1" si="80"/>
        <v>B2C</v>
      </c>
    </row>
    <row r="1677" spans="1:13" x14ac:dyDescent="0.3">
      <c r="A1677" t="s">
        <v>10</v>
      </c>
      <c r="B1677">
        <v>1180</v>
      </c>
      <c r="C1677">
        <v>118</v>
      </c>
      <c r="D1677">
        <v>14.5</v>
      </c>
      <c r="E1677">
        <v>10</v>
      </c>
      <c r="F1677">
        <v>1150</v>
      </c>
      <c r="G1677">
        <v>880</v>
      </c>
      <c r="H1677">
        <v>1947</v>
      </c>
      <c r="I1677">
        <v>3210</v>
      </c>
      <c r="J1677">
        <f t="shared" si="78"/>
        <v>-1263</v>
      </c>
      <c r="K1677">
        <f>VLOOKUP('Raw Data'!A1677,'Quantity Threshold'!$A$1:$B$9,2,TRUE)</f>
        <v>315</v>
      </c>
      <c r="L1677" t="str">
        <f t="shared" si="79"/>
        <v>MW</v>
      </c>
      <c r="M1677" t="str">
        <f t="shared" ca="1" si="80"/>
        <v>B2B</v>
      </c>
    </row>
    <row r="1678" spans="1:13" x14ac:dyDescent="0.3">
      <c r="A1678" t="s">
        <v>12</v>
      </c>
      <c r="B1678">
        <v>2000</v>
      </c>
      <c r="C1678">
        <v>477</v>
      </c>
      <c r="D1678">
        <v>16</v>
      </c>
      <c r="E1678">
        <v>10</v>
      </c>
      <c r="F1678">
        <v>1000</v>
      </c>
      <c r="G1678">
        <v>800</v>
      </c>
      <c r="H1678">
        <v>8586</v>
      </c>
      <c r="I1678">
        <v>6570</v>
      </c>
      <c r="J1678">
        <f t="shared" si="78"/>
        <v>2016</v>
      </c>
      <c r="K1678">
        <f>VLOOKUP('Raw Data'!A1678,'Quantity Threshold'!$A$1:$B$9,2,TRUE)</f>
        <v>210</v>
      </c>
      <c r="L1678" t="str">
        <f t="shared" si="79"/>
        <v>RDC</v>
      </c>
      <c r="M1678" t="str">
        <f t="shared" ca="1" si="80"/>
        <v>B2C</v>
      </c>
    </row>
    <row r="1679" spans="1:13" x14ac:dyDescent="0.3">
      <c r="A1679" t="s">
        <v>15</v>
      </c>
      <c r="B1679">
        <v>585</v>
      </c>
      <c r="C1679">
        <v>136</v>
      </c>
      <c r="D1679">
        <v>13</v>
      </c>
      <c r="E1679">
        <v>10</v>
      </c>
      <c r="F1679">
        <v>1200</v>
      </c>
      <c r="G1679">
        <v>900</v>
      </c>
      <c r="H1679">
        <v>2040</v>
      </c>
      <c r="I1679">
        <v>3460</v>
      </c>
      <c r="J1679">
        <f t="shared" si="78"/>
        <v>-1420</v>
      </c>
      <c r="K1679">
        <f>VLOOKUP('Raw Data'!A1679,'Quantity Threshold'!$A$1:$B$9,2,TRUE)</f>
        <v>420</v>
      </c>
      <c r="L1679" t="str">
        <f t="shared" si="79"/>
        <v>MW</v>
      </c>
      <c r="M1679" t="str">
        <f t="shared" ca="1" si="80"/>
        <v>B2C</v>
      </c>
    </row>
    <row r="1680" spans="1:13" x14ac:dyDescent="0.3">
      <c r="A1680" t="s">
        <v>10</v>
      </c>
      <c r="B1680">
        <v>1180</v>
      </c>
      <c r="C1680">
        <v>57</v>
      </c>
      <c r="D1680">
        <v>14.5</v>
      </c>
      <c r="E1680">
        <v>10</v>
      </c>
      <c r="F1680">
        <v>1150</v>
      </c>
      <c r="G1680">
        <v>880</v>
      </c>
      <c r="H1680">
        <v>940.5</v>
      </c>
      <c r="I1680">
        <v>2600</v>
      </c>
      <c r="J1680">
        <f t="shared" si="78"/>
        <v>-1659.5</v>
      </c>
      <c r="K1680">
        <f>VLOOKUP('Raw Data'!A1680,'Quantity Threshold'!$A$1:$B$9,2,TRUE)</f>
        <v>315</v>
      </c>
      <c r="L1680" t="str">
        <f t="shared" si="79"/>
        <v>MW</v>
      </c>
      <c r="M1680" t="str">
        <f t="shared" ca="1" si="80"/>
        <v>B2C</v>
      </c>
    </row>
    <row r="1681" spans="1:13" x14ac:dyDescent="0.3">
      <c r="A1681" t="s">
        <v>10</v>
      </c>
      <c r="B1681">
        <v>1180</v>
      </c>
      <c r="C1681">
        <v>249</v>
      </c>
      <c r="D1681">
        <v>14.5</v>
      </c>
      <c r="E1681">
        <v>10</v>
      </c>
      <c r="F1681">
        <v>1150</v>
      </c>
      <c r="G1681">
        <v>880</v>
      </c>
      <c r="H1681">
        <v>4108.5</v>
      </c>
      <c r="I1681">
        <v>4520</v>
      </c>
      <c r="J1681">
        <f t="shared" si="78"/>
        <v>-411.5</v>
      </c>
      <c r="K1681">
        <f>VLOOKUP('Raw Data'!A1681,'Quantity Threshold'!$A$1:$B$9,2,TRUE)</f>
        <v>315</v>
      </c>
      <c r="L1681" t="str">
        <f t="shared" si="79"/>
        <v>MW</v>
      </c>
      <c r="M1681" t="str">
        <f t="shared" ca="1" si="80"/>
        <v>B2B</v>
      </c>
    </row>
    <row r="1682" spans="1:13" x14ac:dyDescent="0.3">
      <c r="A1682" t="s">
        <v>15</v>
      </c>
      <c r="B1682">
        <v>585</v>
      </c>
      <c r="C1682">
        <v>136</v>
      </c>
      <c r="D1682">
        <v>13</v>
      </c>
      <c r="E1682">
        <v>10</v>
      </c>
      <c r="F1682">
        <v>1200</v>
      </c>
      <c r="G1682">
        <v>900</v>
      </c>
      <c r="H1682">
        <v>2040</v>
      </c>
      <c r="I1682">
        <v>3460</v>
      </c>
      <c r="J1682">
        <f t="shared" si="78"/>
        <v>-1420</v>
      </c>
      <c r="K1682">
        <f>VLOOKUP('Raw Data'!A1682,'Quantity Threshold'!$A$1:$B$9,2,TRUE)</f>
        <v>420</v>
      </c>
      <c r="L1682" t="str">
        <f t="shared" si="79"/>
        <v>MW</v>
      </c>
      <c r="M1682" t="str">
        <f t="shared" ca="1" si="80"/>
        <v>B2C</v>
      </c>
    </row>
    <row r="1683" spans="1:13" x14ac:dyDescent="0.3">
      <c r="A1683" t="s">
        <v>11</v>
      </c>
      <c r="B1683">
        <v>830</v>
      </c>
      <c r="C1683">
        <v>434</v>
      </c>
      <c r="D1683">
        <v>13.5</v>
      </c>
      <c r="E1683">
        <v>10</v>
      </c>
      <c r="F1683">
        <v>1300</v>
      </c>
      <c r="G1683">
        <v>950</v>
      </c>
      <c r="H1683">
        <v>6727</v>
      </c>
      <c r="I1683">
        <v>6590</v>
      </c>
      <c r="J1683">
        <f t="shared" si="78"/>
        <v>137</v>
      </c>
      <c r="K1683">
        <f>VLOOKUP('Raw Data'!A1683,'Quantity Threshold'!$A$1:$B$9,2,TRUE)</f>
        <v>410</v>
      </c>
      <c r="L1683" t="str">
        <f t="shared" si="79"/>
        <v>RDC</v>
      </c>
      <c r="M1683" t="str">
        <f t="shared" ca="1" si="80"/>
        <v>B2C</v>
      </c>
    </row>
    <row r="1684" spans="1:13" x14ac:dyDescent="0.3">
      <c r="A1684" t="s">
        <v>10</v>
      </c>
      <c r="B1684">
        <v>1180</v>
      </c>
      <c r="C1684">
        <v>484</v>
      </c>
      <c r="D1684">
        <v>14.5</v>
      </c>
      <c r="E1684">
        <v>10</v>
      </c>
      <c r="F1684">
        <v>1150</v>
      </c>
      <c r="G1684">
        <v>880</v>
      </c>
      <c r="H1684">
        <v>7986</v>
      </c>
      <c r="I1684">
        <v>6870</v>
      </c>
      <c r="J1684">
        <f t="shared" si="78"/>
        <v>1116</v>
      </c>
      <c r="K1684">
        <f>VLOOKUP('Raw Data'!A1684,'Quantity Threshold'!$A$1:$B$9,2,TRUE)</f>
        <v>315</v>
      </c>
      <c r="L1684" t="str">
        <f t="shared" si="79"/>
        <v>RDC</v>
      </c>
      <c r="M1684" t="str">
        <f t="shared" ca="1" si="80"/>
        <v>B2B</v>
      </c>
    </row>
    <row r="1685" spans="1:13" x14ac:dyDescent="0.3">
      <c r="A1685" t="s">
        <v>12</v>
      </c>
      <c r="B1685">
        <v>2000</v>
      </c>
      <c r="C1685">
        <v>201</v>
      </c>
      <c r="D1685">
        <v>16</v>
      </c>
      <c r="E1685">
        <v>10</v>
      </c>
      <c r="F1685">
        <v>1000</v>
      </c>
      <c r="G1685">
        <v>800</v>
      </c>
      <c r="H1685">
        <v>3618</v>
      </c>
      <c r="I1685">
        <v>3810</v>
      </c>
      <c r="J1685">
        <f t="shared" si="78"/>
        <v>-192</v>
      </c>
      <c r="K1685">
        <f>VLOOKUP('Raw Data'!A1685,'Quantity Threshold'!$A$1:$B$9,2,TRUE)</f>
        <v>210</v>
      </c>
      <c r="L1685" t="str">
        <f t="shared" si="79"/>
        <v>MW</v>
      </c>
      <c r="M1685" t="str">
        <f t="shared" ca="1" si="80"/>
        <v>B2C</v>
      </c>
    </row>
    <row r="1686" spans="1:13" x14ac:dyDescent="0.3">
      <c r="A1686" t="s">
        <v>15</v>
      </c>
      <c r="B1686">
        <v>585</v>
      </c>
      <c r="C1686">
        <v>182</v>
      </c>
      <c r="D1686">
        <v>13</v>
      </c>
      <c r="E1686">
        <v>10</v>
      </c>
      <c r="F1686">
        <v>1200</v>
      </c>
      <c r="G1686">
        <v>900</v>
      </c>
      <c r="H1686">
        <v>2730</v>
      </c>
      <c r="I1686">
        <v>3920</v>
      </c>
      <c r="J1686">
        <f t="shared" si="78"/>
        <v>-1190</v>
      </c>
      <c r="K1686">
        <f>VLOOKUP('Raw Data'!A1686,'Quantity Threshold'!$A$1:$B$9,2,TRUE)</f>
        <v>420</v>
      </c>
      <c r="L1686" t="str">
        <f t="shared" si="79"/>
        <v>MW</v>
      </c>
      <c r="M1686" t="str">
        <f t="shared" ca="1" si="80"/>
        <v>B2C</v>
      </c>
    </row>
    <row r="1687" spans="1:13" x14ac:dyDescent="0.3">
      <c r="A1687" t="s">
        <v>14</v>
      </c>
      <c r="B1687">
        <v>1350</v>
      </c>
      <c r="C1687">
        <v>326</v>
      </c>
      <c r="D1687">
        <v>15</v>
      </c>
      <c r="E1687">
        <v>10</v>
      </c>
      <c r="F1687">
        <v>1250</v>
      </c>
      <c r="G1687">
        <v>920</v>
      </c>
      <c r="H1687">
        <v>5542</v>
      </c>
      <c r="I1687">
        <v>5430</v>
      </c>
      <c r="J1687">
        <f t="shared" si="78"/>
        <v>112</v>
      </c>
      <c r="K1687">
        <f>VLOOKUP('Raw Data'!A1687,'Quantity Threshold'!$A$1:$B$9,2,TRUE)</f>
        <v>304</v>
      </c>
      <c r="L1687" t="str">
        <f t="shared" si="79"/>
        <v>RDC</v>
      </c>
      <c r="M1687" t="str">
        <f t="shared" ca="1" si="80"/>
        <v>B2B</v>
      </c>
    </row>
    <row r="1688" spans="1:13" x14ac:dyDescent="0.3">
      <c r="A1688" t="s">
        <v>12</v>
      </c>
      <c r="B1688">
        <v>2000</v>
      </c>
      <c r="C1688">
        <v>363</v>
      </c>
      <c r="D1688">
        <v>16</v>
      </c>
      <c r="E1688">
        <v>10</v>
      </c>
      <c r="F1688">
        <v>1000</v>
      </c>
      <c r="G1688">
        <v>800</v>
      </c>
      <c r="H1688">
        <v>6534</v>
      </c>
      <c r="I1688">
        <v>5430</v>
      </c>
      <c r="J1688">
        <f t="shared" si="78"/>
        <v>1104</v>
      </c>
      <c r="K1688">
        <f>VLOOKUP('Raw Data'!A1688,'Quantity Threshold'!$A$1:$B$9,2,TRUE)</f>
        <v>210</v>
      </c>
      <c r="L1688" t="str">
        <f t="shared" si="79"/>
        <v>RDC</v>
      </c>
      <c r="M1688" t="str">
        <f t="shared" ca="1" si="80"/>
        <v>B2C</v>
      </c>
    </row>
    <row r="1689" spans="1:13" x14ac:dyDescent="0.3">
      <c r="A1689" t="s">
        <v>9</v>
      </c>
      <c r="B1689">
        <v>325</v>
      </c>
      <c r="C1689">
        <v>415</v>
      </c>
      <c r="D1689">
        <v>12</v>
      </c>
      <c r="E1689">
        <v>10</v>
      </c>
      <c r="F1689">
        <v>1100</v>
      </c>
      <c r="G1689">
        <v>850</v>
      </c>
      <c r="H1689">
        <v>5810</v>
      </c>
      <c r="I1689">
        <v>6100</v>
      </c>
      <c r="J1689">
        <f t="shared" si="78"/>
        <v>-290</v>
      </c>
      <c r="K1689">
        <f>VLOOKUP('Raw Data'!A1689,'Quantity Threshold'!$A$1:$B$9,2,TRUE)</f>
        <v>490</v>
      </c>
      <c r="L1689" t="str">
        <f t="shared" si="79"/>
        <v>MW</v>
      </c>
      <c r="M1689" t="str">
        <f t="shared" ca="1" si="80"/>
        <v>B2C</v>
      </c>
    </row>
    <row r="1690" spans="1:13" x14ac:dyDescent="0.3">
      <c r="A1690" t="s">
        <v>14</v>
      </c>
      <c r="B1690">
        <v>1350</v>
      </c>
      <c r="C1690">
        <v>188</v>
      </c>
      <c r="D1690">
        <v>15</v>
      </c>
      <c r="E1690">
        <v>10</v>
      </c>
      <c r="F1690">
        <v>1250</v>
      </c>
      <c r="G1690">
        <v>920</v>
      </c>
      <c r="H1690">
        <v>3196</v>
      </c>
      <c r="I1690">
        <v>4050</v>
      </c>
      <c r="J1690">
        <f t="shared" si="78"/>
        <v>-854</v>
      </c>
      <c r="K1690">
        <f>VLOOKUP('Raw Data'!A1690,'Quantity Threshold'!$A$1:$B$9,2,TRUE)</f>
        <v>304</v>
      </c>
      <c r="L1690" t="str">
        <f t="shared" si="79"/>
        <v>MW</v>
      </c>
      <c r="M1690" t="str">
        <f t="shared" ca="1" si="80"/>
        <v>B2C</v>
      </c>
    </row>
    <row r="1691" spans="1:13" x14ac:dyDescent="0.3">
      <c r="A1691" t="s">
        <v>14</v>
      </c>
      <c r="B1691">
        <v>1350</v>
      </c>
      <c r="C1691">
        <v>448</v>
      </c>
      <c r="D1691">
        <v>15</v>
      </c>
      <c r="E1691">
        <v>10</v>
      </c>
      <c r="F1691">
        <v>1250</v>
      </c>
      <c r="G1691">
        <v>920</v>
      </c>
      <c r="H1691">
        <v>7616</v>
      </c>
      <c r="I1691">
        <v>6650</v>
      </c>
      <c r="J1691">
        <f t="shared" si="78"/>
        <v>966</v>
      </c>
      <c r="K1691">
        <f>VLOOKUP('Raw Data'!A1691,'Quantity Threshold'!$A$1:$B$9,2,TRUE)</f>
        <v>304</v>
      </c>
      <c r="L1691" t="str">
        <f t="shared" si="79"/>
        <v>RDC</v>
      </c>
      <c r="M1691" t="str">
        <f t="shared" ca="1" si="80"/>
        <v>B2B</v>
      </c>
    </row>
    <row r="1692" spans="1:13" x14ac:dyDescent="0.3">
      <c r="A1692" t="s">
        <v>11</v>
      </c>
      <c r="B1692">
        <v>830</v>
      </c>
      <c r="C1692">
        <v>440</v>
      </c>
      <c r="D1692">
        <v>13.5</v>
      </c>
      <c r="E1692">
        <v>10</v>
      </c>
      <c r="F1692">
        <v>1300</v>
      </c>
      <c r="G1692">
        <v>950</v>
      </c>
      <c r="H1692">
        <v>6820</v>
      </c>
      <c r="I1692">
        <v>6650</v>
      </c>
      <c r="J1692">
        <f t="shared" si="78"/>
        <v>170</v>
      </c>
      <c r="K1692">
        <f>VLOOKUP('Raw Data'!A1692,'Quantity Threshold'!$A$1:$B$9,2,TRUE)</f>
        <v>410</v>
      </c>
      <c r="L1692" t="str">
        <f t="shared" si="79"/>
        <v>RDC</v>
      </c>
      <c r="M1692" t="str">
        <f t="shared" ca="1" si="80"/>
        <v>B2B</v>
      </c>
    </row>
    <row r="1693" spans="1:13" x14ac:dyDescent="0.3">
      <c r="A1693" t="s">
        <v>11</v>
      </c>
      <c r="B1693">
        <v>830</v>
      </c>
      <c r="C1693">
        <v>77</v>
      </c>
      <c r="D1693">
        <v>13.5</v>
      </c>
      <c r="E1693">
        <v>10</v>
      </c>
      <c r="F1693">
        <v>1300</v>
      </c>
      <c r="G1693">
        <v>950</v>
      </c>
      <c r="H1693">
        <v>1193.5</v>
      </c>
      <c r="I1693">
        <v>3020</v>
      </c>
      <c r="J1693">
        <f t="shared" si="78"/>
        <v>-1826.5</v>
      </c>
      <c r="K1693">
        <f>VLOOKUP('Raw Data'!A1693,'Quantity Threshold'!$A$1:$B$9,2,TRUE)</f>
        <v>410</v>
      </c>
      <c r="L1693" t="str">
        <f t="shared" si="79"/>
        <v>MW</v>
      </c>
      <c r="M1693" t="str">
        <f t="shared" ca="1" si="80"/>
        <v>B2C</v>
      </c>
    </row>
    <row r="1694" spans="1:13" x14ac:dyDescent="0.3">
      <c r="A1694" t="s">
        <v>11</v>
      </c>
      <c r="B1694">
        <v>830</v>
      </c>
      <c r="C1694">
        <v>491</v>
      </c>
      <c r="D1694">
        <v>13.5</v>
      </c>
      <c r="E1694">
        <v>10</v>
      </c>
      <c r="F1694">
        <v>1300</v>
      </c>
      <c r="G1694">
        <v>950</v>
      </c>
      <c r="H1694">
        <v>7610.5</v>
      </c>
      <c r="I1694">
        <v>7160</v>
      </c>
      <c r="J1694">
        <f t="shared" si="78"/>
        <v>450.5</v>
      </c>
      <c r="K1694">
        <f>VLOOKUP('Raw Data'!A1694,'Quantity Threshold'!$A$1:$B$9,2,TRUE)</f>
        <v>410</v>
      </c>
      <c r="L1694" t="str">
        <f t="shared" si="79"/>
        <v>RDC</v>
      </c>
      <c r="M1694" t="str">
        <f t="shared" ca="1" si="80"/>
        <v>B2C</v>
      </c>
    </row>
    <row r="1695" spans="1:13" x14ac:dyDescent="0.3">
      <c r="A1695" t="s">
        <v>10</v>
      </c>
      <c r="B1695">
        <v>1180</v>
      </c>
      <c r="C1695">
        <v>310</v>
      </c>
      <c r="D1695">
        <v>14.5</v>
      </c>
      <c r="E1695">
        <v>10</v>
      </c>
      <c r="F1695">
        <v>1150</v>
      </c>
      <c r="G1695">
        <v>880</v>
      </c>
      <c r="H1695">
        <v>5115</v>
      </c>
      <c r="I1695">
        <v>5130</v>
      </c>
      <c r="J1695">
        <f t="shared" si="78"/>
        <v>-15</v>
      </c>
      <c r="K1695">
        <f>VLOOKUP('Raw Data'!A1695,'Quantity Threshold'!$A$1:$B$9,2,TRUE)</f>
        <v>315</v>
      </c>
      <c r="L1695" t="str">
        <f t="shared" si="79"/>
        <v>MW</v>
      </c>
      <c r="M1695" t="str">
        <f t="shared" ca="1" si="80"/>
        <v>B2C</v>
      </c>
    </row>
    <row r="1696" spans="1:13" x14ac:dyDescent="0.3">
      <c r="A1696" t="s">
        <v>13</v>
      </c>
      <c r="B1696">
        <v>830</v>
      </c>
      <c r="C1696">
        <v>401</v>
      </c>
      <c r="D1696">
        <v>13</v>
      </c>
      <c r="E1696">
        <v>10</v>
      </c>
      <c r="F1696">
        <v>1300</v>
      </c>
      <c r="G1696">
        <v>900</v>
      </c>
      <c r="H1696">
        <v>6015</v>
      </c>
      <c r="I1696">
        <v>6210</v>
      </c>
      <c r="J1696">
        <f t="shared" si="78"/>
        <v>-195</v>
      </c>
      <c r="K1696">
        <f>VLOOKUP('Raw Data'!A1696,'Quantity Threshold'!$A$1:$B$9,2,TRUE)</f>
        <v>435</v>
      </c>
      <c r="L1696" t="str">
        <f t="shared" si="79"/>
        <v>MW</v>
      </c>
      <c r="M1696" t="str">
        <f t="shared" ca="1" si="80"/>
        <v>B2C</v>
      </c>
    </row>
    <row r="1697" spans="1:13" x14ac:dyDescent="0.3">
      <c r="A1697" t="s">
        <v>12</v>
      </c>
      <c r="B1697">
        <v>2000</v>
      </c>
      <c r="C1697">
        <v>369</v>
      </c>
      <c r="D1697">
        <v>16</v>
      </c>
      <c r="E1697">
        <v>10</v>
      </c>
      <c r="F1697">
        <v>1000</v>
      </c>
      <c r="G1697">
        <v>800</v>
      </c>
      <c r="H1697">
        <v>6642</v>
      </c>
      <c r="I1697">
        <v>5490</v>
      </c>
      <c r="J1697">
        <f t="shared" si="78"/>
        <v>1152</v>
      </c>
      <c r="K1697">
        <f>VLOOKUP('Raw Data'!A1697,'Quantity Threshold'!$A$1:$B$9,2,TRUE)</f>
        <v>210</v>
      </c>
      <c r="L1697" t="str">
        <f t="shared" si="79"/>
        <v>RDC</v>
      </c>
      <c r="M1697" t="str">
        <f t="shared" ca="1" si="80"/>
        <v>B2B</v>
      </c>
    </row>
    <row r="1698" spans="1:13" x14ac:dyDescent="0.3">
      <c r="A1698" t="s">
        <v>16</v>
      </c>
      <c r="B1698">
        <v>1090</v>
      </c>
      <c r="C1698">
        <v>87</v>
      </c>
      <c r="D1698">
        <v>14</v>
      </c>
      <c r="E1698">
        <v>10</v>
      </c>
      <c r="F1698">
        <v>1400</v>
      </c>
      <c r="G1698">
        <v>1000</v>
      </c>
      <c r="H1698">
        <v>1392</v>
      </c>
      <c r="I1698">
        <v>3270</v>
      </c>
      <c r="J1698">
        <f t="shared" si="78"/>
        <v>-1878</v>
      </c>
      <c r="K1698">
        <f>VLOOKUP('Raw Data'!A1698,'Quantity Threshold'!$A$1:$B$9,2,TRUE)</f>
        <v>400</v>
      </c>
      <c r="L1698" t="str">
        <f t="shared" si="79"/>
        <v>MW</v>
      </c>
      <c r="M1698" t="str">
        <f t="shared" ca="1" si="80"/>
        <v>B2B</v>
      </c>
    </row>
    <row r="1699" spans="1:13" x14ac:dyDescent="0.3">
      <c r="A1699" t="s">
        <v>9</v>
      </c>
      <c r="B1699">
        <v>325</v>
      </c>
      <c r="C1699">
        <v>417</v>
      </c>
      <c r="D1699">
        <v>12</v>
      </c>
      <c r="E1699">
        <v>10</v>
      </c>
      <c r="F1699">
        <v>1100</v>
      </c>
      <c r="G1699">
        <v>850</v>
      </c>
      <c r="H1699">
        <v>5838</v>
      </c>
      <c r="I1699">
        <v>6120</v>
      </c>
      <c r="J1699">
        <f t="shared" si="78"/>
        <v>-282</v>
      </c>
      <c r="K1699">
        <f>VLOOKUP('Raw Data'!A1699,'Quantity Threshold'!$A$1:$B$9,2,TRUE)</f>
        <v>490</v>
      </c>
      <c r="L1699" t="str">
        <f t="shared" si="79"/>
        <v>MW</v>
      </c>
      <c r="M1699" t="str">
        <f t="shared" ca="1" si="80"/>
        <v>B2C</v>
      </c>
    </row>
    <row r="1700" spans="1:13" x14ac:dyDescent="0.3">
      <c r="A1700" t="s">
        <v>14</v>
      </c>
      <c r="B1700">
        <v>1350</v>
      </c>
      <c r="C1700">
        <v>386</v>
      </c>
      <c r="D1700">
        <v>15</v>
      </c>
      <c r="E1700">
        <v>10</v>
      </c>
      <c r="F1700">
        <v>1250</v>
      </c>
      <c r="G1700">
        <v>920</v>
      </c>
      <c r="H1700">
        <v>6562</v>
      </c>
      <c r="I1700">
        <v>6030</v>
      </c>
      <c r="J1700">
        <f t="shared" si="78"/>
        <v>532</v>
      </c>
      <c r="K1700">
        <f>VLOOKUP('Raw Data'!A1700,'Quantity Threshold'!$A$1:$B$9,2,TRUE)</f>
        <v>304</v>
      </c>
      <c r="L1700" t="str">
        <f t="shared" si="79"/>
        <v>RDC</v>
      </c>
      <c r="M1700" t="str">
        <f t="shared" ca="1" si="80"/>
        <v>B2C</v>
      </c>
    </row>
    <row r="1701" spans="1:13" x14ac:dyDescent="0.3">
      <c r="A1701" t="s">
        <v>9</v>
      </c>
      <c r="B1701">
        <v>325</v>
      </c>
      <c r="C1701">
        <v>185</v>
      </c>
      <c r="D1701">
        <v>12</v>
      </c>
      <c r="E1701">
        <v>10</v>
      </c>
      <c r="F1701">
        <v>1100</v>
      </c>
      <c r="G1701">
        <v>850</v>
      </c>
      <c r="H1701">
        <v>2590</v>
      </c>
      <c r="I1701">
        <v>3800</v>
      </c>
      <c r="J1701">
        <f t="shared" si="78"/>
        <v>-1210</v>
      </c>
      <c r="K1701">
        <f>VLOOKUP('Raw Data'!A1701,'Quantity Threshold'!$A$1:$B$9,2,TRUE)</f>
        <v>490</v>
      </c>
      <c r="L1701" t="str">
        <f t="shared" si="79"/>
        <v>MW</v>
      </c>
      <c r="M1701" t="str">
        <f t="shared" ca="1" si="80"/>
        <v>B2B</v>
      </c>
    </row>
    <row r="1702" spans="1:13" x14ac:dyDescent="0.3">
      <c r="A1702" t="s">
        <v>12</v>
      </c>
      <c r="B1702">
        <v>2000</v>
      </c>
      <c r="C1702">
        <v>409</v>
      </c>
      <c r="D1702">
        <v>16</v>
      </c>
      <c r="E1702">
        <v>10</v>
      </c>
      <c r="F1702">
        <v>1000</v>
      </c>
      <c r="G1702">
        <v>800</v>
      </c>
      <c r="H1702">
        <v>7362</v>
      </c>
      <c r="I1702">
        <v>5890</v>
      </c>
      <c r="J1702">
        <f t="shared" si="78"/>
        <v>1472</v>
      </c>
      <c r="K1702">
        <f>VLOOKUP('Raw Data'!A1702,'Quantity Threshold'!$A$1:$B$9,2,TRUE)</f>
        <v>210</v>
      </c>
      <c r="L1702" t="str">
        <f t="shared" si="79"/>
        <v>RDC</v>
      </c>
      <c r="M1702" t="str">
        <f t="shared" ca="1" si="80"/>
        <v>B2B</v>
      </c>
    </row>
    <row r="1703" spans="1:13" x14ac:dyDescent="0.3">
      <c r="A1703" t="s">
        <v>15</v>
      </c>
      <c r="B1703">
        <v>585</v>
      </c>
      <c r="C1703">
        <v>378</v>
      </c>
      <c r="D1703">
        <v>13</v>
      </c>
      <c r="E1703">
        <v>10</v>
      </c>
      <c r="F1703">
        <v>1200</v>
      </c>
      <c r="G1703">
        <v>900</v>
      </c>
      <c r="H1703">
        <v>5670</v>
      </c>
      <c r="I1703">
        <v>5880</v>
      </c>
      <c r="J1703">
        <f t="shared" si="78"/>
        <v>-210</v>
      </c>
      <c r="K1703">
        <f>VLOOKUP('Raw Data'!A1703,'Quantity Threshold'!$A$1:$B$9,2,TRUE)</f>
        <v>420</v>
      </c>
      <c r="L1703" t="str">
        <f t="shared" si="79"/>
        <v>MW</v>
      </c>
      <c r="M1703" t="str">
        <f t="shared" ca="1" si="80"/>
        <v>B2B</v>
      </c>
    </row>
    <row r="1704" spans="1:13" x14ac:dyDescent="0.3">
      <c r="A1704" t="s">
        <v>16</v>
      </c>
      <c r="B1704">
        <v>1090</v>
      </c>
      <c r="C1704">
        <v>483</v>
      </c>
      <c r="D1704">
        <v>14</v>
      </c>
      <c r="E1704">
        <v>10</v>
      </c>
      <c r="F1704">
        <v>1400</v>
      </c>
      <c r="G1704">
        <v>1000</v>
      </c>
      <c r="H1704">
        <v>7728</v>
      </c>
      <c r="I1704">
        <v>7230</v>
      </c>
      <c r="J1704">
        <f t="shared" si="78"/>
        <v>498</v>
      </c>
      <c r="K1704">
        <f>VLOOKUP('Raw Data'!A1704,'Quantity Threshold'!$A$1:$B$9,2,TRUE)</f>
        <v>400</v>
      </c>
      <c r="L1704" t="str">
        <f t="shared" si="79"/>
        <v>RDC</v>
      </c>
      <c r="M1704" t="str">
        <f t="shared" ca="1" si="80"/>
        <v>B2C</v>
      </c>
    </row>
    <row r="1705" spans="1:13" x14ac:dyDescent="0.3">
      <c r="A1705" t="s">
        <v>11</v>
      </c>
      <c r="B1705">
        <v>830</v>
      </c>
      <c r="C1705">
        <v>98</v>
      </c>
      <c r="D1705">
        <v>13.5</v>
      </c>
      <c r="E1705">
        <v>10</v>
      </c>
      <c r="F1705">
        <v>1300</v>
      </c>
      <c r="G1705">
        <v>950</v>
      </c>
      <c r="H1705">
        <v>1519</v>
      </c>
      <c r="I1705">
        <v>3230</v>
      </c>
      <c r="J1705">
        <f t="shared" si="78"/>
        <v>-1711</v>
      </c>
      <c r="K1705">
        <f>VLOOKUP('Raw Data'!A1705,'Quantity Threshold'!$A$1:$B$9,2,TRUE)</f>
        <v>410</v>
      </c>
      <c r="L1705" t="str">
        <f t="shared" si="79"/>
        <v>MW</v>
      </c>
      <c r="M1705" t="str">
        <f t="shared" ca="1" si="80"/>
        <v>B2C</v>
      </c>
    </row>
    <row r="1706" spans="1:13" x14ac:dyDescent="0.3">
      <c r="A1706" t="s">
        <v>14</v>
      </c>
      <c r="B1706">
        <v>1350</v>
      </c>
      <c r="C1706">
        <v>431</v>
      </c>
      <c r="D1706">
        <v>15</v>
      </c>
      <c r="E1706">
        <v>10</v>
      </c>
      <c r="F1706">
        <v>1250</v>
      </c>
      <c r="G1706">
        <v>920</v>
      </c>
      <c r="H1706">
        <v>7327</v>
      </c>
      <c r="I1706">
        <v>6480</v>
      </c>
      <c r="J1706">
        <f t="shared" si="78"/>
        <v>847</v>
      </c>
      <c r="K1706">
        <f>VLOOKUP('Raw Data'!A1706,'Quantity Threshold'!$A$1:$B$9,2,TRUE)</f>
        <v>304</v>
      </c>
      <c r="L1706" t="str">
        <f t="shared" si="79"/>
        <v>RDC</v>
      </c>
      <c r="M1706" t="str">
        <f t="shared" ca="1" si="80"/>
        <v>B2B</v>
      </c>
    </row>
    <row r="1707" spans="1:13" x14ac:dyDescent="0.3">
      <c r="A1707" t="s">
        <v>14</v>
      </c>
      <c r="B1707">
        <v>1350</v>
      </c>
      <c r="C1707">
        <v>127</v>
      </c>
      <c r="D1707">
        <v>15</v>
      </c>
      <c r="E1707">
        <v>10</v>
      </c>
      <c r="F1707">
        <v>1250</v>
      </c>
      <c r="G1707">
        <v>920</v>
      </c>
      <c r="H1707">
        <v>2159</v>
      </c>
      <c r="I1707">
        <v>3440</v>
      </c>
      <c r="J1707">
        <f t="shared" si="78"/>
        <v>-1281</v>
      </c>
      <c r="K1707">
        <f>VLOOKUP('Raw Data'!A1707,'Quantity Threshold'!$A$1:$B$9,2,TRUE)</f>
        <v>304</v>
      </c>
      <c r="L1707" t="str">
        <f t="shared" si="79"/>
        <v>MW</v>
      </c>
      <c r="M1707" t="str">
        <f t="shared" ca="1" si="80"/>
        <v>B2C</v>
      </c>
    </row>
    <row r="1708" spans="1:13" x14ac:dyDescent="0.3">
      <c r="A1708" t="s">
        <v>15</v>
      </c>
      <c r="B1708">
        <v>585</v>
      </c>
      <c r="C1708">
        <v>218</v>
      </c>
      <c r="D1708">
        <v>13</v>
      </c>
      <c r="E1708">
        <v>10</v>
      </c>
      <c r="F1708">
        <v>1200</v>
      </c>
      <c r="G1708">
        <v>900</v>
      </c>
      <c r="H1708">
        <v>3270</v>
      </c>
      <c r="I1708">
        <v>4280</v>
      </c>
      <c r="J1708">
        <f t="shared" si="78"/>
        <v>-1010</v>
      </c>
      <c r="K1708">
        <f>VLOOKUP('Raw Data'!A1708,'Quantity Threshold'!$A$1:$B$9,2,TRUE)</f>
        <v>420</v>
      </c>
      <c r="L1708" t="str">
        <f t="shared" si="79"/>
        <v>MW</v>
      </c>
      <c r="M1708" t="str">
        <f t="shared" ca="1" si="80"/>
        <v>B2C</v>
      </c>
    </row>
    <row r="1709" spans="1:13" x14ac:dyDescent="0.3">
      <c r="A1709" t="s">
        <v>15</v>
      </c>
      <c r="B1709">
        <v>585</v>
      </c>
      <c r="C1709">
        <v>427</v>
      </c>
      <c r="D1709">
        <v>13</v>
      </c>
      <c r="E1709">
        <v>10</v>
      </c>
      <c r="F1709">
        <v>1200</v>
      </c>
      <c r="G1709">
        <v>900</v>
      </c>
      <c r="H1709">
        <v>6405</v>
      </c>
      <c r="I1709">
        <v>6370</v>
      </c>
      <c r="J1709">
        <f t="shared" si="78"/>
        <v>35</v>
      </c>
      <c r="K1709">
        <f>VLOOKUP('Raw Data'!A1709,'Quantity Threshold'!$A$1:$B$9,2,TRUE)</f>
        <v>420</v>
      </c>
      <c r="L1709" t="str">
        <f t="shared" si="79"/>
        <v>RDC</v>
      </c>
      <c r="M1709" t="str">
        <f t="shared" ca="1" si="80"/>
        <v>B2C</v>
      </c>
    </row>
    <row r="1710" spans="1:13" x14ac:dyDescent="0.3">
      <c r="A1710" t="s">
        <v>9</v>
      </c>
      <c r="B1710">
        <v>325</v>
      </c>
      <c r="C1710">
        <v>239</v>
      </c>
      <c r="D1710">
        <v>12</v>
      </c>
      <c r="E1710">
        <v>10</v>
      </c>
      <c r="F1710">
        <v>1100</v>
      </c>
      <c r="G1710">
        <v>850</v>
      </c>
      <c r="H1710">
        <v>3346</v>
      </c>
      <c r="I1710">
        <v>4340</v>
      </c>
      <c r="J1710">
        <f t="shared" si="78"/>
        <v>-994</v>
      </c>
      <c r="K1710">
        <f>VLOOKUP('Raw Data'!A1710,'Quantity Threshold'!$A$1:$B$9,2,TRUE)</f>
        <v>490</v>
      </c>
      <c r="L1710" t="str">
        <f t="shared" si="79"/>
        <v>MW</v>
      </c>
      <c r="M1710" t="str">
        <f t="shared" ca="1" si="80"/>
        <v>B2B</v>
      </c>
    </row>
    <row r="1711" spans="1:13" x14ac:dyDescent="0.3">
      <c r="A1711" t="s">
        <v>9</v>
      </c>
      <c r="B1711">
        <v>325</v>
      </c>
      <c r="C1711">
        <v>419</v>
      </c>
      <c r="D1711">
        <v>12</v>
      </c>
      <c r="E1711">
        <v>10</v>
      </c>
      <c r="F1711">
        <v>1100</v>
      </c>
      <c r="G1711">
        <v>850</v>
      </c>
      <c r="H1711">
        <v>5866</v>
      </c>
      <c r="I1711">
        <v>6140</v>
      </c>
      <c r="J1711">
        <f t="shared" si="78"/>
        <v>-274</v>
      </c>
      <c r="K1711">
        <f>VLOOKUP('Raw Data'!A1711,'Quantity Threshold'!$A$1:$B$9,2,TRUE)</f>
        <v>490</v>
      </c>
      <c r="L1711" t="str">
        <f t="shared" si="79"/>
        <v>MW</v>
      </c>
      <c r="M1711" t="str">
        <f t="shared" ca="1" si="80"/>
        <v>B2C</v>
      </c>
    </row>
    <row r="1712" spans="1:13" x14ac:dyDescent="0.3">
      <c r="A1712" t="s">
        <v>16</v>
      </c>
      <c r="B1712">
        <v>1090</v>
      </c>
      <c r="C1712">
        <v>198</v>
      </c>
      <c r="D1712">
        <v>14</v>
      </c>
      <c r="E1712">
        <v>10</v>
      </c>
      <c r="F1712">
        <v>1400</v>
      </c>
      <c r="G1712">
        <v>1000</v>
      </c>
      <c r="H1712">
        <v>3168</v>
      </c>
      <c r="I1712">
        <v>4380</v>
      </c>
      <c r="J1712">
        <f t="shared" si="78"/>
        <v>-1212</v>
      </c>
      <c r="K1712">
        <f>VLOOKUP('Raw Data'!A1712,'Quantity Threshold'!$A$1:$B$9,2,TRUE)</f>
        <v>400</v>
      </c>
      <c r="L1712" t="str">
        <f t="shared" si="79"/>
        <v>MW</v>
      </c>
      <c r="M1712" t="str">
        <f t="shared" ca="1" si="80"/>
        <v>B2C</v>
      </c>
    </row>
    <row r="1713" spans="1:13" x14ac:dyDescent="0.3">
      <c r="A1713" t="s">
        <v>14</v>
      </c>
      <c r="B1713">
        <v>1350</v>
      </c>
      <c r="C1713">
        <v>189</v>
      </c>
      <c r="D1713">
        <v>15</v>
      </c>
      <c r="E1713">
        <v>10</v>
      </c>
      <c r="F1713">
        <v>1250</v>
      </c>
      <c r="G1713">
        <v>920</v>
      </c>
      <c r="H1713">
        <v>3213</v>
      </c>
      <c r="I1713">
        <v>4060</v>
      </c>
      <c r="J1713">
        <f t="shared" si="78"/>
        <v>-847</v>
      </c>
      <c r="K1713">
        <f>VLOOKUP('Raw Data'!A1713,'Quantity Threshold'!$A$1:$B$9,2,TRUE)</f>
        <v>304</v>
      </c>
      <c r="L1713" t="str">
        <f t="shared" si="79"/>
        <v>MW</v>
      </c>
      <c r="M1713" t="str">
        <f t="shared" ca="1" si="80"/>
        <v>B2C</v>
      </c>
    </row>
    <row r="1714" spans="1:13" x14ac:dyDescent="0.3">
      <c r="A1714" t="s">
        <v>11</v>
      </c>
      <c r="B1714">
        <v>830</v>
      </c>
      <c r="C1714">
        <v>307</v>
      </c>
      <c r="D1714">
        <v>13.5</v>
      </c>
      <c r="E1714">
        <v>10</v>
      </c>
      <c r="F1714">
        <v>1300</v>
      </c>
      <c r="G1714">
        <v>950</v>
      </c>
      <c r="H1714">
        <v>4758.5</v>
      </c>
      <c r="I1714">
        <v>5320</v>
      </c>
      <c r="J1714">
        <f t="shared" si="78"/>
        <v>-561.5</v>
      </c>
      <c r="K1714">
        <f>VLOOKUP('Raw Data'!A1714,'Quantity Threshold'!$A$1:$B$9,2,TRUE)</f>
        <v>410</v>
      </c>
      <c r="L1714" t="str">
        <f t="shared" si="79"/>
        <v>MW</v>
      </c>
      <c r="M1714" t="str">
        <f t="shared" ca="1" si="80"/>
        <v>B2B</v>
      </c>
    </row>
    <row r="1715" spans="1:13" x14ac:dyDescent="0.3">
      <c r="A1715" t="s">
        <v>13</v>
      </c>
      <c r="B1715">
        <v>830</v>
      </c>
      <c r="C1715">
        <v>318</v>
      </c>
      <c r="D1715">
        <v>13</v>
      </c>
      <c r="E1715">
        <v>10</v>
      </c>
      <c r="F1715">
        <v>1300</v>
      </c>
      <c r="G1715">
        <v>900</v>
      </c>
      <c r="H1715">
        <v>4770</v>
      </c>
      <c r="I1715">
        <v>5380</v>
      </c>
      <c r="J1715">
        <f t="shared" si="78"/>
        <v>-610</v>
      </c>
      <c r="K1715">
        <f>VLOOKUP('Raw Data'!A1715,'Quantity Threshold'!$A$1:$B$9,2,TRUE)</f>
        <v>435</v>
      </c>
      <c r="L1715" t="str">
        <f t="shared" si="79"/>
        <v>MW</v>
      </c>
      <c r="M1715" t="str">
        <f t="shared" ca="1" si="80"/>
        <v>B2B</v>
      </c>
    </row>
    <row r="1716" spans="1:13" x14ac:dyDescent="0.3">
      <c r="A1716" t="s">
        <v>10</v>
      </c>
      <c r="B1716">
        <v>1180</v>
      </c>
      <c r="C1716">
        <v>209</v>
      </c>
      <c r="D1716">
        <v>14.5</v>
      </c>
      <c r="E1716">
        <v>10</v>
      </c>
      <c r="F1716">
        <v>1150</v>
      </c>
      <c r="G1716">
        <v>880</v>
      </c>
      <c r="H1716">
        <v>3448.5</v>
      </c>
      <c r="I1716">
        <v>4120</v>
      </c>
      <c r="J1716">
        <f t="shared" si="78"/>
        <v>-671.5</v>
      </c>
      <c r="K1716">
        <f>VLOOKUP('Raw Data'!A1716,'Quantity Threshold'!$A$1:$B$9,2,TRUE)</f>
        <v>315</v>
      </c>
      <c r="L1716" t="str">
        <f t="shared" si="79"/>
        <v>MW</v>
      </c>
      <c r="M1716" t="str">
        <f t="shared" ca="1" si="80"/>
        <v>B2B</v>
      </c>
    </row>
    <row r="1717" spans="1:13" x14ac:dyDescent="0.3">
      <c r="A1717" t="s">
        <v>9</v>
      </c>
      <c r="B1717">
        <v>325</v>
      </c>
      <c r="C1717">
        <v>449</v>
      </c>
      <c r="D1717">
        <v>12</v>
      </c>
      <c r="E1717">
        <v>10</v>
      </c>
      <c r="F1717">
        <v>1100</v>
      </c>
      <c r="G1717">
        <v>850</v>
      </c>
      <c r="H1717">
        <v>6286</v>
      </c>
      <c r="I1717">
        <v>6440</v>
      </c>
      <c r="J1717">
        <f t="shared" si="78"/>
        <v>-154</v>
      </c>
      <c r="K1717">
        <f>VLOOKUP('Raw Data'!A1717,'Quantity Threshold'!$A$1:$B$9,2,TRUE)</f>
        <v>490</v>
      </c>
      <c r="L1717" t="str">
        <f t="shared" si="79"/>
        <v>MW</v>
      </c>
      <c r="M1717" t="str">
        <f t="shared" ca="1" si="80"/>
        <v>B2B</v>
      </c>
    </row>
    <row r="1718" spans="1:13" x14ac:dyDescent="0.3">
      <c r="A1718" t="s">
        <v>12</v>
      </c>
      <c r="B1718">
        <v>2000</v>
      </c>
      <c r="C1718">
        <v>337</v>
      </c>
      <c r="D1718">
        <v>16</v>
      </c>
      <c r="E1718">
        <v>10</v>
      </c>
      <c r="F1718">
        <v>1000</v>
      </c>
      <c r="G1718">
        <v>800</v>
      </c>
      <c r="H1718">
        <v>6066</v>
      </c>
      <c r="I1718">
        <v>5170</v>
      </c>
      <c r="J1718">
        <f t="shared" si="78"/>
        <v>896</v>
      </c>
      <c r="K1718">
        <f>VLOOKUP('Raw Data'!A1718,'Quantity Threshold'!$A$1:$B$9,2,TRUE)</f>
        <v>210</v>
      </c>
      <c r="L1718" t="str">
        <f t="shared" si="79"/>
        <v>RDC</v>
      </c>
      <c r="M1718" t="str">
        <f t="shared" ca="1" si="80"/>
        <v>B2C</v>
      </c>
    </row>
    <row r="1719" spans="1:13" x14ac:dyDescent="0.3">
      <c r="A1719" t="s">
        <v>14</v>
      </c>
      <c r="B1719">
        <v>1350</v>
      </c>
      <c r="C1719">
        <v>275</v>
      </c>
      <c r="D1719">
        <v>15</v>
      </c>
      <c r="E1719">
        <v>10</v>
      </c>
      <c r="F1719">
        <v>1250</v>
      </c>
      <c r="G1719">
        <v>920</v>
      </c>
      <c r="H1719">
        <v>4675</v>
      </c>
      <c r="I1719">
        <v>4920</v>
      </c>
      <c r="J1719">
        <f t="shared" si="78"/>
        <v>-245</v>
      </c>
      <c r="K1719">
        <f>VLOOKUP('Raw Data'!A1719,'Quantity Threshold'!$A$1:$B$9,2,TRUE)</f>
        <v>304</v>
      </c>
      <c r="L1719" t="str">
        <f t="shared" si="79"/>
        <v>MW</v>
      </c>
      <c r="M1719" t="str">
        <f t="shared" ca="1" si="80"/>
        <v>B2B</v>
      </c>
    </row>
    <row r="1720" spans="1:13" x14ac:dyDescent="0.3">
      <c r="A1720" t="s">
        <v>11</v>
      </c>
      <c r="B1720">
        <v>830</v>
      </c>
      <c r="C1720">
        <v>59</v>
      </c>
      <c r="D1720">
        <v>13.5</v>
      </c>
      <c r="E1720">
        <v>10</v>
      </c>
      <c r="F1720">
        <v>1300</v>
      </c>
      <c r="G1720">
        <v>950</v>
      </c>
      <c r="H1720">
        <v>914.5</v>
      </c>
      <c r="I1720">
        <v>2840</v>
      </c>
      <c r="J1720">
        <f t="shared" si="78"/>
        <v>-1925.5</v>
      </c>
      <c r="K1720">
        <f>VLOOKUP('Raw Data'!A1720,'Quantity Threshold'!$A$1:$B$9,2,TRUE)</f>
        <v>410</v>
      </c>
      <c r="L1720" t="str">
        <f t="shared" si="79"/>
        <v>MW</v>
      </c>
      <c r="M1720" t="str">
        <f t="shared" ca="1" si="80"/>
        <v>B2C</v>
      </c>
    </row>
    <row r="1721" spans="1:13" x14ac:dyDescent="0.3">
      <c r="A1721" t="s">
        <v>9</v>
      </c>
      <c r="B1721">
        <v>325</v>
      </c>
      <c r="C1721">
        <v>322</v>
      </c>
      <c r="D1721">
        <v>12</v>
      </c>
      <c r="E1721">
        <v>10</v>
      </c>
      <c r="F1721">
        <v>1100</v>
      </c>
      <c r="G1721">
        <v>850</v>
      </c>
      <c r="H1721">
        <v>4508</v>
      </c>
      <c r="I1721">
        <v>5170</v>
      </c>
      <c r="J1721">
        <f t="shared" si="78"/>
        <v>-662</v>
      </c>
      <c r="K1721">
        <f>VLOOKUP('Raw Data'!A1721,'Quantity Threshold'!$A$1:$B$9,2,TRUE)</f>
        <v>490</v>
      </c>
      <c r="L1721" t="str">
        <f t="shared" si="79"/>
        <v>MW</v>
      </c>
      <c r="M1721" t="str">
        <f t="shared" ca="1" si="80"/>
        <v>B2C</v>
      </c>
    </row>
    <row r="1722" spans="1:13" x14ac:dyDescent="0.3">
      <c r="A1722" t="s">
        <v>12</v>
      </c>
      <c r="B1722">
        <v>2000</v>
      </c>
      <c r="C1722">
        <v>451</v>
      </c>
      <c r="D1722">
        <v>16</v>
      </c>
      <c r="E1722">
        <v>10</v>
      </c>
      <c r="F1722">
        <v>1000</v>
      </c>
      <c r="G1722">
        <v>800</v>
      </c>
      <c r="H1722">
        <v>8118</v>
      </c>
      <c r="I1722">
        <v>6310</v>
      </c>
      <c r="J1722">
        <f t="shared" si="78"/>
        <v>1808</v>
      </c>
      <c r="K1722">
        <f>VLOOKUP('Raw Data'!A1722,'Quantity Threshold'!$A$1:$B$9,2,TRUE)</f>
        <v>210</v>
      </c>
      <c r="L1722" t="str">
        <f t="shared" si="79"/>
        <v>RDC</v>
      </c>
      <c r="M1722" t="str">
        <f t="shared" ca="1" si="80"/>
        <v>B2B</v>
      </c>
    </row>
    <row r="1723" spans="1:13" x14ac:dyDescent="0.3">
      <c r="A1723" t="s">
        <v>9</v>
      </c>
      <c r="B1723">
        <v>325</v>
      </c>
      <c r="C1723">
        <v>202</v>
      </c>
      <c r="D1723">
        <v>12</v>
      </c>
      <c r="E1723">
        <v>10</v>
      </c>
      <c r="F1723">
        <v>1100</v>
      </c>
      <c r="G1723">
        <v>850</v>
      </c>
      <c r="H1723">
        <v>2828</v>
      </c>
      <c r="I1723">
        <v>3970</v>
      </c>
      <c r="J1723">
        <f t="shared" si="78"/>
        <v>-1142</v>
      </c>
      <c r="K1723">
        <f>VLOOKUP('Raw Data'!A1723,'Quantity Threshold'!$A$1:$B$9,2,TRUE)</f>
        <v>490</v>
      </c>
      <c r="L1723" t="str">
        <f t="shared" si="79"/>
        <v>MW</v>
      </c>
      <c r="M1723" t="str">
        <f t="shared" ca="1" si="80"/>
        <v>B2C</v>
      </c>
    </row>
    <row r="1724" spans="1:13" x14ac:dyDescent="0.3">
      <c r="A1724" t="s">
        <v>12</v>
      </c>
      <c r="B1724">
        <v>2000</v>
      </c>
      <c r="C1724">
        <v>364</v>
      </c>
      <c r="D1724">
        <v>16</v>
      </c>
      <c r="E1724">
        <v>10</v>
      </c>
      <c r="F1724">
        <v>1000</v>
      </c>
      <c r="G1724">
        <v>800</v>
      </c>
      <c r="H1724">
        <v>6552</v>
      </c>
      <c r="I1724">
        <v>5440</v>
      </c>
      <c r="J1724">
        <f t="shared" si="78"/>
        <v>1112</v>
      </c>
      <c r="K1724">
        <f>VLOOKUP('Raw Data'!A1724,'Quantity Threshold'!$A$1:$B$9,2,TRUE)</f>
        <v>210</v>
      </c>
      <c r="L1724" t="str">
        <f t="shared" si="79"/>
        <v>RDC</v>
      </c>
      <c r="M1724" t="str">
        <f t="shared" ca="1" si="80"/>
        <v>B2B</v>
      </c>
    </row>
    <row r="1725" spans="1:13" x14ac:dyDescent="0.3">
      <c r="A1725" t="s">
        <v>13</v>
      </c>
      <c r="B1725">
        <v>830</v>
      </c>
      <c r="C1725">
        <v>173</v>
      </c>
      <c r="D1725">
        <v>13</v>
      </c>
      <c r="E1725">
        <v>10</v>
      </c>
      <c r="F1725">
        <v>1300</v>
      </c>
      <c r="G1725">
        <v>900</v>
      </c>
      <c r="H1725">
        <v>2595</v>
      </c>
      <c r="I1725">
        <v>3930</v>
      </c>
      <c r="J1725">
        <f t="shared" si="78"/>
        <v>-1335</v>
      </c>
      <c r="K1725">
        <f>VLOOKUP('Raw Data'!A1725,'Quantity Threshold'!$A$1:$B$9,2,TRUE)</f>
        <v>435</v>
      </c>
      <c r="L1725" t="str">
        <f t="shared" si="79"/>
        <v>MW</v>
      </c>
      <c r="M1725" t="str">
        <f t="shared" ca="1" si="80"/>
        <v>B2B</v>
      </c>
    </row>
    <row r="1726" spans="1:13" x14ac:dyDescent="0.3">
      <c r="A1726" t="s">
        <v>16</v>
      </c>
      <c r="B1726">
        <v>1090</v>
      </c>
      <c r="C1726">
        <v>163</v>
      </c>
      <c r="D1726">
        <v>14</v>
      </c>
      <c r="E1726">
        <v>10</v>
      </c>
      <c r="F1726">
        <v>1400</v>
      </c>
      <c r="G1726">
        <v>1000</v>
      </c>
      <c r="H1726">
        <v>2608</v>
      </c>
      <c r="I1726">
        <v>4030</v>
      </c>
      <c r="J1726">
        <f t="shared" si="78"/>
        <v>-1422</v>
      </c>
      <c r="K1726">
        <f>VLOOKUP('Raw Data'!A1726,'Quantity Threshold'!$A$1:$B$9,2,TRUE)</f>
        <v>400</v>
      </c>
      <c r="L1726" t="str">
        <f t="shared" si="79"/>
        <v>MW</v>
      </c>
      <c r="M1726" t="str">
        <f t="shared" ca="1" si="80"/>
        <v>B2B</v>
      </c>
    </row>
    <row r="1727" spans="1:13" x14ac:dyDescent="0.3">
      <c r="A1727" t="s">
        <v>13</v>
      </c>
      <c r="B1727">
        <v>830</v>
      </c>
      <c r="C1727">
        <v>463</v>
      </c>
      <c r="D1727">
        <v>13</v>
      </c>
      <c r="E1727">
        <v>10</v>
      </c>
      <c r="F1727">
        <v>1300</v>
      </c>
      <c r="G1727">
        <v>900</v>
      </c>
      <c r="H1727">
        <v>6945</v>
      </c>
      <c r="I1727">
        <v>6830</v>
      </c>
      <c r="J1727">
        <f t="shared" si="78"/>
        <v>115</v>
      </c>
      <c r="K1727">
        <f>VLOOKUP('Raw Data'!A1727,'Quantity Threshold'!$A$1:$B$9,2,TRUE)</f>
        <v>435</v>
      </c>
      <c r="L1727" t="str">
        <f t="shared" si="79"/>
        <v>RDC</v>
      </c>
      <c r="M1727" t="str">
        <f t="shared" ca="1" si="80"/>
        <v>B2C</v>
      </c>
    </row>
    <row r="1728" spans="1:13" x14ac:dyDescent="0.3">
      <c r="A1728" t="s">
        <v>14</v>
      </c>
      <c r="B1728">
        <v>1350</v>
      </c>
      <c r="C1728">
        <v>262</v>
      </c>
      <c r="D1728">
        <v>15</v>
      </c>
      <c r="E1728">
        <v>10</v>
      </c>
      <c r="F1728">
        <v>1250</v>
      </c>
      <c r="G1728">
        <v>920</v>
      </c>
      <c r="H1728">
        <v>4454</v>
      </c>
      <c r="I1728">
        <v>4790</v>
      </c>
      <c r="J1728">
        <f t="shared" si="78"/>
        <v>-336</v>
      </c>
      <c r="K1728">
        <f>VLOOKUP('Raw Data'!A1728,'Quantity Threshold'!$A$1:$B$9,2,TRUE)</f>
        <v>304</v>
      </c>
      <c r="L1728" t="str">
        <f t="shared" si="79"/>
        <v>MW</v>
      </c>
      <c r="M1728" t="str">
        <f t="shared" ca="1" si="80"/>
        <v>B2B</v>
      </c>
    </row>
    <row r="1729" spans="1:13" x14ac:dyDescent="0.3">
      <c r="A1729" t="s">
        <v>14</v>
      </c>
      <c r="B1729">
        <v>1350</v>
      </c>
      <c r="C1729">
        <v>337</v>
      </c>
      <c r="D1729">
        <v>15</v>
      </c>
      <c r="E1729">
        <v>10</v>
      </c>
      <c r="F1729">
        <v>1250</v>
      </c>
      <c r="G1729">
        <v>920</v>
      </c>
      <c r="H1729">
        <v>5729</v>
      </c>
      <c r="I1729">
        <v>5540</v>
      </c>
      <c r="J1729">
        <f t="shared" si="78"/>
        <v>189</v>
      </c>
      <c r="K1729">
        <f>VLOOKUP('Raw Data'!A1729,'Quantity Threshold'!$A$1:$B$9,2,TRUE)</f>
        <v>304</v>
      </c>
      <c r="L1729" t="str">
        <f t="shared" si="79"/>
        <v>RDC</v>
      </c>
      <c r="M1729" t="str">
        <f t="shared" ca="1" si="80"/>
        <v>B2B</v>
      </c>
    </row>
    <row r="1730" spans="1:13" x14ac:dyDescent="0.3">
      <c r="A1730" t="s">
        <v>11</v>
      </c>
      <c r="B1730">
        <v>830</v>
      </c>
      <c r="C1730">
        <v>223</v>
      </c>
      <c r="D1730">
        <v>13.5</v>
      </c>
      <c r="E1730">
        <v>10</v>
      </c>
      <c r="F1730">
        <v>1300</v>
      </c>
      <c r="G1730">
        <v>950</v>
      </c>
      <c r="H1730">
        <v>3456.5</v>
      </c>
      <c r="I1730">
        <v>4480</v>
      </c>
      <c r="J1730">
        <f t="shared" si="78"/>
        <v>-1023.5</v>
      </c>
      <c r="K1730">
        <f>VLOOKUP('Raw Data'!A1730,'Quantity Threshold'!$A$1:$B$9,2,TRUE)</f>
        <v>410</v>
      </c>
      <c r="L1730" t="str">
        <f t="shared" si="79"/>
        <v>MW</v>
      </c>
      <c r="M1730" t="str">
        <f t="shared" ca="1" si="80"/>
        <v>B2B</v>
      </c>
    </row>
    <row r="1731" spans="1:13" x14ac:dyDescent="0.3">
      <c r="A1731" t="s">
        <v>15</v>
      </c>
      <c r="B1731">
        <v>585</v>
      </c>
      <c r="C1731">
        <v>425</v>
      </c>
      <c r="D1731">
        <v>13</v>
      </c>
      <c r="E1731">
        <v>10</v>
      </c>
      <c r="F1731">
        <v>1200</v>
      </c>
      <c r="G1731">
        <v>900</v>
      </c>
      <c r="H1731">
        <v>6375</v>
      </c>
      <c r="I1731">
        <v>6350</v>
      </c>
      <c r="J1731">
        <f t="shared" ref="J1731:J1794" si="81">H1731-I1731</f>
        <v>25</v>
      </c>
      <c r="K1731">
        <f>VLOOKUP('Raw Data'!A1731,'Quantity Threshold'!$A$1:$B$9,2,TRUE)</f>
        <v>420</v>
      </c>
      <c r="L1731" t="str">
        <f t="shared" ref="L1731:L1794" si="82">IF(C1731&gt;K1731,"RDC","MW")</f>
        <v>RDC</v>
      </c>
      <c r="M1731" t="str">
        <f t="shared" ref="M1731:M1794" ca="1" si="83">IF(RAND() &lt; 0.5, "B2B", "B2C")</f>
        <v>B2C</v>
      </c>
    </row>
    <row r="1732" spans="1:13" x14ac:dyDescent="0.3">
      <c r="A1732" t="s">
        <v>10</v>
      </c>
      <c r="B1732">
        <v>1180</v>
      </c>
      <c r="C1732">
        <v>171</v>
      </c>
      <c r="D1732">
        <v>14.5</v>
      </c>
      <c r="E1732">
        <v>10</v>
      </c>
      <c r="F1732">
        <v>1150</v>
      </c>
      <c r="G1732">
        <v>880</v>
      </c>
      <c r="H1732">
        <v>2821.5</v>
      </c>
      <c r="I1732">
        <v>3740</v>
      </c>
      <c r="J1732">
        <f t="shared" si="81"/>
        <v>-918.5</v>
      </c>
      <c r="K1732">
        <f>VLOOKUP('Raw Data'!A1732,'Quantity Threshold'!$A$1:$B$9,2,TRUE)</f>
        <v>315</v>
      </c>
      <c r="L1732" t="str">
        <f t="shared" si="82"/>
        <v>MW</v>
      </c>
      <c r="M1732" t="str">
        <f t="shared" ca="1" si="83"/>
        <v>B2B</v>
      </c>
    </row>
    <row r="1733" spans="1:13" x14ac:dyDescent="0.3">
      <c r="A1733" t="s">
        <v>12</v>
      </c>
      <c r="B1733">
        <v>2000</v>
      </c>
      <c r="C1733">
        <v>271</v>
      </c>
      <c r="D1733">
        <v>16</v>
      </c>
      <c r="E1733">
        <v>10</v>
      </c>
      <c r="F1733">
        <v>1000</v>
      </c>
      <c r="G1733">
        <v>800</v>
      </c>
      <c r="H1733">
        <v>4878</v>
      </c>
      <c r="I1733">
        <v>4510</v>
      </c>
      <c r="J1733">
        <f t="shared" si="81"/>
        <v>368</v>
      </c>
      <c r="K1733">
        <f>VLOOKUP('Raw Data'!A1733,'Quantity Threshold'!$A$1:$B$9,2,TRUE)</f>
        <v>210</v>
      </c>
      <c r="L1733" t="str">
        <f t="shared" si="82"/>
        <v>RDC</v>
      </c>
      <c r="M1733" t="str">
        <f t="shared" ca="1" si="83"/>
        <v>B2B</v>
      </c>
    </row>
    <row r="1734" spans="1:13" x14ac:dyDescent="0.3">
      <c r="A1734" t="s">
        <v>9</v>
      </c>
      <c r="B1734">
        <v>325</v>
      </c>
      <c r="C1734">
        <v>88</v>
      </c>
      <c r="D1734">
        <v>12</v>
      </c>
      <c r="E1734">
        <v>10</v>
      </c>
      <c r="F1734">
        <v>1100</v>
      </c>
      <c r="G1734">
        <v>850</v>
      </c>
      <c r="H1734">
        <v>1232</v>
      </c>
      <c r="I1734">
        <v>2830</v>
      </c>
      <c r="J1734">
        <f t="shared" si="81"/>
        <v>-1598</v>
      </c>
      <c r="K1734">
        <f>VLOOKUP('Raw Data'!A1734,'Quantity Threshold'!$A$1:$B$9,2,TRUE)</f>
        <v>490</v>
      </c>
      <c r="L1734" t="str">
        <f t="shared" si="82"/>
        <v>MW</v>
      </c>
      <c r="M1734" t="str">
        <f t="shared" ca="1" si="83"/>
        <v>B2B</v>
      </c>
    </row>
    <row r="1735" spans="1:13" x14ac:dyDescent="0.3">
      <c r="A1735" t="s">
        <v>15</v>
      </c>
      <c r="B1735">
        <v>585</v>
      </c>
      <c r="C1735">
        <v>317</v>
      </c>
      <c r="D1735">
        <v>13</v>
      </c>
      <c r="E1735">
        <v>10</v>
      </c>
      <c r="F1735">
        <v>1200</v>
      </c>
      <c r="G1735">
        <v>900</v>
      </c>
      <c r="H1735">
        <v>4755</v>
      </c>
      <c r="I1735">
        <v>5270</v>
      </c>
      <c r="J1735">
        <f t="shared" si="81"/>
        <v>-515</v>
      </c>
      <c r="K1735">
        <f>VLOOKUP('Raw Data'!A1735,'Quantity Threshold'!$A$1:$B$9,2,TRUE)</f>
        <v>420</v>
      </c>
      <c r="L1735" t="str">
        <f t="shared" si="82"/>
        <v>MW</v>
      </c>
      <c r="M1735" t="str">
        <f t="shared" ca="1" si="83"/>
        <v>B2B</v>
      </c>
    </row>
    <row r="1736" spans="1:13" x14ac:dyDescent="0.3">
      <c r="A1736" t="s">
        <v>15</v>
      </c>
      <c r="B1736">
        <v>585</v>
      </c>
      <c r="C1736">
        <v>480</v>
      </c>
      <c r="D1736">
        <v>13</v>
      </c>
      <c r="E1736">
        <v>10</v>
      </c>
      <c r="F1736">
        <v>1200</v>
      </c>
      <c r="G1736">
        <v>900</v>
      </c>
      <c r="H1736">
        <v>7200</v>
      </c>
      <c r="I1736">
        <v>6900</v>
      </c>
      <c r="J1736">
        <f t="shared" si="81"/>
        <v>300</v>
      </c>
      <c r="K1736">
        <f>VLOOKUP('Raw Data'!A1736,'Quantity Threshold'!$A$1:$B$9,2,TRUE)</f>
        <v>420</v>
      </c>
      <c r="L1736" t="str">
        <f t="shared" si="82"/>
        <v>RDC</v>
      </c>
      <c r="M1736" t="str">
        <f t="shared" ca="1" si="83"/>
        <v>B2B</v>
      </c>
    </row>
    <row r="1737" spans="1:13" x14ac:dyDescent="0.3">
      <c r="A1737" t="s">
        <v>16</v>
      </c>
      <c r="B1737">
        <v>1090</v>
      </c>
      <c r="C1737">
        <v>198</v>
      </c>
      <c r="D1737">
        <v>14</v>
      </c>
      <c r="E1737">
        <v>10</v>
      </c>
      <c r="F1737">
        <v>1400</v>
      </c>
      <c r="G1737">
        <v>1000</v>
      </c>
      <c r="H1737">
        <v>3168</v>
      </c>
      <c r="I1737">
        <v>4380</v>
      </c>
      <c r="J1737">
        <f t="shared" si="81"/>
        <v>-1212</v>
      </c>
      <c r="K1737">
        <f>VLOOKUP('Raw Data'!A1737,'Quantity Threshold'!$A$1:$B$9,2,TRUE)</f>
        <v>400</v>
      </c>
      <c r="L1737" t="str">
        <f t="shared" si="82"/>
        <v>MW</v>
      </c>
      <c r="M1737" t="str">
        <f t="shared" ca="1" si="83"/>
        <v>B2B</v>
      </c>
    </row>
    <row r="1738" spans="1:13" x14ac:dyDescent="0.3">
      <c r="A1738" t="s">
        <v>10</v>
      </c>
      <c r="B1738">
        <v>1180</v>
      </c>
      <c r="C1738">
        <v>198</v>
      </c>
      <c r="D1738">
        <v>14.5</v>
      </c>
      <c r="E1738">
        <v>10</v>
      </c>
      <c r="F1738">
        <v>1150</v>
      </c>
      <c r="G1738">
        <v>880</v>
      </c>
      <c r="H1738">
        <v>3267</v>
      </c>
      <c r="I1738">
        <v>4010</v>
      </c>
      <c r="J1738">
        <f t="shared" si="81"/>
        <v>-743</v>
      </c>
      <c r="K1738">
        <f>VLOOKUP('Raw Data'!A1738,'Quantity Threshold'!$A$1:$B$9,2,TRUE)</f>
        <v>315</v>
      </c>
      <c r="L1738" t="str">
        <f t="shared" si="82"/>
        <v>MW</v>
      </c>
      <c r="M1738" t="str">
        <f t="shared" ca="1" si="83"/>
        <v>B2B</v>
      </c>
    </row>
    <row r="1739" spans="1:13" x14ac:dyDescent="0.3">
      <c r="A1739" t="s">
        <v>13</v>
      </c>
      <c r="B1739">
        <v>830</v>
      </c>
      <c r="C1739">
        <v>441</v>
      </c>
      <c r="D1739">
        <v>13</v>
      </c>
      <c r="E1739">
        <v>10</v>
      </c>
      <c r="F1739">
        <v>1300</v>
      </c>
      <c r="G1739">
        <v>900</v>
      </c>
      <c r="H1739">
        <v>6615</v>
      </c>
      <c r="I1739">
        <v>6610</v>
      </c>
      <c r="J1739">
        <f t="shared" si="81"/>
        <v>5</v>
      </c>
      <c r="K1739">
        <f>VLOOKUP('Raw Data'!A1739,'Quantity Threshold'!$A$1:$B$9,2,TRUE)</f>
        <v>435</v>
      </c>
      <c r="L1739" t="str">
        <f t="shared" si="82"/>
        <v>RDC</v>
      </c>
      <c r="M1739" t="str">
        <f t="shared" ca="1" si="83"/>
        <v>B2C</v>
      </c>
    </row>
    <row r="1740" spans="1:13" x14ac:dyDescent="0.3">
      <c r="A1740" t="s">
        <v>13</v>
      </c>
      <c r="B1740">
        <v>830</v>
      </c>
      <c r="C1740">
        <v>409</v>
      </c>
      <c r="D1740">
        <v>13</v>
      </c>
      <c r="E1740">
        <v>10</v>
      </c>
      <c r="F1740">
        <v>1300</v>
      </c>
      <c r="G1740">
        <v>900</v>
      </c>
      <c r="H1740">
        <v>6135</v>
      </c>
      <c r="I1740">
        <v>6290</v>
      </c>
      <c r="J1740">
        <f t="shared" si="81"/>
        <v>-155</v>
      </c>
      <c r="K1740">
        <f>VLOOKUP('Raw Data'!A1740,'Quantity Threshold'!$A$1:$B$9,2,TRUE)</f>
        <v>435</v>
      </c>
      <c r="L1740" t="str">
        <f t="shared" si="82"/>
        <v>MW</v>
      </c>
      <c r="M1740" t="str">
        <f t="shared" ca="1" si="83"/>
        <v>B2C</v>
      </c>
    </row>
    <row r="1741" spans="1:13" x14ac:dyDescent="0.3">
      <c r="A1741" t="s">
        <v>13</v>
      </c>
      <c r="B1741">
        <v>830</v>
      </c>
      <c r="C1741">
        <v>184</v>
      </c>
      <c r="D1741">
        <v>13</v>
      </c>
      <c r="E1741">
        <v>10</v>
      </c>
      <c r="F1741">
        <v>1300</v>
      </c>
      <c r="G1741">
        <v>900</v>
      </c>
      <c r="H1741">
        <v>2760</v>
      </c>
      <c r="I1741">
        <v>4040</v>
      </c>
      <c r="J1741">
        <f t="shared" si="81"/>
        <v>-1280</v>
      </c>
      <c r="K1741">
        <f>VLOOKUP('Raw Data'!A1741,'Quantity Threshold'!$A$1:$B$9,2,TRUE)</f>
        <v>435</v>
      </c>
      <c r="L1741" t="str">
        <f t="shared" si="82"/>
        <v>MW</v>
      </c>
      <c r="M1741" t="str">
        <f t="shared" ca="1" si="83"/>
        <v>B2B</v>
      </c>
    </row>
    <row r="1742" spans="1:13" x14ac:dyDescent="0.3">
      <c r="A1742" t="s">
        <v>9</v>
      </c>
      <c r="B1742">
        <v>325</v>
      </c>
      <c r="C1742">
        <v>285</v>
      </c>
      <c r="D1742">
        <v>12</v>
      </c>
      <c r="E1742">
        <v>10</v>
      </c>
      <c r="F1742">
        <v>1100</v>
      </c>
      <c r="G1742">
        <v>850</v>
      </c>
      <c r="H1742">
        <v>3990</v>
      </c>
      <c r="I1742">
        <v>4800</v>
      </c>
      <c r="J1742">
        <f t="shared" si="81"/>
        <v>-810</v>
      </c>
      <c r="K1742">
        <f>VLOOKUP('Raw Data'!A1742,'Quantity Threshold'!$A$1:$B$9,2,TRUE)</f>
        <v>490</v>
      </c>
      <c r="L1742" t="str">
        <f t="shared" si="82"/>
        <v>MW</v>
      </c>
      <c r="M1742" t="str">
        <f t="shared" ca="1" si="83"/>
        <v>B2B</v>
      </c>
    </row>
    <row r="1743" spans="1:13" x14ac:dyDescent="0.3">
      <c r="A1743" t="s">
        <v>12</v>
      </c>
      <c r="B1743">
        <v>2000</v>
      </c>
      <c r="C1743">
        <v>252</v>
      </c>
      <c r="D1743">
        <v>16</v>
      </c>
      <c r="E1743">
        <v>10</v>
      </c>
      <c r="F1743">
        <v>1000</v>
      </c>
      <c r="G1743">
        <v>800</v>
      </c>
      <c r="H1743">
        <v>4536</v>
      </c>
      <c r="I1743">
        <v>4320</v>
      </c>
      <c r="J1743">
        <f t="shared" si="81"/>
        <v>216</v>
      </c>
      <c r="K1743">
        <f>VLOOKUP('Raw Data'!A1743,'Quantity Threshold'!$A$1:$B$9,2,TRUE)</f>
        <v>210</v>
      </c>
      <c r="L1743" t="str">
        <f t="shared" si="82"/>
        <v>RDC</v>
      </c>
      <c r="M1743" t="str">
        <f t="shared" ca="1" si="83"/>
        <v>B2C</v>
      </c>
    </row>
    <row r="1744" spans="1:13" x14ac:dyDescent="0.3">
      <c r="A1744" t="s">
        <v>12</v>
      </c>
      <c r="B1744">
        <v>2000</v>
      </c>
      <c r="C1744">
        <v>135</v>
      </c>
      <c r="D1744">
        <v>16</v>
      </c>
      <c r="E1744">
        <v>10</v>
      </c>
      <c r="F1744">
        <v>1000</v>
      </c>
      <c r="G1744">
        <v>800</v>
      </c>
      <c r="H1744">
        <v>2430</v>
      </c>
      <c r="I1744">
        <v>3150</v>
      </c>
      <c r="J1744">
        <f t="shared" si="81"/>
        <v>-720</v>
      </c>
      <c r="K1744">
        <f>VLOOKUP('Raw Data'!A1744,'Quantity Threshold'!$A$1:$B$9,2,TRUE)</f>
        <v>210</v>
      </c>
      <c r="L1744" t="str">
        <f t="shared" si="82"/>
        <v>MW</v>
      </c>
      <c r="M1744" t="str">
        <f t="shared" ca="1" si="83"/>
        <v>B2C</v>
      </c>
    </row>
    <row r="1745" spans="1:13" x14ac:dyDescent="0.3">
      <c r="A1745" t="s">
        <v>13</v>
      </c>
      <c r="B1745">
        <v>830</v>
      </c>
      <c r="C1745">
        <v>284</v>
      </c>
      <c r="D1745">
        <v>13</v>
      </c>
      <c r="E1745">
        <v>10</v>
      </c>
      <c r="F1745">
        <v>1300</v>
      </c>
      <c r="G1745">
        <v>900</v>
      </c>
      <c r="H1745">
        <v>4260</v>
      </c>
      <c r="I1745">
        <v>5040</v>
      </c>
      <c r="J1745">
        <f t="shared" si="81"/>
        <v>-780</v>
      </c>
      <c r="K1745">
        <f>VLOOKUP('Raw Data'!A1745,'Quantity Threshold'!$A$1:$B$9,2,TRUE)</f>
        <v>435</v>
      </c>
      <c r="L1745" t="str">
        <f t="shared" si="82"/>
        <v>MW</v>
      </c>
      <c r="M1745" t="str">
        <f t="shared" ca="1" si="83"/>
        <v>B2C</v>
      </c>
    </row>
    <row r="1746" spans="1:13" x14ac:dyDescent="0.3">
      <c r="A1746" t="s">
        <v>15</v>
      </c>
      <c r="B1746">
        <v>585</v>
      </c>
      <c r="C1746">
        <v>71</v>
      </c>
      <c r="D1746">
        <v>13</v>
      </c>
      <c r="E1746">
        <v>10</v>
      </c>
      <c r="F1746">
        <v>1200</v>
      </c>
      <c r="G1746">
        <v>900</v>
      </c>
      <c r="H1746">
        <v>1065</v>
      </c>
      <c r="I1746">
        <v>2810</v>
      </c>
      <c r="J1746">
        <f t="shared" si="81"/>
        <v>-1745</v>
      </c>
      <c r="K1746">
        <f>VLOOKUP('Raw Data'!A1746,'Quantity Threshold'!$A$1:$B$9,2,TRUE)</f>
        <v>420</v>
      </c>
      <c r="L1746" t="str">
        <f t="shared" si="82"/>
        <v>MW</v>
      </c>
      <c r="M1746" t="str">
        <f t="shared" ca="1" si="83"/>
        <v>B2C</v>
      </c>
    </row>
    <row r="1747" spans="1:13" x14ac:dyDescent="0.3">
      <c r="A1747" t="s">
        <v>14</v>
      </c>
      <c r="B1747">
        <v>1350</v>
      </c>
      <c r="C1747">
        <v>334</v>
      </c>
      <c r="D1747">
        <v>15</v>
      </c>
      <c r="E1747">
        <v>10</v>
      </c>
      <c r="F1747">
        <v>1250</v>
      </c>
      <c r="G1747">
        <v>920</v>
      </c>
      <c r="H1747">
        <v>5678</v>
      </c>
      <c r="I1747">
        <v>5510</v>
      </c>
      <c r="J1747">
        <f t="shared" si="81"/>
        <v>168</v>
      </c>
      <c r="K1747">
        <f>VLOOKUP('Raw Data'!A1747,'Quantity Threshold'!$A$1:$B$9,2,TRUE)</f>
        <v>304</v>
      </c>
      <c r="L1747" t="str">
        <f t="shared" si="82"/>
        <v>RDC</v>
      </c>
      <c r="M1747" t="str">
        <f t="shared" ca="1" si="83"/>
        <v>B2C</v>
      </c>
    </row>
    <row r="1748" spans="1:13" x14ac:dyDescent="0.3">
      <c r="A1748" t="s">
        <v>10</v>
      </c>
      <c r="B1748">
        <v>1180</v>
      </c>
      <c r="C1748">
        <v>307</v>
      </c>
      <c r="D1748">
        <v>14.5</v>
      </c>
      <c r="E1748">
        <v>10</v>
      </c>
      <c r="F1748">
        <v>1150</v>
      </c>
      <c r="G1748">
        <v>880</v>
      </c>
      <c r="H1748">
        <v>5065.5</v>
      </c>
      <c r="I1748">
        <v>5100</v>
      </c>
      <c r="J1748">
        <f t="shared" si="81"/>
        <v>-34.5</v>
      </c>
      <c r="K1748">
        <f>VLOOKUP('Raw Data'!A1748,'Quantity Threshold'!$A$1:$B$9,2,TRUE)</f>
        <v>315</v>
      </c>
      <c r="L1748" t="str">
        <f t="shared" si="82"/>
        <v>MW</v>
      </c>
      <c r="M1748" t="str">
        <f t="shared" ca="1" si="83"/>
        <v>B2C</v>
      </c>
    </row>
    <row r="1749" spans="1:13" x14ac:dyDescent="0.3">
      <c r="A1749" t="s">
        <v>10</v>
      </c>
      <c r="B1749">
        <v>1180</v>
      </c>
      <c r="C1749">
        <v>262</v>
      </c>
      <c r="D1749">
        <v>14.5</v>
      </c>
      <c r="E1749">
        <v>10</v>
      </c>
      <c r="F1749">
        <v>1150</v>
      </c>
      <c r="G1749">
        <v>880</v>
      </c>
      <c r="H1749">
        <v>4323</v>
      </c>
      <c r="I1749">
        <v>4650</v>
      </c>
      <c r="J1749">
        <f t="shared" si="81"/>
        <v>-327</v>
      </c>
      <c r="K1749">
        <f>VLOOKUP('Raw Data'!A1749,'Quantity Threshold'!$A$1:$B$9,2,TRUE)</f>
        <v>315</v>
      </c>
      <c r="L1749" t="str">
        <f t="shared" si="82"/>
        <v>MW</v>
      </c>
      <c r="M1749" t="str">
        <f t="shared" ca="1" si="83"/>
        <v>B2C</v>
      </c>
    </row>
    <row r="1750" spans="1:13" x14ac:dyDescent="0.3">
      <c r="A1750" t="s">
        <v>9</v>
      </c>
      <c r="B1750">
        <v>325</v>
      </c>
      <c r="C1750">
        <v>485</v>
      </c>
      <c r="D1750">
        <v>12</v>
      </c>
      <c r="E1750">
        <v>10</v>
      </c>
      <c r="F1750">
        <v>1100</v>
      </c>
      <c r="G1750">
        <v>850</v>
      </c>
      <c r="H1750">
        <v>6790</v>
      </c>
      <c r="I1750">
        <v>6800</v>
      </c>
      <c r="J1750">
        <f t="shared" si="81"/>
        <v>-10</v>
      </c>
      <c r="K1750">
        <f>VLOOKUP('Raw Data'!A1750,'Quantity Threshold'!$A$1:$B$9,2,TRUE)</f>
        <v>490</v>
      </c>
      <c r="L1750" t="str">
        <f t="shared" si="82"/>
        <v>MW</v>
      </c>
      <c r="M1750" t="str">
        <f t="shared" ca="1" si="83"/>
        <v>B2C</v>
      </c>
    </row>
    <row r="1751" spans="1:13" x14ac:dyDescent="0.3">
      <c r="A1751" t="s">
        <v>11</v>
      </c>
      <c r="B1751">
        <v>830</v>
      </c>
      <c r="C1751">
        <v>99</v>
      </c>
      <c r="D1751">
        <v>13.5</v>
      </c>
      <c r="E1751">
        <v>10</v>
      </c>
      <c r="F1751">
        <v>1300</v>
      </c>
      <c r="G1751">
        <v>950</v>
      </c>
      <c r="H1751">
        <v>1534.5</v>
      </c>
      <c r="I1751">
        <v>3240</v>
      </c>
      <c r="J1751">
        <f t="shared" si="81"/>
        <v>-1705.5</v>
      </c>
      <c r="K1751">
        <f>VLOOKUP('Raw Data'!A1751,'Quantity Threshold'!$A$1:$B$9,2,TRUE)</f>
        <v>410</v>
      </c>
      <c r="L1751" t="str">
        <f t="shared" si="82"/>
        <v>MW</v>
      </c>
      <c r="M1751" t="str">
        <f t="shared" ca="1" si="83"/>
        <v>B2B</v>
      </c>
    </row>
    <row r="1752" spans="1:13" x14ac:dyDescent="0.3">
      <c r="A1752" t="s">
        <v>9</v>
      </c>
      <c r="B1752">
        <v>325</v>
      </c>
      <c r="C1752">
        <v>456</v>
      </c>
      <c r="D1752">
        <v>12</v>
      </c>
      <c r="E1752">
        <v>10</v>
      </c>
      <c r="F1752">
        <v>1100</v>
      </c>
      <c r="G1752">
        <v>850</v>
      </c>
      <c r="H1752">
        <v>6384</v>
      </c>
      <c r="I1752">
        <v>6510</v>
      </c>
      <c r="J1752">
        <f t="shared" si="81"/>
        <v>-126</v>
      </c>
      <c r="K1752">
        <f>VLOOKUP('Raw Data'!A1752,'Quantity Threshold'!$A$1:$B$9,2,TRUE)</f>
        <v>490</v>
      </c>
      <c r="L1752" t="str">
        <f t="shared" si="82"/>
        <v>MW</v>
      </c>
      <c r="M1752" t="str">
        <f t="shared" ca="1" si="83"/>
        <v>B2C</v>
      </c>
    </row>
    <row r="1753" spans="1:13" x14ac:dyDescent="0.3">
      <c r="A1753" t="s">
        <v>12</v>
      </c>
      <c r="B1753">
        <v>2000</v>
      </c>
      <c r="C1753">
        <v>93</v>
      </c>
      <c r="D1753">
        <v>16</v>
      </c>
      <c r="E1753">
        <v>10</v>
      </c>
      <c r="F1753">
        <v>1000</v>
      </c>
      <c r="G1753">
        <v>800</v>
      </c>
      <c r="H1753">
        <v>1674</v>
      </c>
      <c r="I1753">
        <v>2730</v>
      </c>
      <c r="J1753">
        <f t="shared" si="81"/>
        <v>-1056</v>
      </c>
      <c r="K1753">
        <f>VLOOKUP('Raw Data'!A1753,'Quantity Threshold'!$A$1:$B$9,2,TRUE)</f>
        <v>210</v>
      </c>
      <c r="L1753" t="str">
        <f t="shared" si="82"/>
        <v>MW</v>
      </c>
      <c r="M1753" t="str">
        <f t="shared" ca="1" si="83"/>
        <v>B2B</v>
      </c>
    </row>
    <row r="1754" spans="1:13" x14ac:dyDescent="0.3">
      <c r="A1754" t="s">
        <v>10</v>
      </c>
      <c r="B1754">
        <v>1180</v>
      </c>
      <c r="C1754">
        <v>327</v>
      </c>
      <c r="D1754">
        <v>14.5</v>
      </c>
      <c r="E1754">
        <v>10</v>
      </c>
      <c r="F1754">
        <v>1150</v>
      </c>
      <c r="G1754">
        <v>880</v>
      </c>
      <c r="H1754">
        <v>5395.5</v>
      </c>
      <c r="I1754">
        <v>5300</v>
      </c>
      <c r="J1754">
        <f t="shared" si="81"/>
        <v>95.5</v>
      </c>
      <c r="K1754">
        <f>VLOOKUP('Raw Data'!A1754,'Quantity Threshold'!$A$1:$B$9,2,TRUE)</f>
        <v>315</v>
      </c>
      <c r="L1754" t="str">
        <f t="shared" si="82"/>
        <v>RDC</v>
      </c>
      <c r="M1754" t="str">
        <f t="shared" ca="1" si="83"/>
        <v>B2C</v>
      </c>
    </row>
    <row r="1755" spans="1:13" x14ac:dyDescent="0.3">
      <c r="A1755" t="s">
        <v>11</v>
      </c>
      <c r="B1755">
        <v>830</v>
      </c>
      <c r="C1755">
        <v>470</v>
      </c>
      <c r="D1755">
        <v>13.5</v>
      </c>
      <c r="E1755">
        <v>10</v>
      </c>
      <c r="F1755">
        <v>1300</v>
      </c>
      <c r="G1755">
        <v>950</v>
      </c>
      <c r="H1755">
        <v>7285</v>
      </c>
      <c r="I1755">
        <v>6950</v>
      </c>
      <c r="J1755">
        <f t="shared" si="81"/>
        <v>335</v>
      </c>
      <c r="K1755">
        <f>VLOOKUP('Raw Data'!A1755,'Quantity Threshold'!$A$1:$B$9,2,TRUE)</f>
        <v>410</v>
      </c>
      <c r="L1755" t="str">
        <f t="shared" si="82"/>
        <v>RDC</v>
      </c>
      <c r="M1755" t="str">
        <f t="shared" ca="1" si="83"/>
        <v>B2B</v>
      </c>
    </row>
    <row r="1756" spans="1:13" x14ac:dyDescent="0.3">
      <c r="A1756" t="s">
        <v>10</v>
      </c>
      <c r="B1756">
        <v>1180</v>
      </c>
      <c r="C1756">
        <v>402</v>
      </c>
      <c r="D1756">
        <v>14.5</v>
      </c>
      <c r="E1756">
        <v>10</v>
      </c>
      <c r="F1756">
        <v>1150</v>
      </c>
      <c r="G1756">
        <v>880</v>
      </c>
      <c r="H1756">
        <v>6633</v>
      </c>
      <c r="I1756">
        <v>6050</v>
      </c>
      <c r="J1756">
        <f t="shared" si="81"/>
        <v>583</v>
      </c>
      <c r="K1756">
        <f>VLOOKUP('Raw Data'!A1756,'Quantity Threshold'!$A$1:$B$9,2,TRUE)</f>
        <v>315</v>
      </c>
      <c r="L1756" t="str">
        <f t="shared" si="82"/>
        <v>RDC</v>
      </c>
      <c r="M1756" t="str">
        <f t="shared" ca="1" si="83"/>
        <v>B2B</v>
      </c>
    </row>
    <row r="1757" spans="1:13" x14ac:dyDescent="0.3">
      <c r="A1757" t="s">
        <v>12</v>
      </c>
      <c r="B1757">
        <v>2000</v>
      </c>
      <c r="C1757">
        <v>52</v>
      </c>
      <c r="D1757">
        <v>16</v>
      </c>
      <c r="E1757">
        <v>10</v>
      </c>
      <c r="F1757">
        <v>1000</v>
      </c>
      <c r="G1757">
        <v>800</v>
      </c>
      <c r="H1757">
        <v>936</v>
      </c>
      <c r="I1757">
        <v>2320</v>
      </c>
      <c r="J1757">
        <f t="shared" si="81"/>
        <v>-1384</v>
      </c>
      <c r="K1757">
        <f>VLOOKUP('Raw Data'!A1757,'Quantity Threshold'!$A$1:$B$9,2,TRUE)</f>
        <v>210</v>
      </c>
      <c r="L1757" t="str">
        <f t="shared" si="82"/>
        <v>MW</v>
      </c>
      <c r="M1757" t="str">
        <f t="shared" ca="1" si="83"/>
        <v>B2C</v>
      </c>
    </row>
    <row r="1758" spans="1:13" x14ac:dyDescent="0.3">
      <c r="A1758" t="s">
        <v>9</v>
      </c>
      <c r="B1758">
        <v>325</v>
      </c>
      <c r="C1758">
        <v>167</v>
      </c>
      <c r="D1758">
        <v>12</v>
      </c>
      <c r="E1758">
        <v>10</v>
      </c>
      <c r="F1758">
        <v>1100</v>
      </c>
      <c r="G1758">
        <v>850</v>
      </c>
      <c r="H1758">
        <v>2338</v>
      </c>
      <c r="I1758">
        <v>3620</v>
      </c>
      <c r="J1758">
        <f t="shared" si="81"/>
        <v>-1282</v>
      </c>
      <c r="K1758">
        <f>VLOOKUP('Raw Data'!A1758,'Quantity Threshold'!$A$1:$B$9,2,TRUE)</f>
        <v>490</v>
      </c>
      <c r="L1758" t="str">
        <f t="shared" si="82"/>
        <v>MW</v>
      </c>
      <c r="M1758" t="str">
        <f t="shared" ca="1" si="83"/>
        <v>B2B</v>
      </c>
    </row>
    <row r="1759" spans="1:13" x14ac:dyDescent="0.3">
      <c r="A1759" t="s">
        <v>11</v>
      </c>
      <c r="B1759">
        <v>830</v>
      </c>
      <c r="C1759">
        <v>72</v>
      </c>
      <c r="D1759">
        <v>13.5</v>
      </c>
      <c r="E1759">
        <v>10</v>
      </c>
      <c r="F1759">
        <v>1300</v>
      </c>
      <c r="G1759">
        <v>950</v>
      </c>
      <c r="H1759">
        <v>1116</v>
      </c>
      <c r="I1759">
        <v>2970</v>
      </c>
      <c r="J1759">
        <f t="shared" si="81"/>
        <v>-1854</v>
      </c>
      <c r="K1759">
        <f>VLOOKUP('Raw Data'!A1759,'Quantity Threshold'!$A$1:$B$9,2,TRUE)</f>
        <v>410</v>
      </c>
      <c r="L1759" t="str">
        <f t="shared" si="82"/>
        <v>MW</v>
      </c>
      <c r="M1759" t="str">
        <f t="shared" ca="1" si="83"/>
        <v>B2B</v>
      </c>
    </row>
    <row r="1760" spans="1:13" x14ac:dyDescent="0.3">
      <c r="A1760" t="s">
        <v>10</v>
      </c>
      <c r="B1760">
        <v>1180</v>
      </c>
      <c r="C1760">
        <v>79</v>
      </c>
      <c r="D1760">
        <v>14.5</v>
      </c>
      <c r="E1760">
        <v>10</v>
      </c>
      <c r="F1760">
        <v>1150</v>
      </c>
      <c r="G1760">
        <v>880</v>
      </c>
      <c r="H1760">
        <v>1303.5</v>
      </c>
      <c r="I1760">
        <v>2820</v>
      </c>
      <c r="J1760">
        <f t="shared" si="81"/>
        <v>-1516.5</v>
      </c>
      <c r="K1760">
        <f>VLOOKUP('Raw Data'!A1760,'Quantity Threshold'!$A$1:$B$9,2,TRUE)</f>
        <v>315</v>
      </c>
      <c r="L1760" t="str">
        <f t="shared" si="82"/>
        <v>MW</v>
      </c>
      <c r="M1760" t="str">
        <f t="shared" ca="1" si="83"/>
        <v>B2C</v>
      </c>
    </row>
    <row r="1761" spans="1:13" x14ac:dyDescent="0.3">
      <c r="A1761" t="s">
        <v>9</v>
      </c>
      <c r="B1761">
        <v>325</v>
      </c>
      <c r="C1761">
        <v>157</v>
      </c>
      <c r="D1761">
        <v>12</v>
      </c>
      <c r="E1761">
        <v>10</v>
      </c>
      <c r="F1761">
        <v>1100</v>
      </c>
      <c r="G1761">
        <v>850</v>
      </c>
      <c r="H1761">
        <v>2198</v>
      </c>
      <c r="I1761">
        <v>3520</v>
      </c>
      <c r="J1761">
        <f t="shared" si="81"/>
        <v>-1322</v>
      </c>
      <c r="K1761">
        <f>VLOOKUP('Raw Data'!A1761,'Quantity Threshold'!$A$1:$B$9,2,TRUE)</f>
        <v>490</v>
      </c>
      <c r="L1761" t="str">
        <f t="shared" si="82"/>
        <v>MW</v>
      </c>
      <c r="M1761" t="str">
        <f t="shared" ca="1" si="83"/>
        <v>B2C</v>
      </c>
    </row>
    <row r="1762" spans="1:13" x14ac:dyDescent="0.3">
      <c r="A1762" t="s">
        <v>9</v>
      </c>
      <c r="B1762">
        <v>325</v>
      </c>
      <c r="C1762">
        <v>330</v>
      </c>
      <c r="D1762">
        <v>12</v>
      </c>
      <c r="E1762">
        <v>10</v>
      </c>
      <c r="F1762">
        <v>1100</v>
      </c>
      <c r="G1762">
        <v>850</v>
      </c>
      <c r="H1762">
        <v>4620</v>
      </c>
      <c r="I1762">
        <v>5250</v>
      </c>
      <c r="J1762">
        <f t="shared" si="81"/>
        <v>-630</v>
      </c>
      <c r="K1762">
        <f>VLOOKUP('Raw Data'!A1762,'Quantity Threshold'!$A$1:$B$9,2,TRUE)</f>
        <v>490</v>
      </c>
      <c r="L1762" t="str">
        <f t="shared" si="82"/>
        <v>MW</v>
      </c>
      <c r="M1762" t="str">
        <f t="shared" ca="1" si="83"/>
        <v>B2B</v>
      </c>
    </row>
    <row r="1763" spans="1:13" x14ac:dyDescent="0.3">
      <c r="A1763" t="s">
        <v>12</v>
      </c>
      <c r="B1763">
        <v>2000</v>
      </c>
      <c r="C1763">
        <v>278</v>
      </c>
      <c r="D1763">
        <v>16</v>
      </c>
      <c r="E1763">
        <v>10</v>
      </c>
      <c r="F1763">
        <v>1000</v>
      </c>
      <c r="G1763">
        <v>800</v>
      </c>
      <c r="H1763">
        <v>5004</v>
      </c>
      <c r="I1763">
        <v>4580</v>
      </c>
      <c r="J1763">
        <f t="shared" si="81"/>
        <v>424</v>
      </c>
      <c r="K1763">
        <f>VLOOKUP('Raw Data'!A1763,'Quantity Threshold'!$A$1:$B$9,2,TRUE)</f>
        <v>210</v>
      </c>
      <c r="L1763" t="str">
        <f t="shared" si="82"/>
        <v>RDC</v>
      </c>
      <c r="M1763" t="str">
        <f t="shared" ca="1" si="83"/>
        <v>B2B</v>
      </c>
    </row>
    <row r="1764" spans="1:13" x14ac:dyDescent="0.3">
      <c r="A1764" t="s">
        <v>9</v>
      </c>
      <c r="B1764">
        <v>325</v>
      </c>
      <c r="C1764">
        <v>185</v>
      </c>
      <c r="D1764">
        <v>12</v>
      </c>
      <c r="E1764">
        <v>10</v>
      </c>
      <c r="F1764">
        <v>1100</v>
      </c>
      <c r="G1764">
        <v>850</v>
      </c>
      <c r="H1764">
        <v>2590</v>
      </c>
      <c r="I1764">
        <v>3800</v>
      </c>
      <c r="J1764">
        <f t="shared" si="81"/>
        <v>-1210</v>
      </c>
      <c r="K1764">
        <f>VLOOKUP('Raw Data'!A1764,'Quantity Threshold'!$A$1:$B$9,2,TRUE)</f>
        <v>490</v>
      </c>
      <c r="L1764" t="str">
        <f t="shared" si="82"/>
        <v>MW</v>
      </c>
      <c r="M1764" t="str">
        <f t="shared" ca="1" si="83"/>
        <v>B2B</v>
      </c>
    </row>
    <row r="1765" spans="1:13" x14ac:dyDescent="0.3">
      <c r="A1765" t="s">
        <v>16</v>
      </c>
      <c r="B1765">
        <v>1090</v>
      </c>
      <c r="C1765">
        <v>235</v>
      </c>
      <c r="D1765">
        <v>14</v>
      </c>
      <c r="E1765">
        <v>10</v>
      </c>
      <c r="F1765">
        <v>1400</v>
      </c>
      <c r="G1765">
        <v>1000</v>
      </c>
      <c r="H1765">
        <v>3760</v>
      </c>
      <c r="I1765">
        <v>4750</v>
      </c>
      <c r="J1765">
        <f t="shared" si="81"/>
        <v>-990</v>
      </c>
      <c r="K1765">
        <f>VLOOKUP('Raw Data'!A1765,'Quantity Threshold'!$A$1:$B$9,2,TRUE)</f>
        <v>400</v>
      </c>
      <c r="L1765" t="str">
        <f t="shared" si="82"/>
        <v>MW</v>
      </c>
      <c r="M1765" t="str">
        <f t="shared" ca="1" si="83"/>
        <v>B2C</v>
      </c>
    </row>
    <row r="1766" spans="1:13" x14ac:dyDescent="0.3">
      <c r="A1766" t="s">
        <v>12</v>
      </c>
      <c r="B1766">
        <v>2000</v>
      </c>
      <c r="C1766">
        <v>121</v>
      </c>
      <c r="D1766">
        <v>16</v>
      </c>
      <c r="E1766">
        <v>10</v>
      </c>
      <c r="F1766">
        <v>1000</v>
      </c>
      <c r="G1766">
        <v>800</v>
      </c>
      <c r="H1766">
        <v>2178</v>
      </c>
      <c r="I1766">
        <v>3010</v>
      </c>
      <c r="J1766">
        <f t="shared" si="81"/>
        <v>-832</v>
      </c>
      <c r="K1766">
        <f>VLOOKUP('Raw Data'!A1766,'Quantity Threshold'!$A$1:$B$9,2,TRUE)</f>
        <v>210</v>
      </c>
      <c r="L1766" t="str">
        <f t="shared" si="82"/>
        <v>MW</v>
      </c>
      <c r="M1766" t="str">
        <f t="shared" ca="1" si="83"/>
        <v>B2C</v>
      </c>
    </row>
    <row r="1767" spans="1:13" x14ac:dyDescent="0.3">
      <c r="A1767" t="s">
        <v>15</v>
      </c>
      <c r="B1767">
        <v>585</v>
      </c>
      <c r="C1767">
        <v>413</v>
      </c>
      <c r="D1767">
        <v>13</v>
      </c>
      <c r="E1767">
        <v>10</v>
      </c>
      <c r="F1767">
        <v>1200</v>
      </c>
      <c r="G1767">
        <v>900</v>
      </c>
      <c r="H1767">
        <v>6195</v>
      </c>
      <c r="I1767">
        <v>6230</v>
      </c>
      <c r="J1767">
        <f t="shared" si="81"/>
        <v>-35</v>
      </c>
      <c r="K1767">
        <f>VLOOKUP('Raw Data'!A1767,'Quantity Threshold'!$A$1:$B$9,2,TRUE)</f>
        <v>420</v>
      </c>
      <c r="L1767" t="str">
        <f t="shared" si="82"/>
        <v>MW</v>
      </c>
      <c r="M1767" t="str">
        <f t="shared" ca="1" si="83"/>
        <v>B2C</v>
      </c>
    </row>
    <row r="1768" spans="1:13" x14ac:dyDescent="0.3">
      <c r="A1768" t="s">
        <v>10</v>
      </c>
      <c r="B1768">
        <v>1180</v>
      </c>
      <c r="C1768">
        <v>52</v>
      </c>
      <c r="D1768">
        <v>14.5</v>
      </c>
      <c r="E1768">
        <v>10</v>
      </c>
      <c r="F1768">
        <v>1150</v>
      </c>
      <c r="G1768">
        <v>880</v>
      </c>
      <c r="H1768">
        <v>858</v>
      </c>
      <c r="I1768">
        <v>2550</v>
      </c>
      <c r="J1768">
        <f t="shared" si="81"/>
        <v>-1692</v>
      </c>
      <c r="K1768">
        <f>VLOOKUP('Raw Data'!A1768,'Quantity Threshold'!$A$1:$B$9,2,TRUE)</f>
        <v>315</v>
      </c>
      <c r="L1768" t="str">
        <f t="shared" si="82"/>
        <v>MW</v>
      </c>
      <c r="M1768" t="str">
        <f t="shared" ca="1" si="83"/>
        <v>B2C</v>
      </c>
    </row>
    <row r="1769" spans="1:13" x14ac:dyDescent="0.3">
      <c r="A1769" t="s">
        <v>15</v>
      </c>
      <c r="B1769">
        <v>585</v>
      </c>
      <c r="C1769">
        <v>437</v>
      </c>
      <c r="D1769">
        <v>13</v>
      </c>
      <c r="E1769">
        <v>10</v>
      </c>
      <c r="F1769">
        <v>1200</v>
      </c>
      <c r="G1769">
        <v>900</v>
      </c>
      <c r="H1769">
        <v>6555</v>
      </c>
      <c r="I1769">
        <v>6470</v>
      </c>
      <c r="J1769">
        <f t="shared" si="81"/>
        <v>85</v>
      </c>
      <c r="K1769">
        <f>VLOOKUP('Raw Data'!A1769,'Quantity Threshold'!$A$1:$B$9,2,TRUE)</f>
        <v>420</v>
      </c>
      <c r="L1769" t="str">
        <f t="shared" si="82"/>
        <v>RDC</v>
      </c>
      <c r="M1769" t="str">
        <f t="shared" ca="1" si="83"/>
        <v>B2B</v>
      </c>
    </row>
    <row r="1770" spans="1:13" x14ac:dyDescent="0.3">
      <c r="A1770" t="s">
        <v>12</v>
      </c>
      <c r="B1770">
        <v>2000</v>
      </c>
      <c r="C1770">
        <v>273</v>
      </c>
      <c r="D1770">
        <v>16</v>
      </c>
      <c r="E1770">
        <v>10</v>
      </c>
      <c r="F1770">
        <v>1000</v>
      </c>
      <c r="G1770">
        <v>800</v>
      </c>
      <c r="H1770">
        <v>4914</v>
      </c>
      <c r="I1770">
        <v>4530</v>
      </c>
      <c r="J1770">
        <f t="shared" si="81"/>
        <v>384</v>
      </c>
      <c r="K1770">
        <f>VLOOKUP('Raw Data'!A1770,'Quantity Threshold'!$A$1:$B$9,2,TRUE)</f>
        <v>210</v>
      </c>
      <c r="L1770" t="str">
        <f t="shared" si="82"/>
        <v>RDC</v>
      </c>
      <c r="M1770" t="str">
        <f t="shared" ca="1" si="83"/>
        <v>B2C</v>
      </c>
    </row>
    <row r="1771" spans="1:13" x14ac:dyDescent="0.3">
      <c r="A1771" t="s">
        <v>12</v>
      </c>
      <c r="B1771">
        <v>2000</v>
      </c>
      <c r="C1771">
        <v>411</v>
      </c>
      <c r="D1771">
        <v>16</v>
      </c>
      <c r="E1771">
        <v>10</v>
      </c>
      <c r="F1771">
        <v>1000</v>
      </c>
      <c r="G1771">
        <v>800</v>
      </c>
      <c r="H1771">
        <v>7398</v>
      </c>
      <c r="I1771">
        <v>5910</v>
      </c>
      <c r="J1771">
        <f t="shared" si="81"/>
        <v>1488</v>
      </c>
      <c r="K1771">
        <f>VLOOKUP('Raw Data'!A1771,'Quantity Threshold'!$A$1:$B$9,2,TRUE)</f>
        <v>210</v>
      </c>
      <c r="L1771" t="str">
        <f t="shared" si="82"/>
        <v>RDC</v>
      </c>
      <c r="M1771" t="str">
        <f t="shared" ca="1" si="83"/>
        <v>B2C</v>
      </c>
    </row>
    <row r="1772" spans="1:13" x14ac:dyDescent="0.3">
      <c r="A1772" t="s">
        <v>16</v>
      </c>
      <c r="B1772">
        <v>1090</v>
      </c>
      <c r="C1772">
        <v>59</v>
      </c>
      <c r="D1772">
        <v>14</v>
      </c>
      <c r="E1772">
        <v>10</v>
      </c>
      <c r="F1772">
        <v>1400</v>
      </c>
      <c r="G1772">
        <v>1000</v>
      </c>
      <c r="H1772">
        <v>944</v>
      </c>
      <c r="I1772">
        <v>2990</v>
      </c>
      <c r="J1772">
        <f t="shared" si="81"/>
        <v>-2046</v>
      </c>
      <c r="K1772">
        <f>VLOOKUP('Raw Data'!A1772,'Quantity Threshold'!$A$1:$B$9,2,TRUE)</f>
        <v>400</v>
      </c>
      <c r="L1772" t="str">
        <f t="shared" si="82"/>
        <v>MW</v>
      </c>
      <c r="M1772" t="str">
        <f t="shared" ca="1" si="83"/>
        <v>B2B</v>
      </c>
    </row>
    <row r="1773" spans="1:13" x14ac:dyDescent="0.3">
      <c r="A1773" t="s">
        <v>10</v>
      </c>
      <c r="B1773">
        <v>1180</v>
      </c>
      <c r="C1773">
        <v>433</v>
      </c>
      <c r="D1773">
        <v>14.5</v>
      </c>
      <c r="E1773">
        <v>10</v>
      </c>
      <c r="F1773">
        <v>1150</v>
      </c>
      <c r="G1773">
        <v>880</v>
      </c>
      <c r="H1773">
        <v>7144.5</v>
      </c>
      <c r="I1773">
        <v>6360</v>
      </c>
      <c r="J1773">
        <f t="shared" si="81"/>
        <v>784.5</v>
      </c>
      <c r="K1773">
        <f>VLOOKUP('Raw Data'!A1773,'Quantity Threshold'!$A$1:$B$9,2,TRUE)</f>
        <v>315</v>
      </c>
      <c r="L1773" t="str">
        <f t="shared" si="82"/>
        <v>RDC</v>
      </c>
      <c r="M1773" t="str">
        <f t="shared" ca="1" si="83"/>
        <v>B2C</v>
      </c>
    </row>
    <row r="1774" spans="1:13" x14ac:dyDescent="0.3">
      <c r="A1774" t="s">
        <v>13</v>
      </c>
      <c r="B1774">
        <v>830</v>
      </c>
      <c r="C1774">
        <v>280</v>
      </c>
      <c r="D1774">
        <v>13</v>
      </c>
      <c r="E1774">
        <v>10</v>
      </c>
      <c r="F1774">
        <v>1300</v>
      </c>
      <c r="G1774">
        <v>900</v>
      </c>
      <c r="H1774">
        <v>4200</v>
      </c>
      <c r="I1774">
        <v>5000</v>
      </c>
      <c r="J1774">
        <f t="shared" si="81"/>
        <v>-800</v>
      </c>
      <c r="K1774">
        <f>VLOOKUP('Raw Data'!A1774,'Quantity Threshold'!$A$1:$B$9,2,TRUE)</f>
        <v>435</v>
      </c>
      <c r="L1774" t="str">
        <f t="shared" si="82"/>
        <v>MW</v>
      </c>
      <c r="M1774" t="str">
        <f t="shared" ca="1" si="83"/>
        <v>B2C</v>
      </c>
    </row>
    <row r="1775" spans="1:13" x14ac:dyDescent="0.3">
      <c r="A1775" t="s">
        <v>11</v>
      </c>
      <c r="B1775">
        <v>830</v>
      </c>
      <c r="C1775">
        <v>460</v>
      </c>
      <c r="D1775">
        <v>13.5</v>
      </c>
      <c r="E1775">
        <v>10</v>
      </c>
      <c r="F1775">
        <v>1300</v>
      </c>
      <c r="G1775">
        <v>950</v>
      </c>
      <c r="H1775">
        <v>7130</v>
      </c>
      <c r="I1775">
        <v>6850</v>
      </c>
      <c r="J1775">
        <f t="shared" si="81"/>
        <v>280</v>
      </c>
      <c r="K1775">
        <f>VLOOKUP('Raw Data'!A1775,'Quantity Threshold'!$A$1:$B$9,2,TRUE)</f>
        <v>410</v>
      </c>
      <c r="L1775" t="str">
        <f t="shared" si="82"/>
        <v>RDC</v>
      </c>
      <c r="M1775" t="str">
        <f t="shared" ca="1" si="83"/>
        <v>B2C</v>
      </c>
    </row>
    <row r="1776" spans="1:13" x14ac:dyDescent="0.3">
      <c r="A1776" t="s">
        <v>16</v>
      </c>
      <c r="B1776">
        <v>1090</v>
      </c>
      <c r="C1776">
        <v>474</v>
      </c>
      <c r="D1776">
        <v>14</v>
      </c>
      <c r="E1776">
        <v>10</v>
      </c>
      <c r="F1776">
        <v>1400</v>
      </c>
      <c r="G1776">
        <v>1000</v>
      </c>
      <c r="H1776">
        <v>7584</v>
      </c>
      <c r="I1776">
        <v>7140</v>
      </c>
      <c r="J1776">
        <f t="shared" si="81"/>
        <v>444</v>
      </c>
      <c r="K1776">
        <f>VLOOKUP('Raw Data'!A1776,'Quantity Threshold'!$A$1:$B$9,2,TRUE)</f>
        <v>400</v>
      </c>
      <c r="L1776" t="str">
        <f t="shared" si="82"/>
        <v>RDC</v>
      </c>
      <c r="M1776" t="str">
        <f t="shared" ca="1" si="83"/>
        <v>B2C</v>
      </c>
    </row>
    <row r="1777" spans="1:13" x14ac:dyDescent="0.3">
      <c r="A1777" t="s">
        <v>12</v>
      </c>
      <c r="B1777">
        <v>2000</v>
      </c>
      <c r="C1777">
        <v>62</v>
      </c>
      <c r="D1777">
        <v>16</v>
      </c>
      <c r="E1777">
        <v>10</v>
      </c>
      <c r="F1777">
        <v>1000</v>
      </c>
      <c r="G1777">
        <v>800</v>
      </c>
      <c r="H1777">
        <v>1116</v>
      </c>
      <c r="I1777">
        <v>2420</v>
      </c>
      <c r="J1777">
        <f t="shared" si="81"/>
        <v>-1304</v>
      </c>
      <c r="K1777">
        <f>VLOOKUP('Raw Data'!A1777,'Quantity Threshold'!$A$1:$B$9,2,TRUE)</f>
        <v>210</v>
      </c>
      <c r="L1777" t="str">
        <f t="shared" si="82"/>
        <v>MW</v>
      </c>
      <c r="M1777" t="str">
        <f t="shared" ca="1" si="83"/>
        <v>B2B</v>
      </c>
    </row>
    <row r="1778" spans="1:13" x14ac:dyDescent="0.3">
      <c r="A1778" t="s">
        <v>15</v>
      </c>
      <c r="B1778">
        <v>585</v>
      </c>
      <c r="C1778">
        <v>469</v>
      </c>
      <c r="D1778">
        <v>13</v>
      </c>
      <c r="E1778">
        <v>10</v>
      </c>
      <c r="F1778">
        <v>1200</v>
      </c>
      <c r="G1778">
        <v>900</v>
      </c>
      <c r="H1778">
        <v>7035</v>
      </c>
      <c r="I1778">
        <v>6790</v>
      </c>
      <c r="J1778">
        <f t="shared" si="81"/>
        <v>245</v>
      </c>
      <c r="K1778">
        <f>VLOOKUP('Raw Data'!A1778,'Quantity Threshold'!$A$1:$B$9,2,TRUE)</f>
        <v>420</v>
      </c>
      <c r="L1778" t="str">
        <f t="shared" si="82"/>
        <v>RDC</v>
      </c>
      <c r="M1778" t="str">
        <f t="shared" ca="1" si="83"/>
        <v>B2B</v>
      </c>
    </row>
    <row r="1779" spans="1:13" x14ac:dyDescent="0.3">
      <c r="A1779" t="s">
        <v>13</v>
      </c>
      <c r="B1779">
        <v>830</v>
      </c>
      <c r="C1779">
        <v>283</v>
      </c>
      <c r="D1779">
        <v>13</v>
      </c>
      <c r="E1779">
        <v>10</v>
      </c>
      <c r="F1779">
        <v>1300</v>
      </c>
      <c r="G1779">
        <v>900</v>
      </c>
      <c r="H1779">
        <v>4245</v>
      </c>
      <c r="I1779">
        <v>5030</v>
      </c>
      <c r="J1779">
        <f t="shared" si="81"/>
        <v>-785</v>
      </c>
      <c r="K1779">
        <f>VLOOKUP('Raw Data'!A1779,'Quantity Threshold'!$A$1:$B$9,2,TRUE)</f>
        <v>435</v>
      </c>
      <c r="L1779" t="str">
        <f t="shared" si="82"/>
        <v>MW</v>
      </c>
      <c r="M1779" t="str">
        <f t="shared" ca="1" si="83"/>
        <v>B2B</v>
      </c>
    </row>
    <row r="1780" spans="1:13" x14ac:dyDescent="0.3">
      <c r="A1780" t="s">
        <v>16</v>
      </c>
      <c r="B1780">
        <v>1090</v>
      </c>
      <c r="C1780">
        <v>363</v>
      </c>
      <c r="D1780">
        <v>14</v>
      </c>
      <c r="E1780">
        <v>10</v>
      </c>
      <c r="F1780">
        <v>1400</v>
      </c>
      <c r="G1780">
        <v>1000</v>
      </c>
      <c r="H1780">
        <v>5808</v>
      </c>
      <c r="I1780">
        <v>6030</v>
      </c>
      <c r="J1780">
        <f t="shared" si="81"/>
        <v>-222</v>
      </c>
      <c r="K1780">
        <f>VLOOKUP('Raw Data'!A1780,'Quantity Threshold'!$A$1:$B$9,2,TRUE)</f>
        <v>400</v>
      </c>
      <c r="L1780" t="str">
        <f t="shared" si="82"/>
        <v>MW</v>
      </c>
      <c r="M1780" t="str">
        <f t="shared" ca="1" si="83"/>
        <v>B2B</v>
      </c>
    </row>
    <row r="1781" spans="1:13" x14ac:dyDescent="0.3">
      <c r="A1781" t="s">
        <v>13</v>
      </c>
      <c r="B1781">
        <v>830</v>
      </c>
      <c r="C1781">
        <v>61</v>
      </c>
      <c r="D1781">
        <v>13</v>
      </c>
      <c r="E1781">
        <v>10</v>
      </c>
      <c r="F1781">
        <v>1300</v>
      </c>
      <c r="G1781">
        <v>900</v>
      </c>
      <c r="H1781">
        <v>915</v>
      </c>
      <c r="I1781">
        <v>2810</v>
      </c>
      <c r="J1781">
        <f t="shared" si="81"/>
        <v>-1895</v>
      </c>
      <c r="K1781">
        <f>VLOOKUP('Raw Data'!A1781,'Quantity Threshold'!$A$1:$B$9,2,TRUE)</f>
        <v>435</v>
      </c>
      <c r="L1781" t="str">
        <f t="shared" si="82"/>
        <v>MW</v>
      </c>
      <c r="M1781" t="str">
        <f t="shared" ca="1" si="83"/>
        <v>B2C</v>
      </c>
    </row>
    <row r="1782" spans="1:13" x14ac:dyDescent="0.3">
      <c r="A1782" t="s">
        <v>15</v>
      </c>
      <c r="B1782">
        <v>585</v>
      </c>
      <c r="C1782">
        <v>63</v>
      </c>
      <c r="D1782">
        <v>13</v>
      </c>
      <c r="E1782">
        <v>10</v>
      </c>
      <c r="F1782">
        <v>1200</v>
      </c>
      <c r="G1782">
        <v>900</v>
      </c>
      <c r="H1782">
        <v>945</v>
      </c>
      <c r="I1782">
        <v>2730</v>
      </c>
      <c r="J1782">
        <f t="shared" si="81"/>
        <v>-1785</v>
      </c>
      <c r="K1782">
        <f>VLOOKUP('Raw Data'!A1782,'Quantity Threshold'!$A$1:$B$9,2,TRUE)</f>
        <v>420</v>
      </c>
      <c r="L1782" t="str">
        <f t="shared" si="82"/>
        <v>MW</v>
      </c>
      <c r="M1782" t="str">
        <f t="shared" ca="1" si="83"/>
        <v>B2C</v>
      </c>
    </row>
    <row r="1783" spans="1:13" x14ac:dyDescent="0.3">
      <c r="A1783" t="s">
        <v>15</v>
      </c>
      <c r="B1783">
        <v>585</v>
      </c>
      <c r="C1783">
        <v>467</v>
      </c>
      <c r="D1783">
        <v>13</v>
      </c>
      <c r="E1783">
        <v>10</v>
      </c>
      <c r="F1783">
        <v>1200</v>
      </c>
      <c r="G1783">
        <v>900</v>
      </c>
      <c r="H1783">
        <v>7005</v>
      </c>
      <c r="I1783">
        <v>6770</v>
      </c>
      <c r="J1783">
        <f t="shared" si="81"/>
        <v>235</v>
      </c>
      <c r="K1783">
        <f>VLOOKUP('Raw Data'!A1783,'Quantity Threshold'!$A$1:$B$9,2,TRUE)</f>
        <v>420</v>
      </c>
      <c r="L1783" t="str">
        <f t="shared" si="82"/>
        <v>RDC</v>
      </c>
      <c r="M1783" t="str">
        <f t="shared" ca="1" si="83"/>
        <v>B2C</v>
      </c>
    </row>
    <row r="1784" spans="1:13" x14ac:dyDescent="0.3">
      <c r="A1784" t="s">
        <v>10</v>
      </c>
      <c r="B1784">
        <v>1180</v>
      </c>
      <c r="C1784">
        <v>426</v>
      </c>
      <c r="D1784">
        <v>14.5</v>
      </c>
      <c r="E1784">
        <v>10</v>
      </c>
      <c r="F1784">
        <v>1150</v>
      </c>
      <c r="G1784">
        <v>880</v>
      </c>
      <c r="H1784">
        <v>7029</v>
      </c>
      <c r="I1784">
        <v>6290</v>
      </c>
      <c r="J1784">
        <f t="shared" si="81"/>
        <v>739</v>
      </c>
      <c r="K1784">
        <f>VLOOKUP('Raw Data'!A1784,'Quantity Threshold'!$A$1:$B$9,2,TRUE)</f>
        <v>315</v>
      </c>
      <c r="L1784" t="str">
        <f t="shared" si="82"/>
        <v>RDC</v>
      </c>
      <c r="M1784" t="str">
        <f t="shared" ca="1" si="83"/>
        <v>B2C</v>
      </c>
    </row>
    <row r="1785" spans="1:13" x14ac:dyDescent="0.3">
      <c r="A1785" t="s">
        <v>14</v>
      </c>
      <c r="B1785">
        <v>1350</v>
      </c>
      <c r="C1785">
        <v>124</v>
      </c>
      <c r="D1785">
        <v>15</v>
      </c>
      <c r="E1785">
        <v>10</v>
      </c>
      <c r="F1785">
        <v>1250</v>
      </c>
      <c r="G1785">
        <v>920</v>
      </c>
      <c r="H1785">
        <v>2108</v>
      </c>
      <c r="I1785">
        <v>3410</v>
      </c>
      <c r="J1785">
        <f t="shared" si="81"/>
        <v>-1302</v>
      </c>
      <c r="K1785">
        <f>VLOOKUP('Raw Data'!A1785,'Quantity Threshold'!$A$1:$B$9,2,TRUE)</f>
        <v>304</v>
      </c>
      <c r="L1785" t="str">
        <f t="shared" si="82"/>
        <v>MW</v>
      </c>
      <c r="M1785" t="str">
        <f t="shared" ca="1" si="83"/>
        <v>B2C</v>
      </c>
    </row>
    <row r="1786" spans="1:13" x14ac:dyDescent="0.3">
      <c r="A1786" t="s">
        <v>12</v>
      </c>
      <c r="B1786">
        <v>2000</v>
      </c>
      <c r="C1786">
        <v>292</v>
      </c>
      <c r="D1786">
        <v>16</v>
      </c>
      <c r="E1786">
        <v>10</v>
      </c>
      <c r="F1786">
        <v>1000</v>
      </c>
      <c r="G1786">
        <v>800</v>
      </c>
      <c r="H1786">
        <v>5256</v>
      </c>
      <c r="I1786">
        <v>4720</v>
      </c>
      <c r="J1786">
        <f t="shared" si="81"/>
        <v>536</v>
      </c>
      <c r="K1786">
        <f>VLOOKUP('Raw Data'!A1786,'Quantity Threshold'!$A$1:$B$9,2,TRUE)</f>
        <v>210</v>
      </c>
      <c r="L1786" t="str">
        <f t="shared" si="82"/>
        <v>RDC</v>
      </c>
      <c r="M1786" t="str">
        <f t="shared" ca="1" si="83"/>
        <v>B2C</v>
      </c>
    </row>
    <row r="1787" spans="1:13" x14ac:dyDescent="0.3">
      <c r="A1787" t="s">
        <v>9</v>
      </c>
      <c r="B1787">
        <v>325</v>
      </c>
      <c r="C1787">
        <v>119</v>
      </c>
      <c r="D1787">
        <v>12</v>
      </c>
      <c r="E1787">
        <v>10</v>
      </c>
      <c r="F1787">
        <v>1100</v>
      </c>
      <c r="G1787">
        <v>850</v>
      </c>
      <c r="H1787">
        <v>1666</v>
      </c>
      <c r="I1787">
        <v>3140</v>
      </c>
      <c r="J1787">
        <f t="shared" si="81"/>
        <v>-1474</v>
      </c>
      <c r="K1787">
        <f>VLOOKUP('Raw Data'!A1787,'Quantity Threshold'!$A$1:$B$9,2,TRUE)</f>
        <v>490</v>
      </c>
      <c r="L1787" t="str">
        <f t="shared" si="82"/>
        <v>MW</v>
      </c>
      <c r="M1787" t="str">
        <f t="shared" ca="1" si="83"/>
        <v>B2C</v>
      </c>
    </row>
    <row r="1788" spans="1:13" x14ac:dyDescent="0.3">
      <c r="A1788" t="s">
        <v>12</v>
      </c>
      <c r="B1788">
        <v>2000</v>
      </c>
      <c r="C1788">
        <v>260</v>
      </c>
      <c r="D1788">
        <v>16</v>
      </c>
      <c r="E1788">
        <v>10</v>
      </c>
      <c r="F1788">
        <v>1000</v>
      </c>
      <c r="G1788">
        <v>800</v>
      </c>
      <c r="H1788">
        <v>4680</v>
      </c>
      <c r="I1788">
        <v>4400</v>
      </c>
      <c r="J1788">
        <f t="shared" si="81"/>
        <v>280</v>
      </c>
      <c r="K1788">
        <f>VLOOKUP('Raw Data'!A1788,'Quantity Threshold'!$A$1:$B$9,2,TRUE)</f>
        <v>210</v>
      </c>
      <c r="L1788" t="str">
        <f t="shared" si="82"/>
        <v>RDC</v>
      </c>
      <c r="M1788" t="str">
        <f t="shared" ca="1" si="83"/>
        <v>B2C</v>
      </c>
    </row>
    <row r="1789" spans="1:13" x14ac:dyDescent="0.3">
      <c r="A1789" t="s">
        <v>10</v>
      </c>
      <c r="B1789">
        <v>1180</v>
      </c>
      <c r="C1789">
        <v>235</v>
      </c>
      <c r="D1789">
        <v>14.5</v>
      </c>
      <c r="E1789">
        <v>10</v>
      </c>
      <c r="F1789">
        <v>1150</v>
      </c>
      <c r="G1789">
        <v>880</v>
      </c>
      <c r="H1789">
        <v>3877.5</v>
      </c>
      <c r="I1789">
        <v>4380</v>
      </c>
      <c r="J1789">
        <f t="shared" si="81"/>
        <v>-502.5</v>
      </c>
      <c r="K1789">
        <f>VLOOKUP('Raw Data'!A1789,'Quantity Threshold'!$A$1:$B$9,2,TRUE)</f>
        <v>315</v>
      </c>
      <c r="L1789" t="str">
        <f t="shared" si="82"/>
        <v>MW</v>
      </c>
      <c r="M1789" t="str">
        <f t="shared" ca="1" si="83"/>
        <v>B2C</v>
      </c>
    </row>
    <row r="1790" spans="1:13" x14ac:dyDescent="0.3">
      <c r="A1790" t="s">
        <v>14</v>
      </c>
      <c r="B1790">
        <v>1350</v>
      </c>
      <c r="C1790">
        <v>160</v>
      </c>
      <c r="D1790">
        <v>15</v>
      </c>
      <c r="E1790">
        <v>10</v>
      </c>
      <c r="F1790">
        <v>1250</v>
      </c>
      <c r="G1790">
        <v>920</v>
      </c>
      <c r="H1790">
        <v>2720</v>
      </c>
      <c r="I1790">
        <v>3770</v>
      </c>
      <c r="J1790">
        <f t="shared" si="81"/>
        <v>-1050</v>
      </c>
      <c r="K1790">
        <f>VLOOKUP('Raw Data'!A1790,'Quantity Threshold'!$A$1:$B$9,2,TRUE)</f>
        <v>304</v>
      </c>
      <c r="L1790" t="str">
        <f t="shared" si="82"/>
        <v>MW</v>
      </c>
      <c r="M1790" t="str">
        <f t="shared" ca="1" si="83"/>
        <v>B2C</v>
      </c>
    </row>
    <row r="1791" spans="1:13" x14ac:dyDescent="0.3">
      <c r="A1791" t="s">
        <v>10</v>
      </c>
      <c r="B1791">
        <v>1180</v>
      </c>
      <c r="C1791">
        <v>181</v>
      </c>
      <c r="D1791">
        <v>14.5</v>
      </c>
      <c r="E1791">
        <v>10</v>
      </c>
      <c r="F1791">
        <v>1150</v>
      </c>
      <c r="G1791">
        <v>880</v>
      </c>
      <c r="H1791">
        <v>2986.5</v>
      </c>
      <c r="I1791">
        <v>3840</v>
      </c>
      <c r="J1791">
        <f t="shared" si="81"/>
        <v>-853.5</v>
      </c>
      <c r="K1791">
        <f>VLOOKUP('Raw Data'!A1791,'Quantity Threshold'!$A$1:$B$9,2,TRUE)</f>
        <v>315</v>
      </c>
      <c r="L1791" t="str">
        <f t="shared" si="82"/>
        <v>MW</v>
      </c>
      <c r="M1791" t="str">
        <f t="shared" ca="1" si="83"/>
        <v>B2B</v>
      </c>
    </row>
    <row r="1792" spans="1:13" x14ac:dyDescent="0.3">
      <c r="A1792" t="s">
        <v>14</v>
      </c>
      <c r="B1792">
        <v>1350</v>
      </c>
      <c r="C1792">
        <v>443</v>
      </c>
      <c r="D1792">
        <v>15</v>
      </c>
      <c r="E1792">
        <v>10</v>
      </c>
      <c r="F1792">
        <v>1250</v>
      </c>
      <c r="G1792">
        <v>920</v>
      </c>
      <c r="H1792">
        <v>7531</v>
      </c>
      <c r="I1792">
        <v>6600</v>
      </c>
      <c r="J1792">
        <f t="shared" si="81"/>
        <v>931</v>
      </c>
      <c r="K1792">
        <f>VLOOKUP('Raw Data'!A1792,'Quantity Threshold'!$A$1:$B$9,2,TRUE)</f>
        <v>304</v>
      </c>
      <c r="L1792" t="str">
        <f t="shared" si="82"/>
        <v>RDC</v>
      </c>
      <c r="M1792" t="str">
        <f t="shared" ca="1" si="83"/>
        <v>B2C</v>
      </c>
    </row>
    <row r="1793" spans="1:13" x14ac:dyDescent="0.3">
      <c r="A1793" t="s">
        <v>12</v>
      </c>
      <c r="B1793">
        <v>2000</v>
      </c>
      <c r="C1793">
        <v>276</v>
      </c>
      <c r="D1793">
        <v>16</v>
      </c>
      <c r="E1793">
        <v>10</v>
      </c>
      <c r="F1793">
        <v>1000</v>
      </c>
      <c r="G1793">
        <v>800</v>
      </c>
      <c r="H1793">
        <v>4968</v>
      </c>
      <c r="I1793">
        <v>4560</v>
      </c>
      <c r="J1793">
        <f t="shared" si="81"/>
        <v>408</v>
      </c>
      <c r="K1793">
        <f>VLOOKUP('Raw Data'!A1793,'Quantity Threshold'!$A$1:$B$9,2,TRUE)</f>
        <v>210</v>
      </c>
      <c r="L1793" t="str">
        <f t="shared" si="82"/>
        <v>RDC</v>
      </c>
      <c r="M1793" t="str">
        <f t="shared" ca="1" si="83"/>
        <v>B2B</v>
      </c>
    </row>
    <row r="1794" spans="1:13" x14ac:dyDescent="0.3">
      <c r="A1794" t="s">
        <v>16</v>
      </c>
      <c r="B1794">
        <v>1090</v>
      </c>
      <c r="C1794">
        <v>342</v>
      </c>
      <c r="D1794">
        <v>14</v>
      </c>
      <c r="E1794">
        <v>10</v>
      </c>
      <c r="F1794">
        <v>1400</v>
      </c>
      <c r="G1794">
        <v>1000</v>
      </c>
      <c r="H1794">
        <v>5472</v>
      </c>
      <c r="I1794">
        <v>5820</v>
      </c>
      <c r="J1794">
        <f t="shared" si="81"/>
        <v>-348</v>
      </c>
      <c r="K1794">
        <f>VLOOKUP('Raw Data'!A1794,'Quantity Threshold'!$A$1:$B$9,2,TRUE)</f>
        <v>400</v>
      </c>
      <c r="L1794" t="str">
        <f t="shared" si="82"/>
        <v>MW</v>
      </c>
      <c r="M1794" t="str">
        <f t="shared" ca="1" si="83"/>
        <v>B2C</v>
      </c>
    </row>
    <row r="1795" spans="1:13" x14ac:dyDescent="0.3">
      <c r="A1795" t="s">
        <v>13</v>
      </c>
      <c r="B1795">
        <v>830</v>
      </c>
      <c r="C1795">
        <v>359</v>
      </c>
      <c r="D1795">
        <v>13</v>
      </c>
      <c r="E1795">
        <v>10</v>
      </c>
      <c r="F1795">
        <v>1300</v>
      </c>
      <c r="G1795">
        <v>900</v>
      </c>
      <c r="H1795">
        <v>5385</v>
      </c>
      <c r="I1795">
        <v>5790</v>
      </c>
      <c r="J1795">
        <f t="shared" ref="J1795:J1858" si="84">H1795-I1795</f>
        <v>-405</v>
      </c>
      <c r="K1795">
        <f>VLOOKUP('Raw Data'!A1795,'Quantity Threshold'!$A$1:$B$9,2,TRUE)</f>
        <v>435</v>
      </c>
      <c r="L1795" t="str">
        <f t="shared" ref="L1795:L1858" si="85">IF(C1795&gt;K1795,"RDC","MW")</f>
        <v>MW</v>
      </c>
      <c r="M1795" t="str">
        <f t="shared" ref="M1795:M1858" ca="1" si="86">IF(RAND() &lt; 0.5, "B2B", "B2C")</f>
        <v>B2C</v>
      </c>
    </row>
    <row r="1796" spans="1:13" x14ac:dyDescent="0.3">
      <c r="A1796" t="s">
        <v>12</v>
      </c>
      <c r="B1796">
        <v>2000</v>
      </c>
      <c r="C1796">
        <v>408</v>
      </c>
      <c r="D1796">
        <v>16</v>
      </c>
      <c r="E1796">
        <v>10</v>
      </c>
      <c r="F1796">
        <v>1000</v>
      </c>
      <c r="G1796">
        <v>800</v>
      </c>
      <c r="H1796">
        <v>7344</v>
      </c>
      <c r="I1796">
        <v>5880</v>
      </c>
      <c r="J1796">
        <f t="shared" si="84"/>
        <v>1464</v>
      </c>
      <c r="K1796">
        <f>VLOOKUP('Raw Data'!A1796,'Quantity Threshold'!$A$1:$B$9,2,TRUE)</f>
        <v>210</v>
      </c>
      <c r="L1796" t="str">
        <f t="shared" si="85"/>
        <v>RDC</v>
      </c>
      <c r="M1796" t="str">
        <f t="shared" ca="1" si="86"/>
        <v>B2C</v>
      </c>
    </row>
    <row r="1797" spans="1:13" x14ac:dyDescent="0.3">
      <c r="A1797" t="s">
        <v>10</v>
      </c>
      <c r="B1797">
        <v>1180</v>
      </c>
      <c r="C1797">
        <v>251</v>
      </c>
      <c r="D1797">
        <v>14.5</v>
      </c>
      <c r="E1797">
        <v>10</v>
      </c>
      <c r="F1797">
        <v>1150</v>
      </c>
      <c r="G1797">
        <v>880</v>
      </c>
      <c r="H1797">
        <v>4141.5</v>
      </c>
      <c r="I1797">
        <v>4540</v>
      </c>
      <c r="J1797">
        <f t="shared" si="84"/>
        <v>-398.5</v>
      </c>
      <c r="K1797">
        <f>VLOOKUP('Raw Data'!A1797,'Quantity Threshold'!$A$1:$B$9,2,TRUE)</f>
        <v>315</v>
      </c>
      <c r="L1797" t="str">
        <f t="shared" si="85"/>
        <v>MW</v>
      </c>
      <c r="M1797" t="str">
        <f t="shared" ca="1" si="86"/>
        <v>B2B</v>
      </c>
    </row>
    <row r="1798" spans="1:13" x14ac:dyDescent="0.3">
      <c r="A1798" t="s">
        <v>13</v>
      </c>
      <c r="B1798">
        <v>830</v>
      </c>
      <c r="C1798">
        <v>479</v>
      </c>
      <c r="D1798">
        <v>13</v>
      </c>
      <c r="E1798">
        <v>10</v>
      </c>
      <c r="F1798">
        <v>1300</v>
      </c>
      <c r="G1798">
        <v>900</v>
      </c>
      <c r="H1798">
        <v>7185</v>
      </c>
      <c r="I1798">
        <v>6990</v>
      </c>
      <c r="J1798">
        <f t="shared" si="84"/>
        <v>195</v>
      </c>
      <c r="K1798">
        <f>VLOOKUP('Raw Data'!A1798,'Quantity Threshold'!$A$1:$B$9,2,TRUE)</f>
        <v>435</v>
      </c>
      <c r="L1798" t="str">
        <f t="shared" si="85"/>
        <v>RDC</v>
      </c>
      <c r="M1798" t="str">
        <f t="shared" ca="1" si="86"/>
        <v>B2C</v>
      </c>
    </row>
    <row r="1799" spans="1:13" x14ac:dyDescent="0.3">
      <c r="A1799" t="s">
        <v>14</v>
      </c>
      <c r="B1799">
        <v>1350</v>
      </c>
      <c r="C1799">
        <v>237</v>
      </c>
      <c r="D1799">
        <v>15</v>
      </c>
      <c r="E1799">
        <v>10</v>
      </c>
      <c r="F1799">
        <v>1250</v>
      </c>
      <c r="G1799">
        <v>920</v>
      </c>
      <c r="H1799">
        <v>4029</v>
      </c>
      <c r="I1799">
        <v>4540</v>
      </c>
      <c r="J1799">
        <f t="shared" si="84"/>
        <v>-511</v>
      </c>
      <c r="K1799">
        <f>VLOOKUP('Raw Data'!A1799,'Quantity Threshold'!$A$1:$B$9,2,TRUE)</f>
        <v>304</v>
      </c>
      <c r="L1799" t="str">
        <f t="shared" si="85"/>
        <v>MW</v>
      </c>
      <c r="M1799" t="str">
        <f t="shared" ca="1" si="86"/>
        <v>B2C</v>
      </c>
    </row>
    <row r="1800" spans="1:13" x14ac:dyDescent="0.3">
      <c r="A1800" t="s">
        <v>15</v>
      </c>
      <c r="B1800">
        <v>585</v>
      </c>
      <c r="C1800">
        <v>478</v>
      </c>
      <c r="D1800">
        <v>13</v>
      </c>
      <c r="E1800">
        <v>10</v>
      </c>
      <c r="F1800">
        <v>1200</v>
      </c>
      <c r="G1800">
        <v>900</v>
      </c>
      <c r="H1800">
        <v>7170</v>
      </c>
      <c r="I1800">
        <v>6880</v>
      </c>
      <c r="J1800">
        <f t="shared" si="84"/>
        <v>290</v>
      </c>
      <c r="K1800">
        <f>VLOOKUP('Raw Data'!A1800,'Quantity Threshold'!$A$1:$B$9,2,TRUE)</f>
        <v>420</v>
      </c>
      <c r="L1800" t="str">
        <f t="shared" si="85"/>
        <v>RDC</v>
      </c>
      <c r="M1800" t="str">
        <f t="shared" ca="1" si="86"/>
        <v>B2B</v>
      </c>
    </row>
    <row r="1801" spans="1:13" x14ac:dyDescent="0.3">
      <c r="A1801" t="s">
        <v>14</v>
      </c>
      <c r="B1801">
        <v>1350</v>
      </c>
      <c r="C1801">
        <v>322</v>
      </c>
      <c r="D1801">
        <v>15</v>
      </c>
      <c r="E1801">
        <v>10</v>
      </c>
      <c r="F1801">
        <v>1250</v>
      </c>
      <c r="G1801">
        <v>920</v>
      </c>
      <c r="H1801">
        <v>5474</v>
      </c>
      <c r="I1801">
        <v>5390</v>
      </c>
      <c r="J1801">
        <f t="shared" si="84"/>
        <v>84</v>
      </c>
      <c r="K1801">
        <f>VLOOKUP('Raw Data'!A1801,'Quantity Threshold'!$A$1:$B$9,2,TRUE)</f>
        <v>304</v>
      </c>
      <c r="L1801" t="str">
        <f t="shared" si="85"/>
        <v>RDC</v>
      </c>
      <c r="M1801" t="str">
        <f t="shared" ca="1" si="86"/>
        <v>B2B</v>
      </c>
    </row>
    <row r="1802" spans="1:13" x14ac:dyDescent="0.3">
      <c r="A1802" t="s">
        <v>9</v>
      </c>
      <c r="B1802">
        <v>325</v>
      </c>
      <c r="C1802">
        <v>120</v>
      </c>
      <c r="D1802">
        <v>12</v>
      </c>
      <c r="E1802">
        <v>10</v>
      </c>
      <c r="F1802">
        <v>1100</v>
      </c>
      <c r="G1802">
        <v>850</v>
      </c>
      <c r="H1802">
        <v>1680</v>
      </c>
      <c r="I1802">
        <v>3150</v>
      </c>
      <c r="J1802">
        <f t="shared" si="84"/>
        <v>-1470</v>
      </c>
      <c r="K1802">
        <f>VLOOKUP('Raw Data'!A1802,'Quantity Threshold'!$A$1:$B$9,2,TRUE)</f>
        <v>490</v>
      </c>
      <c r="L1802" t="str">
        <f t="shared" si="85"/>
        <v>MW</v>
      </c>
      <c r="M1802" t="str">
        <f t="shared" ca="1" si="86"/>
        <v>B2C</v>
      </c>
    </row>
    <row r="1803" spans="1:13" x14ac:dyDescent="0.3">
      <c r="A1803" t="s">
        <v>14</v>
      </c>
      <c r="B1803">
        <v>1350</v>
      </c>
      <c r="C1803">
        <v>270</v>
      </c>
      <c r="D1803">
        <v>15</v>
      </c>
      <c r="E1803">
        <v>10</v>
      </c>
      <c r="F1803">
        <v>1250</v>
      </c>
      <c r="G1803">
        <v>920</v>
      </c>
      <c r="H1803">
        <v>4590</v>
      </c>
      <c r="I1803">
        <v>4870</v>
      </c>
      <c r="J1803">
        <f t="shared" si="84"/>
        <v>-280</v>
      </c>
      <c r="K1803">
        <f>VLOOKUP('Raw Data'!A1803,'Quantity Threshold'!$A$1:$B$9,2,TRUE)</f>
        <v>304</v>
      </c>
      <c r="L1803" t="str">
        <f t="shared" si="85"/>
        <v>MW</v>
      </c>
      <c r="M1803" t="str">
        <f t="shared" ca="1" si="86"/>
        <v>B2B</v>
      </c>
    </row>
    <row r="1804" spans="1:13" x14ac:dyDescent="0.3">
      <c r="A1804" t="s">
        <v>13</v>
      </c>
      <c r="B1804">
        <v>830</v>
      </c>
      <c r="C1804">
        <v>52</v>
      </c>
      <c r="D1804">
        <v>13</v>
      </c>
      <c r="E1804">
        <v>10</v>
      </c>
      <c r="F1804">
        <v>1300</v>
      </c>
      <c r="G1804">
        <v>900</v>
      </c>
      <c r="H1804">
        <v>780</v>
      </c>
      <c r="I1804">
        <v>2720</v>
      </c>
      <c r="J1804">
        <f t="shared" si="84"/>
        <v>-1940</v>
      </c>
      <c r="K1804">
        <f>VLOOKUP('Raw Data'!A1804,'Quantity Threshold'!$A$1:$B$9,2,TRUE)</f>
        <v>435</v>
      </c>
      <c r="L1804" t="str">
        <f t="shared" si="85"/>
        <v>MW</v>
      </c>
      <c r="M1804" t="str">
        <f t="shared" ca="1" si="86"/>
        <v>B2B</v>
      </c>
    </row>
    <row r="1805" spans="1:13" x14ac:dyDescent="0.3">
      <c r="A1805" t="s">
        <v>12</v>
      </c>
      <c r="B1805">
        <v>2000</v>
      </c>
      <c r="C1805">
        <v>278</v>
      </c>
      <c r="D1805">
        <v>16</v>
      </c>
      <c r="E1805">
        <v>10</v>
      </c>
      <c r="F1805">
        <v>1000</v>
      </c>
      <c r="G1805">
        <v>800</v>
      </c>
      <c r="H1805">
        <v>5004</v>
      </c>
      <c r="I1805">
        <v>4580</v>
      </c>
      <c r="J1805">
        <f t="shared" si="84"/>
        <v>424</v>
      </c>
      <c r="K1805">
        <f>VLOOKUP('Raw Data'!A1805,'Quantity Threshold'!$A$1:$B$9,2,TRUE)</f>
        <v>210</v>
      </c>
      <c r="L1805" t="str">
        <f t="shared" si="85"/>
        <v>RDC</v>
      </c>
      <c r="M1805" t="str">
        <f t="shared" ca="1" si="86"/>
        <v>B2C</v>
      </c>
    </row>
    <row r="1806" spans="1:13" x14ac:dyDescent="0.3">
      <c r="A1806" t="s">
        <v>12</v>
      </c>
      <c r="B1806">
        <v>2000</v>
      </c>
      <c r="C1806">
        <v>235</v>
      </c>
      <c r="D1806">
        <v>16</v>
      </c>
      <c r="E1806">
        <v>10</v>
      </c>
      <c r="F1806">
        <v>1000</v>
      </c>
      <c r="G1806">
        <v>800</v>
      </c>
      <c r="H1806">
        <v>4230</v>
      </c>
      <c r="I1806">
        <v>4150</v>
      </c>
      <c r="J1806">
        <f t="shared" si="84"/>
        <v>80</v>
      </c>
      <c r="K1806">
        <f>VLOOKUP('Raw Data'!A1806,'Quantity Threshold'!$A$1:$B$9,2,TRUE)</f>
        <v>210</v>
      </c>
      <c r="L1806" t="str">
        <f t="shared" si="85"/>
        <v>RDC</v>
      </c>
      <c r="M1806" t="str">
        <f t="shared" ca="1" si="86"/>
        <v>B2B</v>
      </c>
    </row>
    <row r="1807" spans="1:13" x14ac:dyDescent="0.3">
      <c r="A1807" t="s">
        <v>9</v>
      </c>
      <c r="B1807">
        <v>325</v>
      </c>
      <c r="C1807">
        <v>437</v>
      </c>
      <c r="D1807">
        <v>12</v>
      </c>
      <c r="E1807">
        <v>10</v>
      </c>
      <c r="F1807">
        <v>1100</v>
      </c>
      <c r="G1807">
        <v>850</v>
      </c>
      <c r="H1807">
        <v>6118</v>
      </c>
      <c r="I1807">
        <v>6320</v>
      </c>
      <c r="J1807">
        <f t="shared" si="84"/>
        <v>-202</v>
      </c>
      <c r="K1807">
        <f>VLOOKUP('Raw Data'!A1807,'Quantity Threshold'!$A$1:$B$9,2,TRUE)</f>
        <v>490</v>
      </c>
      <c r="L1807" t="str">
        <f t="shared" si="85"/>
        <v>MW</v>
      </c>
      <c r="M1807" t="str">
        <f t="shared" ca="1" si="86"/>
        <v>B2C</v>
      </c>
    </row>
    <row r="1808" spans="1:13" x14ac:dyDescent="0.3">
      <c r="A1808" t="s">
        <v>12</v>
      </c>
      <c r="B1808">
        <v>2000</v>
      </c>
      <c r="C1808">
        <v>303</v>
      </c>
      <c r="D1808">
        <v>16</v>
      </c>
      <c r="E1808">
        <v>10</v>
      </c>
      <c r="F1808">
        <v>1000</v>
      </c>
      <c r="G1808">
        <v>800</v>
      </c>
      <c r="H1808">
        <v>5454</v>
      </c>
      <c r="I1808">
        <v>4830</v>
      </c>
      <c r="J1808">
        <f t="shared" si="84"/>
        <v>624</v>
      </c>
      <c r="K1808">
        <f>VLOOKUP('Raw Data'!A1808,'Quantity Threshold'!$A$1:$B$9,2,TRUE)</f>
        <v>210</v>
      </c>
      <c r="L1808" t="str">
        <f t="shared" si="85"/>
        <v>RDC</v>
      </c>
      <c r="M1808" t="str">
        <f t="shared" ca="1" si="86"/>
        <v>B2C</v>
      </c>
    </row>
    <row r="1809" spans="1:13" x14ac:dyDescent="0.3">
      <c r="A1809" t="s">
        <v>12</v>
      </c>
      <c r="B1809">
        <v>2000</v>
      </c>
      <c r="C1809">
        <v>211</v>
      </c>
      <c r="D1809">
        <v>16</v>
      </c>
      <c r="E1809">
        <v>10</v>
      </c>
      <c r="F1809">
        <v>1000</v>
      </c>
      <c r="G1809">
        <v>800</v>
      </c>
      <c r="H1809">
        <v>3798</v>
      </c>
      <c r="I1809">
        <v>3910</v>
      </c>
      <c r="J1809">
        <f t="shared" si="84"/>
        <v>-112</v>
      </c>
      <c r="K1809">
        <f>VLOOKUP('Raw Data'!A1809,'Quantity Threshold'!$A$1:$B$9,2,TRUE)</f>
        <v>210</v>
      </c>
      <c r="L1809" t="str">
        <f t="shared" si="85"/>
        <v>RDC</v>
      </c>
      <c r="M1809" t="str">
        <f t="shared" ca="1" si="86"/>
        <v>B2B</v>
      </c>
    </row>
    <row r="1810" spans="1:13" x14ac:dyDescent="0.3">
      <c r="A1810" t="s">
        <v>13</v>
      </c>
      <c r="B1810">
        <v>830</v>
      </c>
      <c r="C1810">
        <v>131</v>
      </c>
      <c r="D1810">
        <v>13</v>
      </c>
      <c r="E1810">
        <v>10</v>
      </c>
      <c r="F1810">
        <v>1300</v>
      </c>
      <c r="G1810">
        <v>900</v>
      </c>
      <c r="H1810">
        <v>1965</v>
      </c>
      <c r="I1810">
        <v>3510</v>
      </c>
      <c r="J1810">
        <f t="shared" si="84"/>
        <v>-1545</v>
      </c>
      <c r="K1810">
        <f>VLOOKUP('Raw Data'!A1810,'Quantity Threshold'!$A$1:$B$9,2,TRUE)</f>
        <v>435</v>
      </c>
      <c r="L1810" t="str">
        <f t="shared" si="85"/>
        <v>MW</v>
      </c>
      <c r="M1810" t="str">
        <f t="shared" ca="1" si="86"/>
        <v>B2B</v>
      </c>
    </row>
    <row r="1811" spans="1:13" x14ac:dyDescent="0.3">
      <c r="A1811" t="s">
        <v>11</v>
      </c>
      <c r="B1811">
        <v>830</v>
      </c>
      <c r="C1811">
        <v>208</v>
      </c>
      <c r="D1811">
        <v>13.5</v>
      </c>
      <c r="E1811">
        <v>10</v>
      </c>
      <c r="F1811">
        <v>1300</v>
      </c>
      <c r="G1811">
        <v>950</v>
      </c>
      <c r="H1811">
        <v>3224</v>
      </c>
      <c r="I1811">
        <v>4330</v>
      </c>
      <c r="J1811">
        <f t="shared" si="84"/>
        <v>-1106</v>
      </c>
      <c r="K1811">
        <f>VLOOKUP('Raw Data'!A1811,'Quantity Threshold'!$A$1:$B$9,2,TRUE)</f>
        <v>410</v>
      </c>
      <c r="L1811" t="str">
        <f t="shared" si="85"/>
        <v>MW</v>
      </c>
      <c r="M1811" t="str">
        <f t="shared" ca="1" si="86"/>
        <v>B2B</v>
      </c>
    </row>
    <row r="1812" spans="1:13" x14ac:dyDescent="0.3">
      <c r="A1812" t="s">
        <v>14</v>
      </c>
      <c r="B1812">
        <v>1350</v>
      </c>
      <c r="C1812">
        <v>109</v>
      </c>
      <c r="D1812">
        <v>15</v>
      </c>
      <c r="E1812">
        <v>10</v>
      </c>
      <c r="F1812">
        <v>1250</v>
      </c>
      <c r="G1812">
        <v>920</v>
      </c>
      <c r="H1812">
        <v>1853</v>
      </c>
      <c r="I1812">
        <v>3260</v>
      </c>
      <c r="J1812">
        <f t="shared" si="84"/>
        <v>-1407</v>
      </c>
      <c r="K1812">
        <f>VLOOKUP('Raw Data'!A1812,'Quantity Threshold'!$A$1:$B$9,2,TRUE)</f>
        <v>304</v>
      </c>
      <c r="L1812" t="str">
        <f t="shared" si="85"/>
        <v>MW</v>
      </c>
      <c r="M1812" t="str">
        <f t="shared" ca="1" si="86"/>
        <v>B2B</v>
      </c>
    </row>
    <row r="1813" spans="1:13" x14ac:dyDescent="0.3">
      <c r="A1813" t="s">
        <v>11</v>
      </c>
      <c r="B1813">
        <v>830</v>
      </c>
      <c r="C1813">
        <v>354</v>
      </c>
      <c r="D1813">
        <v>13.5</v>
      </c>
      <c r="E1813">
        <v>10</v>
      </c>
      <c r="F1813">
        <v>1300</v>
      </c>
      <c r="G1813">
        <v>950</v>
      </c>
      <c r="H1813">
        <v>5487</v>
      </c>
      <c r="I1813">
        <v>5790</v>
      </c>
      <c r="J1813">
        <f t="shared" si="84"/>
        <v>-303</v>
      </c>
      <c r="K1813">
        <f>VLOOKUP('Raw Data'!A1813,'Quantity Threshold'!$A$1:$B$9,2,TRUE)</f>
        <v>410</v>
      </c>
      <c r="L1813" t="str">
        <f t="shared" si="85"/>
        <v>MW</v>
      </c>
      <c r="M1813" t="str">
        <f t="shared" ca="1" si="86"/>
        <v>B2C</v>
      </c>
    </row>
    <row r="1814" spans="1:13" x14ac:dyDescent="0.3">
      <c r="A1814" t="s">
        <v>9</v>
      </c>
      <c r="B1814">
        <v>325</v>
      </c>
      <c r="C1814">
        <v>415</v>
      </c>
      <c r="D1814">
        <v>12</v>
      </c>
      <c r="E1814">
        <v>10</v>
      </c>
      <c r="F1814">
        <v>1100</v>
      </c>
      <c r="G1814">
        <v>850</v>
      </c>
      <c r="H1814">
        <v>5810</v>
      </c>
      <c r="I1814">
        <v>6100</v>
      </c>
      <c r="J1814">
        <f t="shared" si="84"/>
        <v>-290</v>
      </c>
      <c r="K1814">
        <f>VLOOKUP('Raw Data'!A1814,'Quantity Threshold'!$A$1:$B$9,2,TRUE)</f>
        <v>490</v>
      </c>
      <c r="L1814" t="str">
        <f t="shared" si="85"/>
        <v>MW</v>
      </c>
      <c r="M1814" t="str">
        <f t="shared" ca="1" si="86"/>
        <v>B2B</v>
      </c>
    </row>
    <row r="1815" spans="1:13" x14ac:dyDescent="0.3">
      <c r="A1815" t="s">
        <v>11</v>
      </c>
      <c r="B1815">
        <v>830</v>
      </c>
      <c r="C1815">
        <v>455</v>
      </c>
      <c r="D1815">
        <v>13.5</v>
      </c>
      <c r="E1815">
        <v>10</v>
      </c>
      <c r="F1815">
        <v>1300</v>
      </c>
      <c r="G1815">
        <v>950</v>
      </c>
      <c r="H1815">
        <v>7052.5</v>
      </c>
      <c r="I1815">
        <v>6800</v>
      </c>
      <c r="J1815">
        <f t="shared" si="84"/>
        <v>252.5</v>
      </c>
      <c r="K1815">
        <f>VLOOKUP('Raw Data'!A1815,'Quantity Threshold'!$A$1:$B$9,2,TRUE)</f>
        <v>410</v>
      </c>
      <c r="L1815" t="str">
        <f t="shared" si="85"/>
        <v>RDC</v>
      </c>
      <c r="M1815" t="str">
        <f t="shared" ca="1" si="86"/>
        <v>B2B</v>
      </c>
    </row>
    <row r="1816" spans="1:13" x14ac:dyDescent="0.3">
      <c r="A1816" t="s">
        <v>12</v>
      </c>
      <c r="B1816">
        <v>2000</v>
      </c>
      <c r="C1816">
        <v>158</v>
      </c>
      <c r="D1816">
        <v>16</v>
      </c>
      <c r="E1816">
        <v>10</v>
      </c>
      <c r="F1816">
        <v>1000</v>
      </c>
      <c r="G1816">
        <v>800</v>
      </c>
      <c r="H1816">
        <v>2844</v>
      </c>
      <c r="I1816">
        <v>3380</v>
      </c>
      <c r="J1816">
        <f t="shared" si="84"/>
        <v>-536</v>
      </c>
      <c r="K1816">
        <f>VLOOKUP('Raw Data'!A1816,'Quantity Threshold'!$A$1:$B$9,2,TRUE)</f>
        <v>210</v>
      </c>
      <c r="L1816" t="str">
        <f t="shared" si="85"/>
        <v>MW</v>
      </c>
      <c r="M1816" t="str">
        <f t="shared" ca="1" si="86"/>
        <v>B2B</v>
      </c>
    </row>
    <row r="1817" spans="1:13" x14ac:dyDescent="0.3">
      <c r="A1817" t="s">
        <v>14</v>
      </c>
      <c r="B1817">
        <v>1350</v>
      </c>
      <c r="C1817">
        <v>79</v>
      </c>
      <c r="D1817">
        <v>15</v>
      </c>
      <c r="E1817">
        <v>10</v>
      </c>
      <c r="F1817">
        <v>1250</v>
      </c>
      <c r="G1817">
        <v>920</v>
      </c>
      <c r="H1817">
        <v>1343</v>
      </c>
      <c r="I1817">
        <v>2960</v>
      </c>
      <c r="J1817">
        <f t="shared" si="84"/>
        <v>-1617</v>
      </c>
      <c r="K1817">
        <f>VLOOKUP('Raw Data'!A1817,'Quantity Threshold'!$A$1:$B$9,2,TRUE)</f>
        <v>304</v>
      </c>
      <c r="L1817" t="str">
        <f t="shared" si="85"/>
        <v>MW</v>
      </c>
      <c r="M1817" t="str">
        <f t="shared" ca="1" si="86"/>
        <v>B2C</v>
      </c>
    </row>
    <row r="1818" spans="1:13" x14ac:dyDescent="0.3">
      <c r="A1818" t="s">
        <v>16</v>
      </c>
      <c r="B1818">
        <v>1090</v>
      </c>
      <c r="C1818">
        <v>166</v>
      </c>
      <c r="D1818">
        <v>14</v>
      </c>
      <c r="E1818">
        <v>10</v>
      </c>
      <c r="F1818">
        <v>1400</v>
      </c>
      <c r="G1818">
        <v>1000</v>
      </c>
      <c r="H1818">
        <v>2656</v>
      </c>
      <c r="I1818">
        <v>4060</v>
      </c>
      <c r="J1818">
        <f t="shared" si="84"/>
        <v>-1404</v>
      </c>
      <c r="K1818">
        <f>VLOOKUP('Raw Data'!A1818,'Quantity Threshold'!$A$1:$B$9,2,TRUE)</f>
        <v>400</v>
      </c>
      <c r="L1818" t="str">
        <f t="shared" si="85"/>
        <v>MW</v>
      </c>
      <c r="M1818" t="str">
        <f t="shared" ca="1" si="86"/>
        <v>B2C</v>
      </c>
    </row>
    <row r="1819" spans="1:13" x14ac:dyDescent="0.3">
      <c r="A1819" t="s">
        <v>9</v>
      </c>
      <c r="B1819">
        <v>325</v>
      </c>
      <c r="C1819">
        <v>405</v>
      </c>
      <c r="D1819">
        <v>12</v>
      </c>
      <c r="E1819">
        <v>10</v>
      </c>
      <c r="F1819">
        <v>1100</v>
      </c>
      <c r="G1819">
        <v>850</v>
      </c>
      <c r="H1819">
        <v>5670</v>
      </c>
      <c r="I1819">
        <v>6000</v>
      </c>
      <c r="J1819">
        <f t="shared" si="84"/>
        <v>-330</v>
      </c>
      <c r="K1819">
        <f>VLOOKUP('Raw Data'!A1819,'Quantity Threshold'!$A$1:$B$9,2,TRUE)</f>
        <v>490</v>
      </c>
      <c r="L1819" t="str">
        <f t="shared" si="85"/>
        <v>MW</v>
      </c>
      <c r="M1819" t="str">
        <f t="shared" ca="1" si="86"/>
        <v>B2B</v>
      </c>
    </row>
    <row r="1820" spans="1:13" x14ac:dyDescent="0.3">
      <c r="A1820" t="s">
        <v>12</v>
      </c>
      <c r="B1820">
        <v>2000</v>
      </c>
      <c r="C1820">
        <v>68</v>
      </c>
      <c r="D1820">
        <v>16</v>
      </c>
      <c r="E1820">
        <v>10</v>
      </c>
      <c r="F1820">
        <v>1000</v>
      </c>
      <c r="G1820">
        <v>800</v>
      </c>
      <c r="H1820">
        <v>1224</v>
      </c>
      <c r="I1820">
        <v>2480</v>
      </c>
      <c r="J1820">
        <f t="shared" si="84"/>
        <v>-1256</v>
      </c>
      <c r="K1820">
        <f>VLOOKUP('Raw Data'!A1820,'Quantity Threshold'!$A$1:$B$9,2,TRUE)</f>
        <v>210</v>
      </c>
      <c r="L1820" t="str">
        <f t="shared" si="85"/>
        <v>MW</v>
      </c>
      <c r="M1820" t="str">
        <f t="shared" ca="1" si="86"/>
        <v>B2C</v>
      </c>
    </row>
    <row r="1821" spans="1:13" x14ac:dyDescent="0.3">
      <c r="A1821" t="s">
        <v>12</v>
      </c>
      <c r="B1821">
        <v>2000</v>
      </c>
      <c r="C1821">
        <v>222</v>
      </c>
      <c r="D1821">
        <v>16</v>
      </c>
      <c r="E1821">
        <v>10</v>
      </c>
      <c r="F1821">
        <v>1000</v>
      </c>
      <c r="G1821">
        <v>800</v>
      </c>
      <c r="H1821">
        <v>3996</v>
      </c>
      <c r="I1821">
        <v>4020</v>
      </c>
      <c r="J1821">
        <f t="shared" si="84"/>
        <v>-24</v>
      </c>
      <c r="K1821">
        <f>VLOOKUP('Raw Data'!A1821,'Quantity Threshold'!$A$1:$B$9,2,TRUE)</f>
        <v>210</v>
      </c>
      <c r="L1821" t="str">
        <f t="shared" si="85"/>
        <v>RDC</v>
      </c>
      <c r="M1821" t="str">
        <f t="shared" ca="1" si="86"/>
        <v>B2C</v>
      </c>
    </row>
    <row r="1822" spans="1:13" x14ac:dyDescent="0.3">
      <c r="A1822" t="s">
        <v>14</v>
      </c>
      <c r="B1822">
        <v>1350</v>
      </c>
      <c r="C1822">
        <v>399</v>
      </c>
      <c r="D1822">
        <v>15</v>
      </c>
      <c r="E1822">
        <v>10</v>
      </c>
      <c r="F1822">
        <v>1250</v>
      </c>
      <c r="G1822">
        <v>920</v>
      </c>
      <c r="H1822">
        <v>6783</v>
      </c>
      <c r="I1822">
        <v>6160</v>
      </c>
      <c r="J1822">
        <f t="shared" si="84"/>
        <v>623</v>
      </c>
      <c r="K1822">
        <f>VLOOKUP('Raw Data'!A1822,'Quantity Threshold'!$A$1:$B$9,2,TRUE)</f>
        <v>304</v>
      </c>
      <c r="L1822" t="str">
        <f t="shared" si="85"/>
        <v>RDC</v>
      </c>
      <c r="M1822" t="str">
        <f t="shared" ca="1" si="86"/>
        <v>B2B</v>
      </c>
    </row>
    <row r="1823" spans="1:13" x14ac:dyDescent="0.3">
      <c r="A1823" t="s">
        <v>9</v>
      </c>
      <c r="B1823">
        <v>325</v>
      </c>
      <c r="C1823">
        <v>162</v>
      </c>
      <c r="D1823">
        <v>12</v>
      </c>
      <c r="E1823">
        <v>10</v>
      </c>
      <c r="F1823">
        <v>1100</v>
      </c>
      <c r="G1823">
        <v>850</v>
      </c>
      <c r="H1823">
        <v>2268</v>
      </c>
      <c r="I1823">
        <v>3570</v>
      </c>
      <c r="J1823">
        <f t="shared" si="84"/>
        <v>-1302</v>
      </c>
      <c r="K1823">
        <f>VLOOKUP('Raw Data'!A1823,'Quantity Threshold'!$A$1:$B$9,2,TRUE)</f>
        <v>490</v>
      </c>
      <c r="L1823" t="str">
        <f t="shared" si="85"/>
        <v>MW</v>
      </c>
      <c r="M1823" t="str">
        <f t="shared" ca="1" si="86"/>
        <v>B2B</v>
      </c>
    </row>
    <row r="1824" spans="1:13" x14ac:dyDescent="0.3">
      <c r="A1824" t="s">
        <v>9</v>
      </c>
      <c r="B1824">
        <v>325</v>
      </c>
      <c r="C1824">
        <v>195</v>
      </c>
      <c r="D1824">
        <v>12</v>
      </c>
      <c r="E1824">
        <v>10</v>
      </c>
      <c r="F1824">
        <v>1100</v>
      </c>
      <c r="G1824">
        <v>850</v>
      </c>
      <c r="H1824">
        <v>2730</v>
      </c>
      <c r="I1824">
        <v>3900</v>
      </c>
      <c r="J1824">
        <f t="shared" si="84"/>
        <v>-1170</v>
      </c>
      <c r="K1824">
        <f>VLOOKUP('Raw Data'!A1824,'Quantity Threshold'!$A$1:$B$9,2,TRUE)</f>
        <v>490</v>
      </c>
      <c r="L1824" t="str">
        <f t="shared" si="85"/>
        <v>MW</v>
      </c>
      <c r="M1824" t="str">
        <f t="shared" ca="1" si="86"/>
        <v>B2C</v>
      </c>
    </row>
    <row r="1825" spans="1:13" x14ac:dyDescent="0.3">
      <c r="A1825" t="s">
        <v>9</v>
      </c>
      <c r="B1825">
        <v>325</v>
      </c>
      <c r="C1825">
        <v>165</v>
      </c>
      <c r="D1825">
        <v>12</v>
      </c>
      <c r="E1825">
        <v>10</v>
      </c>
      <c r="F1825">
        <v>1100</v>
      </c>
      <c r="G1825">
        <v>850</v>
      </c>
      <c r="H1825">
        <v>2310</v>
      </c>
      <c r="I1825">
        <v>3600</v>
      </c>
      <c r="J1825">
        <f t="shared" si="84"/>
        <v>-1290</v>
      </c>
      <c r="K1825">
        <f>VLOOKUP('Raw Data'!A1825,'Quantity Threshold'!$A$1:$B$9,2,TRUE)</f>
        <v>490</v>
      </c>
      <c r="L1825" t="str">
        <f t="shared" si="85"/>
        <v>MW</v>
      </c>
      <c r="M1825" t="str">
        <f t="shared" ca="1" si="86"/>
        <v>B2B</v>
      </c>
    </row>
    <row r="1826" spans="1:13" x14ac:dyDescent="0.3">
      <c r="A1826" t="s">
        <v>15</v>
      </c>
      <c r="B1826">
        <v>585</v>
      </c>
      <c r="C1826">
        <v>300</v>
      </c>
      <c r="D1826">
        <v>13</v>
      </c>
      <c r="E1826">
        <v>10</v>
      </c>
      <c r="F1826">
        <v>1200</v>
      </c>
      <c r="G1826">
        <v>900</v>
      </c>
      <c r="H1826">
        <v>4500</v>
      </c>
      <c r="I1826">
        <v>5100</v>
      </c>
      <c r="J1826">
        <f t="shared" si="84"/>
        <v>-600</v>
      </c>
      <c r="K1826">
        <f>VLOOKUP('Raw Data'!A1826,'Quantity Threshold'!$A$1:$B$9,2,TRUE)</f>
        <v>420</v>
      </c>
      <c r="L1826" t="str">
        <f t="shared" si="85"/>
        <v>MW</v>
      </c>
      <c r="M1826" t="str">
        <f t="shared" ca="1" si="86"/>
        <v>B2B</v>
      </c>
    </row>
    <row r="1827" spans="1:13" x14ac:dyDescent="0.3">
      <c r="A1827" t="s">
        <v>14</v>
      </c>
      <c r="B1827">
        <v>1350</v>
      </c>
      <c r="C1827">
        <v>300</v>
      </c>
      <c r="D1827">
        <v>15</v>
      </c>
      <c r="E1827">
        <v>10</v>
      </c>
      <c r="F1827">
        <v>1250</v>
      </c>
      <c r="G1827">
        <v>920</v>
      </c>
      <c r="H1827">
        <v>5100</v>
      </c>
      <c r="I1827">
        <v>5170</v>
      </c>
      <c r="J1827">
        <f t="shared" si="84"/>
        <v>-70</v>
      </c>
      <c r="K1827">
        <f>VLOOKUP('Raw Data'!A1827,'Quantity Threshold'!$A$1:$B$9,2,TRUE)</f>
        <v>304</v>
      </c>
      <c r="L1827" t="str">
        <f t="shared" si="85"/>
        <v>MW</v>
      </c>
      <c r="M1827" t="str">
        <f t="shared" ca="1" si="86"/>
        <v>B2B</v>
      </c>
    </row>
    <row r="1828" spans="1:13" x14ac:dyDescent="0.3">
      <c r="A1828" t="s">
        <v>9</v>
      </c>
      <c r="B1828">
        <v>325</v>
      </c>
      <c r="C1828">
        <v>362</v>
      </c>
      <c r="D1828">
        <v>12</v>
      </c>
      <c r="E1828">
        <v>10</v>
      </c>
      <c r="F1828">
        <v>1100</v>
      </c>
      <c r="G1828">
        <v>850</v>
      </c>
      <c r="H1828">
        <v>5068</v>
      </c>
      <c r="I1828">
        <v>5570</v>
      </c>
      <c r="J1828">
        <f t="shared" si="84"/>
        <v>-502</v>
      </c>
      <c r="K1828">
        <f>VLOOKUP('Raw Data'!A1828,'Quantity Threshold'!$A$1:$B$9,2,TRUE)</f>
        <v>490</v>
      </c>
      <c r="L1828" t="str">
        <f t="shared" si="85"/>
        <v>MW</v>
      </c>
      <c r="M1828" t="str">
        <f t="shared" ca="1" si="86"/>
        <v>B2B</v>
      </c>
    </row>
    <row r="1829" spans="1:13" x14ac:dyDescent="0.3">
      <c r="A1829" t="s">
        <v>14</v>
      </c>
      <c r="B1829">
        <v>1350</v>
      </c>
      <c r="C1829">
        <v>167</v>
      </c>
      <c r="D1829">
        <v>15</v>
      </c>
      <c r="E1829">
        <v>10</v>
      </c>
      <c r="F1829">
        <v>1250</v>
      </c>
      <c r="G1829">
        <v>920</v>
      </c>
      <c r="H1829">
        <v>2839</v>
      </c>
      <c r="I1829">
        <v>3840</v>
      </c>
      <c r="J1829">
        <f t="shared" si="84"/>
        <v>-1001</v>
      </c>
      <c r="K1829">
        <f>VLOOKUP('Raw Data'!A1829,'Quantity Threshold'!$A$1:$B$9,2,TRUE)</f>
        <v>304</v>
      </c>
      <c r="L1829" t="str">
        <f t="shared" si="85"/>
        <v>MW</v>
      </c>
      <c r="M1829" t="str">
        <f t="shared" ca="1" si="86"/>
        <v>B2B</v>
      </c>
    </row>
    <row r="1830" spans="1:13" x14ac:dyDescent="0.3">
      <c r="A1830" t="s">
        <v>10</v>
      </c>
      <c r="B1830">
        <v>1180</v>
      </c>
      <c r="C1830">
        <v>210</v>
      </c>
      <c r="D1830">
        <v>14.5</v>
      </c>
      <c r="E1830">
        <v>10</v>
      </c>
      <c r="F1830">
        <v>1150</v>
      </c>
      <c r="G1830">
        <v>880</v>
      </c>
      <c r="H1830">
        <v>3465</v>
      </c>
      <c r="I1830">
        <v>4130</v>
      </c>
      <c r="J1830">
        <f t="shared" si="84"/>
        <v>-665</v>
      </c>
      <c r="K1830">
        <f>VLOOKUP('Raw Data'!A1830,'Quantity Threshold'!$A$1:$B$9,2,TRUE)</f>
        <v>315</v>
      </c>
      <c r="L1830" t="str">
        <f t="shared" si="85"/>
        <v>MW</v>
      </c>
      <c r="M1830" t="str">
        <f t="shared" ca="1" si="86"/>
        <v>B2B</v>
      </c>
    </row>
    <row r="1831" spans="1:13" x14ac:dyDescent="0.3">
      <c r="A1831" t="s">
        <v>15</v>
      </c>
      <c r="B1831">
        <v>585</v>
      </c>
      <c r="C1831">
        <v>247</v>
      </c>
      <c r="D1831">
        <v>13</v>
      </c>
      <c r="E1831">
        <v>10</v>
      </c>
      <c r="F1831">
        <v>1200</v>
      </c>
      <c r="G1831">
        <v>900</v>
      </c>
      <c r="H1831">
        <v>3705</v>
      </c>
      <c r="I1831">
        <v>4570</v>
      </c>
      <c r="J1831">
        <f t="shared" si="84"/>
        <v>-865</v>
      </c>
      <c r="K1831">
        <f>VLOOKUP('Raw Data'!A1831,'Quantity Threshold'!$A$1:$B$9,2,TRUE)</f>
        <v>420</v>
      </c>
      <c r="L1831" t="str">
        <f t="shared" si="85"/>
        <v>MW</v>
      </c>
      <c r="M1831" t="str">
        <f t="shared" ca="1" si="86"/>
        <v>B2C</v>
      </c>
    </row>
    <row r="1832" spans="1:13" x14ac:dyDescent="0.3">
      <c r="A1832" t="s">
        <v>14</v>
      </c>
      <c r="B1832">
        <v>1350</v>
      </c>
      <c r="C1832">
        <v>197</v>
      </c>
      <c r="D1832">
        <v>15</v>
      </c>
      <c r="E1832">
        <v>10</v>
      </c>
      <c r="F1832">
        <v>1250</v>
      </c>
      <c r="G1832">
        <v>920</v>
      </c>
      <c r="H1832">
        <v>3349</v>
      </c>
      <c r="I1832">
        <v>4140</v>
      </c>
      <c r="J1832">
        <f t="shared" si="84"/>
        <v>-791</v>
      </c>
      <c r="K1832">
        <f>VLOOKUP('Raw Data'!A1832,'Quantity Threshold'!$A$1:$B$9,2,TRUE)</f>
        <v>304</v>
      </c>
      <c r="L1832" t="str">
        <f t="shared" si="85"/>
        <v>MW</v>
      </c>
      <c r="M1832" t="str">
        <f t="shared" ca="1" si="86"/>
        <v>B2B</v>
      </c>
    </row>
    <row r="1833" spans="1:13" x14ac:dyDescent="0.3">
      <c r="A1833" t="s">
        <v>12</v>
      </c>
      <c r="B1833">
        <v>2000</v>
      </c>
      <c r="C1833">
        <v>96</v>
      </c>
      <c r="D1833">
        <v>16</v>
      </c>
      <c r="E1833">
        <v>10</v>
      </c>
      <c r="F1833">
        <v>1000</v>
      </c>
      <c r="G1833">
        <v>800</v>
      </c>
      <c r="H1833">
        <v>1728</v>
      </c>
      <c r="I1833">
        <v>2760</v>
      </c>
      <c r="J1833">
        <f t="shared" si="84"/>
        <v>-1032</v>
      </c>
      <c r="K1833">
        <f>VLOOKUP('Raw Data'!A1833,'Quantity Threshold'!$A$1:$B$9,2,TRUE)</f>
        <v>210</v>
      </c>
      <c r="L1833" t="str">
        <f t="shared" si="85"/>
        <v>MW</v>
      </c>
      <c r="M1833" t="str">
        <f t="shared" ca="1" si="86"/>
        <v>B2C</v>
      </c>
    </row>
    <row r="1834" spans="1:13" x14ac:dyDescent="0.3">
      <c r="A1834" t="s">
        <v>11</v>
      </c>
      <c r="B1834">
        <v>830</v>
      </c>
      <c r="C1834">
        <v>448</v>
      </c>
      <c r="D1834">
        <v>13.5</v>
      </c>
      <c r="E1834">
        <v>10</v>
      </c>
      <c r="F1834">
        <v>1300</v>
      </c>
      <c r="G1834">
        <v>950</v>
      </c>
      <c r="H1834">
        <v>6944</v>
      </c>
      <c r="I1834">
        <v>6730</v>
      </c>
      <c r="J1834">
        <f t="shared" si="84"/>
        <v>214</v>
      </c>
      <c r="K1834">
        <f>VLOOKUP('Raw Data'!A1834,'Quantity Threshold'!$A$1:$B$9,2,TRUE)</f>
        <v>410</v>
      </c>
      <c r="L1834" t="str">
        <f t="shared" si="85"/>
        <v>RDC</v>
      </c>
      <c r="M1834" t="str">
        <f t="shared" ca="1" si="86"/>
        <v>B2C</v>
      </c>
    </row>
    <row r="1835" spans="1:13" x14ac:dyDescent="0.3">
      <c r="A1835" t="s">
        <v>13</v>
      </c>
      <c r="B1835">
        <v>830</v>
      </c>
      <c r="C1835">
        <v>96</v>
      </c>
      <c r="D1835">
        <v>13</v>
      </c>
      <c r="E1835">
        <v>10</v>
      </c>
      <c r="F1835">
        <v>1300</v>
      </c>
      <c r="G1835">
        <v>900</v>
      </c>
      <c r="H1835">
        <v>1440</v>
      </c>
      <c r="I1835">
        <v>3160</v>
      </c>
      <c r="J1835">
        <f t="shared" si="84"/>
        <v>-1720</v>
      </c>
      <c r="K1835">
        <f>VLOOKUP('Raw Data'!A1835,'Quantity Threshold'!$A$1:$B$9,2,TRUE)</f>
        <v>435</v>
      </c>
      <c r="L1835" t="str">
        <f t="shared" si="85"/>
        <v>MW</v>
      </c>
      <c r="M1835" t="str">
        <f t="shared" ca="1" si="86"/>
        <v>B2B</v>
      </c>
    </row>
    <row r="1836" spans="1:13" x14ac:dyDescent="0.3">
      <c r="A1836" t="s">
        <v>13</v>
      </c>
      <c r="B1836">
        <v>830</v>
      </c>
      <c r="C1836">
        <v>173</v>
      </c>
      <c r="D1836">
        <v>13</v>
      </c>
      <c r="E1836">
        <v>10</v>
      </c>
      <c r="F1836">
        <v>1300</v>
      </c>
      <c r="G1836">
        <v>900</v>
      </c>
      <c r="H1836">
        <v>2595</v>
      </c>
      <c r="I1836">
        <v>3930</v>
      </c>
      <c r="J1836">
        <f t="shared" si="84"/>
        <v>-1335</v>
      </c>
      <c r="K1836">
        <f>VLOOKUP('Raw Data'!A1836,'Quantity Threshold'!$A$1:$B$9,2,TRUE)</f>
        <v>435</v>
      </c>
      <c r="L1836" t="str">
        <f t="shared" si="85"/>
        <v>MW</v>
      </c>
      <c r="M1836" t="str">
        <f t="shared" ca="1" si="86"/>
        <v>B2B</v>
      </c>
    </row>
    <row r="1837" spans="1:13" x14ac:dyDescent="0.3">
      <c r="A1837" t="s">
        <v>11</v>
      </c>
      <c r="B1837">
        <v>830</v>
      </c>
      <c r="C1837">
        <v>408</v>
      </c>
      <c r="D1837">
        <v>13.5</v>
      </c>
      <c r="E1837">
        <v>10</v>
      </c>
      <c r="F1837">
        <v>1300</v>
      </c>
      <c r="G1837">
        <v>950</v>
      </c>
      <c r="H1837">
        <v>6324</v>
      </c>
      <c r="I1837">
        <v>6330</v>
      </c>
      <c r="J1837">
        <f t="shared" si="84"/>
        <v>-6</v>
      </c>
      <c r="K1837">
        <f>VLOOKUP('Raw Data'!A1837,'Quantity Threshold'!$A$1:$B$9,2,TRUE)</f>
        <v>410</v>
      </c>
      <c r="L1837" t="str">
        <f t="shared" si="85"/>
        <v>MW</v>
      </c>
      <c r="M1837" t="str">
        <f t="shared" ca="1" si="86"/>
        <v>B2C</v>
      </c>
    </row>
    <row r="1838" spans="1:13" x14ac:dyDescent="0.3">
      <c r="A1838" t="s">
        <v>15</v>
      </c>
      <c r="B1838">
        <v>585</v>
      </c>
      <c r="C1838">
        <v>139</v>
      </c>
      <c r="D1838">
        <v>13</v>
      </c>
      <c r="E1838">
        <v>10</v>
      </c>
      <c r="F1838">
        <v>1200</v>
      </c>
      <c r="G1838">
        <v>900</v>
      </c>
      <c r="H1838">
        <v>2085</v>
      </c>
      <c r="I1838">
        <v>3490</v>
      </c>
      <c r="J1838">
        <f t="shared" si="84"/>
        <v>-1405</v>
      </c>
      <c r="K1838">
        <f>VLOOKUP('Raw Data'!A1838,'Quantity Threshold'!$A$1:$B$9,2,TRUE)</f>
        <v>420</v>
      </c>
      <c r="L1838" t="str">
        <f t="shared" si="85"/>
        <v>MW</v>
      </c>
      <c r="M1838" t="str">
        <f t="shared" ca="1" si="86"/>
        <v>B2C</v>
      </c>
    </row>
    <row r="1839" spans="1:13" x14ac:dyDescent="0.3">
      <c r="A1839" t="s">
        <v>12</v>
      </c>
      <c r="B1839">
        <v>2000</v>
      </c>
      <c r="C1839">
        <v>374</v>
      </c>
      <c r="D1839">
        <v>16</v>
      </c>
      <c r="E1839">
        <v>10</v>
      </c>
      <c r="F1839">
        <v>1000</v>
      </c>
      <c r="G1839">
        <v>800</v>
      </c>
      <c r="H1839">
        <v>6732</v>
      </c>
      <c r="I1839">
        <v>5540</v>
      </c>
      <c r="J1839">
        <f t="shared" si="84"/>
        <v>1192</v>
      </c>
      <c r="K1839">
        <f>VLOOKUP('Raw Data'!A1839,'Quantity Threshold'!$A$1:$B$9,2,TRUE)</f>
        <v>210</v>
      </c>
      <c r="L1839" t="str">
        <f t="shared" si="85"/>
        <v>RDC</v>
      </c>
      <c r="M1839" t="str">
        <f t="shared" ca="1" si="86"/>
        <v>B2C</v>
      </c>
    </row>
    <row r="1840" spans="1:13" x14ac:dyDescent="0.3">
      <c r="A1840" t="s">
        <v>15</v>
      </c>
      <c r="B1840">
        <v>585</v>
      </c>
      <c r="C1840">
        <v>110</v>
      </c>
      <c r="D1840">
        <v>13</v>
      </c>
      <c r="E1840">
        <v>10</v>
      </c>
      <c r="F1840">
        <v>1200</v>
      </c>
      <c r="G1840">
        <v>900</v>
      </c>
      <c r="H1840">
        <v>1650</v>
      </c>
      <c r="I1840">
        <v>3200</v>
      </c>
      <c r="J1840">
        <f t="shared" si="84"/>
        <v>-1550</v>
      </c>
      <c r="K1840">
        <f>VLOOKUP('Raw Data'!A1840,'Quantity Threshold'!$A$1:$B$9,2,TRUE)</f>
        <v>420</v>
      </c>
      <c r="L1840" t="str">
        <f t="shared" si="85"/>
        <v>MW</v>
      </c>
      <c r="M1840" t="str">
        <f t="shared" ca="1" si="86"/>
        <v>B2C</v>
      </c>
    </row>
    <row r="1841" spans="1:13" x14ac:dyDescent="0.3">
      <c r="A1841" t="s">
        <v>16</v>
      </c>
      <c r="B1841">
        <v>1090</v>
      </c>
      <c r="C1841">
        <v>99</v>
      </c>
      <c r="D1841">
        <v>14</v>
      </c>
      <c r="E1841">
        <v>10</v>
      </c>
      <c r="F1841">
        <v>1400</v>
      </c>
      <c r="G1841">
        <v>1000</v>
      </c>
      <c r="H1841">
        <v>1584</v>
      </c>
      <c r="I1841">
        <v>3390</v>
      </c>
      <c r="J1841">
        <f t="shared" si="84"/>
        <v>-1806</v>
      </c>
      <c r="K1841">
        <f>VLOOKUP('Raw Data'!A1841,'Quantity Threshold'!$A$1:$B$9,2,TRUE)</f>
        <v>400</v>
      </c>
      <c r="L1841" t="str">
        <f t="shared" si="85"/>
        <v>MW</v>
      </c>
      <c r="M1841" t="str">
        <f t="shared" ca="1" si="86"/>
        <v>B2C</v>
      </c>
    </row>
    <row r="1842" spans="1:13" x14ac:dyDescent="0.3">
      <c r="A1842" t="s">
        <v>11</v>
      </c>
      <c r="B1842">
        <v>830</v>
      </c>
      <c r="C1842">
        <v>156</v>
      </c>
      <c r="D1842">
        <v>13.5</v>
      </c>
      <c r="E1842">
        <v>10</v>
      </c>
      <c r="F1842">
        <v>1300</v>
      </c>
      <c r="G1842">
        <v>950</v>
      </c>
      <c r="H1842">
        <v>2418</v>
      </c>
      <c r="I1842">
        <v>3810</v>
      </c>
      <c r="J1842">
        <f t="shared" si="84"/>
        <v>-1392</v>
      </c>
      <c r="K1842">
        <f>VLOOKUP('Raw Data'!A1842,'Quantity Threshold'!$A$1:$B$9,2,TRUE)</f>
        <v>410</v>
      </c>
      <c r="L1842" t="str">
        <f t="shared" si="85"/>
        <v>MW</v>
      </c>
      <c r="M1842" t="str">
        <f t="shared" ca="1" si="86"/>
        <v>B2B</v>
      </c>
    </row>
    <row r="1843" spans="1:13" x14ac:dyDescent="0.3">
      <c r="A1843" t="s">
        <v>15</v>
      </c>
      <c r="B1843">
        <v>585</v>
      </c>
      <c r="C1843">
        <v>399</v>
      </c>
      <c r="D1843">
        <v>13</v>
      </c>
      <c r="E1843">
        <v>10</v>
      </c>
      <c r="F1843">
        <v>1200</v>
      </c>
      <c r="G1843">
        <v>900</v>
      </c>
      <c r="H1843">
        <v>5985</v>
      </c>
      <c r="I1843">
        <v>6090</v>
      </c>
      <c r="J1843">
        <f t="shared" si="84"/>
        <v>-105</v>
      </c>
      <c r="K1843">
        <f>VLOOKUP('Raw Data'!A1843,'Quantity Threshold'!$A$1:$B$9,2,TRUE)</f>
        <v>420</v>
      </c>
      <c r="L1843" t="str">
        <f t="shared" si="85"/>
        <v>MW</v>
      </c>
      <c r="M1843" t="str">
        <f t="shared" ca="1" si="86"/>
        <v>B2C</v>
      </c>
    </row>
    <row r="1844" spans="1:13" x14ac:dyDescent="0.3">
      <c r="A1844" t="s">
        <v>13</v>
      </c>
      <c r="B1844">
        <v>830</v>
      </c>
      <c r="C1844">
        <v>167</v>
      </c>
      <c r="D1844">
        <v>13</v>
      </c>
      <c r="E1844">
        <v>10</v>
      </c>
      <c r="F1844">
        <v>1300</v>
      </c>
      <c r="G1844">
        <v>900</v>
      </c>
      <c r="H1844">
        <v>2505</v>
      </c>
      <c r="I1844">
        <v>3870</v>
      </c>
      <c r="J1844">
        <f t="shared" si="84"/>
        <v>-1365</v>
      </c>
      <c r="K1844">
        <f>VLOOKUP('Raw Data'!A1844,'Quantity Threshold'!$A$1:$B$9,2,TRUE)</f>
        <v>435</v>
      </c>
      <c r="L1844" t="str">
        <f t="shared" si="85"/>
        <v>MW</v>
      </c>
      <c r="M1844" t="str">
        <f t="shared" ca="1" si="86"/>
        <v>B2B</v>
      </c>
    </row>
    <row r="1845" spans="1:13" x14ac:dyDescent="0.3">
      <c r="A1845" t="s">
        <v>10</v>
      </c>
      <c r="B1845">
        <v>1180</v>
      </c>
      <c r="C1845">
        <v>247</v>
      </c>
      <c r="D1845">
        <v>14.5</v>
      </c>
      <c r="E1845">
        <v>10</v>
      </c>
      <c r="F1845">
        <v>1150</v>
      </c>
      <c r="G1845">
        <v>880</v>
      </c>
      <c r="H1845">
        <v>4075.5</v>
      </c>
      <c r="I1845">
        <v>4500</v>
      </c>
      <c r="J1845">
        <f t="shared" si="84"/>
        <v>-424.5</v>
      </c>
      <c r="K1845">
        <f>VLOOKUP('Raw Data'!A1845,'Quantity Threshold'!$A$1:$B$9,2,TRUE)</f>
        <v>315</v>
      </c>
      <c r="L1845" t="str">
        <f t="shared" si="85"/>
        <v>MW</v>
      </c>
      <c r="M1845" t="str">
        <f t="shared" ca="1" si="86"/>
        <v>B2C</v>
      </c>
    </row>
    <row r="1846" spans="1:13" x14ac:dyDescent="0.3">
      <c r="A1846" t="s">
        <v>15</v>
      </c>
      <c r="B1846">
        <v>585</v>
      </c>
      <c r="C1846">
        <v>414</v>
      </c>
      <c r="D1846">
        <v>13</v>
      </c>
      <c r="E1846">
        <v>10</v>
      </c>
      <c r="F1846">
        <v>1200</v>
      </c>
      <c r="G1846">
        <v>900</v>
      </c>
      <c r="H1846">
        <v>6210</v>
      </c>
      <c r="I1846">
        <v>6240</v>
      </c>
      <c r="J1846">
        <f t="shared" si="84"/>
        <v>-30</v>
      </c>
      <c r="K1846">
        <f>VLOOKUP('Raw Data'!A1846,'Quantity Threshold'!$A$1:$B$9,2,TRUE)</f>
        <v>420</v>
      </c>
      <c r="L1846" t="str">
        <f t="shared" si="85"/>
        <v>MW</v>
      </c>
      <c r="M1846" t="str">
        <f t="shared" ca="1" si="86"/>
        <v>B2C</v>
      </c>
    </row>
    <row r="1847" spans="1:13" x14ac:dyDescent="0.3">
      <c r="A1847" t="s">
        <v>11</v>
      </c>
      <c r="B1847">
        <v>830</v>
      </c>
      <c r="C1847">
        <v>294</v>
      </c>
      <c r="D1847">
        <v>13.5</v>
      </c>
      <c r="E1847">
        <v>10</v>
      </c>
      <c r="F1847">
        <v>1300</v>
      </c>
      <c r="G1847">
        <v>950</v>
      </c>
      <c r="H1847">
        <v>4557</v>
      </c>
      <c r="I1847">
        <v>5190</v>
      </c>
      <c r="J1847">
        <f t="shared" si="84"/>
        <v>-633</v>
      </c>
      <c r="K1847">
        <f>VLOOKUP('Raw Data'!A1847,'Quantity Threshold'!$A$1:$B$9,2,TRUE)</f>
        <v>410</v>
      </c>
      <c r="L1847" t="str">
        <f t="shared" si="85"/>
        <v>MW</v>
      </c>
      <c r="M1847" t="str">
        <f t="shared" ca="1" si="86"/>
        <v>B2B</v>
      </c>
    </row>
    <row r="1848" spans="1:13" x14ac:dyDescent="0.3">
      <c r="A1848" t="s">
        <v>11</v>
      </c>
      <c r="B1848">
        <v>830</v>
      </c>
      <c r="C1848">
        <v>475</v>
      </c>
      <c r="D1848">
        <v>13.5</v>
      </c>
      <c r="E1848">
        <v>10</v>
      </c>
      <c r="F1848">
        <v>1300</v>
      </c>
      <c r="G1848">
        <v>950</v>
      </c>
      <c r="H1848">
        <v>7362.5</v>
      </c>
      <c r="I1848">
        <v>7000</v>
      </c>
      <c r="J1848">
        <f t="shared" si="84"/>
        <v>362.5</v>
      </c>
      <c r="K1848">
        <f>VLOOKUP('Raw Data'!A1848,'Quantity Threshold'!$A$1:$B$9,2,TRUE)</f>
        <v>410</v>
      </c>
      <c r="L1848" t="str">
        <f t="shared" si="85"/>
        <v>RDC</v>
      </c>
      <c r="M1848" t="str">
        <f t="shared" ca="1" si="86"/>
        <v>B2C</v>
      </c>
    </row>
    <row r="1849" spans="1:13" x14ac:dyDescent="0.3">
      <c r="A1849" t="s">
        <v>11</v>
      </c>
      <c r="B1849">
        <v>830</v>
      </c>
      <c r="C1849">
        <v>351</v>
      </c>
      <c r="D1849">
        <v>13.5</v>
      </c>
      <c r="E1849">
        <v>10</v>
      </c>
      <c r="F1849">
        <v>1300</v>
      </c>
      <c r="G1849">
        <v>950</v>
      </c>
      <c r="H1849">
        <v>5440.5</v>
      </c>
      <c r="I1849">
        <v>5760</v>
      </c>
      <c r="J1849">
        <f t="shared" si="84"/>
        <v>-319.5</v>
      </c>
      <c r="K1849">
        <f>VLOOKUP('Raw Data'!A1849,'Quantity Threshold'!$A$1:$B$9,2,TRUE)</f>
        <v>410</v>
      </c>
      <c r="L1849" t="str">
        <f t="shared" si="85"/>
        <v>MW</v>
      </c>
      <c r="M1849" t="str">
        <f t="shared" ca="1" si="86"/>
        <v>B2C</v>
      </c>
    </row>
    <row r="1850" spans="1:13" x14ac:dyDescent="0.3">
      <c r="A1850" t="s">
        <v>16</v>
      </c>
      <c r="B1850">
        <v>1090</v>
      </c>
      <c r="C1850">
        <v>118</v>
      </c>
      <c r="D1850">
        <v>14</v>
      </c>
      <c r="E1850">
        <v>10</v>
      </c>
      <c r="F1850">
        <v>1400</v>
      </c>
      <c r="G1850">
        <v>1000</v>
      </c>
      <c r="H1850">
        <v>1888</v>
      </c>
      <c r="I1850">
        <v>3580</v>
      </c>
      <c r="J1850">
        <f t="shared" si="84"/>
        <v>-1692</v>
      </c>
      <c r="K1850">
        <f>VLOOKUP('Raw Data'!A1850,'Quantity Threshold'!$A$1:$B$9,2,TRUE)</f>
        <v>400</v>
      </c>
      <c r="L1850" t="str">
        <f t="shared" si="85"/>
        <v>MW</v>
      </c>
      <c r="M1850" t="str">
        <f t="shared" ca="1" si="86"/>
        <v>B2B</v>
      </c>
    </row>
    <row r="1851" spans="1:13" x14ac:dyDescent="0.3">
      <c r="A1851" t="s">
        <v>10</v>
      </c>
      <c r="B1851">
        <v>1180</v>
      </c>
      <c r="C1851">
        <v>369</v>
      </c>
      <c r="D1851">
        <v>14.5</v>
      </c>
      <c r="E1851">
        <v>10</v>
      </c>
      <c r="F1851">
        <v>1150</v>
      </c>
      <c r="G1851">
        <v>880</v>
      </c>
      <c r="H1851">
        <v>6088.5</v>
      </c>
      <c r="I1851">
        <v>5720</v>
      </c>
      <c r="J1851">
        <f t="shared" si="84"/>
        <v>368.5</v>
      </c>
      <c r="K1851">
        <f>VLOOKUP('Raw Data'!A1851,'Quantity Threshold'!$A$1:$B$9,2,TRUE)</f>
        <v>315</v>
      </c>
      <c r="L1851" t="str">
        <f t="shared" si="85"/>
        <v>RDC</v>
      </c>
      <c r="M1851" t="str">
        <f t="shared" ca="1" si="86"/>
        <v>B2C</v>
      </c>
    </row>
    <row r="1852" spans="1:13" x14ac:dyDescent="0.3">
      <c r="A1852" t="s">
        <v>10</v>
      </c>
      <c r="B1852">
        <v>1180</v>
      </c>
      <c r="C1852">
        <v>98</v>
      </c>
      <c r="D1852">
        <v>14.5</v>
      </c>
      <c r="E1852">
        <v>10</v>
      </c>
      <c r="F1852">
        <v>1150</v>
      </c>
      <c r="G1852">
        <v>880</v>
      </c>
      <c r="H1852">
        <v>1617</v>
      </c>
      <c r="I1852">
        <v>3010</v>
      </c>
      <c r="J1852">
        <f t="shared" si="84"/>
        <v>-1393</v>
      </c>
      <c r="K1852">
        <f>VLOOKUP('Raw Data'!A1852,'Quantity Threshold'!$A$1:$B$9,2,TRUE)</f>
        <v>315</v>
      </c>
      <c r="L1852" t="str">
        <f t="shared" si="85"/>
        <v>MW</v>
      </c>
      <c r="M1852" t="str">
        <f t="shared" ca="1" si="86"/>
        <v>B2B</v>
      </c>
    </row>
    <row r="1853" spans="1:13" x14ac:dyDescent="0.3">
      <c r="A1853" t="s">
        <v>10</v>
      </c>
      <c r="B1853">
        <v>1180</v>
      </c>
      <c r="C1853">
        <v>123</v>
      </c>
      <c r="D1853">
        <v>14.5</v>
      </c>
      <c r="E1853">
        <v>10</v>
      </c>
      <c r="F1853">
        <v>1150</v>
      </c>
      <c r="G1853">
        <v>880</v>
      </c>
      <c r="H1853">
        <v>2029.5</v>
      </c>
      <c r="I1853">
        <v>3260</v>
      </c>
      <c r="J1853">
        <f t="shared" si="84"/>
        <v>-1230.5</v>
      </c>
      <c r="K1853">
        <f>VLOOKUP('Raw Data'!A1853,'Quantity Threshold'!$A$1:$B$9,2,TRUE)</f>
        <v>315</v>
      </c>
      <c r="L1853" t="str">
        <f t="shared" si="85"/>
        <v>MW</v>
      </c>
      <c r="M1853" t="str">
        <f t="shared" ca="1" si="86"/>
        <v>B2B</v>
      </c>
    </row>
    <row r="1854" spans="1:13" x14ac:dyDescent="0.3">
      <c r="A1854" t="s">
        <v>12</v>
      </c>
      <c r="B1854">
        <v>2000</v>
      </c>
      <c r="C1854">
        <v>310</v>
      </c>
      <c r="D1854">
        <v>16</v>
      </c>
      <c r="E1854">
        <v>10</v>
      </c>
      <c r="F1854">
        <v>1000</v>
      </c>
      <c r="G1854">
        <v>800</v>
      </c>
      <c r="H1854">
        <v>5580</v>
      </c>
      <c r="I1854">
        <v>4900</v>
      </c>
      <c r="J1854">
        <f t="shared" si="84"/>
        <v>680</v>
      </c>
      <c r="K1854">
        <f>VLOOKUP('Raw Data'!A1854,'Quantity Threshold'!$A$1:$B$9,2,TRUE)</f>
        <v>210</v>
      </c>
      <c r="L1854" t="str">
        <f t="shared" si="85"/>
        <v>RDC</v>
      </c>
      <c r="M1854" t="str">
        <f t="shared" ca="1" si="86"/>
        <v>B2C</v>
      </c>
    </row>
    <row r="1855" spans="1:13" x14ac:dyDescent="0.3">
      <c r="A1855" t="s">
        <v>14</v>
      </c>
      <c r="B1855">
        <v>1350</v>
      </c>
      <c r="C1855">
        <v>119</v>
      </c>
      <c r="D1855">
        <v>15</v>
      </c>
      <c r="E1855">
        <v>10</v>
      </c>
      <c r="F1855">
        <v>1250</v>
      </c>
      <c r="G1855">
        <v>920</v>
      </c>
      <c r="H1855">
        <v>2023</v>
      </c>
      <c r="I1855">
        <v>3360</v>
      </c>
      <c r="J1855">
        <f t="shared" si="84"/>
        <v>-1337</v>
      </c>
      <c r="K1855">
        <f>VLOOKUP('Raw Data'!A1855,'Quantity Threshold'!$A$1:$B$9,2,TRUE)</f>
        <v>304</v>
      </c>
      <c r="L1855" t="str">
        <f t="shared" si="85"/>
        <v>MW</v>
      </c>
      <c r="M1855" t="str">
        <f t="shared" ca="1" si="86"/>
        <v>B2C</v>
      </c>
    </row>
    <row r="1856" spans="1:13" x14ac:dyDescent="0.3">
      <c r="A1856" t="s">
        <v>16</v>
      </c>
      <c r="B1856">
        <v>1090</v>
      </c>
      <c r="C1856">
        <v>309</v>
      </c>
      <c r="D1856">
        <v>14</v>
      </c>
      <c r="E1856">
        <v>10</v>
      </c>
      <c r="F1856">
        <v>1400</v>
      </c>
      <c r="G1856">
        <v>1000</v>
      </c>
      <c r="H1856">
        <v>4944</v>
      </c>
      <c r="I1856">
        <v>5490</v>
      </c>
      <c r="J1856">
        <f t="shared" si="84"/>
        <v>-546</v>
      </c>
      <c r="K1856">
        <f>VLOOKUP('Raw Data'!A1856,'Quantity Threshold'!$A$1:$B$9,2,TRUE)</f>
        <v>400</v>
      </c>
      <c r="L1856" t="str">
        <f t="shared" si="85"/>
        <v>MW</v>
      </c>
      <c r="M1856" t="str">
        <f t="shared" ca="1" si="86"/>
        <v>B2C</v>
      </c>
    </row>
    <row r="1857" spans="1:13" x14ac:dyDescent="0.3">
      <c r="A1857" t="s">
        <v>13</v>
      </c>
      <c r="B1857">
        <v>830</v>
      </c>
      <c r="C1857">
        <v>280</v>
      </c>
      <c r="D1857">
        <v>13</v>
      </c>
      <c r="E1857">
        <v>10</v>
      </c>
      <c r="F1857">
        <v>1300</v>
      </c>
      <c r="G1857">
        <v>900</v>
      </c>
      <c r="H1857">
        <v>4200</v>
      </c>
      <c r="I1857">
        <v>5000</v>
      </c>
      <c r="J1857">
        <f t="shared" si="84"/>
        <v>-800</v>
      </c>
      <c r="K1857">
        <f>VLOOKUP('Raw Data'!A1857,'Quantity Threshold'!$A$1:$B$9,2,TRUE)</f>
        <v>435</v>
      </c>
      <c r="L1857" t="str">
        <f t="shared" si="85"/>
        <v>MW</v>
      </c>
      <c r="M1857" t="str">
        <f t="shared" ca="1" si="86"/>
        <v>B2C</v>
      </c>
    </row>
    <row r="1858" spans="1:13" x14ac:dyDescent="0.3">
      <c r="A1858" t="s">
        <v>9</v>
      </c>
      <c r="B1858">
        <v>325</v>
      </c>
      <c r="C1858">
        <v>468</v>
      </c>
      <c r="D1858">
        <v>12</v>
      </c>
      <c r="E1858">
        <v>10</v>
      </c>
      <c r="F1858">
        <v>1100</v>
      </c>
      <c r="G1858">
        <v>850</v>
      </c>
      <c r="H1858">
        <v>6552</v>
      </c>
      <c r="I1858">
        <v>6630</v>
      </c>
      <c r="J1858">
        <f t="shared" si="84"/>
        <v>-78</v>
      </c>
      <c r="K1858">
        <f>VLOOKUP('Raw Data'!A1858,'Quantity Threshold'!$A$1:$B$9,2,TRUE)</f>
        <v>490</v>
      </c>
      <c r="L1858" t="str">
        <f t="shared" si="85"/>
        <v>MW</v>
      </c>
      <c r="M1858" t="str">
        <f t="shared" ca="1" si="86"/>
        <v>B2C</v>
      </c>
    </row>
    <row r="1859" spans="1:13" x14ac:dyDescent="0.3">
      <c r="A1859" t="s">
        <v>15</v>
      </c>
      <c r="B1859">
        <v>585</v>
      </c>
      <c r="C1859">
        <v>329</v>
      </c>
      <c r="D1859">
        <v>13</v>
      </c>
      <c r="E1859">
        <v>10</v>
      </c>
      <c r="F1859">
        <v>1200</v>
      </c>
      <c r="G1859">
        <v>900</v>
      </c>
      <c r="H1859">
        <v>4935</v>
      </c>
      <c r="I1859">
        <v>5390</v>
      </c>
      <c r="J1859">
        <f t="shared" ref="J1859:J1922" si="87">H1859-I1859</f>
        <v>-455</v>
      </c>
      <c r="K1859">
        <f>VLOOKUP('Raw Data'!A1859,'Quantity Threshold'!$A$1:$B$9,2,TRUE)</f>
        <v>420</v>
      </c>
      <c r="L1859" t="str">
        <f t="shared" ref="L1859:L1922" si="88">IF(C1859&gt;K1859,"RDC","MW")</f>
        <v>MW</v>
      </c>
      <c r="M1859" t="str">
        <f t="shared" ref="M1859:M1922" ca="1" si="89">IF(RAND() &lt; 0.5, "B2B", "B2C")</f>
        <v>B2C</v>
      </c>
    </row>
    <row r="1860" spans="1:13" x14ac:dyDescent="0.3">
      <c r="A1860" t="s">
        <v>15</v>
      </c>
      <c r="B1860">
        <v>585</v>
      </c>
      <c r="C1860">
        <v>149</v>
      </c>
      <c r="D1860">
        <v>13</v>
      </c>
      <c r="E1860">
        <v>10</v>
      </c>
      <c r="F1860">
        <v>1200</v>
      </c>
      <c r="G1860">
        <v>900</v>
      </c>
      <c r="H1860">
        <v>2235</v>
      </c>
      <c r="I1860">
        <v>3590</v>
      </c>
      <c r="J1860">
        <f t="shared" si="87"/>
        <v>-1355</v>
      </c>
      <c r="K1860">
        <f>VLOOKUP('Raw Data'!A1860,'Quantity Threshold'!$A$1:$B$9,2,TRUE)</f>
        <v>420</v>
      </c>
      <c r="L1860" t="str">
        <f t="shared" si="88"/>
        <v>MW</v>
      </c>
      <c r="M1860" t="str">
        <f t="shared" ca="1" si="89"/>
        <v>B2B</v>
      </c>
    </row>
    <row r="1861" spans="1:13" x14ac:dyDescent="0.3">
      <c r="A1861" t="s">
        <v>13</v>
      </c>
      <c r="B1861">
        <v>830</v>
      </c>
      <c r="C1861">
        <v>346</v>
      </c>
      <c r="D1861">
        <v>13</v>
      </c>
      <c r="E1861">
        <v>10</v>
      </c>
      <c r="F1861">
        <v>1300</v>
      </c>
      <c r="G1861">
        <v>900</v>
      </c>
      <c r="H1861">
        <v>5190</v>
      </c>
      <c r="I1861">
        <v>5660</v>
      </c>
      <c r="J1861">
        <f t="shared" si="87"/>
        <v>-470</v>
      </c>
      <c r="K1861">
        <f>VLOOKUP('Raw Data'!A1861,'Quantity Threshold'!$A$1:$B$9,2,TRUE)</f>
        <v>435</v>
      </c>
      <c r="L1861" t="str">
        <f t="shared" si="88"/>
        <v>MW</v>
      </c>
      <c r="M1861" t="str">
        <f t="shared" ca="1" si="89"/>
        <v>B2C</v>
      </c>
    </row>
    <row r="1862" spans="1:13" x14ac:dyDescent="0.3">
      <c r="A1862" t="s">
        <v>13</v>
      </c>
      <c r="B1862">
        <v>830</v>
      </c>
      <c r="C1862">
        <v>223</v>
      </c>
      <c r="D1862">
        <v>13</v>
      </c>
      <c r="E1862">
        <v>10</v>
      </c>
      <c r="F1862">
        <v>1300</v>
      </c>
      <c r="G1862">
        <v>900</v>
      </c>
      <c r="H1862">
        <v>3345</v>
      </c>
      <c r="I1862">
        <v>4430</v>
      </c>
      <c r="J1862">
        <f t="shared" si="87"/>
        <v>-1085</v>
      </c>
      <c r="K1862">
        <f>VLOOKUP('Raw Data'!A1862,'Quantity Threshold'!$A$1:$B$9,2,TRUE)</f>
        <v>435</v>
      </c>
      <c r="L1862" t="str">
        <f t="shared" si="88"/>
        <v>MW</v>
      </c>
      <c r="M1862" t="str">
        <f t="shared" ca="1" si="89"/>
        <v>B2B</v>
      </c>
    </row>
    <row r="1863" spans="1:13" x14ac:dyDescent="0.3">
      <c r="A1863" t="s">
        <v>14</v>
      </c>
      <c r="B1863">
        <v>1350</v>
      </c>
      <c r="C1863">
        <v>413</v>
      </c>
      <c r="D1863">
        <v>15</v>
      </c>
      <c r="E1863">
        <v>10</v>
      </c>
      <c r="F1863">
        <v>1250</v>
      </c>
      <c r="G1863">
        <v>920</v>
      </c>
      <c r="H1863">
        <v>7021</v>
      </c>
      <c r="I1863">
        <v>6300</v>
      </c>
      <c r="J1863">
        <f t="shared" si="87"/>
        <v>721</v>
      </c>
      <c r="K1863">
        <f>VLOOKUP('Raw Data'!A1863,'Quantity Threshold'!$A$1:$B$9,2,TRUE)</f>
        <v>304</v>
      </c>
      <c r="L1863" t="str">
        <f t="shared" si="88"/>
        <v>RDC</v>
      </c>
      <c r="M1863" t="str">
        <f t="shared" ca="1" si="89"/>
        <v>B2B</v>
      </c>
    </row>
    <row r="1864" spans="1:13" x14ac:dyDescent="0.3">
      <c r="A1864" t="s">
        <v>14</v>
      </c>
      <c r="B1864">
        <v>1350</v>
      </c>
      <c r="C1864">
        <v>106</v>
      </c>
      <c r="D1864">
        <v>15</v>
      </c>
      <c r="E1864">
        <v>10</v>
      </c>
      <c r="F1864">
        <v>1250</v>
      </c>
      <c r="G1864">
        <v>920</v>
      </c>
      <c r="H1864">
        <v>1802</v>
      </c>
      <c r="I1864">
        <v>3230</v>
      </c>
      <c r="J1864">
        <f t="shared" si="87"/>
        <v>-1428</v>
      </c>
      <c r="K1864">
        <f>VLOOKUP('Raw Data'!A1864,'Quantity Threshold'!$A$1:$B$9,2,TRUE)</f>
        <v>304</v>
      </c>
      <c r="L1864" t="str">
        <f t="shared" si="88"/>
        <v>MW</v>
      </c>
      <c r="M1864" t="str">
        <f t="shared" ca="1" si="89"/>
        <v>B2C</v>
      </c>
    </row>
    <row r="1865" spans="1:13" x14ac:dyDescent="0.3">
      <c r="A1865" t="s">
        <v>9</v>
      </c>
      <c r="B1865">
        <v>325</v>
      </c>
      <c r="C1865">
        <v>133</v>
      </c>
      <c r="D1865">
        <v>12</v>
      </c>
      <c r="E1865">
        <v>10</v>
      </c>
      <c r="F1865">
        <v>1100</v>
      </c>
      <c r="G1865">
        <v>850</v>
      </c>
      <c r="H1865">
        <v>1862</v>
      </c>
      <c r="I1865">
        <v>3280</v>
      </c>
      <c r="J1865">
        <f t="shared" si="87"/>
        <v>-1418</v>
      </c>
      <c r="K1865">
        <f>VLOOKUP('Raw Data'!A1865,'Quantity Threshold'!$A$1:$B$9,2,TRUE)</f>
        <v>490</v>
      </c>
      <c r="L1865" t="str">
        <f t="shared" si="88"/>
        <v>MW</v>
      </c>
      <c r="M1865" t="str">
        <f t="shared" ca="1" si="89"/>
        <v>B2B</v>
      </c>
    </row>
    <row r="1866" spans="1:13" x14ac:dyDescent="0.3">
      <c r="A1866" t="s">
        <v>12</v>
      </c>
      <c r="B1866">
        <v>2000</v>
      </c>
      <c r="C1866">
        <v>85</v>
      </c>
      <c r="D1866">
        <v>16</v>
      </c>
      <c r="E1866">
        <v>10</v>
      </c>
      <c r="F1866">
        <v>1000</v>
      </c>
      <c r="G1866">
        <v>800</v>
      </c>
      <c r="H1866">
        <v>1530</v>
      </c>
      <c r="I1866">
        <v>2650</v>
      </c>
      <c r="J1866">
        <f t="shared" si="87"/>
        <v>-1120</v>
      </c>
      <c r="K1866">
        <f>VLOOKUP('Raw Data'!A1866,'Quantity Threshold'!$A$1:$B$9,2,TRUE)</f>
        <v>210</v>
      </c>
      <c r="L1866" t="str">
        <f t="shared" si="88"/>
        <v>MW</v>
      </c>
      <c r="M1866" t="str">
        <f t="shared" ca="1" si="89"/>
        <v>B2B</v>
      </c>
    </row>
    <row r="1867" spans="1:13" x14ac:dyDescent="0.3">
      <c r="A1867" t="s">
        <v>10</v>
      </c>
      <c r="B1867">
        <v>1180</v>
      </c>
      <c r="C1867">
        <v>463</v>
      </c>
      <c r="D1867">
        <v>14.5</v>
      </c>
      <c r="E1867">
        <v>10</v>
      </c>
      <c r="F1867">
        <v>1150</v>
      </c>
      <c r="G1867">
        <v>880</v>
      </c>
      <c r="H1867">
        <v>7639.5</v>
      </c>
      <c r="I1867">
        <v>6660</v>
      </c>
      <c r="J1867">
        <f t="shared" si="87"/>
        <v>979.5</v>
      </c>
      <c r="K1867">
        <f>VLOOKUP('Raw Data'!A1867,'Quantity Threshold'!$A$1:$B$9,2,TRUE)</f>
        <v>315</v>
      </c>
      <c r="L1867" t="str">
        <f t="shared" si="88"/>
        <v>RDC</v>
      </c>
      <c r="M1867" t="str">
        <f t="shared" ca="1" si="89"/>
        <v>B2C</v>
      </c>
    </row>
    <row r="1868" spans="1:13" x14ac:dyDescent="0.3">
      <c r="A1868" t="s">
        <v>12</v>
      </c>
      <c r="B1868">
        <v>2000</v>
      </c>
      <c r="C1868">
        <v>413</v>
      </c>
      <c r="D1868">
        <v>16</v>
      </c>
      <c r="E1868">
        <v>10</v>
      </c>
      <c r="F1868">
        <v>1000</v>
      </c>
      <c r="G1868">
        <v>800</v>
      </c>
      <c r="H1868">
        <v>7434</v>
      </c>
      <c r="I1868">
        <v>5930</v>
      </c>
      <c r="J1868">
        <f t="shared" si="87"/>
        <v>1504</v>
      </c>
      <c r="K1868">
        <f>VLOOKUP('Raw Data'!A1868,'Quantity Threshold'!$A$1:$B$9,2,TRUE)</f>
        <v>210</v>
      </c>
      <c r="L1868" t="str">
        <f t="shared" si="88"/>
        <v>RDC</v>
      </c>
      <c r="M1868" t="str">
        <f t="shared" ca="1" si="89"/>
        <v>B2B</v>
      </c>
    </row>
    <row r="1869" spans="1:13" x14ac:dyDescent="0.3">
      <c r="A1869" t="s">
        <v>16</v>
      </c>
      <c r="B1869">
        <v>1090</v>
      </c>
      <c r="C1869">
        <v>463</v>
      </c>
      <c r="D1869">
        <v>14</v>
      </c>
      <c r="E1869">
        <v>10</v>
      </c>
      <c r="F1869">
        <v>1400</v>
      </c>
      <c r="G1869">
        <v>1000</v>
      </c>
      <c r="H1869">
        <v>7408</v>
      </c>
      <c r="I1869">
        <v>7030</v>
      </c>
      <c r="J1869">
        <f t="shared" si="87"/>
        <v>378</v>
      </c>
      <c r="K1869">
        <f>VLOOKUP('Raw Data'!A1869,'Quantity Threshold'!$A$1:$B$9,2,TRUE)</f>
        <v>400</v>
      </c>
      <c r="L1869" t="str">
        <f t="shared" si="88"/>
        <v>RDC</v>
      </c>
      <c r="M1869" t="str">
        <f t="shared" ca="1" si="89"/>
        <v>B2B</v>
      </c>
    </row>
    <row r="1870" spans="1:13" x14ac:dyDescent="0.3">
      <c r="A1870" t="s">
        <v>13</v>
      </c>
      <c r="B1870">
        <v>830</v>
      </c>
      <c r="C1870">
        <v>269</v>
      </c>
      <c r="D1870">
        <v>13</v>
      </c>
      <c r="E1870">
        <v>10</v>
      </c>
      <c r="F1870">
        <v>1300</v>
      </c>
      <c r="G1870">
        <v>900</v>
      </c>
      <c r="H1870">
        <v>4035</v>
      </c>
      <c r="I1870">
        <v>4890</v>
      </c>
      <c r="J1870">
        <f t="shared" si="87"/>
        <v>-855</v>
      </c>
      <c r="K1870">
        <f>VLOOKUP('Raw Data'!A1870,'Quantity Threshold'!$A$1:$B$9,2,TRUE)</f>
        <v>435</v>
      </c>
      <c r="L1870" t="str">
        <f t="shared" si="88"/>
        <v>MW</v>
      </c>
      <c r="M1870" t="str">
        <f t="shared" ca="1" si="89"/>
        <v>B2B</v>
      </c>
    </row>
    <row r="1871" spans="1:13" x14ac:dyDescent="0.3">
      <c r="A1871" t="s">
        <v>9</v>
      </c>
      <c r="B1871">
        <v>325</v>
      </c>
      <c r="C1871">
        <v>212</v>
      </c>
      <c r="D1871">
        <v>12</v>
      </c>
      <c r="E1871">
        <v>10</v>
      </c>
      <c r="F1871">
        <v>1100</v>
      </c>
      <c r="G1871">
        <v>850</v>
      </c>
      <c r="H1871">
        <v>2968</v>
      </c>
      <c r="I1871">
        <v>4070</v>
      </c>
      <c r="J1871">
        <f t="shared" si="87"/>
        <v>-1102</v>
      </c>
      <c r="K1871">
        <f>VLOOKUP('Raw Data'!A1871,'Quantity Threshold'!$A$1:$B$9,2,TRUE)</f>
        <v>490</v>
      </c>
      <c r="L1871" t="str">
        <f t="shared" si="88"/>
        <v>MW</v>
      </c>
      <c r="M1871" t="str">
        <f t="shared" ca="1" si="89"/>
        <v>B2B</v>
      </c>
    </row>
    <row r="1872" spans="1:13" x14ac:dyDescent="0.3">
      <c r="A1872" t="s">
        <v>9</v>
      </c>
      <c r="B1872">
        <v>325</v>
      </c>
      <c r="C1872">
        <v>269</v>
      </c>
      <c r="D1872">
        <v>12</v>
      </c>
      <c r="E1872">
        <v>10</v>
      </c>
      <c r="F1872">
        <v>1100</v>
      </c>
      <c r="G1872">
        <v>850</v>
      </c>
      <c r="H1872">
        <v>3766</v>
      </c>
      <c r="I1872">
        <v>4640</v>
      </c>
      <c r="J1872">
        <f t="shared" si="87"/>
        <v>-874</v>
      </c>
      <c r="K1872">
        <f>VLOOKUP('Raw Data'!A1872,'Quantity Threshold'!$A$1:$B$9,2,TRUE)</f>
        <v>490</v>
      </c>
      <c r="L1872" t="str">
        <f t="shared" si="88"/>
        <v>MW</v>
      </c>
      <c r="M1872" t="str">
        <f t="shared" ca="1" si="89"/>
        <v>B2B</v>
      </c>
    </row>
    <row r="1873" spans="1:13" x14ac:dyDescent="0.3">
      <c r="A1873" t="s">
        <v>13</v>
      </c>
      <c r="B1873">
        <v>830</v>
      </c>
      <c r="C1873">
        <v>169</v>
      </c>
      <c r="D1873">
        <v>13</v>
      </c>
      <c r="E1873">
        <v>10</v>
      </c>
      <c r="F1873">
        <v>1300</v>
      </c>
      <c r="G1873">
        <v>900</v>
      </c>
      <c r="H1873">
        <v>2535</v>
      </c>
      <c r="I1873">
        <v>3890</v>
      </c>
      <c r="J1873">
        <f t="shared" si="87"/>
        <v>-1355</v>
      </c>
      <c r="K1873">
        <f>VLOOKUP('Raw Data'!A1873,'Quantity Threshold'!$A$1:$B$9,2,TRUE)</f>
        <v>435</v>
      </c>
      <c r="L1873" t="str">
        <f t="shared" si="88"/>
        <v>MW</v>
      </c>
      <c r="M1873" t="str">
        <f t="shared" ca="1" si="89"/>
        <v>B2B</v>
      </c>
    </row>
    <row r="1874" spans="1:13" x14ac:dyDescent="0.3">
      <c r="A1874" t="s">
        <v>16</v>
      </c>
      <c r="B1874">
        <v>1090</v>
      </c>
      <c r="C1874">
        <v>385</v>
      </c>
      <c r="D1874">
        <v>14</v>
      </c>
      <c r="E1874">
        <v>10</v>
      </c>
      <c r="F1874">
        <v>1400</v>
      </c>
      <c r="G1874">
        <v>1000</v>
      </c>
      <c r="H1874">
        <v>6160</v>
      </c>
      <c r="I1874">
        <v>6250</v>
      </c>
      <c r="J1874">
        <f t="shared" si="87"/>
        <v>-90</v>
      </c>
      <c r="K1874">
        <f>VLOOKUP('Raw Data'!A1874,'Quantity Threshold'!$A$1:$B$9,2,TRUE)</f>
        <v>400</v>
      </c>
      <c r="L1874" t="str">
        <f t="shared" si="88"/>
        <v>MW</v>
      </c>
      <c r="M1874" t="str">
        <f t="shared" ca="1" si="89"/>
        <v>B2C</v>
      </c>
    </row>
    <row r="1875" spans="1:13" x14ac:dyDescent="0.3">
      <c r="A1875" t="s">
        <v>12</v>
      </c>
      <c r="B1875">
        <v>2000</v>
      </c>
      <c r="C1875">
        <v>231</v>
      </c>
      <c r="D1875">
        <v>16</v>
      </c>
      <c r="E1875">
        <v>10</v>
      </c>
      <c r="F1875">
        <v>1000</v>
      </c>
      <c r="G1875">
        <v>800</v>
      </c>
      <c r="H1875">
        <v>4158</v>
      </c>
      <c r="I1875">
        <v>4110</v>
      </c>
      <c r="J1875">
        <f t="shared" si="87"/>
        <v>48</v>
      </c>
      <c r="K1875">
        <f>VLOOKUP('Raw Data'!A1875,'Quantity Threshold'!$A$1:$B$9,2,TRUE)</f>
        <v>210</v>
      </c>
      <c r="L1875" t="str">
        <f t="shared" si="88"/>
        <v>RDC</v>
      </c>
      <c r="M1875" t="str">
        <f t="shared" ca="1" si="89"/>
        <v>B2B</v>
      </c>
    </row>
    <row r="1876" spans="1:13" x14ac:dyDescent="0.3">
      <c r="A1876" t="s">
        <v>9</v>
      </c>
      <c r="B1876">
        <v>325</v>
      </c>
      <c r="C1876">
        <v>155</v>
      </c>
      <c r="D1876">
        <v>12</v>
      </c>
      <c r="E1876">
        <v>10</v>
      </c>
      <c r="F1876">
        <v>1100</v>
      </c>
      <c r="G1876">
        <v>850</v>
      </c>
      <c r="H1876">
        <v>2170</v>
      </c>
      <c r="I1876">
        <v>3500</v>
      </c>
      <c r="J1876">
        <f t="shared" si="87"/>
        <v>-1330</v>
      </c>
      <c r="K1876">
        <f>VLOOKUP('Raw Data'!A1876,'Quantity Threshold'!$A$1:$B$9,2,TRUE)</f>
        <v>490</v>
      </c>
      <c r="L1876" t="str">
        <f t="shared" si="88"/>
        <v>MW</v>
      </c>
      <c r="M1876" t="str">
        <f t="shared" ca="1" si="89"/>
        <v>B2C</v>
      </c>
    </row>
    <row r="1877" spans="1:13" x14ac:dyDescent="0.3">
      <c r="A1877" t="s">
        <v>15</v>
      </c>
      <c r="B1877">
        <v>585</v>
      </c>
      <c r="C1877">
        <v>254</v>
      </c>
      <c r="D1877">
        <v>13</v>
      </c>
      <c r="E1877">
        <v>10</v>
      </c>
      <c r="F1877">
        <v>1200</v>
      </c>
      <c r="G1877">
        <v>900</v>
      </c>
      <c r="H1877">
        <v>3810</v>
      </c>
      <c r="I1877">
        <v>4640</v>
      </c>
      <c r="J1877">
        <f t="shared" si="87"/>
        <v>-830</v>
      </c>
      <c r="K1877">
        <f>VLOOKUP('Raw Data'!A1877,'Quantity Threshold'!$A$1:$B$9,2,TRUE)</f>
        <v>420</v>
      </c>
      <c r="L1877" t="str">
        <f t="shared" si="88"/>
        <v>MW</v>
      </c>
      <c r="M1877" t="str">
        <f t="shared" ca="1" si="89"/>
        <v>B2C</v>
      </c>
    </row>
    <row r="1878" spans="1:13" x14ac:dyDescent="0.3">
      <c r="A1878" t="s">
        <v>13</v>
      </c>
      <c r="B1878">
        <v>830</v>
      </c>
      <c r="C1878">
        <v>93</v>
      </c>
      <c r="D1878">
        <v>13</v>
      </c>
      <c r="E1878">
        <v>10</v>
      </c>
      <c r="F1878">
        <v>1300</v>
      </c>
      <c r="G1878">
        <v>900</v>
      </c>
      <c r="H1878">
        <v>1395</v>
      </c>
      <c r="I1878">
        <v>3130</v>
      </c>
      <c r="J1878">
        <f t="shared" si="87"/>
        <v>-1735</v>
      </c>
      <c r="K1878">
        <f>VLOOKUP('Raw Data'!A1878,'Quantity Threshold'!$A$1:$B$9,2,TRUE)</f>
        <v>435</v>
      </c>
      <c r="L1878" t="str">
        <f t="shared" si="88"/>
        <v>MW</v>
      </c>
      <c r="M1878" t="str">
        <f t="shared" ca="1" si="89"/>
        <v>B2C</v>
      </c>
    </row>
    <row r="1879" spans="1:13" x14ac:dyDescent="0.3">
      <c r="A1879" t="s">
        <v>15</v>
      </c>
      <c r="B1879">
        <v>585</v>
      </c>
      <c r="C1879">
        <v>350</v>
      </c>
      <c r="D1879">
        <v>13</v>
      </c>
      <c r="E1879">
        <v>10</v>
      </c>
      <c r="F1879">
        <v>1200</v>
      </c>
      <c r="G1879">
        <v>900</v>
      </c>
      <c r="H1879">
        <v>5250</v>
      </c>
      <c r="I1879">
        <v>5600</v>
      </c>
      <c r="J1879">
        <f t="shared" si="87"/>
        <v>-350</v>
      </c>
      <c r="K1879">
        <f>VLOOKUP('Raw Data'!A1879,'Quantity Threshold'!$A$1:$B$9,2,TRUE)</f>
        <v>420</v>
      </c>
      <c r="L1879" t="str">
        <f t="shared" si="88"/>
        <v>MW</v>
      </c>
      <c r="M1879" t="str">
        <f t="shared" ca="1" si="89"/>
        <v>B2C</v>
      </c>
    </row>
    <row r="1880" spans="1:13" x14ac:dyDescent="0.3">
      <c r="A1880" t="s">
        <v>14</v>
      </c>
      <c r="B1880">
        <v>1350</v>
      </c>
      <c r="C1880">
        <v>233</v>
      </c>
      <c r="D1880">
        <v>15</v>
      </c>
      <c r="E1880">
        <v>10</v>
      </c>
      <c r="F1880">
        <v>1250</v>
      </c>
      <c r="G1880">
        <v>920</v>
      </c>
      <c r="H1880">
        <v>3961</v>
      </c>
      <c r="I1880">
        <v>4500</v>
      </c>
      <c r="J1880">
        <f t="shared" si="87"/>
        <v>-539</v>
      </c>
      <c r="K1880">
        <f>VLOOKUP('Raw Data'!A1880,'Quantity Threshold'!$A$1:$B$9,2,TRUE)</f>
        <v>304</v>
      </c>
      <c r="L1880" t="str">
        <f t="shared" si="88"/>
        <v>MW</v>
      </c>
      <c r="M1880" t="str">
        <f t="shared" ca="1" si="89"/>
        <v>B2B</v>
      </c>
    </row>
    <row r="1881" spans="1:13" x14ac:dyDescent="0.3">
      <c r="A1881" t="s">
        <v>11</v>
      </c>
      <c r="B1881">
        <v>830</v>
      </c>
      <c r="C1881">
        <v>133</v>
      </c>
      <c r="D1881">
        <v>13.5</v>
      </c>
      <c r="E1881">
        <v>10</v>
      </c>
      <c r="F1881">
        <v>1300</v>
      </c>
      <c r="G1881">
        <v>950</v>
      </c>
      <c r="H1881">
        <v>2061.5</v>
      </c>
      <c r="I1881">
        <v>3580</v>
      </c>
      <c r="J1881">
        <f t="shared" si="87"/>
        <v>-1518.5</v>
      </c>
      <c r="K1881">
        <f>VLOOKUP('Raw Data'!A1881,'Quantity Threshold'!$A$1:$B$9,2,TRUE)</f>
        <v>410</v>
      </c>
      <c r="L1881" t="str">
        <f t="shared" si="88"/>
        <v>MW</v>
      </c>
      <c r="M1881" t="str">
        <f t="shared" ca="1" si="89"/>
        <v>B2B</v>
      </c>
    </row>
    <row r="1882" spans="1:13" x14ac:dyDescent="0.3">
      <c r="A1882" t="s">
        <v>16</v>
      </c>
      <c r="B1882">
        <v>1090</v>
      </c>
      <c r="C1882">
        <v>299</v>
      </c>
      <c r="D1882">
        <v>14</v>
      </c>
      <c r="E1882">
        <v>10</v>
      </c>
      <c r="F1882">
        <v>1400</v>
      </c>
      <c r="G1882">
        <v>1000</v>
      </c>
      <c r="H1882">
        <v>4784</v>
      </c>
      <c r="I1882">
        <v>5390</v>
      </c>
      <c r="J1882">
        <f t="shared" si="87"/>
        <v>-606</v>
      </c>
      <c r="K1882">
        <f>VLOOKUP('Raw Data'!A1882,'Quantity Threshold'!$A$1:$B$9,2,TRUE)</f>
        <v>400</v>
      </c>
      <c r="L1882" t="str">
        <f t="shared" si="88"/>
        <v>MW</v>
      </c>
      <c r="M1882" t="str">
        <f t="shared" ca="1" si="89"/>
        <v>B2B</v>
      </c>
    </row>
    <row r="1883" spans="1:13" x14ac:dyDescent="0.3">
      <c r="A1883" t="s">
        <v>11</v>
      </c>
      <c r="B1883">
        <v>830</v>
      </c>
      <c r="C1883">
        <v>490</v>
      </c>
      <c r="D1883">
        <v>13.5</v>
      </c>
      <c r="E1883">
        <v>10</v>
      </c>
      <c r="F1883">
        <v>1300</v>
      </c>
      <c r="G1883">
        <v>950</v>
      </c>
      <c r="H1883">
        <v>7595</v>
      </c>
      <c r="I1883">
        <v>7150</v>
      </c>
      <c r="J1883">
        <f t="shared" si="87"/>
        <v>445</v>
      </c>
      <c r="K1883">
        <f>VLOOKUP('Raw Data'!A1883,'Quantity Threshold'!$A$1:$B$9,2,TRUE)</f>
        <v>410</v>
      </c>
      <c r="L1883" t="str">
        <f t="shared" si="88"/>
        <v>RDC</v>
      </c>
      <c r="M1883" t="str">
        <f t="shared" ca="1" si="89"/>
        <v>B2B</v>
      </c>
    </row>
    <row r="1884" spans="1:13" x14ac:dyDescent="0.3">
      <c r="A1884" t="s">
        <v>10</v>
      </c>
      <c r="B1884">
        <v>1180</v>
      </c>
      <c r="C1884">
        <v>245</v>
      </c>
      <c r="D1884">
        <v>14.5</v>
      </c>
      <c r="E1884">
        <v>10</v>
      </c>
      <c r="F1884">
        <v>1150</v>
      </c>
      <c r="G1884">
        <v>880</v>
      </c>
      <c r="H1884">
        <v>4042.5</v>
      </c>
      <c r="I1884">
        <v>4480</v>
      </c>
      <c r="J1884">
        <f t="shared" si="87"/>
        <v>-437.5</v>
      </c>
      <c r="K1884">
        <f>VLOOKUP('Raw Data'!A1884,'Quantity Threshold'!$A$1:$B$9,2,TRUE)</f>
        <v>315</v>
      </c>
      <c r="L1884" t="str">
        <f t="shared" si="88"/>
        <v>MW</v>
      </c>
      <c r="M1884" t="str">
        <f t="shared" ca="1" si="89"/>
        <v>B2B</v>
      </c>
    </row>
    <row r="1885" spans="1:13" x14ac:dyDescent="0.3">
      <c r="A1885" t="s">
        <v>16</v>
      </c>
      <c r="B1885">
        <v>1090</v>
      </c>
      <c r="C1885">
        <v>466</v>
      </c>
      <c r="D1885">
        <v>14</v>
      </c>
      <c r="E1885">
        <v>10</v>
      </c>
      <c r="F1885">
        <v>1400</v>
      </c>
      <c r="G1885">
        <v>1000</v>
      </c>
      <c r="H1885">
        <v>7456</v>
      </c>
      <c r="I1885">
        <v>7060</v>
      </c>
      <c r="J1885">
        <f t="shared" si="87"/>
        <v>396</v>
      </c>
      <c r="K1885">
        <f>VLOOKUP('Raw Data'!A1885,'Quantity Threshold'!$A$1:$B$9,2,TRUE)</f>
        <v>400</v>
      </c>
      <c r="L1885" t="str">
        <f t="shared" si="88"/>
        <v>RDC</v>
      </c>
      <c r="M1885" t="str">
        <f t="shared" ca="1" si="89"/>
        <v>B2B</v>
      </c>
    </row>
    <row r="1886" spans="1:13" x14ac:dyDescent="0.3">
      <c r="A1886" t="s">
        <v>11</v>
      </c>
      <c r="B1886">
        <v>830</v>
      </c>
      <c r="C1886">
        <v>56</v>
      </c>
      <c r="D1886">
        <v>13.5</v>
      </c>
      <c r="E1886">
        <v>10</v>
      </c>
      <c r="F1886">
        <v>1300</v>
      </c>
      <c r="G1886">
        <v>950</v>
      </c>
      <c r="H1886">
        <v>868</v>
      </c>
      <c r="I1886">
        <v>2810</v>
      </c>
      <c r="J1886">
        <f t="shared" si="87"/>
        <v>-1942</v>
      </c>
      <c r="K1886">
        <f>VLOOKUP('Raw Data'!A1886,'Quantity Threshold'!$A$1:$B$9,2,TRUE)</f>
        <v>410</v>
      </c>
      <c r="L1886" t="str">
        <f t="shared" si="88"/>
        <v>MW</v>
      </c>
      <c r="M1886" t="str">
        <f t="shared" ca="1" si="89"/>
        <v>B2B</v>
      </c>
    </row>
    <row r="1887" spans="1:13" x14ac:dyDescent="0.3">
      <c r="A1887" t="s">
        <v>13</v>
      </c>
      <c r="B1887">
        <v>830</v>
      </c>
      <c r="C1887">
        <v>176</v>
      </c>
      <c r="D1887">
        <v>13</v>
      </c>
      <c r="E1887">
        <v>10</v>
      </c>
      <c r="F1887">
        <v>1300</v>
      </c>
      <c r="G1887">
        <v>900</v>
      </c>
      <c r="H1887">
        <v>2640</v>
      </c>
      <c r="I1887">
        <v>3960</v>
      </c>
      <c r="J1887">
        <f t="shared" si="87"/>
        <v>-1320</v>
      </c>
      <c r="K1887">
        <f>VLOOKUP('Raw Data'!A1887,'Quantity Threshold'!$A$1:$B$9,2,TRUE)</f>
        <v>435</v>
      </c>
      <c r="L1887" t="str">
        <f t="shared" si="88"/>
        <v>MW</v>
      </c>
      <c r="M1887" t="str">
        <f t="shared" ca="1" si="89"/>
        <v>B2C</v>
      </c>
    </row>
    <row r="1888" spans="1:13" x14ac:dyDescent="0.3">
      <c r="A1888" t="s">
        <v>9</v>
      </c>
      <c r="B1888">
        <v>325</v>
      </c>
      <c r="C1888">
        <v>209</v>
      </c>
      <c r="D1888">
        <v>12</v>
      </c>
      <c r="E1888">
        <v>10</v>
      </c>
      <c r="F1888">
        <v>1100</v>
      </c>
      <c r="G1888">
        <v>850</v>
      </c>
      <c r="H1888">
        <v>2926</v>
      </c>
      <c r="I1888">
        <v>4040</v>
      </c>
      <c r="J1888">
        <f t="shared" si="87"/>
        <v>-1114</v>
      </c>
      <c r="K1888">
        <f>VLOOKUP('Raw Data'!A1888,'Quantity Threshold'!$A$1:$B$9,2,TRUE)</f>
        <v>490</v>
      </c>
      <c r="L1888" t="str">
        <f t="shared" si="88"/>
        <v>MW</v>
      </c>
      <c r="M1888" t="str">
        <f t="shared" ca="1" si="89"/>
        <v>B2C</v>
      </c>
    </row>
    <row r="1889" spans="1:13" x14ac:dyDescent="0.3">
      <c r="A1889" t="s">
        <v>12</v>
      </c>
      <c r="B1889">
        <v>2000</v>
      </c>
      <c r="C1889">
        <v>252</v>
      </c>
      <c r="D1889">
        <v>16</v>
      </c>
      <c r="E1889">
        <v>10</v>
      </c>
      <c r="F1889">
        <v>1000</v>
      </c>
      <c r="G1889">
        <v>800</v>
      </c>
      <c r="H1889">
        <v>4536</v>
      </c>
      <c r="I1889">
        <v>4320</v>
      </c>
      <c r="J1889">
        <f t="shared" si="87"/>
        <v>216</v>
      </c>
      <c r="K1889">
        <f>VLOOKUP('Raw Data'!A1889,'Quantity Threshold'!$A$1:$B$9,2,TRUE)</f>
        <v>210</v>
      </c>
      <c r="L1889" t="str">
        <f t="shared" si="88"/>
        <v>RDC</v>
      </c>
      <c r="M1889" t="str">
        <f t="shared" ca="1" si="89"/>
        <v>B2C</v>
      </c>
    </row>
    <row r="1890" spans="1:13" x14ac:dyDescent="0.3">
      <c r="A1890" t="s">
        <v>14</v>
      </c>
      <c r="B1890">
        <v>1350</v>
      </c>
      <c r="C1890">
        <v>192</v>
      </c>
      <c r="D1890">
        <v>15</v>
      </c>
      <c r="E1890">
        <v>10</v>
      </c>
      <c r="F1890">
        <v>1250</v>
      </c>
      <c r="G1890">
        <v>920</v>
      </c>
      <c r="H1890">
        <v>3264</v>
      </c>
      <c r="I1890">
        <v>4090</v>
      </c>
      <c r="J1890">
        <f t="shared" si="87"/>
        <v>-826</v>
      </c>
      <c r="K1890">
        <f>VLOOKUP('Raw Data'!A1890,'Quantity Threshold'!$A$1:$B$9,2,TRUE)</f>
        <v>304</v>
      </c>
      <c r="L1890" t="str">
        <f t="shared" si="88"/>
        <v>MW</v>
      </c>
      <c r="M1890" t="str">
        <f t="shared" ca="1" si="89"/>
        <v>B2C</v>
      </c>
    </row>
    <row r="1891" spans="1:13" x14ac:dyDescent="0.3">
      <c r="A1891" t="s">
        <v>12</v>
      </c>
      <c r="B1891">
        <v>2000</v>
      </c>
      <c r="C1891">
        <v>248</v>
      </c>
      <c r="D1891">
        <v>16</v>
      </c>
      <c r="E1891">
        <v>10</v>
      </c>
      <c r="F1891">
        <v>1000</v>
      </c>
      <c r="G1891">
        <v>800</v>
      </c>
      <c r="H1891">
        <v>4464</v>
      </c>
      <c r="I1891">
        <v>4280</v>
      </c>
      <c r="J1891">
        <f t="shared" si="87"/>
        <v>184</v>
      </c>
      <c r="K1891">
        <f>VLOOKUP('Raw Data'!A1891,'Quantity Threshold'!$A$1:$B$9,2,TRUE)</f>
        <v>210</v>
      </c>
      <c r="L1891" t="str">
        <f t="shared" si="88"/>
        <v>RDC</v>
      </c>
      <c r="M1891" t="str">
        <f t="shared" ca="1" si="89"/>
        <v>B2C</v>
      </c>
    </row>
    <row r="1892" spans="1:13" x14ac:dyDescent="0.3">
      <c r="A1892" t="s">
        <v>10</v>
      </c>
      <c r="B1892">
        <v>1180</v>
      </c>
      <c r="C1892">
        <v>475</v>
      </c>
      <c r="D1892">
        <v>14.5</v>
      </c>
      <c r="E1892">
        <v>10</v>
      </c>
      <c r="F1892">
        <v>1150</v>
      </c>
      <c r="G1892">
        <v>880</v>
      </c>
      <c r="H1892">
        <v>7837.5</v>
      </c>
      <c r="I1892">
        <v>6780</v>
      </c>
      <c r="J1892">
        <f t="shared" si="87"/>
        <v>1057.5</v>
      </c>
      <c r="K1892">
        <f>VLOOKUP('Raw Data'!A1892,'Quantity Threshold'!$A$1:$B$9,2,TRUE)</f>
        <v>315</v>
      </c>
      <c r="L1892" t="str">
        <f t="shared" si="88"/>
        <v>RDC</v>
      </c>
      <c r="M1892" t="str">
        <f t="shared" ca="1" si="89"/>
        <v>B2B</v>
      </c>
    </row>
    <row r="1893" spans="1:13" x14ac:dyDescent="0.3">
      <c r="A1893" t="s">
        <v>16</v>
      </c>
      <c r="B1893">
        <v>1090</v>
      </c>
      <c r="C1893">
        <v>425</v>
      </c>
      <c r="D1893">
        <v>14</v>
      </c>
      <c r="E1893">
        <v>10</v>
      </c>
      <c r="F1893">
        <v>1400</v>
      </c>
      <c r="G1893">
        <v>1000</v>
      </c>
      <c r="H1893">
        <v>6800</v>
      </c>
      <c r="I1893">
        <v>6650</v>
      </c>
      <c r="J1893">
        <f t="shared" si="87"/>
        <v>150</v>
      </c>
      <c r="K1893">
        <f>VLOOKUP('Raw Data'!A1893,'Quantity Threshold'!$A$1:$B$9,2,TRUE)</f>
        <v>400</v>
      </c>
      <c r="L1893" t="str">
        <f t="shared" si="88"/>
        <v>RDC</v>
      </c>
      <c r="M1893" t="str">
        <f t="shared" ca="1" si="89"/>
        <v>B2C</v>
      </c>
    </row>
    <row r="1894" spans="1:13" x14ac:dyDescent="0.3">
      <c r="A1894" t="s">
        <v>12</v>
      </c>
      <c r="B1894">
        <v>2000</v>
      </c>
      <c r="C1894">
        <v>191</v>
      </c>
      <c r="D1894">
        <v>16</v>
      </c>
      <c r="E1894">
        <v>10</v>
      </c>
      <c r="F1894">
        <v>1000</v>
      </c>
      <c r="G1894">
        <v>800</v>
      </c>
      <c r="H1894">
        <v>3438</v>
      </c>
      <c r="I1894">
        <v>3710</v>
      </c>
      <c r="J1894">
        <f t="shared" si="87"/>
        <v>-272</v>
      </c>
      <c r="K1894">
        <f>VLOOKUP('Raw Data'!A1894,'Quantity Threshold'!$A$1:$B$9,2,TRUE)</f>
        <v>210</v>
      </c>
      <c r="L1894" t="str">
        <f t="shared" si="88"/>
        <v>MW</v>
      </c>
      <c r="M1894" t="str">
        <f t="shared" ca="1" si="89"/>
        <v>B2B</v>
      </c>
    </row>
    <row r="1895" spans="1:13" x14ac:dyDescent="0.3">
      <c r="A1895" t="s">
        <v>15</v>
      </c>
      <c r="B1895">
        <v>585</v>
      </c>
      <c r="C1895">
        <v>214</v>
      </c>
      <c r="D1895">
        <v>13</v>
      </c>
      <c r="E1895">
        <v>10</v>
      </c>
      <c r="F1895">
        <v>1200</v>
      </c>
      <c r="G1895">
        <v>900</v>
      </c>
      <c r="H1895">
        <v>3210</v>
      </c>
      <c r="I1895">
        <v>4240</v>
      </c>
      <c r="J1895">
        <f t="shared" si="87"/>
        <v>-1030</v>
      </c>
      <c r="K1895">
        <f>VLOOKUP('Raw Data'!A1895,'Quantity Threshold'!$A$1:$B$9,2,TRUE)</f>
        <v>420</v>
      </c>
      <c r="L1895" t="str">
        <f t="shared" si="88"/>
        <v>MW</v>
      </c>
      <c r="M1895" t="str">
        <f t="shared" ca="1" si="89"/>
        <v>B2B</v>
      </c>
    </row>
    <row r="1896" spans="1:13" x14ac:dyDescent="0.3">
      <c r="A1896" t="s">
        <v>16</v>
      </c>
      <c r="B1896">
        <v>1090</v>
      </c>
      <c r="C1896">
        <v>70</v>
      </c>
      <c r="D1896">
        <v>14</v>
      </c>
      <c r="E1896">
        <v>10</v>
      </c>
      <c r="F1896">
        <v>1400</v>
      </c>
      <c r="G1896">
        <v>1000</v>
      </c>
      <c r="H1896">
        <v>1120</v>
      </c>
      <c r="I1896">
        <v>3100</v>
      </c>
      <c r="J1896">
        <f t="shared" si="87"/>
        <v>-1980</v>
      </c>
      <c r="K1896">
        <f>VLOOKUP('Raw Data'!A1896,'Quantity Threshold'!$A$1:$B$9,2,TRUE)</f>
        <v>400</v>
      </c>
      <c r="L1896" t="str">
        <f t="shared" si="88"/>
        <v>MW</v>
      </c>
      <c r="M1896" t="str">
        <f t="shared" ca="1" si="89"/>
        <v>B2B</v>
      </c>
    </row>
    <row r="1897" spans="1:13" x14ac:dyDescent="0.3">
      <c r="A1897" t="s">
        <v>16</v>
      </c>
      <c r="B1897">
        <v>1090</v>
      </c>
      <c r="C1897">
        <v>118</v>
      </c>
      <c r="D1897">
        <v>14</v>
      </c>
      <c r="E1897">
        <v>10</v>
      </c>
      <c r="F1897">
        <v>1400</v>
      </c>
      <c r="G1897">
        <v>1000</v>
      </c>
      <c r="H1897">
        <v>1888</v>
      </c>
      <c r="I1897">
        <v>3580</v>
      </c>
      <c r="J1897">
        <f t="shared" si="87"/>
        <v>-1692</v>
      </c>
      <c r="K1897">
        <f>VLOOKUP('Raw Data'!A1897,'Quantity Threshold'!$A$1:$B$9,2,TRUE)</f>
        <v>400</v>
      </c>
      <c r="L1897" t="str">
        <f t="shared" si="88"/>
        <v>MW</v>
      </c>
      <c r="M1897" t="str">
        <f t="shared" ca="1" si="89"/>
        <v>B2B</v>
      </c>
    </row>
    <row r="1898" spans="1:13" x14ac:dyDescent="0.3">
      <c r="A1898" t="s">
        <v>11</v>
      </c>
      <c r="B1898">
        <v>830</v>
      </c>
      <c r="C1898">
        <v>136</v>
      </c>
      <c r="D1898">
        <v>13.5</v>
      </c>
      <c r="E1898">
        <v>10</v>
      </c>
      <c r="F1898">
        <v>1300</v>
      </c>
      <c r="G1898">
        <v>950</v>
      </c>
      <c r="H1898">
        <v>2108</v>
      </c>
      <c r="I1898">
        <v>3610</v>
      </c>
      <c r="J1898">
        <f t="shared" si="87"/>
        <v>-1502</v>
      </c>
      <c r="K1898">
        <f>VLOOKUP('Raw Data'!A1898,'Quantity Threshold'!$A$1:$B$9,2,TRUE)</f>
        <v>410</v>
      </c>
      <c r="L1898" t="str">
        <f t="shared" si="88"/>
        <v>MW</v>
      </c>
      <c r="M1898" t="str">
        <f t="shared" ca="1" si="89"/>
        <v>B2C</v>
      </c>
    </row>
    <row r="1899" spans="1:13" x14ac:dyDescent="0.3">
      <c r="A1899" t="s">
        <v>16</v>
      </c>
      <c r="B1899">
        <v>1090</v>
      </c>
      <c r="C1899">
        <v>470</v>
      </c>
      <c r="D1899">
        <v>14</v>
      </c>
      <c r="E1899">
        <v>10</v>
      </c>
      <c r="F1899">
        <v>1400</v>
      </c>
      <c r="G1899">
        <v>1000</v>
      </c>
      <c r="H1899">
        <v>7520</v>
      </c>
      <c r="I1899">
        <v>7100</v>
      </c>
      <c r="J1899">
        <f t="shared" si="87"/>
        <v>420</v>
      </c>
      <c r="K1899">
        <f>VLOOKUP('Raw Data'!A1899,'Quantity Threshold'!$A$1:$B$9,2,TRUE)</f>
        <v>400</v>
      </c>
      <c r="L1899" t="str">
        <f t="shared" si="88"/>
        <v>RDC</v>
      </c>
      <c r="M1899" t="str">
        <f t="shared" ca="1" si="89"/>
        <v>B2B</v>
      </c>
    </row>
    <row r="1900" spans="1:13" x14ac:dyDescent="0.3">
      <c r="A1900" t="s">
        <v>12</v>
      </c>
      <c r="B1900">
        <v>2000</v>
      </c>
      <c r="C1900">
        <v>354</v>
      </c>
      <c r="D1900">
        <v>16</v>
      </c>
      <c r="E1900">
        <v>10</v>
      </c>
      <c r="F1900">
        <v>1000</v>
      </c>
      <c r="G1900">
        <v>800</v>
      </c>
      <c r="H1900">
        <v>6372</v>
      </c>
      <c r="I1900">
        <v>5340</v>
      </c>
      <c r="J1900">
        <f t="shared" si="87"/>
        <v>1032</v>
      </c>
      <c r="K1900">
        <f>VLOOKUP('Raw Data'!A1900,'Quantity Threshold'!$A$1:$B$9,2,TRUE)</f>
        <v>210</v>
      </c>
      <c r="L1900" t="str">
        <f t="shared" si="88"/>
        <v>RDC</v>
      </c>
      <c r="M1900" t="str">
        <f t="shared" ca="1" si="89"/>
        <v>B2B</v>
      </c>
    </row>
    <row r="1901" spans="1:13" x14ac:dyDescent="0.3">
      <c r="A1901" t="s">
        <v>11</v>
      </c>
      <c r="B1901">
        <v>830</v>
      </c>
      <c r="C1901">
        <v>420</v>
      </c>
      <c r="D1901">
        <v>13.5</v>
      </c>
      <c r="E1901">
        <v>10</v>
      </c>
      <c r="F1901">
        <v>1300</v>
      </c>
      <c r="G1901">
        <v>950</v>
      </c>
      <c r="H1901">
        <v>6510</v>
      </c>
      <c r="I1901">
        <v>6450</v>
      </c>
      <c r="J1901">
        <f t="shared" si="87"/>
        <v>60</v>
      </c>
      <c r="K1901">
        <f>VLOOKUP('Raw Data'!A1901,'Quantity Threshold'!$A$1:$B$9,2,TRUE)</f>
        <v>410</v>
      </c>
      <c r="L1901" t="str">
        <f t="shared" si="88"/>
        <v>RDC</v>
      </c>
      <c r="M1901" t="str">
        <f t="shared" ca="1" si="89"/>
        <v>B2B</v>
      </c>
    </row>
    <row r="1902" spans="1:13" x14ac:dyDescent="0.3">
      <c r="A1902" t="s">
        <v>15</v>
      </c>
      <c r="B1902">
        <v>585</v>
      </c>
      <c r="C1902">
        <v>390</v>
      </c>
      <c r="D1902">
        <v>13</v>
      </c>
      <c r="E1902">
        <v>10</v>
      </c>
      <c r="F1902">
        <v>1200</v>
      </c>
      <c r="G1902">
        <v>900</v>
      </c>
      <c r="H1902">
        <v>5850</v>
      </c>
      <c r="I1902">
        <v>6000</v>
      </c>
      <c r="J1902">
        <f t="shared" si="87"/>
        <v>-150</v>
      </c>
      <c r="K1902">
        <f>VLOOKUP('Raw Data'!A1902,'Quantity Threshold'!$A$1:$B$9,2,TRUE)</f>
        <v>420</v>
      </c>
      <c r="L1902" t="str">
        <f t="shared" si="88"/>
        <v>MW</v>
      </c>
      <c r="M1902" t="str">
        <f t="shared" ca="1" si="89"/>
        <v>B2B</v>
      </c>
    </row>
    <row r="1903" spans="1:13" x14ac:dyDescent="0.3">
      <c r="A1903" t="s">
        <v>12</v>
      </c>
      <c r="B1903">
        <v>2000</v>
      </c>
      <c r="C1903">
        <v>445</v>
      </c>
      <c r="D1903">
        <v>16</v>
      </c>
      <c r="E1903">
        <v>10</v>
      </c>
      <c r="F1903">
        <v>1000</v>
      </c>
      <c r="G1903">
        <v>800</v>
      </c>
      <c r="H1903">
        <v>8010</v>
      </c>
      <c r="I1903">
        <v>6250</v>
      </c>
      <c r="J1903">
        <f t="shared" si="87"/>
        <v>1760</v>
      </c>
      <c r="K1903">
        <f>VLOOKUP('Raw Data'!A1903,'Quantity Threshold'!$A$1:$B$9,2,TRUE)</f>
        <v>210</v>
      </c>
      <c r="L1903" t="str">
        <f t="shared" si="88"/>
        <v>RDC</v>
      </c>
      <c r="M1903" t="str">
        <f t="shared" ca="1" si="89"/>
        <v>B2B</v>
      </c>
    </row>
    <row r="1904" spans="1:13" x14ac:dyDescent="0.3">
      <c r="A1904" t="s">
        <v>15</v>
      </c>
      <c r="B1904">
        <v>585</v>
      </c>
      <c r="C1904">
        <v>494</v>
      </c>
      <c r="D1904">
        <v>13</v>
      </c>
      <c r="E1904">
        <v>10</v>
      </c>
      <c r="F1904">
        <v>1200</v>
      </c>
      <c r="G1904">
        <v>900</v>
      </c>
      <c r="H1904">
        <v>7410</v>
      </c>
      <c r="I1904">
        <v>7040</v>
      </c>
      <c r="J1904">
        <f t="shared" si="87"/>
        <v>370</v>
      </c>
      <c r="K1904">
        <f>VLOOKUP('Raw Data'!A1904,'Quantity Threshold'!$A$1:$B$9,2,TRUE)</f>
        <v>420</v>
      </c>
      <c r="L1904" t="str">
        <f t="shared" si="88"/>
        <v>RDC</v>
      </c>
      <c r="M1904" t="str">
        <f t="shared" ca="1" si="89"/>
        <v>B2C</v>
      </c>
    </row>
    <row r="1905" spans="1:13" x14ac:dyDescent="0.3">
      <c r="A1905" t="s">
        <v>15</v>
      </c>
      <c r="B1905">
        <v>585</v>
      </c>
      <c r="C1905">
        <v>210</v>
      </c>
      <c r="D1905">
        <v>13</v>
      </c>
      <c r="E1905">
        <v>10</v>
      </c>
      <c r="F1905">
        <v>1200</v>
      </c>
      <c r="G1905">
        <v>900</v>
      </c>
      <c r="H1905">
        <v>3150</v>
      </c>
      <c r="I1905">
        <v>4200</v>
      </c>
      <c r="J1905">
        <f t="shared" si="87"/>
        <v>-1050</v>
      </c>
      <c r="K1905">
        <f>VLOOKUP('Raw Data'!A1905,'Quantity Threshold'!$A$1:$B$9,2,TRUE)</f>
        <v>420</v>
      </c>
      <c r="L1905" t="str">
        <f t="shared" si="88"/>
        <v>MW</v>
      </c>
      <c r="M1905" t="str">
        <f t="shared" ca="1" si="89"/>
        <v>B2B</v>
      </c>
    </row>
    <row r="1906" spans="1:13" x14ac:dyDescent="0.3">
      <c r="A1906" t="s">
        <v>16</v>
      </c>
      <c r="B1906">
        <v>1090</v>
      </c>
      <c r="C1906">
        <v>166</v>
      </c>
      <c r="D1906">
        <v>14</v>
      </c>
      <c r="E1906">
        <v>10</v>
      </c>
      <c r="F1906">
        <v>1400</v>
      </c>
      <c r="G1906">
        <v>1000</v>
      </c>
      <c r="H1906">
        <v>2656</v>
      </c>
      <c r="I1906">
        <v>4060</v>
      </c>
      <c r="J1906">
        <f t="shared" si="87"/>
        <v>-1404</v>
      </c>
      <c r="K1906">
        <f>VLOOKUP('Raw Data'!A1906,'Quantity Threshold'!$A$1:$B$9,2,TRUE)</f>
        <v>400</v>
      </c>
      <c r="L1906" t="str">
        <f t="shared" si="88"/>
        <v>MW</v>
      </c>
      <c r="M1906" t="str">
        <f t="shared" ca="1" si="89"/>
        <v>B2C</v>
      </c>
    </row>
    <row r="1907" spans="1:13" x14ac:dyDescent="0.3">
      <c r="A1907" t="s">
        <v>14</v>
      </c>
      <c r="B1907">
        <v>1350</v>
      </c>
      <c r="C1907">
        <v>432</v>
      </c>
      <c r="D1907">
        <v>15</v>
      </c>
      <c r="E1907">
        <v>10</v>
      </c>
      <c r="F1907">
        <v>1250</v>
      </c>
      <c r="G1907">
        <v>920</v>
      </c>
      <c r="H1907">
        <v>7344</v>
      </c>
      <c r="I1907">
        <v>6490</v>
      </c>
      <c r="J1907">
        <f t="shared" si="87"/>
        <v>854</v>
      </c>
      <c r="K1907">
        <f>VLOOKUP('Raw Data'!A1907,'Quantity Threshold'!$A$1:$B$9,2,TRUE)</f>
        <v>304</v>
      </c>
      <c r="L1907" t="str">
        <f t="shared" si="88"/>
        <v>RDC</v>
      </c>
      <c r="M1907" t="str">
        <f t="shared" ca="1" si="89"/>
        <v>B2C</v>
      </c>
    </row>
    <row r="1908" spans="1:13" x14ac:dyDescent="0.3">
      <c r="A1908" t="s">
        <v>16</v>
      </c>
      <c r="B1908">
        <v>1090</v>
      </c>
      <c r="C1908">
        <v>376</v>
      </c>
      <c r="D1908">
        <v>14</v>
      </c>
      <c r="E1908">
        <v>10</v>
      </c>
      <c r="F1908">
        <v>1400</v>
      </c>
      <c r="G1908">
        <v>1000</v>
      </c>
      <c r="H1908">
        <v>6016</v>
      </c>
      <c r="I1908">
        <v>6160</v>
      </c>
      <c r="J1908">
        <f t="shared" si="87"/>
        <v>-144</v>
      </c>
      <c r="K1908">
        <f>VLOOKUP('Raw Data'!A1908,'Quantity Threshold'!$A$1:$B$9,2,TRUE)</f>
        <v>400</v>
      </c>
      <c r="L1908" t="str">
        <f t="shared" si="88"/>
        <v>MW</v>
      </c>
      <c r="M1908" t="str">
        <f t="shared" ca="1" si="89"/>
        <v>B2C</v>
      </c>
    </row>
    <row r="1909" spans="1:13" x14ac:dyDescent="0.3">
      <c r="A1909" t="s">
        <v>13</v>
      </c>
      <c r="B1909">
        <v>830</v>
      </c>
      <c r="C1909">
        <v>338</v>
      </c>
      <c r="D1909">
        <v>13</v>
      </c>
      <c r="E1909">
        <v>10</v>
      </c>
      <c r="F1909">
        <v>1300</v>
      </c>
      <c r="G1909">
        <v>900</v>
      </c>
      <c r="H1909">
        <v>5070</v>
      </c>
      <c r="I1909">
        <v>5580</v>
      </c>
      <c r="J1909">
        <f t="shared" si="87"/>
        <v>-510</v>
      </c>
      <c r="K1909">
        <f>VLOOKUP('Raw Data'!A1909,'Quantity Threshold'!$A$1:$B$9,2,TRUE)</f>
        <v>435</v>
      </c>
      <c r="L1909" t="str">
        <f t="shared" si="88"/>
        <v>MW</v>
      </c>
      <c r="M1909" t="str">
        <f t="shared" ca="1" si="89"/>
        <v>B2C</v>
      </c>
    </row>
    <row r="1910" spans="1:13" x14ac:dyDescent="0.3">
      <c r="A1910" t="s">
        <v>15</v>
      </c>
      <c r="B1910">
        <v>585</v>
      </c>
      <c r="C1910">
        <v>201</v>
      </c>
      <c r="D1910">
        <v>13</v>
      </c>
      <c r="E1910">
        <v>10</v>
      </c>
      <c r="F1910">
        <v>1200</v>
      </c>
      <c r="G1910">
        <v>900</v>
      </c>
      <c r="H1910">
        <v>3015</v>
      </c>
      <c r="I1910">
        <v>4110</v>
      </c>
      <c r="J1910">
        <f t="shared" si="87"/>
        <v>-1095</v>
      </c>
      <c r="K1910">
        <f>VLOOKUP('Raw Data'!A1910,'Quantity Threshold'!$A$1:$B$9,2,TRUE)</f>
        <v>420</v>
      </c>
      <c r="L1910" t="str">
        <f t="shared" si="88"/>
        <v>MW</v>
      </c>
      <c r="M1910" t="str">
        <f t="shared" ca="1" si="89"/>
        <v>B2C</v>
      </c>
    </row>
    <row r="1911" spans="1:13" x14ac:dyDescent="0.3">
      <c r="A1911" t="s">
        <v>10</v>
      </c>
      <c r="B1911">
        <v>1180</v>
      </c>
      <c r="C1911">
        <v>110</v>
      </c>
      <c r="D1911">
        <v>14.5</v>
      </c>
      <c r="E1911">
        <v>10</v>
      </c>
      <c r="F1911">
        <v>1150</v>
      </c>
      <c r="G1911">
        <v>880</v>
      </c>
      <c r="H1911">
        <v>1815</v>
      </c>
      <c r="I1911">
        <v>3130</v>
      </c>
      <c r="J1911">
        <f t="shared" si="87"/>
        <v>-1315</v>
      </c>
      <c r="K1911">
        <f>VLOOKUP('Raw Data'!A1911,'Quantity Threshold'!$A$1:$B$9,2,TRUE)</f>
        <v>315</v>
      </c>
      <c r="L1911" t="str">
        <f t="shared" si="88"/>
        <v>MW</v>
      </c>
      <c r="M1911" t="str">
        <f t="shared" ca="1" si="89"/>
        <v>B2B</v>
      </c>
    </row>
    <row r="1912" spans="1:13" x14ac:dyDescent="0.3">
      <c r="A1912" t="s">
        <v>16</v>
      </c>
      <c r="B1912">
        <v>1090</v>
      </c>
      <c r="C1912">
        <v>77</v>
      </c>
      <c r="D1912">
        <v>14</v>
      </c>
      <c r="E1912">
        <v>10</v>
      </c>
      <c r="F1912">
        <v>1400</v>
      </c>
      <c r="G1912">
        <v>1000</v>
      </c>
      <c r="H1912">
        <v>1232</v>
      </c>
      <c r="I1912">
        <v>3170</v>
      </c>
      <c r="J1912">
        <f t="shared" si="87"/>
        <v>-1938</v>
      </c>
      <c r="K1912">
        <f>VLOOKUP('Raw Data'!A1912,'Quantity Threshold'!$A$1:$B$9,2,TRUE)</f>
        <v>400</v>
      </c>
      <c r="L1912" t="str">
        <f t="shared" si="88"/>
        <v>MW</v>
      </c>
      <c r="M1912" t="str">
        <f t="shared" ca="1" si="89"/>
        <v>B2C</v>
      </c>
    </row>
    <row r="1913" spans="1:13" x14ac:dyDescent="0.3">
      <c r="A1913" t="s">
        <v>16</v>
      </c>
      <c r="B1913">
        <v>1090</v>
      </c>
      <c r="C1913">
        <v>92</v>
      </c>
      <c r="D1913">
        <v>14</v>
      </c>
      <c r="E1913">
        <v>10</v>
      </c>
      <c r="F1913">
        <v>1400</v>
      </c>
      <c r="G1913">
        <v>1000</v>
      </c>
      <c r="H1913">
        <v>1472</v>
      </c>
      <c r="I1913">
        <v>3320</v>
      </c>
      <c r="J1913">
        <f t="shared" si="87"/>
        <v>-1848</v>
      </c>
      <c r="K1913">
        <f>VLOOKUP('Raw Data'!A1913,'Quantity Threshold'!$A$1:$B$9,2,TRUE)</f>
        <v>400</v>
      </c>
      <c r="L1913" t="str">
        <f t="shared" si="88"/>
        <v>MW</v>
      </c>
      <c r="M1913" t="str">
        <f t="shared" ca="1" si="89"/>
        <v>B2B</v>
      </c>
    </row>
    <row r="1914" spans="1:13" x14ac:dyDescent="0.3">
      <c r="A1914" t="s">
        <v>15</v>
      </c>
      <c r="B1914">
        <v>585</v>
      </c>
      <c r="C1914">
        <v>472</v>
      </c>
      <c r="D1914">
        <v>13</v>
      </c>
      <c r="E1914">
        <v>10</v>
      </c>
      <c r="F1914">
        <v>1200</v>
      </c>
      <c r="G1914">
        <v>900</v>
      </c>
      <c r="H1914">
        <v>7080</v>
      </c>
      <c r="I1914">
        <v>6820</v>
      </c>
      <c r="J1914">
        <f t="shared" si="87"/>
        <v>260</v>
      </c>
      <c r="K1914">
        <f>VLOOKUP('Raw Data'!A1914,'Quantity Threshold'!$A$1:$B$9,2,TRUE)</f>
        <v>420</v>
      </c>
      <c r="L1914" t="str">
        <f t="shared" si="88"/>
        <v>RDC</v>
      </c>
      <c r="M1914" t="str">
        <f t="shared" ca="1" si="89"/>
        <v>B2B</v>
      </c>
    </row>
    <row r="1915" spans="1:13" x14ac:dyDescent="0.3">
      <c r="A1915" t="s">
        <v>13</v>
      </c>
      <c r="B1915">
        <v>830</v>
      </c>
      <c r="C1915">
        <v>226</v>
      </c>
      <c r="D1915">
        <v>13</v>
      </c>
      <c r="E1915">
        <v>10</v>
      </c>
      <c r="F1915">
        <v>1300</v>
      </c>
      <c r="G1915">
        <v>900</v>
      </c>
      <c r="H1915">
        <v>3390</v>
      </c>
      <c r="I1915">
        <v>4460</v>
      </c>
      <c r="J1915">
        <f t="shared" si="87"/>
        <v>-1070</v>
      </c>
      <c r="K1915">
        <f>VLOOKUP('Raw Data'!A1915,'Quantity Threshold'!$A$1:$B$9,2,TRUE)</f>
        <v>435</v>
      </c>
      <c r="L1915" t="str">
        <f t="shared" si="88"/>
        <v>MW</v>
      </c>
      <c r="M1915" t="str">
        <f t="shared" ca="1" si="89"/>
        <v>B2C</v>
      </c>
    </row>
    <row r="1916" spans="1:13" x14ac:dyDescent="0.3">
      <c r="A1916" t="s">
        <v>15</v>
      </c>
      <c r="B1916">
        <v>585</v>
      </c>
      <c r="C1916">
        <v>147</v>
      </c>
      <c r="D1916">
        <v>13</v>
      </c>
      <c r="E1916">
        <v>10</v>
      </c>
      <c r="F1916">
        <v>1200</v>
      </c>
      <c r="G1916">
        <v>900</v>
      </c>
      <c r="H1916">
        <v>2205</v>
      </c>
      <c r="I1916">
        <v>3570</v>
      </c>
      <c r="J1916">
        <f t="shared" si="87"/>
        <v>-1365</v>
      </c>
      <c r="K1916">
        <f>VLOOKUP('Raw Data'!A1916,'Quantity Threshold'!$A$1:$B$9,2,TRUE)</f>
        <v>420</v>
      </c>
      <c r="L1916" t="str">
        <f t="shared" si="88"/>
        <v>MW</v>
      </c>
      <c r="M1916" t="str">
        <f t="shared" ca="1" si="89"/>
        <v>B2B</v>
      </c>
    </row>
    <row r="1917" spans="1:13" x14ac:dyDescent="0.3">
      <c r="A1917" t="s">
        <v>13</v>
      </c>
      <c r="B1917">
        <v>830</v>
      </c>
      <c r="C1917">
        <v>247</v>
      </c>
      <c r="D1917">
        <v>13</v>
      </c>
      <c r="E1917">
        <v>10</v>
      </c>
      <c r="F1917">
        <v>1300</v>
      </c>
      <c r="G1917">
        <v>900</v>
      </c>
      <c r="H1917">
        <v>3705</v>
      </c>
      <c r="I1917">
        <v>4670</v>
      </c>
      <c r="J1917">
        <f t="shared" si="87"/>
        <v>-965</v>
      </c>
      <c r="K1917">
        <f>VLOOKUP('Raw Data'!A1917,'Quantity Threshold'!$A$1:$B$9,2,TRUE)</f>
        <v>435</v>
      </c>
      <c r="L1917" t="str">
        <f t="shared" si="88"/>
        <v>MW</v>
      </c>
      <c r="M1917" t="str">
        <f t="shared" ca="1" si="89"/>
        <v>B2C</v>
      </c>
    </row>
    <row r="1918" spans="1:13" x14ac:dyDescent="0.3">
      <c r="A1918" t="s">
        <v>16</v>
      </c>
      <c r="B1918">
        <v>1090</v>
      </c>
      <c r="C1918">
        <v>114</v>
      </c>
      <c r="D1918">
        <v>14</v>
      </c>
      <c r="E1918">
        <v>10</v>
      </c>
      <c r="F1918">
        <v>1400</v>
      </c>
      <c r="G1918">
        <v>1000</v>
      </c>
      <c r="H1918">
        <v>1824</v>
      </c>
      <c r="I1918">
        <v>3540</v>
      </c>
      <c r="J1918">
        <f t="shared" si="87"/>
        <v>-1716</v>
      </c>
      <c r="K1918">
        <f>VLOOKUP('Raw Data'!A1918,'Quantity Threshold'!$A$1:$B$9,2,TRUE)</f>
        <v>400</v>
      </c>
      <c r="L1918" t="str">
        <f t="shared" si="88"/>
        <v>MW</v>
      </c>
      <c r="M1918" t="str">
        <f t="shared" ca="1" si="89"/>
        <v>B2C</v>
      </c>
    </row>
    <row r="1919" spans="1:13" x14ac:dyDescent="0.3">
      <c r="A1919" t="s">
        <v>16</v>
      </c>
      <c r="B1919">
        <v>1090</v>
      </c>
      <c r="C1919">
        <v>390</v>
      </c>
      <c r="D1919">
        <v>14</v>
      </c>
      <c r="E1919">
        <v>10</v>
      </c>
      <c r="F1919">
        <v>1400</v>
      </c>
      <c r="G1919">
        <v>1000</v>
      </c>
      <c r="H1919">
        <v>6240</v>
      </c>
      <c r="I1919">
        <v>6300</v>
      </c>
      <c r="J1919">
        <f t="shared" si="87"/>
        <v>-60</v>
      </c>
      <c r="K1919">
        <f>VLOOKUP('Raw Data'!A1919,'Quantity Threshold'!$A$1:$B$9,2,TRUE)</f>
        <v>400</v>
      </c>
      <c r="L1919" t="str">
        <f t="shared" si="88"/>
        <v>MW</v>
      </c>
      <c r="M1919" t="str">
        <f t="shared" ca="1" si="89"/>
        <v>B2B</v>
      </c>
    </row>
    <row r="1920" spans="1:13" x14ac:dyDescent="0.3">
      <c r="A1920" t="s">
        <v>10</v>
      </c>
      <c r="B1920">
        <v>1180</v>
      </c>
      <c r="C1920">
        <v>51</v>
      </c>
      <c r="D1920">
        <v>14.5</v>
      </c>
      <c r="E1920">
        <v>10</v>
      </c>
      <c r="F1920">
        <v>1150</v>
      </c>
      <c r="G1920">
        <v>880</v>
      </c>
      <c r="H1920">
        <v>841.5</v>
      </c>
      <c r="I1920">
        <v>2540</v>
      </c>
      <c r="J1920">
        <f t="shared" si="87"/>
        <v>-1698.5</v>
      </c>
      <c r="K1920">
        <f>VLOOKUP('Raw Data'!A1920,'Quantity Threshold'!$A$1:$B$9,2,TRUE)</f>
        <v>315</v>
      </c>
      <c r="L1920" t="str">
        <f t="shared" si="88"/>
        <v>MW</v>
      </c>
      <c r="M1920" t="str">
        <f t="shared" ca="1" si="89"/>
        <v>B2C</v>
      </c>
    </row>
    <row r="1921" spans="1:13" x14ac:dyDescent="0.3">
      <c r="A1921" t="s">
        <v>13</v>
      </c>
      <c r="B1921">
        <v>830</v>
      </c>
      <c r="C1921">
        <v>161</v>
      </c>
      <c r="D1921">
        <v>13</v>
      </c>
      <c r="E1921">
        <v>10</v>
      </c>
      <c r="F1921">
        <v>1300</v>
      </c>
      <c r="G1921">
        <v>900</v>
      </c>
      <c r="H1921">
        <v>2415</v>
      </c>
      <c r="I1921">
        <v>3810</v>
      </c>
      <c r="J1921">
        <f t="shared" si="87"/>
        <v>-1395</v>
      </c>
      <c r="K1921">
        <f>VLOOKUP('Raw Data'!A1921,'Quantity Threshold'!$A$1:$B$9,2,TRUE)</f>
        <v>435</v>
      </c>
      <c r="L1921" t="str">
        <f t="shared" si="88"/>
        <v>MW</v>
      </c>
      <c r="M1921" t="str">
        <f t="shared" ca="1" si="89"/>
        <v>B2B</v>
      </c>
    </row>
    <row r="1922" spans="1:13" x14ac:dyDescent="0.3">
      <c r="A1922" t="s">
        <v>15</v>
      </c>
      <c r="B1922">
        <v>585</v>
      </c>
      <c r="C1922">
        <v>115</v>
      </c>
      <c r="D1922">
        <v>13</v>
      </c>
      <c r="E1922">
        <v>10</v>
      </c>
      <c r="F1922">
        <v>1200</v>
      </c>
      <c r="G1922">
        <v>900</v>
      </c>
      <c r="H1922">
        <v>1725</v>
      </c>
      <c r="I1922">
        <v>3250</v>
      </c>
      <c r="J1922">
        <f t="shared" si="87"/>
        <v>-1525</v>
      </c>
      <c r="K1922">
        <f>VLOOKUP('Raw Data'!A1922,'Quantity Threshold'!$A$1:$B$9,2,TRUE)</f>
        <v>420</v>
      </c>
      <c r="L1922" t="str">
        <f t="shared" si="88"/>
        <v>MW</v>
      </c>
      <c r="M1922" t="str">
        <f t="shared" ca="1" si="89"/>
        <v>B2C</v>
      </c>
    </row>
    <row r="1923" spans="1:13" x14ac:dyDescent="0.3">
      <c r="A1923" t="s">
        <v>16</v>
      </c>
      <c r="B1923">
        <v>1090</v>
      </c>
      <c r="C1923">
        <v>147</v>
      </c>
      <c r="D1923">
        <v>14</v>
      </c>
      <c r="E1923">
        <v>10</v>
      </c>
      <c r="F1923">
        <v>1400</v>
      </c>
      <c r="G1923">
        <v>1000</v>
      </c>
      <c r="H1923">
        <v>2352</v>
      </c>
      <c r="I1923">
        <v>3870</v>
      </c>
      <c r="J1923">
        <f t="shared" ref="J1923:J1986" si="90">H1923-I1923</f>
        <v>-1518</v>
      </c>
      <c r="K1923">
        <f>VLOOKUP('Raw Data'!A1923,'Quantity Threshold'!$A$1:$B$9,2,TRUE)</f>
        <v>400</v>
      </c>
      <c r="L1923" t="str">
        <f t="shared" ref="L1923:L1986" si="91">IF(C1923&gt;K1923,"RDC","MW")</f>
        <v>MW</v>
      </c>
      <c r="M1923" t="str">
        <f t="shared" ref="M1923:M1986" ca="1" si="92">IF(RAND() &lt; 0.5, "B2B", "B2C")</f>
        <v>B2C</v>
      </c>
    </row>
    <row r="1924" spans="1:13" x14ac:dyDescent="0.3">
      <c r="A1924" t="s">
        <v>12</v>
      </c>
      <c r="B1924">
        <v>2000</v>
      </c>
      <c r="C1924">
        <v>417</v>
      </c>
      <c r="D1924">
        <v>16</v>
      </c>
      <c r="E1924">
        <v>10</v>
      </c>
      <c r="F1924">
        <v>1000</v>
      </c>
      <c r="G1924">
        <v>800</v>
      </c>
      <c r="H1924">
        <v>7506</v>
      </c>
      <c r="I1924">
        <v>5970</v>
      </c>
      <c r="J1924">
        <f t="shared" si="90"/>
        <v>1536</v>
      </c>
      <c r="K1924">
        <f>VLOOKUP('Raw Data'!A1924,'Quantity Threshold'!$A$1:$B$9,2,TRUE)</f>
        <v>210</v>
      </c>
      <c r="L1924" t="str">
        <f t="shared" si="91"/>
        <v>RDC</v>
      </c>
      <c r="M1924" t="str">
        <f t="shared" ca="1" si="92"/>
        <v>B2C</v>
      </c>
    </row>
    <row r="1925" spans="1:13" x14ac:dyDescent="0.3">
      <c r="A1925" t="s">
        <v>11</v>
      </c>
      <c r="B1925">
        <v>830</v>
      </c>
      <c r="C1925">
        <v>174</v>
      </c>
      <c r="D1925">
        <v>13.5</v>
      </c>
      <c r="E1925">
        <v>10</v>
      </c>
      <c r="F1925">
        <v>1300</v>
      </c>
      <c r="G1925">
        <v>950</v>
      </c>
      <c r="H1925">
        <v>2697</v>
      </c>
      <c r="I1925">
        <v>3990</v>
      </c>
      <c r="J1925">
        <f t="shared" si="90"/>
        <v>-1293</v>
      </c>
      <c r="K1925">
        <f>VLOOKUP('Raw Data'!A1925,'Quantity Threshold'!$A$1:$B$9,2,TRUE)</f>
        <v>410</v>
      </c>
      <c r="L1925" t="str">
        <f t="shared" si="91"/>
        <v>MW</v>
      </c>
      <c r="M1925" t="str">
        <f t="shared" ca="1" si="92"/>
        <v>B2C</v>
      </c>
    </row>
    <row r="1926" spans="1:13" x14ac:dyDescent="0.3">
      <c r="A1926" t="s">
        <v>9</v>
      </c>
      <c r="B1926">
        <v>325</v>
      </c>
      <c r="C1926">
        <v>135</v>
      </c>
      <c r="D1926">
        <v>12</v>
      </c>
      <c r="E1926">
        <v>10</v>
      </c>
      <c r="F1926">
        <v>1100</v>
      </c>
      <c r="G1926">
        <v>850</v>
      </c>
      <c r="H1926">
        <v>1890</v>
      </c>
      <c r="I1926">
        <v>3300</v>
      </c>
      <c r="J1926">
        <f t="shared" si="90"/>
        <v>-1410</v>
      </c>
      <c r="K1926">
        <f>VLOOKUP('Raw Data'!A1926,'Quantity Threshold'!$A$1:$B$9,2,TRUE)</f>
        <v>490</v>
      </c>
      <c r="L1926" t="str">
        <f t="shared" si="91"/>
        <v>MW</v>
      </c>
      <c r="M1926" t="str">
        <f t="shared" ca="1" si="92"/>
        <v>B2C</v>
      </c>
    </row>
    <row r="1927" spans="1:13" x14ac:dyDescent="0.3">
      <c r="A1927" t="s">
        <v>14</v>
      </c>
      <c r="B1927">
        <v>1350</v>
      </c>
      <c r="C1927">
        <v>393</v>
      </c>
      <c r="D1927">
        <v>15</v>
      </c>
      <c r="E1927">
        <v>10</v>
      </c>
      <c r="F1927">
        <v>1250</v>
      </c>
      <c r="G1927">
        <v>920</v>
      </c>
      <c r="H1927">
        <v>6681</v>
      </c>
      <c r="I1927">
        <v>6100</v>
      </c>
      <c r="J1927">
        <f t="shared" si="90"/>
        <v>581</v>
      </c>
      <c r="K1927">
        <f>VLOOKUP('Raw Data'!A1927,'Quantity Threshold'!$A$1:$B$9,2,TRUE)</f>
        <v>304</v>
      </c>
      <c r="L1927" t="str">
        <f t="shared" si="91"/>
        <v>RDC</v>
      </c>
      <c r="M1927" t="str">
        <f t="shared" ca="1" si="92"/>
        <v>B2C</v>
      </c>
    </row>
    <row r="1928" spans="1:13" x14ac:dyDescent="0.3">
      <c r="A1928" t="s">
        <v>9</v>
      </c>
      <c r="B1928">
        <v>325</v>
      </c>
      <c r="C1928">
        <v>473</v>
      </c>
      <c r="D1928">
        <v>12</v>
      </c>
      <c r="E1928">
        <v>10</v>
      </c>
      <c r="F1928">
        <v>1100</v>
      </c>
      <c r="G1928">
        <v>850</v>
      </c>
      <c r="H1928">
        <v>6622</v>
      </c>
      <c r="I1928">
        <v>6680</v>
      </c>
      <c r="J1928">
        <f t="shared" si="90"/>
        <v>-58</v>
      </c>
      <c r="K1928">
        <f>VLOOKUP('Raw Data'!A1928,'Quantity Threshold'!$A$1:$B$9,2,TRUE)</f>
        <v>490</v>
      </c>
      <c r="L1928" t="str">
        <f t="shared" si="91"/>
        <v>MW</v>
      </c>
      <c r="M1928" t="str">
        <f t="shared" ca="1" si="92"/>
        <v>B2B</v>
      </c>
    </row>
    <row r="1929" spans="1:13" x14ac:dyDescent="0.3">
      <c r="A1929" t="s">
        <v>13</v>
      </c>
      <c r="B1929">
        <v>830</v>
      </c>
      <c r="C1929">
        <v>493</v>
      </c>
      <c r="D1929">
        <v>13</v>
      </c>
      <c r="E1929">
        <v>10</v>
      </c>
      <c r="F1929">
        <v>1300</v>
      </c>
      <c r="G1929">
        <v>900</v>
      </c>
      <c r="H1929">
        <v>7395</v>
      </c>
      <c r="I1929">
        <v>7130</v>
      </c>
      <c r="J1929">
        <f t="shared" si="90"/>
        <v>265</v>
      </c>
      <c r="K1929">
        <f>VLOOKUP('Raw Data'!A1929,'Quantity Threshold'!$A$1:$B$9,2,TRUE)</f>
        <v>435</v>
      </c>
      <c r="L1929" t="str">
        <f t="shared" si="91"/>
        <v>RDC</v>
      </c>
      <c r="M1929" t="str">
        <f t="shared" ca="1" si="92"/>
        <v>B2B</v>
      </c>
    </row>
    <row r="1930" spans="1:13" x14ac:dyDescent="0.3">
      <c r="A1930" t="s">
        <v>11</v>
      </c>
      <c r="B1930">
        <v>830</v>
      </c>
      <c r="C1930">
        <v>187</v>
      </c>
      <c r="D1930">
        <v>13.5</v>
      </c>
      <c r="E1930">
        <v>10</v>
      </c>
      <c r="F1930">
        <v>1300</v>
      </c>
      <c r="G1930">
        <v>950</v>
      </c>
      <c r="H1930">
        <v>2898.5</v>
      </c>
      <c r="I1930">
        <v>4120</v>
      </c>
      <c r="J1930">
        <f t="shared" si="90"/>
        <v>-1221.5</v>
      </c>
      <c r="K1930">
        <f>VLOOKUP('Raw Data'!A1930,'Quantity Threshold'!$A$1:$B$9,2,TRUE)</f>
        <v>410</v>
      </c>
      <c r="L1930" t="str">
        <f t="shared" si="91"/>
        <v>MW</v>
      </c>
      <c r="M1930" t="str">
        <f t="shared" ca="1" si="92"/>
        <v>B2C</v>
      </c>
    </row>
    <row r="1931" spans="1:13" x14ac:dyDescent="0.3">
      <c r="A1931" t="s">
        <v>11</v>
      </c>
      <c r="B1931">
        <v>830</v>
      </c>
      <c r="C1931">
        <v>241</v>
      </c>
      <c r="D1931">
        <v>13.5</v>
      </c>
      <c r="E1931">
        <v>10</v>
      </c>
      <c r="F1931">
        <v>1300</v>
      </c>
      <c r="G1931">
        <v>950</v>
      </c>
      <c r="H1931">
        <v>3735.5</v>
      </c>
      <c r="I1931">
        <v>4660</v>
      </c>
      <c r="J1931">
        <f t="shared" si="90"/>
        <v>-924.5</v>
      </c>
      <c r="K1931">
        <f>VLOOKUP('Raw Data'!A1931,'Quantity Threshold'!$A$1:$B$9,2,TRUE)</f>
        <v>410</v>
      </c>
      <c r="L1931" t="str">
        <f t="shared" si="91"/>
        <v>MW</v>
      </c>
      <c r="M1931" t="str">
        <f t="shared" ca="1" si="92"/>
        <v>B2B</v>
      </c>
    </row>
    <row r="1932" spans="1:13" x14ac:dyDescent="0.3">
      <c r="A1932" t="s">
        <v>11</v>
      </c>
      <c r="B1932">
        <v>830</v>
      </c>
      <c r="C1932">
        <v>368</v>
      </c>
      <c r="D1932">
        <v>13.5</v>
      </c>
      <c r="E1932">
        <v>10</v>
      </c>
      <c r="F1932">
        <v>1300</v>
      </c>
      <c r="G1932">
        <v>950</v>
      </c>
      <c r="H1932">
        <v>5704</v>
      </c>
      <c r="I1932">
        <v>5930</v>
      </c>
      <c r="J1932">
        <f t="shared" si="90"/>
        <v>-226</v>
      </c>
      <c r="K1932">
        <f>VLOOKUP('Raw Data'!A1932,'Quantity Threshold'!$A$1:$B$9,2,TRUE)</f>
        <v>410</v>
      </c>
      <c r="L1932" t="str">
        <f t="shared" si="91"/>
        <v>MW</v>
      </c>
      <c r="M1932" t="str">
        <f t="shared" ca="1" si="92"/>
        <v>B2C</v>
      </c>
    </row>
    <row r="1933" spans="1:13" x14ac:dyDescent="0.3">
      <c r="A1933" t="s">
        <v>15</v>
      </c>
      <c r="B1933">
        <v>585</v>
      </c>
      <c r="C1933">
        <v>497</v>
      </c>
      <c r="D1933">
        <v>13</v>
      </c>
      <c r="E1933">
        <v>10</v>
      </c>
      <c r="F1933">
        <v>1200</v>
      </c>
      <c r="G1933">
        <v>900</v>
      </c>
      <c r="H1933">
        <v>7455</v>
      </c>
      <c r="I1933">
        <v>7070</v>
      </c>
      <c r="J1933">
        <f t="shared" si="90"/>
        <v>385</v>
      </c>
      <c r="K1933">
        <f>VLOOKUP('Raw Data'!A1933,'Quantity Threshold'!$A$1:$B$9,2,TRUE)</f>
        <v>420</v>
      </c>
      <c r="L1933" t="str">
        <f t="shared" si="91"/>
        <v>RDC</v>
      </c>
      <c r="M1933" t="str">
        <f t="shared" ca="1" si="92"/>
        <v>B2B</v>
      </c>
    </row>
    <row r="1934" spans="1:13" x14ac:dyDescent="0.3">
      <c r="A1934" t="s">
        <v>12</v>
      </c>
      <c r="B1934">
        <v>2000</v>
      </c>
      <c r="C1934">
        <v>440</v>
      </c>
      <c r="D1934">
        <v>16</v>
      </c>
      <c r="E1934">
        <v>10</v>
      </c>
      <c r="F1934">
        <v>1000</v>
      </c>
      <c r="G1934">
        <v>800</v>
      </c>
      <c r="H1934">
        <v>7920</v>
      </c>
      <c r="I1934">
        <v>6200</v>
      </c>
      <c r="J1934">
        <f t="shared" si="90"/>
        <v>1720</v>
      </c>
      <c r="K1934">
        <f>VLOOKUP('Raw Data'!A1934,'Quantity Threshold'!$A$1:$B$9,2,TRUE)</f>
        <v>210</v>
      </c>
      <c r="L1934" t="str">
        <f t="shared" si="91"/>
        <v>RDC</v>
      </c>
      <c r="M1934" t="str">
        <f t="shared" ca="1" si="92"/>
        <v>B2B</v>
      </c>
    </row>
    <row r="1935" spans="1:13" x14ac:dyDescent="0.3">
      <c r="A1935" t="s">
        <v>10</v>
      </c>
      <c r="B1935">
        <v>1180</v>
      </c>
      <c r="C1935">
        <v>69</v>
      </c>
      <c r="D1935">
        <v>14.5</v>
      </c>
      <c r="E1935">
        <v>10</v>
      </c>
      <c r="F1935">
        <v>1150</v>
      </c>
      <c r="G1935">
        <v>880</v>
      </c>
      <c r="H1935">
        <v>1138.5</v>
      </c>
      <c r="I1935">
        <v>2720</v>
      </c>
      <c r="J1935">
        <f t="shared" si="90"/>
        <v>-1581.5</v>
      </c>
      <c r="K1935">
        <f>VLOOKUP('Raw Data'!A1935,'Quantity Threshold'!$A$1:$B$9,2,TRUE)</f>
        <v>315</v>
      </c>
      <c r="L1935" t="str">
        <f t="shared" si="91"/>
        <v>MW</v>
      </c>
      <c r="M1935" t="str">
        <f t="shared" ca="1" si="92"/>
        <v>B2B</v>
      </c>
    </row>
    <row r="1936" spans="1:13" x14ac:dyDescent="0.3">
      <c r="A1936" t="s">
        <v>16</v>
      </c>
      <c r="B1936">
        <v>1090</v>
      </c>
      <c r="C1936">
        <v>432</v>
      </c>
      <c r="D1936">
        <v>14</v>
      </c>
      <c r="E1936">
        <v>10</v>
      </c>
      <c r="F1936">
        <v>1400</v>
      </c>
      <c r="G1936">
        <v>1000</v>
      </c>
      <c r="H1936">
        <v>6912</v>
      </c>
      <c r="I1936">
        <v>6720</v>
      </c>
      <c r="J1936">
        <f t="shared" si="90"/>
        <v>192</v>
      </c>
      <c r="K1936">
        <f>VLOOKUP('Raw Data'!A1936,'Quantity Threshold'!$A$1:$B$9,2,TRUE)</f>
        <v>400</v>
      </c>
      <c r="L1936" t="str">
        <f t="shared" si="91"/>
        <v>RDC</v>
      </c>
      <c r="M1936" t="str">
        <f t="shared" ca="1" si="92"/>
        <v>B2C</v>
      </c>
    </row>
    <row r="1937" spans="1:13" x14ac:dyDescent="0.3">
      <c r="A1937" t="s">
        <v>14</v>
      </c>
      <c r="B1937">
        <v>1350</v>
      </c>
      <c r="C1937">
        <v>415</v>
      </c>
      <c r="D1937">
        <v>15</v>
      </c>
      <c r="E1937">
        <v>10</v>
      </c>
      <c r="F1937">
        <v>1250</v>
      </c>
      <c r="G1937">
        <v>920</v>
      </c>
      <c r="H1937">
        <v>7055</v>
      </c>
      <c r="I1937">
        <v>6320</v>
      </c>
      <c r="J1937">
        <f t="shared" si="90"/>
        <v>735</v>
      </c>
      <c r="K1937">
        <f>VLOOKUP('Raw Data'!A1937,'Quantity Threshold'!$A$1:$B$9,2,TRUE)</f>
        <v>304</v>
      </c>
      <c r="L1937" t="str">
        <f t="shared" si="91"/>
        <v>RDC</v>
      </c>
      <c r="M1937" t="str">
        <f t="shared" ca="1" si="92"/>
        <v>B2C</v>
      </c>
    </row>
    <row r="1938" spans="1:13" x14ac:dyDescent="0.3">
      <c r="A1938" t="s">
        <v>14</v>
      </c>
      <c r="B1938">
        <v>1350</v>
      </c>
      <c r="C1938">
        <v>263</v>
      </c>
      <c r="D1938">
        <v>15</v>
      </c>
      <c r="E1938">
        <v>10</v>
      </c>
      <c r="F1938">
        <v>1250</v>
      </c>
      <c r="G1938">
        <v>920</v>
      </c>
      <c r="H1938">
        <v>4471</v>
      </c>
      <c r="I1938">
        <v>4800</v>
      </c>
      <c r="J1938">
        <f t="shared" si="90"/>
        <v>-329</v>
      </c>
      <c r="K1938">
        <f>VLOOKUP('Raw Data'!A1938,'Quantity Threshold'!$A$1:$B$9,2,TRUE)</f>
        <v>304</v>
      </c>
      <c r="L1938" t="str">
        <f t="shared" si="91"/>
        <v>MW</v>
      </c>
      <c r="M1938" t="str">
        <f t="shared" ca="1" si="92"/>
        <v>B2B</v>
      </c>
    </row>
    <row r="1939" spans="1:13" x14ac:dyDescent="0.3">
      <c r="A1939" t="s">
        <v>9</v>
      </c>
      <c r="B1939">
        <v>325</v>
      </c>
      <c r="C1939">
        <v>425</v>
      </c>
      <c r="D1939">
        <v>12</v>
      </c>
      <c r="E1939">
        <v>10</v>
      </c>
      <c r="F1939">
        <v>1100</v>
      </c>
      <c r="G1939">
        <v>850</v>
      </c>
      <c r="H1939">
        <v>5950</v>
      </c>
      <c r="I1939">
        <v>6200</v>
      </c>
      <c r="J1939">
        <f t="shared" si="90"/>
        <v>-250</v>
      </c>
      <c r="K1939">
        <f>VLOOKUP('Raw Data'!A1939,'Quantity Threshold'!$A$1:$B$9,2,TRUE)</f>
        <v>490</v>
      </c>
      <c r="L1939" t="str">
        <f t="shared" si="91"/>
        <v>MW</v>
      </c>
      <c r="M1939" t="str">
        <f t="shared" ca="1" si="92"/>
        <v>B2B</v>
      </c>
    </row>
    <row r="1940" spans="1:13" x14ac:dyDescent="0.3">
      <c r="A1940" t="s">
        <v>12</v>
      </c>
      <c r="B1940">
        <v>2000</v>
      </c>
      <c r="C1940">
        <v>262</v>
      </c>
      <c r="D1940">
        <v>16</v>
      </c>
      <c r="E1940">
        <v>10</v>
      </c>
      <c r="F1940">
        <v>1000</v>
      </c>
      <c r="G1940">
        <v>800</v>
      </c>
      <c r="H1940">
        <v>4716</v>
      </c>
      <c r="I1940">
        <v>4420</v>
      </c>
      <c r="J1940">
        <f t="shared" si="90"/>
        <v>296</v>
      </c>
      <c r="K1940">
        <f>VLOOKUP('Raw Data'!A1940,'Quantity Threshold'!$A$1:$B$9,2,TRUE)</f>
        <v>210</v>
      </c>
      <c r="L1940" t="str">
        <f t="shared" si="91"/>
        <v>RDC</v>
      </c>
      <c r="M1940" t="str">
        <f t="shared" ca="1" si="92"/>
        <v>B2C</v>
      </c>
    </row>
    <row r="1941" spans="1:13" x14ac:dyDescent="0.3">
      <c r="A1941" t="s">
        <v>9</v>
      </c>
      <c r="B1941">
        <v>325</v>
      </c>
      <c r="C1941">
        <v>263</v>
      </c>
      <c r="D1941">
        <v>12</v>
      </c>
      <c r="E1941">
        <v>10</v>
      </c>
      <c r="F1941">
        <v>1100</v>
      </c>
      <c r="G1941">
        <v>850</v>
      </c>
      <c r="H1941">
        <v>3682</v>
      </c>
      <c r="I1941">
        <v>4580</v>
      </c>
      <c r="J1941">
        <f t="shared" si="90"/>
        <v>-898</v>
      </c>
      <c r="K1941">
        <f>VLOOKUP('Raw Data'!A1941,'Quantity Threshold'!$A$1:$B$9,2,TRUE)</f>
        <v>490</v>
      </c>
      <c r="L1941" t="str">
        <f t="shared" si="91"/>
        <v>MW</v>
      </c>
      <c r="M1941" t="str">
        <f t="shared" ca="1" si="92"/>
        <v>B2B</v>
      </c>
    </row>
    <row r="1942" spans="1:13" x14ac:dyDescent="0.3">
      <c r="A1942" t="s">
        <v>14</v>
      </c>
      <c r="B1942">
        <v>1350</v>
      </c>
      <c r="C1942">
        <v>141</v>
      </c>
      <c r="D1942">
        <v>15</v>
      </c>
      <c r="E1942">
        <v>10</v>
      </c>
      <c r="F1942">
        <v>1250</v>
      </c>
      <c r="G1942">
        <v>920</v>
      </c>
      <c r="H1942">
        <v>2397</v>
      </c>
      <c r="I1942">
        <v>3580</v>
      </c>
      <c r="J1942">
        <f t="shared" si="90"/>
        <v>-1183</v>
      </c>
      <c r="K1942">
        <f>VLOOKUP('Raw Data'!A1942,'Quantity Threshold'!$A$1:$B$9,2,TRUE)</f>
        <v>304</v>
      </c>
      <c r="L1942" t="str">
        <f t="shared" si="91"/>
        <v>MW</v>
      </c>
      <c r="M1942" t="str">
        <f t="shared" ca="1" si="92"/>
        <v>B2B</v>
      </c>
    </row>
    <row r="1943" spans="1:13" x14ac:dyDescent="0.3">
      <c r="A1943" t="s">
        <v>13</v>
      </c>
      <c r="B1943">
        <v>830</v>
      </c>
      <c r="C1943">
        <v>460</v>
      </c>
      <c r="D1943">
        <v>13</v>
      </c>
      <c r="E1943">
        <v>10</v>
      </c>
      <c r="F1943">
        <v>1300</v>
      </c>
      <c r="G1943">
        <v>900</v>
      </c>
      <c r="H1943">
        <v>6900</v>
      </c>
      <c r="I1943">
        <v>6800</v>
      </c>
      <c r="J1943">
        <f t="shared" si="90"/>
        <v>100</v>
      </c>
      <c r="K1943">
        <f>VLOOKUP('Raw Data'!A1943,'Quantity Threshold'!$A$1:$B$9,2,TRUE)</f>
        <v>435</v>
      </c>
      <c r="L1943" t="str">
        <f t="shared" si="91"/>
        <v>RDC</v>
      </c>
      <c r="M1943" t="str">
        <f t="shared" ca="1" si="92"/>
        <v>B2B</v>
      </c>
    </row>
    <row r="1944" spans="1:13" x14ac:dyDescent="0.3">
      <c r="A1944" t="s">
        <v>10</v>
      </c>
      <c r="B1944">
        <v>1180</v>
      </c>
      <c r="C1944">
        <v>217</v>
      </c>
      <c r="D1944">
        <v>14.5</v>
      </c>
      <c r="E1944">
        <v>10</v>
      </c>
      <c r="F1944">
        <v>1150</v>
      </c>
      <c r="G1944">
        <v>880</v>
      </c>
      <c r="H1944">
        <v>3580.5</v>
      </c>
      <c r="I1944">
        <v>4200</v>
      </c>
      <c r="J1944">
        <f t="shared" si="90"/>
        <v>-619.5</v>
      </c>
      <c r="K1944">
        <f>VLOOKUP('Raw Data'!A1944,'Quantity Threshold'!$A$1:$B$9,2,TRUE)</f>
        <v>315</v>
      </c>
      <c r="L1944" t="str">
        <f t="shared" si="91"/>
        <v>MW</v>
      </c>
      <c r="M1944" t="str">
        <f t="shared" ca="1" si="92"/>
        <v>B2C</v>
      </c>
    </row>
    <row r="1945" spans="1:13" x14ac:dyDescent="0.3">
      <c r="A1945" t="s">
        <v>16</v>
      </c>
      <c r="B1945">
        <v>1090</v>
      </c>
      <c r="C1945">
        <v>333</v>
      </c>
      <c r="D1945">
        <v>14</v>
      </c>
      <c r="E1945">
        <v>10</v>
      </c>
      <c r="F1945">
        <v>1400</v>
      </c>
      <c r="G1945">
        <v>1000</v>
      </c>
      <c r="H1945">
        <v>5328</v>
      </c>
      <c r="I1945">
        <v>5730</v>
      </c>
      <c r="J1945">
        <f t="shared" si="90"/>
        <v>-402</v>
      </c>
      <c r="K1945">
        <f>VLOOKUP('Raw Data'!A1945,'Quantity Threshold'!$A$1:$B$9,2,TRUE)</f>
        <v>400</v>
      </c>
      <c r="L1945" t="str">
        <f t="shared" si="91"/>
        <v>MW</v>
      </c>
      <c r="M1945" t="str">
        <f t="shared" ca="1" si="92"/>
        <v>B2C</v>
      </c>
    </row>
    <row r="1946" spans="1:13" x14ac:dyDescent="0.3">
      <c r="A1946" t="s">
        <v>16</v>
      </c>
      <c r="B1946">
        <v>1090</v>
      </c>
      <c r="C1946">
        <v>418</v>
      </c>
      <c r="D1946">
        <v>14</v>
      </c>
      <c r="E1946">
        <v>10</v>
      </c>
      <c r="F1946">
        <v>1400</v>
      </c>
      <c r="G1946">
        <v>1000</v>
      </c>
      <c r="H1946">
        <v>6688</v>
      </c>
      <c r="I1946">
        <v>6580</v>
      </c>
      <c r="J1946">
        <f t="shared" si="90"/>
        <v>108</v>
      </c>
      <c r="K1946">
        <f>VLOOKUP('Raw Data'!A1946,'Quantity Threshold'!$A$1:$B$9,2,TRUE)</f>
        <v>400</v>
      </c>
      <c r="L1946" t="str">
        <f t="shared" si="91"/>
        <v>RDC</v>
      </c>
      <c r="M1946" t="str">
        <f t="shared" ca="1" si="92"/>
        <v>B2C</v>
      </c>
    </row>
    <row r="1947" spans="1:13" x14ac:dyDescent="0.3">
      <c r="A1947" t="s">
        <v>9</v>
      </c>
      <c r="B1947">
        <v>325</v>
      </c>
      <c r="C1947">
        <v>115</v>
      </c>
      <c r="D1947">
        <v>12</v>
      </c>
      <c r="E1947">
        <v>10</v>
      </c>
      <c r="F1947">
        <v>1100</v>
      </c>
      <c r="G1947">
        <v>850</v>
      </c>
      <c r="H1947">
        <v>1610</v>
      </c>
      <c r="I1947">
        <v>3100</v>
      </c>
      <c r="J1947">
        <f t="shared" si="90"/>
        <v>-1490</v>
      </c>
      <c r="K1947">
        <f>VLOOKUP('Raw Data'!A1947,'Quantity Threshold'!$A$1:$B$9,2,TRUE)</f>
        <v>490</v>
      </c>
      <c r="L1947" t="str">
        <f t="shared" si="91"/>
        <v>MW</v>
      </c>
      <c r="M1947" t="str">
        <f t="shared" ca="1" si="92"/>
        <v>B2B</v>
      </c>
    </row>
    <row r="1948" spans="1:13" x14ac:dyDescent="0.3">
      <c r="A1948" t="s">
        <v>15</v>
      </c>
      <c r="B1948">
        <v>585</v>
      </c>
      <c r="C1948">
        <v>297</v>
      </c>
      <c r="D1948">
        <v>13</v>
      </c>
      <c r="E1948">
        <v>10</v>
      </c>
      <c r="F1948">
        <v>1200</v>
      </c>
      <c r="G1948">
        <v>900</v>
      </c>
      <c r="H1948">
        <v>4455</v>
      </c>
      <c r="I1948">
        <v>5070</v>
      </c>
      <c r="J1948">
        <f t="shared" si="90"/>
        <v>-615</v>
      </c>
      <c r="K1948">
        <f>VLOOKUP('Raw Data'!A1948,'Quantity Threshold'!$A$1:$B$9,2,TRUE)</f>
        <v>420</v>
      </c>
      <c r="L1948" t="str">
        <f t="shared" si="91"/>
        <v>MW</v>
      </c>
      <c r="M1948" t="str">
        <f t="shared" ca="1" si="92"/>
        <v>B2B</v>
      </c>
    </row>
    <row r="1949" spans="1:13" x14ac:dyDescent="0.3">
      <c r="A1949" t="s">
        <v>13</v>
      </c>
      <c r="B1949">
        <v>830</v>
      </c>
      <c r="C1949">
        <v>436</v>
      </c>
      <c r="D1949">
        <v>13</v>
      </c>
      <c r="E1949">
        <v>10</v>
      </c>
      <c r="F1949">
        <v>1300</v>
      </c>
      <c r="G1949">
        <v>900</v>
      </c>
      <c r="H1949">
        <v>6540</v>
      </c>
      <c r="I1949">
        <v>6560</v>
      </c>
      <c r="J1949">
        <f t="shared" si="90"/>
        <v>-20</v>
      </c>
      <c r="K1949">
        <f>VLOOKUP('Raw Data'!A1949,'Quantity Threshold'!$A$1:$B$9,2,TRUE)</f>
        <v>435</v>
      </c>
      <c r="L1949" t="str">
        <f t="shared" si="91"/>
        <v>RDC</v>
      </c>
      <c r="M1949" t="str">
        <f t="shared" ca="1" si="92"/>
        <v>B2B</v>
      </c>
    </row>
    <row r="1950" spans="1:13" x14ac:dyDescent="0.3">
      <c r="A1950" t="s">
        <v>12</v>
      </c>
      <c r="B1950">
        <v>2000</v>
      </c>
      <c r="C1950">
        <v>93</v>
      </c>
      <c r="D1950">
        <v>16</v>
      </c>
      <c r="E1950">
        <v>10</v>
      </c>
      <c r="F1950">
        <v>1000</v>
      </c>
      <c r="G1950">
        <v>800</v>
      </c>
      <c r="H1950">
        <v>1674</v>
      </c>
      <c r="I1950">
        <v>2730</v>
      </c>
      <c r="J1950">
        <f t="shared" si="90"/>
        <v>-1056</v>
      </c>
      <c r="K1950">
        <f>VLOOKUP('Raw Data'!A1950,'Quantity Threshold'!$A$1:$B$9,2,TRUE)</f>
        <v>210</v>
      </c>
      <c r="L1950" t="str">
        <f t="shared" si="91"/>
        <v>MW</v>
      </c>
      <c r="M1950" t="str">
        <f t="shared" ca="1" si="92"/>
        <v>B2C</v>
      </c>
    </row>
    <row r="1951" spans="1:13" x14ac:dyDescent="0.3">
      <c r="A1951" t="s">
        <v>15</v>
      </c>
      <c r="B1951">
        <v>585</v>
      </c>
      <c r="C1951">
        <v>91</v>
      </c>
      <c r="D1951">
        <v>13</v>
      </c>
      <c r="E1951">
        <v>10</v>
      </c>
      <c r="F1951">
        <v>1200</v>
      </c>
      <c r="G1951">
        <v>900</v>
      </c>
      <c r="H1951">
        <v>1365</v>
      </c>
      <c r="I1951">
        <v>3010</v>
      </c>
      <c r="J1951">
        <f t="shared" si="90"/>
        <v>-1645</v>
      </c>
      <c r="K1951">
        <f>VLOOKUP('Raw Data'!A1951,'Quantity Threshold'!$A$1:$B$9,2,TRUE)</f>
        <v>420</v>
      </c>
      <c r="L1951" t="str">
        <f t="shared" si="91"/>
        <v>MW</v>
      </c>
      <c r="M1951" t="str">
        <f t="shared" ca="1" si="92"/>
        <v>B2B</v>
      </c>
    </row>
    <row r="1952" spans="1:13" x14ac:dyDescent="0.3">
      <c r="A1952" t="s">
        <v>14</v>
      </c>
      <c r="B1952">
        <v>1350</v>
      </c>
      <c r="C1952">
        <v>276</v>
      </c>
      <c r="D1952">
        <v>15</v>
      </c>
      <c r="E1952">
        <v>10</v>
      </c>
      <c r="F1952">
        <v>1250</v>
      </c>
      <c r="G1952">
        <v>920</v>
      </c>
      <c r="H1952">
        <v>4692</v>
      </c>
      <c r="I1952">
        <v>4930</v>
      </c>
      <c r="J1952">
        <f t="shared" si="90"/>
        <v>-238</v>
      </c>
      <c r="K1952">
        <f>VLOOKUP('Raw Data'!A1952,'Quantity Threshold'!$A$1:$B$9,2,TRUE)</f>
        <v>304</v>
      </c>
      <c r="L1952" t="str">
        <f t="shared" si="91"/>
        <v>MW</v>
      </c>
      <c r="M1952" t="str">
        <f t="shared" ca="1" si="92"/>
        <v>B2B</v>
      </c>
    </row>
    <row r="1953" spans="1:13" x14ac:dyDescent="0.3">
      <c r="A1953" t="s">
        <v>13</v>
      </c>
      <c r="B1953">
        <v>830</v>
      </c>
      <c r="C1953">
        <v>216</v>
      </c>
      <c r="D1953">
        <v>13</v>
      </c>
      <c r="E1953">
        <v>10</v>
      </c>
      <c r="F1953">
        <v>1300</v>
      </c>
      <c r="G1953">
        <v>900</v>
      </c>
      <c r="H1953">
        <v>3240</v>
      </c>
      <c r="I1953">
        <v>4360</v>
      </c>
      <c r="J1953">
        <f t="shared" si="90"/>
        <v>-1120</v>
      </c>
      <c r="K1953">
        <f>VLOOKUP('Raw Data'!A1953,'Quantity Threshold'!$A$1:$B$9,2,TRUE)</f>
        <v>435</v>
      </c>
      <c r="L1953" t="str">
        <f t="shared" si="91"/>
        <v>MW</v>
      </c>
      <c r="M1953" t="str">
        <f t="shared" ca="1" si="92"/>
        <v>B2B</v>
      </c>
    </row>
    <row r="1954" spans="1:13" x14ac:dyDescent="0.3">
      <c r="A1954" t="s">
        <v>14</v>
      </c>
      <c r="B1954">
        <v>1350</v>
      </c>
      <c r="C1954">
        <v>328</v>
      </c>
      <c r="D1954">
        <v>15</v>
      </c>
      <c r="E1954">
        <v>10</v>
      </c>
      <c r="F1954">
        <v>1250</v>
      </c>
      <c r="G1954">
        <v>920</v>
      </c>
      <c r="H1954">
        <v>5576</v>
      </c>
      <c r="I1954">
        <v>5450</v>
      </c>
      <c r="J1954">
        <f t="shared" si="90"/>
        <v>126</v>
      </c>
      <c r="K1954">
        <f>VLOOKUP('Raw Data'!A1954,'Quantity Threshold'!$A$1:$B$9,2,TRUE)</f>
        <v>304</v>
      </c>
      <c r="L1954" t="str">
        <f t="shared" si="91"/>
        <v>RDC</v>
      </c>
      <c r="M1954" t="str">
        <f t="shared" ca="1" si="92"/>
        <v>B2B</v>
      </c>
    </row>
    <row r="1955" spans="1:13" x14ac:dyDescent="0.3">
      <c r="A1955" t="s">
        <v>15</v>
      </c>
      <c r="B1955">
        <v>585</v>
      </c>
      <c r="C1955">
        <v>428</v>
      </c>
      <c r="D1955">
        <v>13</v>
      </c>
      <c r="E1955">
        <v>10</v>
      </c>
      <c r="F1955">
        <v>1200</v>
      </c>
      <c r="G1955">
        <v>900</v>
      </c>
      <c r="H1955">
        <v>6420</v>
      </c>
      <c r="I1955">
        <v>6380</v>
      </c>
      <c r="J1955">
        <f t="shared" si="90"/>
        <v>40</v>
      </c>
      <c r="K1955">
        <f>VLOOKUP('Raw Data'!A1955,'Quantity Threshold'!$A$1:$B$9,2,TRUE)</f>
        <v>420</v>
      </c>
      <c r="L1955" t="str">
        <f t="shared" si="91"/>
        <v>RDC</v>
      </c>
      <c r="M1955" t="str">
        <f t="shared" ca="1" si="92"/>
        <v>B2B</v>
      </c>
    </row>
    <row r="1956" spans="1:13" x14ac:dyDescent="0.3">
      <c r="A1956" t="s">
        <v>16</v>
      </c>
      <c r="B1956">
        <v>1090</v>
      </c>
      <c r="C1956">
        <v>476</v>
      </c>
      <c r="D1956">
        <v>14</v>
      </c>
      <c r="E1956">
        <v>10</v>
      </c>
      <c r="F1956">
        <v>1400</v>
      </c>
      <c r="G1956">
        <v>1000</v>
      </c>
      <c r="H1956">
        <v>7616</v>
      </c>
      <c r="I1956">
        <v>7160</v>
      </c>
      <c r="J1956">
        <f t="shared" si="90"/>
        <v>456</v>
      </c>
      <c r="K1956">
        <f>VLOOKUP('Raw Data'!A1956,'Quantity Threshold'!$A$1:$B$9,2,TRUE)</f>
        <v>400</v>
      </c>
      <c r="L1956" t="str">
        <f t="shared" si="91"/>
        <v>RDC</v>
      </c>
      <c r="M1956" t="str">
        <f t="shared" ca="1" si="92"/>
        <v>B2C</v>
      </c>
    </row>
    <row r="1957" spans="1:13" x14ac:dyDescent="0.3">
      <c r="A1957" t="s">
        <v>11</v>
      </c>
      <c r="B1957">
        <v>830</v>
      </c>
      <c r="C1957">
        <v>246</v>
      </c>
      <c r="D1957">
        <v>13.5</v>
      </c>
      <c r="E1957">
        <v>10</v>
      </c>
      <c r="F1957">
        <v>1300</v>
      </c>
      <c r="G1957">
        <v>950</v>
      </c>
      <c r="H1957">
        <v>3813</v>
      </c>
      <c r="I1957">
        <v>4710</v>
      </c>
      <c r="J1957">
        <f t="shared" si="90"/>
        <v>-897</v>
      </c>
      <c r="K1957">
        <f>VLOOKUP('Raw Data'!A1957,'Quantity Threshold'!$A$1:$B$9,2,TRUE)</f>
        <v>410</v>
      </c>
      <c r="L1957" t="str">
        <f t="shared" si="91"/>
        <v>MW</v>
      </c>
      <c r="M1957" t="str">
        <f t="shared" ca="1" si="92"/>
        <v>B2C</v>
      </c>
    </row>
    <row r="1958" spans="1:13" x14ac:dyDescent="0.3">
      <c r="A1958" t="s">
        <v>11</v>
      </c>
      <c r="B1958">
        <v>830</v>
      </c>
      <c r="C1958">
        <v>316</v>
      </c>
      <c r="D1958">
        <v>13.5</v>
      </c>
      <c r="E1958">
        <v>10</v>
      </c>
      <c r="F1958">
        <v>1300</v>
      </c>
      <c r="G1958">
        <v>950</v>
      </c>
      <c r="H1958">
        <v>4898</v>
      </c>
      <c r="I1958">
        <v>5410</v>
      </c>
      <c r="J1958">
        <f t="shared" si="90"/>
        <v>-512</v>
      </c>
      <c r="K1958">
        <f>VLOOKUP('Raw Data'!A1958,'Quantity Threshold'!$A$1:$B$9,2,TRUE)</f>
        <v>410</v>
      </c>
      <c r="L1958" t="str">
        <f t="shared" si="91"/>
        <v>MW</v>
      </c>
      <c r="M1958" t="str">
        <f t="shared" ca="1" si="92"/>
        <v>B2C</v>
      </c>
    </row>
    <row r="1959" spans="1:13" x14ac:dyDescent="0.3">
      <c r="A1959" t="s">
        <v>12</v>
      </c>
      <c r="B1959">
        <v>2000</v>
      </c>
      <c r="C1959">
        <v>317</v>
      </c>
      <c r="D1959">
        <v>16</v>
      </c>
      <c r="E1959">
        <v>10</v>
      </c>
      <c r="F1959">
        <v>1000</v>
      </c>
      <c r="G1959">
        <v>800</v>
      </c>
      <c r="H1959">
        <v>5706</v>
      </c>
      <c r="I1959">
        <v>4970</v>
      </c>
      <c r="J1959">
        <f t="shared" si="90"/>
        <v>736</v>
      </c>
      <c r="K1959">
        <f>VLOOKUP('Raw Data'!A1959,'Quantity Threshold'!$A$1:$B$9,2,TRUE)</f>
        <v>210</v>
      </c>
      <c r="L1959" t="str">
        <f t="shared" si="91"/>
        <v>RDC</v>
      </c>
      <c r="M1959" t="str">
        <f t="shared" ca="1" si="92"/>
        <v>B2C</v>
      </c>
    </row>
    <row r="1960" spans="1:13" x14ac:dyDescent="0.3">
      <c r="A1960" t="s">
        <v>16</v>
      </c>
      <c r="B1960">
        <v>1090</v>
      </c>
      <c r="C1960">
        <v>57</v>
      </c>
      <c r="D1960">
        <v>14</v>
      </c>
      <c r="E1960">
        <v>10</v>
      </c>
      <c r="F1960">
        <v>1400</v>
      </c>
      <c r="G1960">
        <v>1000</v>
      </c>
      <c r="H1960">
        <v>912</v>
      </c>
      <c r="I1960">
        <v>2970</v>
      </c>
      <c r="J1960">
        <f t="shared" si="90"/>
        <v>-2058</v>
      </c>
      <c r="K1960">
        <f>VLOOKUP('Raw Data'!A1960,'Quantity Threshold'!$A$1:$B$9,2,TRUE)</f>
        <v>400</v>
      </c>
      <c r="L1960" t="str">
        <f t="shared" si="91"/>
        <v>MW</v>
      </c>
      <c r="M1960" t="str">
        <f t="shared" ca="1" si="92"/>
        <v>B2C</v>
      </c>
    </row>
    <row r="1961" spans="1:13" x14ac:dyDescent="0.3">
      <c r="A1961" t="s">
        <v>12</v>
      </c>
      <c r="B1961">
        <v>2000</v>
      </c>
      <c r="C1961">
        <v>346</v>
      </c>
      <c r="D1961">
        <v>16</v>
      </c>
      <c r="E1961">
        <v>10</v>
      </c>
      <c r="F1961">
        <v>1000</v>
      </c>
      <c r="G1961">
        <v>800</v>
      </c>
      <c r="H1961">
        <v>6228</v>
      </c>
      <c r="I1961">
        <v>5260</v>
      </c>
      <c r="J1961">
        <f t="shared" si="90"/>
        <v>968</v>
      </c>
      <c r="K1961">
        <f>VLOOKUP('Raw Data'!A1961,'Quantity Threshold'!$A$1:$B$9,2,TRUE)</f>
        <v>210</v>
      </c>
      <c r="L1961" t="str">
        <f t="shared" si="91"/>
        <v>RDC</v>
      </c>
      <c r="M1961" t="str">
        <f t="shared" ca="1" si="92"/>
        <v>B2B</v>
      </c>
    </row>
    <row r="1962" spans="1:13" x14ac:dyDescent="0.3">
      <c r="A1962" t="s">
        <v>14</v>
      </c>
      <c r="B1962">
        <v>1350</v>
      </c>
      <c r="C1962">
        <v>134</v>
      </c>
      <c r="D1962">
        <v>15</v>
      </c>
      <c r="E1962">
        <v>10</v>
      </c>
      <c r="F1962">
        <v>1250</v>
      </c>
      <c r="G1962">
        <v>920</v>
      </c>
      <c r="H1962">
        <v>2278</v>
      </c>
      <c r="I1962">
        <v>3510</v>
      </c>
      <c r="J1962">
        <f t="shared" si="90"/>
        <v>-1232</v>
      </c>
      <c r="K1962">
        <f>VLOOKUP('Raw Data'!A1962,'Quantity Threshold'!$A$1:$B$9,2,TRUE)</f>
        <v>304</v>
      </c>
      <c r="L1962" t="str">
        <f t="shared" si="91"/>
        <v>MW</v>
      </c>
      <c r="M1962" t="str">
        <f t="shared" ca="1" si="92"/>
        <v>B2B</v>
      </c>
    </row>
    <row r="1963" spans="1:13" x14ac:dyDescent="0.3">
      <c r="A1963" t="s">
        <v>12</v>
      </c>
      <c r="B1963">
        <v>2000</v>
      </c>
      <c r="C1963">
        <v>104</v>
      </c>
      <c r="D1963">
        <v>16</v>
      </c>
      <c r="E1963">
        <v>10</v>
      </c>
      <c r="F1963">
        <v>1000</v>
      </c>
      <c r="G1963">
        <v>800</v>
      </c>
      <c r="H1963">
        <v>1872</v>
      </c>
      <c r="I1963">
        <v>2840</v>
      </c>
      <c r="J1963">
        <f t="shared" si="90"/>
        <v>-968</v>
      </c>
      <c r="K1963">
        <f>VLOOKUP('Raw Data'!A1963,'Quantity Threshold'!$A$1:$B$9,2,TRUE)</f>
        <v>210</v>
      </c>
      <c r="L1963" t="str">
        <f t="shared" si="91"/>
        <v>MW</v>
      </c>
      <c r="M1963" t="str">
        <f t="shared" ca="1" si="92"/>
        <v>B2B</v>
      </c>
    </row>
    <row r="1964" spans="1:13" x14ac:dyDescent="0.3">
      <c r="A1964" t="s">
        <v>15</v>
      </c>
      <c r="B1964">
        <v>585</v>
      </c>
      <c r="C1964">
        <v>96</v>
      </c>
      <c r="D1964">
        <v>13</v>
      </c>
      <c r="E1964">
        <v>10</v>
      </c>
      <c r="F1964">
        <v>1200</v>
      </c>
      <c r="G1964">
        <v>900</v>
      </c>
      <c r="H1964">
        <v>1440</v>
      </c>
      <c r="I1964">
        <v>3060</v>
      </c>
      <c r="J1964">
        <f t="shared" si="90"/>
        <v>-1620</v>
      </c>
      <c r="K1964">
        <f>VLOOKUP('Raw Data'!A1964,'Quantity Threshold'!$A$1:$B$9,2,TRUE)</f>
        <v>420</v>
      </c>
      <c r="L1964" t="str">
        <f t="shared" si="91"/>
        <v>MW</v>
      </c>
      <c r="M1964" t="str">
        <f t="shared" ca="1" si="92"/>
        <v>B2C</v>
      </c>
    </row>
    <row r="1965" spans="1:13" x14ac:dyDescent="0.3">
      <c r="A1965" t="s">
        <v>9</v>
      </c>
      <c r="B1965">
        <v>325</v>
      </c>
      <c r="C1965">
        <v>481</v>
      </c>
      <c r="D1965">
        <v>12</v>
      </c>
      <c r="E1965">
        <v>10</v>
      </c>
      <c r="F1965">
        <v>1100</v>
      </c>
      <c r="G1965">
        <v>850</v>
      </c>
      <c r="H1965">
        <v>6734</v>
      </c>
      <c r="I1965">
        <v>6760</v>
      </c>
      <c r="J1965">
        <f t="shared" si="90"/>
        <v>-26</v>
      </c>
      <c r="K1965">
        <f>VLOOKUP('Raw Data'!A1965,'Quantity Threshold'!$A$1:$B$9,2,TRUE)</f>
        <v>490</v>
      </c>
      <c r="L1965" t="str">
        <f t="shared" si="91"/>
        <v>MW</v>
      </c>
      <c r="M1965" t="str">
        <f t="shared" ca="1" si="92"/>
        <v>B2B</v>
      </c>
    </row>
    <row r="1966" spans="1:13" x14ac:dyDescent="0.3">
      <c r="A1966" t="s">
        <v>13</v>
      </c>
      <c r="B1966">
        <v>830</v>
      </c>
      <c r="C1966">
        <v>153</v>
      </c>
      <c r="D1966">
        <v>13</v>
      </c>
      <c r="E1966">
        <v>10</v>
      </c>
      <c r="F1966">
        <v>1300</v>
      </c>
      <c r="G1966">
        <v>900</v>
      </c>
      <c r="H1966">
        <v>2295</v>
      </c>
      <c r="I1966">
        <v>3730</v>
      </c>
      <c r="J1966">
        <f t="shared" si="90"/>
        <v>-1435</v>
      </c>
      <c r="K1966">
        <f>VLOOKUP('Raw Data'!A1966,'Quantity Threshold'!$A$1:$B$9,2,TRUE)</f>
        <v>435</v>
      </c>
      <c r="L1966" t="str">
        <f t="shared" si="91"/>
        <v>MW</v>
      </c>
      <c r="M1966" t="str">
        <f t="shared" ca="1" si="92"/>
        <v>B2C</v>
      </c>
    </row>
    <row r="1967" spans="1:13" x14ac:dyDescent="0.3">
      <c r="A1967" t="s">
        <v>16</v>
      </c>
      <c r="B1967">
        <v>1090</v>
      </c>
      <c r="C1967">
        <v>91</v>
      </c>
      <c r="D1967">
        <v>14</v>
      </c>
      <c r="E1967">
        <v>10</v>
      </c>
      <c r="F1967">
        <v>1400</v>
      </c>
      <c r="G1967">
        <v>1000</v>
      </c>
      <c r="H1967">
        <v>1456</v>
      </c>
      <c r="I1967">
        <v>3310</v>
      </c>
      <c r="J1967">
        <f t="shared" si="90"/>
        <v>-1854</v>
      </c>
      <c r="K1967">
        <f>VLOOKUP('Raw Data'!A1967,'Quantity Threshold'!$A$1:$B$9,2,TRUE)</f>
        <v>400</v>
      </c>
      <c r="L1967" t="str">
        <f t="shared" si="91"/>
        <v>MW</v>
      </c>
      <c r="M1967" t="str">
        <f t="shared" ca="1" si="92"/>
        <v>B2C</v>
      </c>
    </row>
    <row r="1968" spans="1:13" x14ac:dyDescent="0.3">
      <c r="A1968" t="s">
        <v>14</v>
      </c>
      <c r="B1968">
        <v>1350</v>
      </c>
      <c r="C1968">
        <v>317</v>
      </c>
      <c r="D1968">
        <v>15</v>
      </c>
      <c r="E1968">
        <v>10</v>
      </c>
      <c r="F1968">
        <v>1250</v>
      </c>
      <c r="G1968">
        <v>920</v>
      </c>
      <c r="H1968">
        <v>5389</v>
      </c>
      <c r="I1968">
        <v>5340</v>
      </c>
      <c r="J1968">
        <f t="shared" si="90"/>
        <v>49</v>
      </c>
      <c r="K1968">
        <f>VLOOKUP('Raw Data'!A1968,'Quantity Threshold'!$A$1:$B$9,2,TRUE)</f>
        <v>304</v>
      </c>
      <c r="L1968" t="str">
        <f t="shared" si="91"/>
        <v>RDC</v>
      </c>
      <c r="M1968" t="str">
        <f t="shared" ca="1" si="92"/>
        <v>B2C</v>
      </c>
    </row>
    <row r="1969" spans="1:13" x14ac:dyDescent="0.3">
      <c r="A1969" t="s">
        <v>16</v>
      </c>
      <c r="B1969">
        <v>1090</v>
      </c>
      <c r="C1969">
        <v>312</v>
      </c>
      <c r="D1969">
        <v>14</v>
      </c>
      <c r="E1969">
        <v>10</v>
      </c>
      <c r="F1969">
        <v>1400</v>
      </c>
      <c r="G1969">
        <v>1000</v>
      </c>
      <c r="H1969">
        <v>4992</v>
      </c>
      <c r="I1969">
        <v>5520</v>
      </c>
      <c r="J1969">
        <f t="shared" si="90"/>
        <v>-528</v>
      </c>
      <c r="K1969">
        <f>VLOOKUP('Raw Data'!A1969,'Quantity Threshold'!$A$1:$B$9,2,TRUE)</f>
        <v>400</v>
      </c>
      <c r="L1969" t="str">
        <f t="shared" si="91"/>
        <v>MW</v>
      </c>
      <c r="M1969" t="str">
        <f t="shared" ca="1" si="92"/>
        <v>B2B</v>
      </c>
    </row>
    <row r="1970" spans="1:13" x14ac:dyDescent="0.3">
      <c r="A1970" t="s">
        <v>12</v>
      </c>
      <c r="B1970">
        <v>2000</v>
      </c>
      <c r="C1970">
        <v>436</v>
      </c>
      <c r="D1970">
        <v>16</v>
      </c>
      <c r="E1970">
        <v>10</v>
      </c>
      <c r="F1970">
        <v>1000</v>
      </c>
      <c r="G1970">
        <v>800</v>
      </c>
      <c r="H1970">
        <v>7848</v>
      </c>
      <c r="I1970">
        <v>6160</v>
      </c>
      <c r="J1970">
        <f t="shared" si="90"/>
        <v>1688</v>
      </c>
      <c r="K1970">
        <f>VLOOKUP('Raw Data'!A1970,'Quantity Threshold'!$A$1:$B$9,2,TRUE)</f>
        <v>210</v>
      </c>
      <c r="L1970" t="str">
        <f t="shared" si="91"/>
        <v>RDC</v>
      </c>
      <c r="M1970" t="str">
        <f t="shared" ca="1" si="92"/>
        <v>B2C</v>
      </c>
    </row>
    <row r="1971" spans="1:13" x14ac:dyDescent="0.3">
      <c r="A1971" t="s">
        <v>10</v>
      </c>
      <c r="B1971">
        <v>1180</v>
      </c>
      <c r="C1971">
        <v>308</v>
      </c>
      <c r="D1971">
        <v>14.5</v>
      </c>
      <c r="E1971">
        <v>10</v>
      </c>
      <c r="F1971">
        <v>1150</v>
      </c>
      <c r="G1971">
        <v>880</v>
      </c>
      <c r="H1971">
        <v>5082</v>
      </c>
      <c r="I1971">
        <v>5110</v>
      </c>
      <c r="J1971">
        <f t="shared" si="90"/>
        <v>-28</v>
      </c>
      <c r="K1971">
        <f>VLOOKUP('Raw Data'!A1971,'Quantity Threshold'!$A$1:$B$9,2,TRUE)</f>
        <v>315</v>
      </c>
      <c r="L1971" t="str">
        <f t="shared" si="91"/>
        <v>MW</v>
      </c>
      <c r="M1971" t="str">
        <f t="shared" ca="1" si="92"/>
        <v>B2C</v>
      </c>
    </row>
    <row r="1972" spans="1:13" x14ac:dyDescent="0.3">
      <c r="A1972" t="s">
        <v>11</v>
      </c>
      <c r="B1972">
        <v>830</v>
      </c>
      <c r="C1972">
        <v>163</v>
      </c>
      <c r="D1972">
        <v>13.5</v>
      </c>
      <c r="E1972">
        <v>10</v>
      </c>
      <c r="F1972">
        <v>1300</v>
      </c>
      <c r="G1972">
        <v>950</v>
      </c>
      <c r="H1972">
        <v>2526.5</v>
      </c>
      <c r="I1972">
        <v>3880</v>
      </c>
      <c r="J1972">
        <f t="shared" si="90"/>
        <v>-1353.5</v>
      </c>
      <c r="K1972">
        <f>VLOOKUP('Raw Data'!A1972,'Quantity Threshold'!$A$1:$B$9,2,TRUE)</f>
        <v>410</v>
      </c>
      <c r="L1972" t="str">
        <f t="shared" si="91"/>
        <v>MW</v>
      </c>
      <c r="M1972" t="str">
        <f t="shared" ca="1" si="92"/>
        <v>B2B</v>
      </c>
    </row>
    <row r="1973" spans="1:13" x14ac:dyDescent="0.3">
      <c r="A1973" t="s">
        <v>11</v>
      </c>
      <c r="B1973">
        <v>830</v>
      </c>
      <c r="C1973">
        <v>89</v>
      </c>
      <c r="D1973">
        <v>13.5</v>
      </c>
      <c r="E1973">
        <v>10</v>
      </c>
      <c r="F1973">
        <v>1300</v>
      </c>
      <c r="G1973">
        <v>950</v>
      </c>
      <c r="H1973">
        <v>1379.5</v>
      </c>
      <c r="I1973">
        <v>3140</v>
      </c>
      <c r="J1973">
        <f t="shared" si="90"/>
        <v>-1760.5</v>
      </c>
      <c r="K1973">
        <f>VLOOKUP('Raw Data'!A1973,'Quantity Threshold'!$A$1:$B$9,2,TRUE)</f>
        <v>410</v>
      </c>
      <c r="L1973" t="str">
        <f t="shared" si="91"/>
        <v>MW</v>
      </c>
      <c r="M1973" t="str">
        <f t="shared" ca="1" si="92"/>
        <v>B2C</v>
      </c>
    </row>
    <row r="1974" spans="1:13" x14ac:dyDescent="0.3">
      <c r="A1974" t="s">
        <v>13</v>
      </c>
      <c r="B1974">
        <v>830</v>
      </c>
      <c r="C1974">
        <v>466</v>
      </c>
      <c r="D1974">
        <v>13</v>
      </c>
      <c r="E1974">
        <v>10</v>
      </c>
      <c r="F1974">
        <v>1300</v>
      </c>
      <c r="G1974">
        <v>900</v>
      </c>
      <c r="H1974">
        <v>6990</v>
      </c>
      <c r="I1974">
        <v>6860</v>
      </c>
      <c r="J1974">
        <f t="shared" si="90"/>
        <v>130</v>
      </c>
      <c r="K1974">
        <f>VLOOKUP('Raw Data'!A1974,'Quantity Threshold'!$A$1:$B$9,2,TRUE)</f>
        <v>435</v>
      </c>
      <c r="L1974" t="str">
        <f t="shared" si="91"/>
        <v>RDC</v>
      </c>
      <c r="M1974" t="str">
        <f t="shared" ca="1" si="92"/>
        <v>B2C</v>
      </c>
    </row>
    <row r="1975" spans="1:13" x14ac:dyDescent="0.3">
      <c r="A1975" t="s">
        <v>14</v>
      </c>
      <c r="B1975">
        <v>1350</v>
      </c>
      <c r="C1975">
        <v>178</v>
      </c>
      <c r="D1975">
        <v>15</v>
      </c>
      <c r="E1975">
        <v>10</v>
      </c>
      <c r="F1975">
        <v>1250</v>
      </c>
      <c r="G1975">
        <v>920</v>
      </c>
      <c r="H1975">
        <v>3026</v>
      </c>
      <c r="I1975">
        <v>3950</v>
      </c>
      <c r="J1975">
        <f t="shared" si="90"/>
        <v>-924</v>
      </c>
      <c r="K1975">
        <f>VLOOKUP('Raw Data'!A1975,'Quantity Threshold'!$A$1:$B$9,2,TRUE)</f>
        <v>304</v>
      </c>
      <c r="L1975" t="str">
        <f t="shared" si="91"/>
        <v>MW</v>
      </c>
      <c r="M1975" t="str">
        <f t="shared" ca="1" si="92"/>
        <v>B2B</v>
      </c>
    </row>
    <row r="1976" spans="1:13" x14ac:dyDescent="0.3">
      <c r="A1976" t="s">
        <v>9</v>
      </c>
      <c r="B1976">
        <v>325</v>
      </c>
      <c r="C1976">
        <v>57</v>
      </c>
      <c r="D1976">
        <v>12</v>
      </c>
      <c r="E1976">
        <v>10</v>
      </c>
      <c r="F1976">
        <v>1100</v>
      </c>
      <c r="G1976">
        <v>850</v>
      </c>
      <c r="H1976">
        <v>798</v>
      </c>
      <c r="I1976">
        <v>2520</v>
      </c>
      <c r="J1976">
        <f t="shared" si="90"/>
        <v>-1722</v>
      </c>
      <c r="K1976">
        <f>VLOOKUP('Raw Data'!A1976,'Quantity Threshold'!$A$1:$B$9,2,TRUE)</f>
        <v>490</v>
      </c>
      <c r="L1976" t="str">
        <f t="shared" si="91"/>
        <v>MW</v>
      </c>
      <c r="M1976" t="str">
        <f t="shared" ca="1" si="92"/>
        <v>B2B</v>
      </c>
    </row>
    <row r="1977" spans="1:13" x14ac:dyDescent="0.3">
      <c r="A1977" t="s">
        <v>10</v>
      </c>
      <c r="B1977">
        <v>1180</v>
      </c>
      <c r="C1977">
        <v>465</v>
      </c>
      <c r="D1977">
        <v>14.5</v>
      </c>
      <c r="E1977">
        <v>10</v>
      </c>
      <c r="F1977">
        <v>1150</v>
      </c>
      <c r="G1977">
        <v>880</v>
      </c>
      <c r="H1977">
        <v>7672.5</v>
      </c>
      <c r="I1977">
        <v>6680</v>
      </c>
      <c r="J1977">
        <f t="shared" si="90"/>
        <v>992.5</v>
      </c>
      <c r="K1977">
        <f>VLOOKUP('Raw Data'!A1977,'Quantity Threshold'!$A$1:$B$9,2,TRUE)</f>
        <v>315</v>
      </c>
      <c r="L1977" t="str">
        <f t="shared" si="91"/>
        <v>RDC</v>
      </c>
      <c r="M1977" t="str">
        <f t="shared" ca="1" si="92"/>
        <v>B2B</v>
      </c>
    </row>
    <row r="1978" spans="1:13" x14ac:dyDescent="0.3">
      <c r="A1978" t="s">
        <v>14</v>
      </c>
      <c r="B1978">
        <v>1350</v>
      </c>
      <c r="C1978">
        <v>225</v>
      </c>
      <c r="D1978">
        <v>15</v>
      </c>
      <c r="E1978">
        <v>10</v>
      </c>
      <c r="F1978">
        <v>1250</v>
      </c>
      <c r="G1978">
        <v>920</v>
      </c>
      <c r="H1978">
        <v>3825</v>
      </c>
      <c r="I1978">
        <v>4420</v>
      </c>
      <c r="J1978">
        <f t="shared" si="90"/>
        <v>-595</v>
      </c>
      <c r="K1978">
        <f>VLOOKUP('Raw Data'!A1978,'Quantity Threshold'!$A$1:$B$9,2,TRUE)</f>
        <v>304</v>
      </c>
      <c r="L1978" t="str">
        <f t="shared" si="91"/>
        <v>MW</v>
      </c>
      <c r="M1978" t="str">
        <f t="shared" ca="1" si="92"/>
        <v>B2C</v>
      </c>
    </row>
    <row r="1979" spans="1:13" x14ac:dyDescent="0.3">
      <c r="A1979" t="s">
        <v>11</v>
      </c>
      <c r="B1979">
        <v>830</v>
      </c>
      <c r="C1979">
        <v>150</v>
      </c>
      <c r="D1979">
        <v>13.5</v>
      </c>
      <c r="E1979">
        <v>10</v>
      </c>
      <c r="F1979">
        <v>1300</v>
      </c>
      <c r="G1979">
        <v>950</v>
      </c>
      <c r="H1979">
        <v>2325</v>
      </c>
      <c r="I1979">
        <v>3750</v>
      </c>
      <c r="J1979">
        <f t="shared" si="90"/>
        <v>-1425</v>
      </c>
      <c r="K1979">
        <f>VLOOKUP('Raw Data'!A1979,'Quantity Threshold'!$A$1:$B$9,2,TRUE)</f>
        <v>410</v>
      </c>
      <c r="L1979" t="str">
        <f t="shared" si="91"/>
        <v>MW</v>
      </c>
      <c r="M1979" t="str">
        <f t="shared" ca="1" si="92"/>
        <v>B2B</v>
      </c>
    </row>
    <row r="1980" spans="1:13" x14ac:dyDescent="0.3">
      <c r="A1980" t="s">
        <v>14</v>
      </c>
      <c r="B1980">
        <v>1350</v>
      </c>
      <c r="C1980">
        <v>415</v>
      </c>
      <c r="D1980">
        <v>15</v>
      </c>
      <c r="E1980">
        <v>10</v>
      </c>
      <c r="F1980">
        <v>1250</v>
      </c>
      <c r="G1980">
        <v>920</v>
      </c>
      <c r="H1980">
        <v>7055</v>
      </c>
      <c r="I1980">
        <v>6320</v>
      </c>
      <c r="J1980">
        <f t="shared" si="90"/>
        <v>735</v>
      </c>
      <c r="K1980">
        <f>VLOOKUP('Raw Data'!A1980,'Quantity Threshold'!$A$1:$B$9,2,TRUE)</f>
        <v>304</v>
      </c>
      <c r="L1980" t="str">
        <f t="shared" si="91"/>
        <v>RDC</v>
      </c>
      <c r="M1980" t="str">
        <f t="shared" ca="1" si="92"/>
        <v>B2C</v>
      </c>
    </row>
    <row r="1981" spans="1:13" x14ac:dyDescent="0.3">
      <c r="A1981" t="s">
        <v>13</v>
      </c>
      <c r="B1981">
        <v>830</v>
      </c>
      <c r="C1981">
        <v>324</v>
      </c>
      <c r="D1981">
        <v>13</v>
      </c>
      <c r="E1981">
        <v>10</v>
      </c>
      <c r="F1981">
        <v>1300</v>
      </c>
      <c r="G1981">
        <v>900</v>
      </c>
      <c r="H1981">
        <v>4860</v>
      </c>
      <c r="I1981">
        <v>5440</v>
      </c>
      <c r="J1981">
        <f t="shared" si="90"/>
        <v>-580</v>
      </c>
      <c r="K1981">
        <f>VLOOKUP('Raw Data'!A1981,'Quantity Threshold'!$A$1:$B$9,2,TRUE)</f>
        <v>435</v>
      </c>
      <c r="L1981" t="str">
        <f t="shared" si="91"/>
        <v>MW</v>
      </c>
      <c r="M1981" t="str">
        <f t="shared" ca="1" si="92"/>
        <v>B2C</v>
      </c>
    </row>
    <row r="1982" spans="1:13" x14ac:dyDescent="0.3">
      <c r="A1982" t="s">
        <v>12</v>
      </c>
      <c r="B1982">
        <v>2000</v>
      </c>
      <c r="C1982">
        <v>186</v>
      </c>
      <c r="D1982">
        <v>16</v>
      </c>
      <c r="E1982">
        <v>10</v>
      </c>
      <c r="F1982">
        <v>1000</v>
      </c>
      <c r="G1982">
        <v>800</v>
      </c>
      <c r="H1982">
        <v>3348</v>
      </c>
      <c r="I1982">
        <v>3660</v>
      </c>
      <c r="J1982">
        <f t="shared" si="90"/>
        <v>-312</v>
      </c>
      <c r="K1982">
        <f>VLOOKUP('Raw Data'!A1982,'Quantity Threshold'!$A$1:$B$9,2,TRUE)</f>
        <v>210</v>
      </c>
      <c r="L1982" t="str">
        <f t="shared" si="91"/>
        <v>MW</v>
      </c>
      <c r="M1982" t="str">
        <f t="shared" ca="1" si="92"/>
        <v>B2B</v>
      </c>
    </row>
    <row r="1983" spans="1:13" x14ac:dyDescent="0.3">
      <c r="A1983" t="s">
        <v>14</v>
      </c>
      <c r="B1983">
        <v>1350</v>
      </c>
      <c r="C1983">
        <v>444</v>
      </c>
      <c r="D1983">
        <v>15</v>
      </c>
      <c r="E1983">
        <v>10</v>
      </c>
      <c r="F1983">
        <v>1250</v>
      </c>
      <c r="G1983">
        <v>920</v>
      </c>
      <c r="H1983">
        <v>7548</v>
      </c>
      <c r="I1983">
        <v>6610</v>
      </c>
      <c r="J1983">
        <f t="shared" si="90"/>
        <v>938</v>
      </c>
      <c r="K1983">
        <f>VLOOKUP('Raw Data'!A1983,'Quantity Threshold'!$A$1:$B$9,2,TRUE)</f>
        <v>304</v>
      </c>
      <c r="L1983" t="str">
        <f t="shared" si="91"/>
        <v>RDC</v>
      </c>
      <c r="M1983" t="str">
        <f t="shared" ca="1" si="92"/>
        <v>B2B</v>
      </c>
    </row>
    <row r="1984" spans="1:13" x14ac:dyDescent="0.3">
      <c r="A1984" t="s">
        <v>13</v>
      </c>
      <c r="B1984">
        <v>830</v>
      </c>
      <c r="C1984">
        <v>424</v>
      </c>
      <c r="D1984">
        <v>13</v>
      </c>
      <c r="E1984">
        <v>10</v>
      </c>
      <c r="F1984">
        <v>1300</v>
      </c>
      <c r="G1984">
        <v>900</v>
      </c>
      <c r="H1984">
        <v>6360</v>
      </c>
      <c r="I1984">
        <v>6440</v>
      </c>
      <c r="J1984">
        <f t="shared" si="90"/>
        <v>-80</v>
      </c>
      <c r="K1984">
        <f>VLOOKUP('Raw Data'!A1984,'Quantity Threshold'!$A$1:$B$9,2,TRUE)</f>
        <v>435</v>
      </c>
      <c r="L1984" t="str">
        <f t="shared" si="91"/>
        <v>MW</v>
      </c>
      <c r="M1984" t="str">
        <f t="shared" ca="1" si="92"/>
        <v>B2C</v>
      </c>
    </row>
    <row r="1985" spans="1:13" x14ac:dyDescent="0.3">
      <c r="A1985" t="s">
        <v>12</v>
      </c>
      <c r="B1985">
        <v>2000</v>
      </c>
      <c r="C1985">
        <v>178</v>
      </c>
      <c r="D1985">
        <v>16</v>
      </c>
      <c r="E1985">
        <v>10</v>
      </c>
      <c r="F1985">
        <v>1000</v>
      </c>
      <c r="G1985">
        <v>800</v>
      </c>
      <c r="H1985">
        <v>3204</v>
      </c>
      <c r="I1985">
        <v>3580</v>
      </c>
      <c r="J1985">
        <f t="shared" si="90"/>
        <v>-376</v>
      </c>
      <c r="K1985">
        <f>VLOOKUP('Raw Data'!A1985,'Quantity Threshold'!$A$1:$B$9,2,TRUE)</f>
        <v>210</v>
      </c>
      <c r="L1985" t="str">
        <f t="shared" si="91"/>
        <v>MW</v>
      </c>
      <c r="M1985" t="str">
        <f t="shared" ca="1" si="92"/>
        <v>B2C</v>
      </c>
    </row>
    <row r="1986" spans="1:13" x14ac:dyDescent="0.3">
      <c r="A1986" t="s">
        <v>9</v>
      </c>
      <c r="B1986">
        <v>325</v>
      </c>
      <c r="C1986">
        <v>158</v>
      </c>
      <c r="D1986">
        <v>12</v>
      </c>
      <c r="E1986">
        <v>10</v>
      </c>
      <c r="F1986">
        <v>1100</v>
      </c>
      <c r="G1986">
        <v>850</v>
      </c>
      <c r="H1986">
        <v>2212</v>
      </c>
      <c r="I1986">
        <v>3530</v>
      </c>
      <c r="J1986">
        <f t="shared" si="90"/>
        <v>-1318</v>
      </c>
      <c r="K1986">
        <f>VLOOKUP('Raw Data'!A1986,'Quantity Threshold'!$A$1:$B$9,2,TRUE)</f>
        <v>490</v>
      </c>
      <c r="L1986" t="str">
        <f t="shared" si="91"/>
        <v>MW</v>
      </c>
      <c r="M1986" t="str">
        <f t="shared" ca="1" si="92"/>
        <v>B2B</v>
      </c>
    </row>
    <row r="1987" spans="1:13" x14ac:dyDescent="0.3">
      <c r="A1987" t="s">
        <v>9</v>
      </c>
      <c r="B1987">
        <v>325</v>
      </c>
      <c r="C1987">
        <v>70</v>
      </c>
      <c r="D1987">
        <v>12</v>
      </c>
      <c r="E1987">
        <v>10</v>
      </c>
      <c r="F1987">
        <v>1100</v>
      </c>
      <c r="G1987">
        <v>850</v>
      </c>
      <c r="H1987">
        <v>980</v>
      </c>
      <c r="I1987">
        <v>2650</v>
      </c>
      <c r="J1987">
        <f t="shared" ref="J1987:J2050" si="93">H1987-I1987</f>
        <v>-1670</v>
      </c>
      <c r="K1987">
        <f>VLOOKUP('Raw Data'!A1987,'Quantity Threshold'!$A$1:$B$9,2,TRUE)</f>
        <v>490</v>
      </c>
      <c r="L1987" t="str">
        <f t="shared" ref="L1987:L2050" si="94">IF(C1987&gt;K1987,"RDC","MW")</f>
        <v>MW</v>
      </c>
      <c r="M1987" t="str">
        <f t="shared" ref="M1987:M2050" ca="1" si="95">IF(RAND() &lt; 0.5, "B2B", "B2C")</f>
        <v>B2B</v>
      </c>
    </row>
    <row r="1988" spans="1:13" x14ac:dyDescent="0.3">
      <c r="A1988" t="s">
        <v>13</v>
      </c>
      <c r="B1988">
        <v>830</v>
      </c>
      <c r="C1988">
        <v>318</v>
      </c>
      <c r="D1988">
        <v>13</v>
      </c>
      <c r="E1988">
        <v>10</v>
      </c>
      <c r="F1988">
        <v>1300</v>
      </c>
      <c r="G1988">
        <v>900</v>
      </c>
      <c r="H1988">
        <v>4770</v>
      </c>
      <c r="I1988">
        <v>5380</v>
      </c>
      <c r="J1988">
        <f t="shared" si="93"/>
        <v>-610</v>
      </c>
      <c r="K1988">
        <f>VLOOKUP('Raw Data'!A1988,'Quantity Threshold'!$A$1:$B$9,2,TRUE)</f>
        <v>435</v>
      </c>
      <c r="L1988" t="str">
        <f t="shared" si="94"/>
        <v>MW</v>
      </c>
      <c r="M1988" t="str">
        <f t="shared" ca="1" si="95"/>
        <v>B2B</v>
      </c>
    </row>
    <row r="1989" spans="1:13" x14ac:dyDescent="0.3">
      <c r="A1989" t="s">
        <v>16</v>
      </c>
      <c r="B1989">
        <v>1090</v>
      </c>
      <c r="C1989">
        <v>309</v>
      </c>
      <c r="D1989">
        <v>14</v>
      </c>
      <c r="E1989">
        <v>10</v>
      </c>
      <c r="F1989">
        <v>1400</v>
      </c>
      <c r="G1989">
        <v>1000</v>
      </c>
      <c r="H1989">
        <v>4944</v>
      </c>
      <c r="I1989">
        <v>5490</v>
      </c>
      <c r="J1989">
        <f t="shared" si="93"/>
        <v>-546</v>
      </c>
      <c r="K1989">
        <f>VLOOKUP('Raw Data'!A1989,'Quantity Threshold'!$A$1:$B$9,2,TRUE)</f>
        <v>400</v>
      </c>
      <c r="L1989" t="str">
        <f t="shared" si="94"/>
        <v>MW</v>
      </c>
      <c r="M1989" t="str">
        <f t="shared" ca="1" si="95"/>
        <v>B2B</v>
      </c>
    </row>
    <row r="1990" spans="1:13" x14ac:dyDescent="0.3">
      <c r="A1990" t="s">
        <v>14</v>
      </c>
      <c r="B1990">
        <v>1350</v>
      </c>
      <c r="C1990">
        <v>151</v>
      </c>
      <c r="D1990">
        <v>15</v>
      </c>
      <c r="E1990">
        <v>10</v>
      </c>
      <c r="F1990">
        <v>1250</v>
      </c>
      <c r="G1990">
        <v>920</v>
      </c>
      <c r="H1990">
        <v>2567</v>
      </c>
      <c r="I1990">
        <v>3680</v>
      </c>
      <c r="J1990">
        <f t="shared" si="93"/>
        <v>-1113</v>
      </c>
      <c r="K1990">
        <f>VLOOKUP('Raw Data'!A1990,'Quantity Threshold'!$A$1:$B$9,2,TRUE)</f>
        <v>304</v>
      </c>
      <c r="L1990" t="str">
        <f t="shared" si="94"/>
        <v>MW</v>
      </c>
      <c r="M1990" t="str">
        <f t="shared" ca="1" si="95"/>
        <v>B2C</v>
      </c>
    </row>
    <row r="1991" spans="1:13" x14ac:dyDescent="0.3">
      <c r="A1991" t="s">
        <v>16</v>
      </c>
      <c r="B1991">
        <v>1090</v>
      </c>
      <c r="C1991">
        <v>272</v>
      </c>
      <c r="D1991">
        <v>14</v>
      </c>
      <c r="E1991">
        <v>10</v>
      </c>
      <c r="F1991">
        <v>1400</v>
      </c>
      <c r="G1991">
        <v>1000</v>
      </c>
      <c r="H1991">
        <v>4352</v>
      </c>
      <c r="I1991">
        <v>5120</v>
      </c>
      <c r="J1991">
        <f t="shared" si="93"/>
        <v>-768</v>
      </c>
      <c r="K1991">
        <f>VLOOKUP('Raw Data'!A1991,'Quantity Threshold'!$A$1:$B$9,2,TRUE)</f>
        <v>400</v>
      </c>
      <c r="L1991" t="str">
        <f t="shared" si="94"/>
        <v>MW</v>
      </c>
      <c r="M1991" t="str">
        <f t="shared" ca="1" si="95"/>
        <v>B2B</v>
      </c>
    </row>
    <row r="1992" spans="1:13" x14ac:dyDescent="0.3">
      <c r="A1992" t="s">
        <v>11</v>
      </c>
      <c r="B1992">
        <v>830</v>
      </c>
      <c r="C1992">
        <v>296</v>
      </c>
      <c r="D1992">
        <v>13.5</v>
      </c>
      <c r="E1992">
        <v>10</v>
      </c>
      <c r="F1992">
        <v>1300</v>
      </c>
      <c r="G1992">
        <v>950</v>
      </c>
      <c r="H1992">
        <v>4588</v>
      </c>
      <c r="I1992">
        <v>5210</v>
      </c>
      <c r="J1992">
        <f t="shared" si="93"/>
        <v>-622</v>
      </c>
      <c r="K1992">
        <f>VLOOKUP('Raw Data'!A1992,'Quantity Threshold'!$A$1:$B$9,2,TRUE)</f>
        <v>410</v>
      </c>
      <c r="L1992" t="str">
        <f t="shared" si="94"/>
        <v>MW</v>
      </c>
      <c r="M1992" t="str">
        <f t="shared" ca="1" si="95"/>
        <v>B2B</v>
      </c>
    </row>
    <row r="1993" spans="1:13" x14ac:dyDescent="0.3">
      <c r="A1993" t="s">
        <v>12</v>
      </c>
      <c r="B1993">
        <v>2000</v>
      </c>
      <c r="C1993">
        <v>332</v>
      </c>
      <c r="D1993">
        <v>16</v>
      </c>
      <c r="E1993">
        <v>10</v>
      </c>
      <c r="F1993">
        <v>1000</v>
      </c>
      <c r="G1993">
        <v>800</v>
      </c>
      <c r="H1993">
        <v>5976</v>
      </c>
      <c r="I1993">
        <v>5120</v>
      </c>
      <c r="J1993">
        <f t="shared" si="93"/>
        <v>856</v>
      </c>
      <c r="K1993">
        <f>VLOOKUP('Raw Data'!A1993,'Quantity Threshold'!$A$1:$B$9,2,TRUE)</f>
        <v>210</v>
      </c>
      <c r="L1993" t="str">
        <f t="shared" si="94"/>
        <v>RDC</v>
      </c>
      <c r="M1993" t="str">
        <f t="shared" ca="1" si="95"/>
        <v>B2C</v>
      </c>
    </row>
    <row r="1994" spans="1:13" x14ac:dyDescent="0.3">
      <c r="A1994" t="s">
        <v>10</v>
      </c>
      <c r="B1994">
        <v>1180</v>
      </c>
      <c r="C1994">
        <v>74</v>
      </c>
      <c r="D1994">
        <v>14.5</v>
      </c>
      <c r="E1994">
        <v>10</v>
      </c>
      <c r="F1994">
        <v>1150</v>
      </c>
      <c r="G1994">
        <v>880</v>
      </c>
      <c r="H1994">
        <v>1221</v>
      </c>
      <c r="I1994">
        <v>2770</v>
      </c>
      <c r="J1994">
        <f t="shared" si="93"/>
        <v>-1549</v>
      </c>
      <c r="K1994">
        <f>VLOOKUP('Raw Data'!A1994,'Quantity Threshold'!$A$1:$B$9,2,TRUE)</f>
        <v>315</v>
      </c>
      <c r="L1994" t="str">
        <f t="shared" si="94"/>
        <v>MW</v>
      </c>
      <c r="M1994" t="str">
        <f t="shared" ca="1" si="95"/>
        <v>B2C</v>
      </c>
    </row>
    <row r="1995" spans="1:13" x14ac:dyDescent="0.3">
      <c r="A1995" t="s">
        <v>11</v>
      </c>
      <c r="B1995">
        <v>830</v>
      </c>
      <c r="C1995">
        <v>402</v>
      </c>
      <c r="D1995">
        <v>13.5</v>
      </c>
      <c r="E1995">
        <v>10</v>
      </c>
      <c r="F1995">
        <v>1300</v>
      </c>
      <c r="G1995">
        <v>950</v>
      </c>
      <c r="H1995">
        <v>6231</v>
      </c>
      <c r="I1995">
        <v>6270</v>
      </c>
      <c r="J1995">
        <f t="shared" si="93"/>
        <v>-39</v>
      </c>
      <c r="K1995">
        <f>VLOOKUP('Raw Data'!A1995,'Quantity Threshold'!$A$1:$B$9,2,TRUE)</f>
        <v>410</v>
      </c>
      <c r="L1995" t="str">
        <f t="shared" si="94"/>
        <v>MW</v>
      </c>
      <c r="M1995" t="str">
        <f t="shared" ca="1" si="95"/>
        <v>B2B</v>
      </c>
    </row>
    <row r="1996" spans="1:13" x14ac:dyDescent="0.3">
      <c r="A1996" t="s">
        <v>14</v>
      </c>
      <c r="B1996">
        <v>1350</v>
      </c>
      <c r="C1996">
        <v>330</v>
      </c>
      <c r="D1996">
        <v>15</v>
      </c>
      <c r="E1996">
        <v>10</v>
      </c>
      <c r="F1996">
        <v>1250</v>
      </c>
      <c r="G1996">
        <v>920</v>
      </c>
      <c r="H1996">
        <v>5610</v>
      </c>
      <c r="I1996">
        <v>5470</v>
      </c>
      <c r="J1996">
        <f t="shared" si="93"/>
        <v>140</v>
      </c>
      <c r="K1996">
        <f>VLOOKUP('Raw Data'!A1996,'Quantity Threshold'!$A$1:$B$9,2,TRUE)</f>
        <v>304</v>
      </c>
      <c r="L1996" t="str">
        <f t="shared" si="94"/>
        <v>RDC</v>
      </c>
      <c r="M1996" t="str">
        <f t="shared" ca="1" si="95"/>
        <v>B2B</v>
      </c>
    </row>
    <row r="1997" spans="1:13" x14ac:dyDescent="0.3">
      <c r="A1997" t="s">
        <v>14</v>
      </c>
      <c r="B1997">
        <v>1350</v>
      </c>
      <c r="C1997">
        <v>467</v>
      </c>
      <c r="D1997">
        <v>15</v>
      </c>
      <c r="E1997">
        <v>10</v>
      </c>
      <c r="F1997">
        <v>1250</v>
      </c>
      <c r="G1997">
        <v>920</v>
      </c>
      <c r="H1997">
        <v>7939</v>
      </c>
      <c r="I1997">
        <v>6840</v>
      </c>
      <c r="J1997">
        <f t="shared" si="93"/>
        <v>1099</v>
      </c>
      <c r="K1997">
        <f>VLOOKUP('Raw Data'!A1997,'Quantity Threshold'!$A$1:$B$9,2,TRUE)</f>
        <v>304</v>
      </c>
      <c r="L1997" t="str">
        <f t="shared" si="94"/>
        <v>RDC</v>
      </c>
      <c r="M1997" t="str">
        <f t="shared" ca="1" si="95"/>
        <v>B2C</v>
      </c>
    </row>
    <row r="1998" spans="1:13" x14ac:dyDescent="0.3">
      <c r="A1998" t="s">
        <v>16</v>
      </c>
      <c r="B1998">
        <v>1090</v>
      </c>
      <c r="C1998">
        <v>431</v>
      </c>
      <c r="D1998">
        <v>14</v>
      </c>
      <c r="E1998">
        <v>10</v>
      </c>
      <c r="F1998">
        <v>1400</v>
      </c>
      <c r="G1998">
        <v>1000</v>
      </c>
      <c r="H1998">
        <v>6896</v>
      </c>
      <c r="I1998">
        <v>6710</v>
      </c>
      <c r="J1998">
        <f t="shared" si="93"/>
        <v>186</v>
      </c>
      <c r="K1998">
        <f>VLOOKUP('Raw Data'!A1998,'Quantity Threshold'!$A$1:$B$9,2,TRUE)</f>
        <v>400</v>
      </c>
      <c r="L1998" t="str">
        <f t="shared" si="94"/>
        <v>RDC</v>
      </c>
      <c r="M1998" t="str">
        <f t="shared" ca="1" si="95"/>
        <v>B2C</v>
      </c>
    </row>
    <row r="1999" spans="1:13" x14ac:dyDescent="0.3">
      <c r="A1999" t="s">
        <v>13</v>
      </c>
      <c r="B1999">
        <v>830</v>
      </c>
      <c r="C1999">
        <v>182</v>
      </c>
      <c r="D1999">
        <v>13</v>
      </c>
      <c r="E1999">
        <v>10</v>
      </c>
      <c r="F1999">
        <v>1300</v>
      </c>
      <c r="G1999">
        <v>900</v>
      </c>
      <c r="H1999">
        <v>2730</v>
      </c>
      <c r="I1999">
        <v>4020</v>
      </c>
      <c r="J1999">
        <f t="shared" si="93"/>
        <v>-1290</v>
      </c>
      <c r="K1999">
        <f>VLOOKUP('Raw Data'!A1999,'Quantity Threshold'!$A$1:$B$9,2,TRUE)</f>
        <v>435</v>
      </c>
      <c r="L1999" t="str">
        <f t="shared" si="94"/>
        <v>MW</v>
      </c>
      <c r="M1999" t="str">
        <f t="shared" ca="1" si="95"/>
        <v>B2B</v>
      </c>
    </row>
    <row r="2000" spans="1:13" x14ac:dyDescent="0.3">
      <c r="A2000" t="s">
        <v>11</v>
      </c>
      <c r="B2000">
        <v>830</v>
      </c>
      <c r="C2000">
        <v>238</v>
      </c>
      <c r="D2000">
        <v>13.5</v>
      </c>
      <c r="E2000">
        <v>10</v>
      </c>
      <c r="F2000">
        <v>1300</v>
      </c>
      <c r="G2000">
        <v>950</v>
      </c>
      <c r="H2000">
        <v>3689</v>
      </c>
      <c r="I2000">
        <v>4630</v>
      </c>
      <c r="J2000">
        <f t="shared" si="93"/>
        <v>-941</v>
      </c>
      <c r="K2000">
        <f>VLOOKUP('Raw Data'!A2000,'Quantity Threshold'!$A$1:$B$9,2,TRUE)</f>
        <v>410</v>
      </c>
      <c r="L2000" t="str">
        <f t="shared" si="94"/>
        <v>MW</v>
      </c>
      <c r="M2000" t="str">
        <f t="shared" ca="1" si="95"/>
        <v>B2C</v>
      </c>
    </row>
    <row r="2001" spans="1:13" x14ac:dyDescent="0.3">
      <c r="A2001" t="s">
        <v>14</v>
      </c>
      <c r="B2001">
        <v>1350</v>
      </c>
      <c r="C2001">
        <v>314</v>
      </c>
      <c r="D2001">
        <v>15</v>
      </c>
      <c r="E2001">
        <v>10</v>
      </c>
      <c r="F2001">
        <v>1250</v>
      </c>
      <c r="G2001">
        <v>920</v>
      </c>
      <c r="H2001">
        <v>5338</v>
      </c>
      <c r="I2001">
        <v>5310</v>
      </c>
      <c r="J2001">
        <f t="shared" si="93"/>
        <v>28</v>
      </c>
      <c r="K2001">
        <f>VLOOKUP('Raw Data'!A2001,'Quantity Threshold'!$A$1:$B$9,2,TRUE)</f>
        <v>304</v>
      </c>
      <c r="L2001" t="str">
        <f t="shared" si="94"/>
        <v>RDC</v>
      </c>
      <c r="M2001" t="str">
        <f t="shared" ca="1" si="95"/>
        <v>B2C</v>
      </c>
    </row>
    <row r="2002" spans="1:13" x14ac:dyDescent="0.3">
      <c r="A2002" t="s">
        <v>14</v>
      </c>
      <c r="B2002">
        <v>1350</v>
      </c>
      <c r="C2002">
        <v>483</v>
      </c>
      <c r="D2002">
        <v>15</v>
      </c>
      <c r="E2002">
        <v>10</v>
      </c>
      <c r="F2002">
        <v>1250</v>
      </c>
      <c r="G2002">
        <v>920</v>
      </c>
      <c r="H2002">
        <v>8211</v>
      </c>
      <c r="I2002">
        <v>7000</v>
      </c>
      <c r="J2002">
        <f t="shared" si="93"/>
        <v>1211</v>
      </c>
      <c r="K2002">
        <f>VLOOKUP('Raw Data'!A2002,'Quantity Threshold'!$A$1:$B$9,2,TRUE)</f>
        <v>304</v>
      </c>
      <c r="L2002" t="str">
        <f t="shared" si="94"/>
        <v>RDC</v>
      </c>
      <c r="M2002" t="str">
        <f t="shared" ca="1" si="95"/>
        <v>B2C</v>
      </c>
    </row>
    <row r="2003" spans="1:13" x14ac:dyDescent="0.3">
      <c r="A2003" t="s">
        <v>13</v>
      </c>
      <c r="B2003">
        <v>830</v>
      </c>
      <c r="C2003">
        <v>260</v>
      </c>
      <c r="D2003">
        <v>13</v>
      </c>
      <c r="E2003">
        <v>10</v>
      </c>
      <c r="F2003">
        <v>1300</v>
      </c>
      <c r="G2003">
        <v>900</v>
      </c>
      <c r="H2003">
        <v>3900</v>
      </c>
      <c r="I2003">
        <v>4800</v>
      </c>
      <c r="J2003">
        <f t="shared" si="93"/>
        <v>-900</v>
      </c>
      <c r="K2003">
        <f>VLOOKUP('Raw Data'!A2003,'Quantity Threshold'!$A$1:$B$9,2,TRUE)</f>
        <v>435</v>
      </c>
      <c r="L2003" t="str">
        <f t="shared" si="94"/>
        <v>MW</v>
      </c>
      <c r="M2003" t="str">
        <f t="shared" ca="1" si="95"/>
        <v>B2C</v>
      </c>
    </row>
    <row r="2004" spans="1:13" x14ac:dyDescent="0.3">
      <c r="A2004" t="s">
        <v>14</v>
      </c>
      <c r="B2004">
        <v>1350</v>
      </c>
      <c r="C2004">
        <v>477</v>
      </c>
      <c r="D2004">
        <v>15</v>
      </c>
      <c r="E2004">
        <v>10</v>
      </c>
      <c r="F2004">
        <v>1250</v>
      </c>
      <c r="G2004">
        <v>920</v>
      </c>
      <c r="H2004">
        <v>8109</v>
      </c>
      <c r="I2004">
        <v>6940</v>
      </c>
      <c r="J2004">
        <f t="shared" si="93"/>
        <v>1169</v>
      </c>
      <c r="K2004">
        <f>VLOOKUP('Raw Data'!A2004,'Quantity Threshold'!$A$1:$B$9,2,TRUE)</f>
        <v>304</v>
      </c>
      <c r="L2004" t="str">
        <f t="shared" si="94"/>
        <v>RDC</v>
      </c>
      <c r="M2004" t="str">
        <f t="shared" ca="1" si="95"/>
        <v>B2C</v>
      </c>
    </row>
    <row r="2005" spans="1:13" x14ac:dyDescent="0.3">
      <c r="A2005" t="s">
        <v>15</v>
      </c>
      <c r="B2005">
        <v>585</v>
      </c>
      <c r="C2005">
        <v>444</v>
      </c>
      <c r="D2005">
        <v>13</v>
      </c>
      <c r="E2005">
        <v>10</v>
      </c>
      <c r="F2005">
        <v>1200</v>
      </c>
      <c r="G2005">
        <v>900</v>
      </c>
      <c r="H2005">
        <v>6660</v>
      </c>
      <c r="I2005">
        <v>6540</v>
      </c>
      <c r="J2005">
        <f t="shared" si="93"/>
        <v>120</v>
      </c>
      <c r="K2005">
        <f>VLOOKUP('Raw Data'!A2005,'Quantity Threshold'!$A$1:$B$9,2,TRUE)</f>
        <v>420</v>
      </c>
      <c r="L2005" t="str">
        <f t="shared" si="94"/>
        <v>RDC</v>
      </c>
      <c r="M2005" t="str">
        <f t="shared" ca="1" si="95"/>
        <v>B2B</v>
      </c>
    </row>
    <row r="2006" spans="1:13" x14ac:dyDescent="0.3">
      <c r="A2006" t="s">
        <v>16</v>
      </c>
      <c r="B2006">
        <v>1090</v>
      </c>
      <c r="C2006">
        <v>480</v>
      </c>
      <c r="D2006">
        <v>14</v>
      </c>
      <c r="E2006">
        <v>10</v>
      </c>
      <c r="F2006">
        <v>1400</v>
      </c>
      <c r="G2006">
        <v>1000</v>
      </c>
      <c r="H2006">
        <v>7680</v>
      </c>
      <c r="I2006">
        <v>7200</v>
      </c>
      <c r="J2006">
        <f t="shared" si="93"/>
        <v>480</v>
      </c>
      <c r="K2006">
        <f>VLOOKUP('Raw Data'!A2006,'Quantity Threshold'!$A$1:$B$9,2,TRUE)</f>
        <v>400</v>
      </c>
      <c r="L2006" t="str">
        <f t="shared" si="94"/>
        <v>RDC</v>
      </c>
      <c r="M2006" t="str">
        <f t="shared" ca="1" si="95"/>
        <v>B2B</v>
      </c>
    </row>
    <row r="2007" spans="1:13" x14ac:dyDescent="0.3">
      <c r="A2007" t="s">
        <v>14</v>
      </c>
      <c r="B2007">
        <v>1350</v>
      </c>
      <c r="C2007">
        <v>413</v>
      </c>
      <c r="D2007">
        <v>15</v>
      </c>
      <c r="E2007">
        <v>10</v>
      </c>
      <c r="F2007">
        <v>1250</v>
      </c>
      <c r="G2007">
        <v>920</v>
      </c>
      <c r="H2007">
        <v>7021</v>
      </c>
      <c r="I2007">
        <v>6300</v>
      </c>
      <c r="J2007">
        <f t="shared" si="93"/>
        <v>721</v>
      </c>
      <c r="K2007">
        <f>VLOOKUP('Raw Data'!A2007,'Quantity Threshold'!$A$1:$B$9,2,TRUE)</f>
        <v>304</v>
      </c>
      <c r="L2007" t="str">
        <f t="shared" si="94"/>
        <v>RDC</v>
      </c>
      <c r="M2007" t="str">
        <f t="shared" ca="1" si="95"/>
        <v>B2C</v>
      </c>
    </row>
    <row r="2008" spans="1:13" x14ac:dyDescent="0.3">
      <c r="A2008" t="s">
        <v>15</v>
      </c>
      <c r="B2008">
        <v>585</v>
      </c>
      <c r="C2008">
        <v>262</v>
      </c>
      <c r="D2008">
        <v>13</v>
      </c>
      <c r="E2008">
        <v>10</v>
      </c>
      <c r="F2008">
        <v>1200</v>
      </c>
      <c r="G2008">
        <v>900</v>
      </c>
      <c r="H2008">
        <v>3930</v>
      </c>
      <c r="I2008">
        <v>4720</v>
      </c>
      <c r="J2008">
        <f t="shared" si="93"/>
        <v>-790</v>
      </c>
      <c r="K2008">
        <f>VLOOKUP('Raw Data'!A2008,'Quantity Threshold'!$A$1:$B$9,2,TRUE)</f>
        <v>420</v>
      </c>
      <c r="L2008" t="str">
        <f t="shared" si="94"/>
        <v>MW</v>
      </c>
      <c r="M2008" t="str">
        <f t="shared" ca="1" si="95"/>
        <v>B2B</v>
      </c>
    </row>
    <row r="2009" spans="1:13" x14ac:dyDescent="0.3">
      <c r="A2009" t="s">
        <v>12</v>
      </c>
      <c r="B2009">
        <v>2000</v>
      </c>
      <c r="C2009">
        <v>275</v>
      </c>
      <c r="D2009">
        <v>16</v>
      </c>
      <c r="E2009">
        <v>10</v>
      </c>
      <c r="F2009">
        <v>1000</v>
      </c>
      <c r="G2009">
        <v>800</v>
      </c>
      <c r="H2009">
        <v>4950</v>
      </c>
      <c r="I2009">
        <v>4550</v>
      </c>
      <c r="J2009">
        <f t="shared" si="93"/>
        <v>400</v>
      </c>
      <c r="K2009">
        <f>VLOOKUP('Raw Data'!A2009,'Quantity Threshold'!$A$1:$B$9,2,TRUE)</f>
        <v>210</v>
      </c>
      <c r="L2009" t="str">
        <f t="shared" si="94"/>
        <v>RDC</v>
      </c>
      <c r="M2009" t="str">
        <f t="shared" ca="1" si="95"/>
        <v>B2C</v>
      </c>
    </row>
    <row r="2010" spans="1:13" x14ac:dyDescent="0.3">
      <c r="A2010" t="s">
        <v>13</v>
      </c>
      <c r="B2010">
        <v>830</v>
      </c>
      <c r="C2010">
        <v>180</v>
      </c>
      <c r="D2010">
        <v>13</v>
      </c>
      <c r="E2010">
        <v>10</v>
      </c>
      <c r="F2010">
        <v>1300</v>
      </c>
      <c r="G2010">
        <v>900</v>
      </c>
      <c r="H2010">
        <v>2700</v>
      </c>
      <c r="I2010">
        <v>4000</v>
      </c>
      <c r="J2010">
        <f t="shared" si="93"/>
        <v>-1300</v>
      </c>
      <c r="K2010">
        <f>VLOOKUP('Raw Data'!A2010,'Quantity Threshold'!$A$1:$B$9,2,TRUE)</f>
        <v>435</v>
      </c>
      <c r="L2010" t="str">
        <f t="shared" si="94"/>
        <v>MW</v>
      </c>
      <c r="M2010" t="str">
        <f t="shared" ca="1" si="95"/>
        <v>B2C</v>
      </c>
    </row>
    <row r="2011" spans="1:13" x14ac:dyDescent="0.3">
      <c r="A2011" t="s">
        <v>14</v>
      </c>
      <c r="B2011">
        <v>1350</v>
      </c>
      <c r="C2011">
        <v>335</v>
      </c>
      <c r="D2011">
        <v>15</v>
      </c>
      <c r="E2011">
        <v>10</v>
      </c>
      <c r="F2011">
        <v>1250</v>
      </c>
      <c r="G2011">
        <v>920</v>
      </c>
      <c r="H2011">
        <v>5695</v>
      </c>
      <c r="I2011">
        <v>5520</v>
      </c>
      <c r="J2011">
        <f t="shared" si="93"/>
        <v>175</v>
      </c>
      <c r="K2011">
        <f>VLOOKUP('Raw Data'!A2011,'Quantity Threshold'!$A$1:$B$9,2,TRUE)</f>
        <v>304</v>
      </c>
      <c r="L2011" t="str">
        <f t="shared" si="94"/>
        <v>RDC</v>
      </c>
      <c r="M2011" t="str">
        <f t="shared" ca="1" si="95"/>
        <v>B2B</v>
      </c>
    </row>
    <row r="2012" spans="1:13" x14ac:dyDescent="0.3">
      <c r="A2012" t="s">
        <v>16</v>
      </c>
      <c r="B2012">
        <v>1090</v>
      </c>
      <c r="C2012">
        <v>326</v>
      </c>
      <c r="D2012">
        <v>14</v>
      </c>
      <c r="E2012">
        <v>10</v>
      </c>
      <c r="F2012">
        <v>1400</v>
      </c>
      <c r="G2012">
        <v>1000</v>
      </c>
      <c r="H2012">
        <v>5216</v>
      </c>
      <c r="I2012">
        <v>5660</v>
      </c>
      <c r="J2012">
        <f t="shared" si="93"/>
        <v>-444</v>
      </c>
      <c r="K2012">
        <f>VLOOKUP('Raw Data'!A2012,'Quantity Threshold'!$A$1:$B$9,2,TRUE)</f>
        <v>400</v>
      </c>
      <c r="L2012" t="str">
        <f t="shared" si="94"/>
        <v>MW</v>
      </c>
      <c r="M2012" t="str">
        <f t="shared" ca="1" si="95"/>
        <v>B2C</v>
      </c>
    </row>
    <row r="2013" spans="1:13" x14ac:dyDescent="0.3">
      <c r="A2013" t="s">
        <v>14</v>
      </c>
      <c r="B2013">
        <v>1350</v>
      </c>
      <c r="C2013">
        <v>297</v>
      </c>
      <c r="D2013">
        <v>15</v>
      </c>
      <c r="E2013">
        <v>10</v>
      </c>
      <c r="F2013">
        <v>1250</v>
      </c>
      <c r="G2013">
        <v>920</v>
      </c>
      <c r="H2013">
        <v>5049</v>
      </c>
      <c r="I2013">
        <v>5140</v>
      </c>
      <c r="J2013">
        <f t="shared" si="93"/>
        <v>-91</v>
      </c>
      <c r="K2013">
        <f>VLOOKUP('Raw Data'!A2013,'Quantity Threshold'!$A$1:$B$9,2,TRUE)</f>
        <v>304</v>
      </c>
      <c r="L2013" t="str">
        <f t="shared" si="94"/>
        <v>MW</v>
      </c>
      <c r="M2013" t="str">
        <f t="shared" ca="1" si="95"/>
        <v>B2B</v>
      </c>
    </row>
    <row r="2014" spans="1:13" x14ac:dyDescent="0.3">
      <c r="A2014" t="s">
        <v>16</v>
      </c>
      <c r="B2014">
        <v>1090</v>
      </c>
      <c r="C2014">
        <v>239</v>
      </c>
      <c r="D2014">
        <v>14</v>
      </c>
      <c r="E2014">
        <v>10</v>
      </c>
      <c r="F2014">
        <v>1400</v>
      </c>
      <c r="G2014">
        <v>1000</v>
      </c>
      <c r="H2014">
        <v>3824</v>
      </c>
      <c r="I2014">
        <v>4790</v>
      </c>
      <c r="J2014">
        <f t="shared" si="93"/>
        <v>-966</v>
      </c>
      <c r="K2014">
        <f>VLOOKUP('Raw Data'!A2014,'Quantity Threshold'!$A$1:$B$9,2,TRUE)</f>
        <v>400</v>
      </c>
      <c r="L2014" t="str">
        <f t="shared" si="94"/>
        <v>MW</v>
      </c>
      <c r="M2014" t="str">
        <f t="shared" ca="1" si="95"/>
        <v>B2C</v>
      </c>
    </row>
    <row r="2015" spans="1:13" x14ac:dyDescent="0.3">
      <c r="A2015" t="s">
        <v>15</v>
      </c>
      <c r="B2015">
        <v>585</v>
      </c>
      <c r="C2015">
        <v>212</v>
      </c>
      <c r="D2015">
        <v>13</v>
      </c>
      <c r="E2015">
        <v>10</v>
      </c>
      <c r="F2015">
        <v>1200</v>
      </c>
      <c r="G2015">
        <v>900</v>
      </c>
      <c r="H2015">
        <v>3180</v>
      </c>
      <c r="I2015">
        <v>4220</v>
      </c>
      <c r="J2015">
        <f t="shared" si="93"/>
        <v>-1040</v>
      </c>
      <c r="K2015">
        <f>VLOOKUP('Raw Data'!A2015,'Quantity Threshold'!$A$1:$B$9,2,TRUE)</f>
        <v>420</v>
      </c>
      <c r="L2015" t="str">
        <f t="shared" si="94"/>
        <v>MW</v>
      </c>
      <c r="M2015" t="str">
        <f t="shared" ca="1" si="95"/>
        <v>B2B</v>
      </c>
    </row>
    <row r="2016" spans="1:13" x14ac:dyDescent="0.3">
      <c r="A2016" t="s">
        <v>14</v>
      </c>
      <c r="B2016">
        <v>1350</v>
      </c>
      <c r="C2016">
        <v>83</v>
      </c>
      <c r="D2016">
        <v>15</v>
      </c>
      <c r="E2016">
        <v>10</v>
      </c>
      <c r="F2016">
        <v>1250</v>
      </c>
      <c r="G2016">
        <v>920</v>
      </c>
      <c r="H2016">
        <v>1411</v>
      </c>
      <c r="I2016">
        <v>3000</v>
      </c>
      <c r="J2016">
        <f t="shared" si="93"/>
        <v>-1589</v>
      </c>
      <c r="K2016">
        <f>VLOOKUP('Raw Data'!A2016,'Quantity Threshold'!$A$1:$B$9,2,TRUE)</f>
        <v>304</v>
      </c>
      <c r="L2016" t="str">
        <f t="shared" si="94"/>
        <v>MW</v>
      </c>
      <c r="M2016" t="str">
        <f t="shared" ca="1" si="95"/>
        <v>B2C</v>
      </c>
    </row>
    <row r="2017" spans="1:13" x14ac:dyDescent="0.3">
      <c r="A2017" t="s">
        <v>15</v>
      </c>
      <c r="B2017">
        <v>585</v>
      </c>
      <c r="C2017">
        <v>356</v>
      </c>
      <c r="D2017">
        <v>13</v>
      </c>
      <c r="E2017">
        <v>10</v>
      </c>
      <c r="F2017">
        <v>1200</v>
      </c>
      <c r="G2017">
        <v>900</v>
      </c>
      <c r="H2017">
        <v>5340</v>
      </c>
      <c r="I2017">
        <v>5660</v>
      </c>
      <c r="J2017">
        <f t="shared" si="93"/>
        <v>-320</v>
      </c>
      <c r="K2017">
        <f>VLOOKUP('Raw Data'!A2017,'Quantity Threshold'!$A$1:$B$9,2,TRUE)</f>
        <v>420</v>
      </c>
      <c r="L2017" t="str">
        <f t="shared" si="94"/>
        <v>MW</v>
      </c>
      <c r="M2017" t="str">
        <f t="shared" ca="1" si="95"/>
        <v>B2B</v>
      </c>
    </row>
    <row r="2018" spans="1:13" x14ac:dyDescent="0.3">
      <c r="A2018" t="s">
        <v>9</v>
      </c>
      <c r="B2018">
        <v>325</v>
      </c>
      <c r="C2018">
        <v>387</v>
      </c>
      <c r="D2018">
        <v>12</v>
      </c>
      <c r="E2018">
        <v>10</v>
      </c>
      <c r="F2018">
        <v>1100</v>
      </c>
      <c r="G2018">
        <v>850</v>
      </c>
      <c r="H2018">
        <v>5418</v>
      </c>
      <c r="I2018">
        <v>5820</v>
      </c>
      <c r="J2018">
        <f t="shared" si="93"/>
        <v>-402</v>
      </c>
      <c r="K2018">
        <f>VLOOKUP('Raw Data'!A2018,'Quantity Threshold'!$A$1:$B$9,2,TRUE)</f>
        <v>490</v>
      </c>
      <c r="L2018" t="str">
        <f t="shared" si="94"/>
        <v>MW</v>
      </c>
      <c r="M2018" t="str">
        <f t="shared" ca="1" si="95"/>
        <v>B2B</v>
      </c>
    </row>
    <row r="2019" spans="1:13" x14ac:dyDescent="0.3">
      <c r="A2019" t="s">
        <v>16</v>
      </c>
      <c r="B2019">
        <v>1090</v>
      </c>
      <c r="C2019">
        <v>124</v>
      </c>
      <c r="D2019">
        <v>14</v>
      </c>
      <c r="E2019">
        <v>10</v>
      </c>
      <c r="F2019">
        <v>1400</v>
      </c>
      <c r="G2019">
        <v>1000</v>
      </c>
      <c r="H2019">
        <v>1984</v>
      </c>
      <c r="I2019">
        <v>3640</v>
      </c>
      <c r="J2019">
        <f t="shared" si="93"/>
        <v>-1656</v>
      </c>
      <c r="K2019">
        <f>VLOOKUP('Raw Data'!A2019,'Quantity Threshold'!$A$1:$B$9,2,TRUE)</f>
        <v>400</v>
      </c>
      <c r="L2019" t="str">
        <f t="shared" si="94"/>
        <v>MW</v>
      </c>
      <c r="M2019" t="str">
        <f t="shared" ca="1" si="95"/>
        <v>B2B</v>
      </c>
    </row>
    <row r="2020" spans="1:13" x14ac:dyDescent="0.3">
      <c r="A2020" t="s">
        <v>15</v>
      </c>
      <c r="B2020">
        <v>585</v>
      </c>
      <c r="C2020">
        <v>328</v>
      </c>
      <c r="D2020">
        <v>13</v>
      </c>
      <c r="E2020">
        <v>10</v>
      </c>
      <c r="F2020">
        <v>1200</v>
      </c>
      <c r="G2020">
        <v>900</v>
      </c>
      <c r="H2020">
        <v>4920</v>
      </c>
      <c r="I2020">
        <v>5380</v>
      </c>
      <c r="J2020">
        <f t="shared" si="93"/>
        <v>-460</v>
      </c>
      <c r="K2020">
        <f>VLOOKUP('Raw Data'!A2020,'Quantity Threshold'!$A$1:$B$9,2,TRUE)</f>
        <v>420</v>
      </c>
      <c r="L2020" t="str">
        <f t="shared" si="94"/>
        <v>MW</v>
      </c>
      <c r="M2020" t="str">
        <f t="shared" ca="1" si="95"/>
        <v>B2C</v>
      </c>
    </row>
    <row r="2021" spans="1:13" x14ac:dyDescent="0.3">
      <c r="A2021" t="s">
        <v>12</v>
      </c>
      <c r="B2021">
        <v>2000</v>
      </c>
      <c r="C2021">
        <v>433</v>
      </c>
      <c r="D2021">
        <v>16</v>
      </c>
      <c r="E2021">
        <v>10</v>
      </c>
      <c r="F2021">
        <v>1000</v>
      </c>
      <c r="G2021">
        <v>800</v>
      </c>
      <c r="H2021">
        <v>7794</v>
      </c>
      <c r="I2021">
        <v>6130</v>
      </c>
      <c r="J2021">
        <f t="shared" si="93"/>
        <v>1664</v>
      </c>
      <c r="K2021">
        <f>VLOOKUP('Raw Data'!A2021,'Quantity Threshold'!$A$1:$B$9,2,TRUE)</f>
        <v>210</v>
      </c>
      <c r="L2021" t="str">
        <f t="shared" si="94"/>
        <v>RDC</v>
      </c>
      <c r="M2021" t="str">
        <f t="shared" ca="1" si="95"/>
        <v>B2B</v>
      </c>
    </row>
    <row r="2022" spans="1:13" x14ac:dyDescent="0.3">
      <c r="A2022" t="s">
        <v>13</v>
      </c>
      <c r="B2022">
        <v>830</v>
      </c>
      <c r="C2022">
        <v>322</v>
      </c>
      <c r="D2022">
        <v>13</v>
      </c>
      <c r="E2022">
        <v>10</v>
      </c>
      <c r="F2022">
        <v>1300</v>
      </c>
      <c r="G2022">
        <v>900</v>
      </c>
      <c r="H2022">
        <v>4830</v>
      </c>
      <c r="I2022">
        <v>5420</v>
      </c>
      <c r="J2022">
        <f t="shared" si="93"/>
        <v>-590</v>
      </c>
      <c r="K2022">
        <f>VLOOKUP('Raw Data'!A2022,'Quantity Threshold'!$A$1:$B$9,2,TRUE)</f>
        <v>435</v>
      </c>
      <c r="L2022" t="str">
        <f t="shared" si="94"/>
        <v>MW</v>
      </c>
      <c r="M2022" t="str">
        <f t="shared" ca="1" si="95"/>
        <v>B2C</v>
      </c>
    </row>
    <row r="2023" spans="1:13" x14ac:dyDescent="0.3">
      <c r="A2023" t="s">
        <v>10</v>
      </c>
      <c r="B2023">
        <v>1180</v>
      </c>
      <c r="C2023">
        <v>157</v>
      </c>
      <c r="D2023">
        <v>14.5</v>
      </c>
      <c r="E2023">
        <v>10</v>
      </c>
      <c r="F2023">
        <v>1150</v>
      </c>
      <c r="G2023">
        <v>880</v>
      </c>
      <c r="H2023">
        <v>2590.5</v>
      </c>
      <c r="I2023">
        <v>3600</v>
      </c>
      <c r="J2023">
        <f t="shared" si="93"/>
        <v>-1009.5</v>
      </c>
      <c r="K2023">
        <f>VLOOKUP('Raw Data'!A2023,'Quantity Threshold'!$A$1:$B$9,2,TRUE)</f>
        <v>315</v>
      </c>
      <c r="L2023" t="str">
        <f t="shared" si="94"/>
        <v>MW</v>
      </c>
      <c r="M2023" t="str">
        <f t="shared" ca="1" si="95"/>
        <v>B2C</v>
      </c>
    </row>
    <row r="2024" spans="1:13" x14ac:dyDescent="0.3">
      <c r="A2024" t="s">
        <v>11</v>
      </c>
      <c r="B2024">
        <v>830</v>
      </c>
      <c r="C2024">
        <v>399</v>
      </c>
      <c r="D2024">
        <v>13.5</v>
      </c>
      <c r="E2024">
        <v>10</v>
      </c>
      <c r="F2024">
        <v>1300</v>
      </c>
      <c r="G2024">
        <v>950</v>
      </c>
      <c r="H2024">
        <v>6184.5</v>
      </c>
      <c r="I2024">
        <v>6240</v>
      </c>
      <c r="J2024">
        <f t="shared" si="93"/>
        <v>-55.5</v>
      </c>
      <c r="K2024">
        <f>VLOOKUP('Raw Data'!A2024,'Quantity Threshold'!$A$1:$B$9,2,TRUE)</f>
        <v>410</v>
      </c>
      <c r="L2024" t="str">
        <f t="shared" si="94"/>
        <v>MW</v>
      </c>
      <c r="M2024" t="str">
        <f t="shared" ca="1" si="95"/>
        <v>B2B</v>
      </c>
    </row>
    <row r="2025" spans="1:13" x14ac:dyDescent="0.3">
      <c r="A2025" t="s">
        <v>9</v>
      </c>
      <c r="B2025">
        <v>325</v>
      </c>
      <c r="C2025">
        <v>396</v>
      </c>
      <c r="D2025">
        <v>12</v>
      </c>
      <c r="E2025">
        <v>10</v>
      </c>
      <c r="F2025">
        <v>1100</v>
      </c>
      <c r="G2025">
        <v>850</v>
      </c>
      <c r="H2025">
        <v>5544</v>
      </c>
      <c r="I2025">
        <v>5910</v>
      </c>
      <c r="J2025">
        <f t="shared" si="93"/>
        <v>-366</v>
      </c>
      <c r="K2025">
        <f>VLOOKUP('Raw Data'!A2025,'Quantity Threshold'!$A$1:$B$9,2,TRUE)</f>
        <v>490</v>
      </c>
      <c r="L2025" t="str">
        <f t="shared" si="94"/>
        <v>MW</v>
      </c>
      <c r="M2025" t="str">
        <f t="shared" ca="1" si="95"/>
        <v>B2B</v>
      </c>
    </row>
    <row r="2026" spans="1:13" x14ac:dyDescent="0.3">
      <c r="A2026" t="s">
        <v>11</v>
      </c>
      <c r="B2026">
        <v>830</v>
      </c>
      <c r="C2026">
        <v>338</v>
      </c>
      <c r="D2026">
        <v>13.5</v>
      </c>
      <c r="E2026">
        <v>10</v>
      </c>
      <c r="F2026">
        <v>1300</v>
      </c>
      <c r="G2026">
        <v>950</v>
      </c>
      <c r="H2026">
        <v>5239</v>
      </c>
      <c r="I2026">
        <v>5630</v>
      </c>
      <c r="J2026">
        <f t="shared" si="93"/>
        <v>-391</v>
      </c>
      <c r="K2026">
        <f>VLOOKUP('Raw Data'!A2026,'Quantity Threshold'!$A$1:$B$9,2,TRUE)</f>
        <v>410</v>
      </c>
      <c r="L2026" t="str">
        <f t="shared" si="94"/>
        <v>MW</v>
      </c>
      <c r="M2026" t="str">
        <f t="shared" ca="1" si="95"/>
        <v>B2C</v>
      </c>
    </row>
    <row r="2027" spans="1:13" x14ac:dyDescent="0.3">
      <c r="A2027" t="s">
        <v>14</v>
      </c>
      <c r="B2027">
        <v>1350</v>
      </c>
      <c r="C2027">
        <v>430</v>
      </c>
      <c r="D2027">
        <v>15</v>
      </c>
      <c r="E2027">
        <v>10</v>
      </c>
      <c r="F2027">
        <v>1250</v>
      </c>
      <c r="G2027">
        <v>920</v>
      </c>
      <c r="H2027">
        <v>7310</v>
      </c>
      <c r="I2027">
        <v>6470</v>
      </c>
      <c r="J2027">
        <f t="shared" si="93"/>
        <v>840</v>
      </c>
      <c r="K2027">
        <f>VLOOKUP('Raw Data'!A2027,'Quantity Threshold'!$A$1:$B$9,2,TRUE)</f>
        <v>304</v>
      </c>
      <c r="L2027" t="str">
        <f t="shared" si="94"/>
        <v>RDC</v>
      </c>
      <c r="M2027" t="str">
        <f t="shared" ca="1" si="95"/>
        <v>B2B</v>
      </c>
    </row>
    <row r="2028" spans="1:13" x14ac:dyDescent="0.3">
      <c r="A2028" t="s">
        <v>12</v>
      </c>
      <c r="B2028">
        <v>2000</v>
      </c>
      <c r="C2028">
        <v>467</v>
      </c>
      <c r="D2028">
        <v>16</v>
      </c>
      <c r="E2028">
        <v>10</v>
      </c>
      <c r="F2028">
        <v>1000</v>
      </c>
      <c r="G2028">
        <v>800</v>
      </c>
      <c r="H2028">
        <v>8406</v>
      </c>
      <c r="I2028">
        <v>6470</v>
      </c>
      <c r="J2028">
        <f t="shared" si="93"/>
        <v>1936</v>
      </c>
      <c r="K2028">
        <f>VLOOKUP('Raw Data'!A2028,'Quantity Threshold'!$A$1:$B$9,2,TRUE)</f>
        <v>210</v>
      </c>
      <c r="L2028" t="str">
        <f t="shared" si="94"/>
        <v>RDC</v>
      </c>
      <c r="M2028" t="str">
        <f t="shared" ca="1" si="95"/>
        <v>B2C</v>
      </c>
    </row>
    <row r="2029" spans="1:13" x14ac:dyDescent="0.3">
      <c r="A2029" t="s">
        <v>16</v>
      </c>
      <c r="B2029">
        <v>1090</v>
      </c>
      <c r="C2029">
        <v>473</v>
      </c>
      <c r="D2029">
        <v>14</v>
      </c>
      <c r="E2029">
        <v>10</v>
      </c>
      <c r="F2029">
        <v>1400</v>
      </c>
      <c r="G2029">
        <v>1000</v>
      </c>
      <c r="H2029">
        <v>7568</v>
      </c>
      <c r="I2029">
        <v>7130</v>
      </c>
      <c r="J2029">
        <f t="shared" si="93"/>
        <v>438</v>
      </c>
      <c r="K2029">
        <f>VLOOKUP('Raw Data'!A2029,'Quantity Threshold'!$A$1:$B$9,2,TRUE)</f>
        <v>400</v>
      </c>
      <c r="L2029" t="str">
        <f t="shared" si="94"/>
        <v>RDC</v>
      </c>
      <c r="M2029" t="str">
        <f t="shared" ca="1" si="95"/>
        <v>B2C</v>
      </c>
    </row>
    <row r="2030" spans="1:13" x14ac:dyDescent="0.3">
      <c r="A2030" t="s">
        <v>12</v>
      </c>
      <c r="B2030">
        <v>2000</v>
      </c>
      <c r="C2030">
        <v>205</v>
      </c>
      <c r="D2030">
        <v>16</v>
      </c>
      <c r="E2030">
        <v>10</v>
      </c>
      <c r="F2030">
        <v>1000</v>
      </c>
      <c r="G2030">
        <v>800</v>
      </c>
      <c r="H2030">
        <v>3690</v>
      </c>
      <c r="I2030">
        <v>3850</v>
      </c>
      <c r="J2030">
        <f t="shared" si="93"/>
        <v>-160</v>
      </c>
      <c r="K2030">
        <f>VLOOKUP('Raw Data'!A2030,'Quantity Threshold'!$A$1:$B$9,2,TRUE)</f>
        <v>210</v>
      </c>
      <c r="L2030" t="str">
        <f t="shared" si="94"/>
        <v>MW</v>
      </c>
      <c r="M2030" t="str">
        <f t="shared" ca="1" si="95"/>
        <v>B2B</v>
      </c>
    </row>
    <row r="2031" spans="1:13" x14ac:dyDescent="0.3">
      <c r="A2031" t="s">
        <v>9</v>
      </c>
      <c r="B2031">
        <v>325</v>
      </c>
      <c r="C2031">
        <v>472</v>
      </c>
      <c r="D2031">
        <v>12</v>
      </c>
      <c r="E2031">
        <v>10</v>
      </c>
      <c r="F2031">
        <v>1100</v>
      </c>
      <c r="G2031">
        <v>850</v>
      </c>
      <c r="H2031">
        <v>6608</v>
      </c>
      <c r="I2031">
        <v>6670</v>
      </c>
      <c r="J2031">
        <f t="shared" si="93"/>
        <v>-62</v>
      </c>
      <c r="K2031">
        <f>VLOOKUP('Raw Data'!A2031,'Quantity Threshold'!$A$1:$B$9,2,TRUE)</f>
        <v>490</v>
      </c>
      <c r="L2031" t="str">
        <f t="shared" si="94"/>
        <v>MW</v>
      </c>
      <c r="M2031" t="str">
        <f t="shared" ca="1" si="95"/>
        <v>B2C</v>
      </c>
    </row>
    <row r="2032" spans="1:13" x14ac:dyDescent="0.3">
      <c r="A2032" t="s">
        <v>13</v>
      </c>
      <c r="B2032">
        <v>830</v>
      </c>
      <c r="C2032">
        <v>250</v>
      </c>
      <c r="D2032">
        <v>13</v>
      </c>
      <c r="E2032">
        <v>10</v>
      </c>
      <c r="F2032">
        <v>1300</v>
      </c>
      <c r="G2032">
        <v>900</v>
      </c>
      <c r="H2032">
        <v>3750</v>
      </c>
      <c r="I2032">
        <v>4700</v>
      </c>
      <c r="J2032">
        <f t="shared" si="93"/>
        <v>-950</v>
      </c>
      <c r="K2032">
        <f>VLOOKUP('Raw Data'!A2032,'Quantity Threshold'!$A$1:$B$9,2,TRUE)</f>
        <v>435</v>
      </c>
      <c r="L2032" t="str">
        <f t="shared" si="94"/>
        <v>MW</v>
      </c>
      <c r="M2032" t="str">
        <f t="shared" ca="1" si="95"/>
        <v>B2C</v>
      </c>
    </row>
    <row r="2033" spans="1:13" x14ac:dyDescent="0.3">
      <c r="A2033" t="s">
        <v>14</v>
      </c>
      <c r="B2033">
        <v>1350</v>
      </c>
      <c r="C2033">
        <v>173</v>
      </c>
      <c r="D2033">
        <v>15</v>
      </c>
      <c r="E2033">
        <v>10</v>
      </c>
      <c r="F2033">
        <v>1250</v>
      </c>
      <c r="G2033">
        <v>920</v>
      </c>
      <c r="H2033">
        <v>2941</v>
      </c>
      <c r="I2033">
        <v>3900</v>
      </c>
      <c r="J2033">
        <f t="shared" si="93"/>
        <v>-959</v>
      </c>
      <c r="K2033">
        <f>VLOOKUP('Raw Data'!A2033,'Quantity Threshold'!$A$1:$B$9,2,TRUE)</f>
        <v>304</v>
      </c>
      <c r="L2033" t="str">
        <f t="shared" si="94"/>
        <v>MW</v>
      </c>
      <c r="M2033" t="str">
        <f t="shared" ca="1" si="95"/>
        <v>B2C</v>
      </c>
    </row>
    <row r="2034" spans="1:13" x14ac:dyDescent="0.3">
      <c r="A2034" t="s">
        <v>15</v>
      </c>
      <c r="B2034">
        <v>585</v>
      </c>
      <c r="C2034">
        <v>296</v>
      </c>
      <c r="D2034">
        <v>13</v>
      </c>
      <c r="E2034">
        <v>10</v>
      </c>
      <c r="F2034">
        <v>1200</v>
      </c>
      <c r="G2034">
        <v>900</v>
      </c>
      <c r="H2034">
        <v>4440</v>
      </c>
      <c r="I2034">
        <v>5060</v>
      </c>
      <c r="J2034">
        <f t="shared" si="93"/>
        <v>-620</v>
      </c>
      <c r="K2034">
        <f>VLOOKUP('Raw Data'!A2034,'Quantity Threshold'!$A$1:$B$9,2,TRUE)</f>
        <v>420</v>
      </c>
      <c r="L2034" t="str">
        <f t="shared" si="94"/>
        <v>MW</v>
      </c>
      <c r="M2034" t="str">
        <f t="shared" ca="1" si="95"/>
        <v>B2C</v>
      </c>
    </row>
    <row r="2035" spans="1:13" x14ac:dyDescent="0.3">
      <c r="A2035" t="s">
        <v>9</v>
      </c>
      <c r="B2035">
        <v>325</v>
      </c>
      <c r="C2035">
        <v>177</v>
      </c>
      <c r="D2035">
        <v>12</v>
      </c>
      <c r="E2035">
        <v>10</v>
      </c>
      <c r="F2035">
        <v>1100</v>
      </c>
      <c r="G2035">
        <v>850</v>
      </c>
      <c r="H2035">
        <v>2478</v>
      </c>
      <c r="I2035">
        <v>3720</v>
      </c>
      <c r="J2035">
        <f t="shared" si="93"/>
        <v>-1242</v>
      </c>
      <c r="K2035">
        <f>VLOOKUP('Raw Data'!A2035,'Quantity Threshold'!$A$1:$B$9,2,TRUE)</f>
        <v>490</v>
      </c>
      <c r="L2035" t="str">
        <f t="shared" si="94"/>
        <v>MW</v>
      </c>
      <c r="M2035" t="str">
        <f t="shared" ca="1" si="95"/>
        <v>B2C</v>
      </c>
    </row>
    <row r="2036" spans="1:13" x14ac:dyDescent="0.3">
      <c r="A2036" t="s">
        <v>9</v>
      </c>
      <c r="B2036">
        <v>325</v>
      </c>
      <c r="C2036">
        <v>116</v>
      </c>
      <c r="D2036">
        <v>12</v>
      </c>
      <c r="E2036">
        <v>10</v>
      </c>
      <c r="F2036">
        <v>1100</v>
      </c>
      <c r="G2036">
        <v>850</v>
      </c>
      <c r="H2036">
        <v>1624</v>
      </c>
      <c r="I2036">
        <v>3110</v>
      </c>
      <c r="J2036">
        <f t="shared" si="93"/>
        <v>-1486</v>
      </c>
      <c r="K2036">
        <f>VLOOKUP('Raw Data'!A2036,'Quantity Threshold'!$A$1:$B$9,2,TRUE)</f>
        <v>490</v>
      </c>
      <c r="L2036" t="str">
        <f t="shared" si="94"/>
        <v>MW</v>
      </c>
      <c r="M2036" t="str">
        <f t="shared" ca="1" si="95"/>
        <v>B2B</v>
      </c>
    </row>
    <row r="2037" spans="1:13" x14ac:dyDescent="0.3">
      <c r="A2037" t="s">
        <v>14</v>
      </c>
      <c r="B2037">
        <v>1350</v>
      </c>
      <c r="C2037">
        <v>491</v>
      </c>
      <c r="D2037">
        <v>15</v>
      </c>
      <c r="E2037">
        <v>10</v>
      </c>
      <c r="F2037">
        <v>1250</v>
      </c>
      <c r="G2037">
        <v>920</v>
      </c>
      <c r="H2037">
        <v>8347</v>
      </c>
      <c r="I2037">
        <v>7080</v>
      </c>
      <c r="J2037">
        <f t="shared" si="93"/>
        <v>1267</v>
      </c>
      <c r="K2037">
        <f>VLOOKUP('Raw Data'!A2037,'Quantity Threshold'!$A$1:$B$9,2,TRUE)</f>
        <v>304</v>
      </c>
      <c r="L2037" t="str">
        <f t="shared" si="94"/>
        <v>RDC</v>
      </c>
      <c r="M2037" t="str">
        <f t="shared" ca="1" si="95"/>
        <v>B2C</v>
      </c>
    </row>
    <row r="2038" spans="1:13" x14ac:dyDescent="0.3">
      <c r="A2038" t="s">
        <v>15</v>
      </c>
      <c r="B2038">
        <v>585</v>
      </c>
      <c r="C2038">
        <v>352</v>
      </c>
      <c r="D2038">
        <v>13</v>
      </c>
      <c r="E2038">
        <v>10</v>
      </c>
      <c r="F2038">
        <v>1200</v>
      </c>
      <c r="G2038">
        <v>900</v>
      </c>
      <c r="H2038">
        <v>5280</v>
      </c>
      <c r="I2038">
        <v>5620</v>
      </c>
      <c r="J2038">
        <f t="shared" si="93"/>
        <v>-340</v>
      </c>
      <c r="K2038">
        <f>VLOOKUP('Raw Data'!A2038,'Quantity Threshold'!$A$1:$B$9,2,TRUE)</f>
        <v>420</v>
      </c>
      <c r="L2038" t="str">
        <f t="shared" si="94"/>
        <v>MW</v>
      </c>
      <c r="M2038" t="str">
        <f t="shared" ca="1" si="95"/>
        <v>B2B</v>
      </c>
    </row>
    <row r="2039" spans="1:13" x14ac:dyDescent="0.3">
      <c r="A2039" t="s">
        <v>13</v>
      </c>
      <c r="B2039">
        <v>830</v>
      </c>
      <c r="C2039">
        <v>192</v>
      </c>
      <c r="D2039">
        <v>13</v>
      </c>
      <c r="E2039">
        <v>10</v>
      </c>
      <c r="F2039">
        <v>1300</v>
      </c>
      <c r="G2039">
        <v>900</v>
      </c>
      <c r="H2039">
        <v>2880</v>
      </c>
      <c r="I2039">
        <v>4120</v>
      </c>
      <c r="J2039">
        <f t="shared" si="93"/>
        <v>-1240</v>
      </c>
      <c r="K2039">
        <f>VLOOKUP('Raw Data'!A2039,'Quantity Threshold'!$A$1:$B$9,2,TRUE)</f>
        <v>435</v>
      </c>
      <c r="L2039" t="str">
        <f t="shared" si="94"/>
        <v>MW</v>
      </c>
      <c r="M2039" t="str">
        <f t="shared" ca="1" si="95"/>
        <v>B2C</v>
      </c>
    </row>
    <row r="2040" spans="1:13" x14ac:dyDescent="0.3">
      <c r="A2040" t="s">
        <v>9</v>
      </c>
      <c r="B2040">
        <v>325</v>
      </c>
      <c r="C2040">
        <v>70</v>
      </c>
      <c r="D2040">
        <v>12</v>
      </c>
      <c r="E2040">
        <v>10</v>
      </c>
      <c r="F2040">
        <v>1100</v>
      </c>
      <c r="G2040">
        <v>850</v>
      </c>
      <c r="H2040">
        <v>980</v>
      </c>
      <c r="I2040">
        <v>2650</v>
      </c>
      <c r="J2040">
        <f t="shared" si="93"/>
        <v>-1670</v>
      </c>
      <c r="K2040">
        <f>VLOOKUP('Raw Data'!A2040,'Quantity Threshold'!$A$1:$B$9,2,TRUE)</f>
        <v>490</v>
      </c>
      <c r="L2040" t="str">
        <f t="shared" si="94"/>
        <v>MW</v>
      </c>
      <c r="M2040" t="str">
        <f t="shared" ca="1" si="95"/>
        <v>B2C</v>
      </c>
    </row>
    <row r="2041" spans="1:13" x14ac:dyDescent="0.3">
      <c r="A2041" t="s">
        <v>11</v>
      </c>
      <c r="B2041">
        <v>830</v>
      </c>
      <c r="C2041">
        <v>362</v>
      </c>
      <c r="D2041">
        <v>13.5</v>
      </c>
      <c r="E2041">
        <v>10</v>
      </c>
      <c r="F2041">
        <v>1300</v>
      </c>
      <c r="G2041">
        <v>950</v>
      </c>
      <c r="H2041">
        <v>5611</v>
      </c>
      <c r="I2041">
        <v>5870</v>
      </c>
      <c r="J2041">
        <f t="shared" si="93"/>
        <v>-259</v>
      </c>
      <c r="K2041">
        <f>VLOOKUP('Raw Data'!A2041,'Quantity Threshold'!$A$1:$B$9,2,TRUE)</f>
        <v>410</v>
      </c>
      <c r="L2041" t="str">
        <f t="shared" si="94"/>
        <v>MW</v>
      </c>
      <c r="M2041" t="str">
        <f t="shared" ca="1" si="95"/>
        <v>B2B</v>
      </c>
    </row>
    <row r="2042" spans="1:13" x14ac:dyDescent="0.3">
      <c r="A2042" t="s">
        <v>10</v>
      </c>
      <c r="B2042">
        <v>1180</v>
      </c>
      <c r="C2042">
        <v>486</v>
      </c>
      <c r="D2042">
        <v>14.5</v>
      </c>
      <c r="E2042">
        <v>10</v>
      </c>
      <c r="F2042">
        <v>1150</v>
      </c>
      <c r="G2042">
        <v>880</v>
      </c>
      <c r="H2042">
        <v>8019</v>
      </c>
      <c r="I2042">
        <v>6890</v>
      </c>
      <c r="J2042">
        <f t="shared" si="93"/>
        <v>1129</v>
      </c>
      <c r="K2042">
        <f>VLOOKUP('Raw Data'!A2042,'Quantity Threshold'!$A$1:$B$9,2,TRUE)</f>
        <v>315</v>
      </c>
      <c r="L2042" t="str">
        <f t="shared" si="94"/>
        <v>RDC</v>
      </c>
      <c r="M2042" t="str">
        <f t="shared" ca="1" si="95"/>
        <v>B2C</v>
      </c>
    </row>
    <row r="2043" spans="1:13" x14ac:dyDescent="0.3">
      <c r="A2043" t="s">
        <v>13</v>
      </c>
      <c r="B2043">
        <v>830</v>
      </c>
      <c r="C2043">
        <v>191</v>
      </c>
      <c r="D2043">
        <v>13</v>
      </c>
      <c r="E2043">
        <v>10</v>
      </c>
      <c r="F2043">
        <v>1300</v>
      </c>
      <c r="G2043">
        <v>900</v>
      </c>
      <c r="H2043">
        <v>2865</v>
      </c>
      <c r="I2043">
        <v>4110</v>
      </c>
      <c r="J2043">
        <f t="shared" si="93"/>
        <v>-1245</v>
      </c>
      <c r="K2043">
        <f>VLOOKUP('Raw Data'!A2043,'Quantity Threshold'!$A$1:$B$9,2,TRUE)</f>
        <v>435</v>
      </c>
      <c r="L2043" t="str">
        <f t="shared" si="94"/>
        <v>MW</v>
      </c>
      <c r="M2043" t="str">
        <f t="shared" ca="1" si="95"/>
        <v>B2C</v>
      </c>
    </row>
    <row r="2044" spans="1:13" x14ac:dyDescent="0.3">
      <c r="A2044" t="s">
        <v>14</v>
      </c>
      <c r="B2044">
        <v>1350</v>
      </c>
      <c r="C2044">
        <v>450</v>
      </c>
      <c r="D2044">
        <v>15</v>
      </c>
      <c r="E2044">
        <v>10</v>
      </c>
      <c r="F2044">
        <v>1250</v>
      </c>
      <c r="G2044">
        <v>920</v>
      </c>
      <c r="H2044">
        <v>7650</v>
      </c>
      <c r="I2044">
        <v>6670</v>
      </c>
      <c r="J2044">
        <f t="shared" si="93"/>
        <v>980</v>
      </c>
      <c r="K2044">
        <f>VLOOKUP('Raw Data'!A2044,'Quantity Threshold'!$A$1:$B$9,2,TRUE)</f>
        <v>304</v>
      </c>
      <c r="L2044" t="str">
        <f t="shared" si="94"/>
        <v>RDC</v>
      </c>
      <c r="M2044" t="str">
        <f t="shared" ca="1" si="95"/>
        <v>B2C</v>
      </c>
    </row>
    <row r="2045" spans="1:13" x14ac:dyDescent="0.3">
      <c r="A2045" t="s">
        <v>9</v>
      </c>
      <c r="B2045">
        <v>325</v>
      </c>
      <c r="C2045">
        <v>442</v>
      </c>
      <c r="D2045">
        <v>12</v>
      </c>
      <c r="E2045">
        <v>10</v>
      </c>
      <c r="F2045">
        <v>1100</v>
      </c>
      <c r="G2045">
        <v>850</v>
      </c>
      <c r="H2045">
        <v>6188</v>
      </c>
      <c r="I2045">
        <v>6370</v>
      </c>
      <c r="J2045">
        <f t="shared" si="93"/>
        <v>-182</v>
      </c>
      <c r="K2045">
        <f>VLOOKUP('Raw Data'!A2045,'Quantity Threshold'!$A$1:$B$9,2,TRUE)</f>
        <v>490</v>
      </c>
      <c r="L2045" t="str">
        <f t="shared" si="94"/>
        <v>MW</v>
      </c>
      <c r="M2045" t="str">
        <f t="shared" ca="1" si="95"/>
        <v>B2C</v>
      </c>
    </row>
    <row r="2046" spans="1:13" x14ac:dyDescent="0.3">
      <c r="A2046" t="s">
        <v>11</v>
      </c>
      <c r="B2046">
        <v>830</v>
      </c>
      <c r="C2046">
        <v>301</v>
      </c>
      <c r="D2046">
        <v>13.5</v>
      </c>
      <c r="E2046">
        <v>10</v>
      </c>
      <c r="F2046">
        <v>1300</v>
      </c>
      <c r="G2046">
        <v>950</v>
      </c>
      <c r="H2046">
        <v>4665.5</v>
      </c>
      <c r="I2046">
        <v>5260</v>
      </c>
      <c r="J2046">
        <f t="shared" si="93"/>
        <v>-594.5</v>
      </c>
      <c r="K2046">
        <f>VLOOKUP('Raw Data'!A2046,'Quantity Threshold'!$A$1:$B$9,2,TRUE)</f>
        <v>410</v>
      </c>
      <c r="L2046" t="str">
        <f t="shared" si="94"/>
        <v>MW</v>
      </c>
      <c r="M2046" t="str">
        <f t="shared" ca="1" si="95"/>
        <v>B2B</v>
      </c>
    </row>
    <row r="2047" spans="1:13" x14ac:dyDescent="0.3">
      <c r="A2047" t="s">
        <v>10</v>
      </c>
      <c r="B2047">
        <v>1180</v>
      </c>
      <c r="C2047">
        <v>256</v>
      </c>
      <c r="D2047">
        <v>14.5</v>
      </c>
      <c r="E2047">
        <v>10</v>
      </c>
      <c r="F2047">
        <v>1150</v>
      </c>
      <c r="G2047">
        <v>880</v>
      </c>
      <c r="H2047">
        <v>4224</v>
      </c>
      <c r="I2047">
        <v>4590</v>
      </c>
      <c r="J2047">
        <f t="shared" si="93"/>
        <v>-366</v>
      </c>
      <c r="K2047">
        <f>VLOOKUP('Raw Data'!A2047,'Quantity Threshold'!$A$1:$B$9,2,TRUE)</f>
        <v>315</v>
      </c>
      <c r="L2047" t="str">
        <f t="shared" si="94"/>
        <v>MW</v>
      </c>
      <c r="M2047" t="str">
        <f t="shared" ca="1" si="95"/>
        <v>B2C</v>
      </c>
    </row>
    <row r="2048" spans="1:13" x14ac:dyDescent="0.3">
      <c r="A2048" t="s">
        <v>16</v>
      </c>
      <c r="B2048">
        <v>1090</v>
      </c>
      <c r="C2048">
        <v>164</v>
      </c>
      <c r="D2048">
        <v>14</v>
      </c>
      <c r="E2048">
        <v>10</v>
      </c>
      <c r="F2048">
        <v>1400</v>
      </c>
      <c r="G2048">
        <v>1000</v>
      </c>
      <c r="H2048">
        <v>2624</v>
      </c>
      <c r="I2048">
        <v>4040</v>
      </c>
      <c r="J2048">
        <f t="shared" si="93"/>
        <v>-1416</v>
      </c>
      <c r="K2048">
        <f>VLOOKUP('Raw Data'!A2048,'Quantity Threshold'!$A$1:$B$9,2,TRUE)</f>
        <v>400</v>
      </c>
      <c r="L2048" t="str">
        <f t="shared" si="94"/>
        <v>MW</v>
      </c>
      <c r="M2048" t="str">
        <f t="shared" ca="1" si="95"/>
        <v>B2C</v>
      </c>
    </row>
    <row r="2049" spans="1:13" x14ac:dyDescent="0.3">
      <c r="A2049" t="s">
        <v>15</v>
      </c>
      <c r="B2049">
        <v>585</v>
      </c>
      <c r="C2049">
        <v>183</v>
      </c>
      <c r="D2049">
        <v>13</v>
      </c>
      <c r="E2049">
        <v>10</v>
      </c>
      <c r="F2049">
        <v>1200</v>
      </c>
      <c r="G2049">
        <v>900</v>
      </c>
      <c r="H2049">
        <v>2745</v>
      </c>
      <c r="I2049">
        <v>3930</v>
      </c>
      <c r="J2049">
        <f t="shared" si="93"/>
        <v>-1185</v>
      </c>
      <c r="K2049">
        <f>VLOOKUP('Raw Data'!A2049,'Quantity Threshold'!$A$1:$B$9,2,TRUE)</f>
        <v>420</v>
      </c>
      <c r="L2049" t="str">
        <f t="shared" si="94"/>
        <v>MW</v>
      </c>
      <c r="M2049" t="str">
        <f t="shared" ca="1" si="95"/>
        <v>B2C</v>
      </c>
    </row>
    <row r="2050" spans="1:13" x14ac:dyDescent="0.3">
      <c r="A2050" t="s">
        <v>11</v>
      </c>
      <c r="B2050">
        <v>830</v>
      </c>
      <c r="C2050">
        <v>268</v>
      </c>
      <c r="D2050">
        <v>13.5</v>
      </c>
      <c r="E2050">
        <v>10</v>
      </c>
      <c r="F2050">
        <v>1300</v>
      </c>
      <c r="G2050">
        <v>950</v>
      </c>
      <c r="H2050">
        <v>4154</v>
      </c>
      <c r="I2050">
        <v>4930</v>
      </c>
      <c r="J2050">
        <f t="shared" si="93"/>
        <v>-776</v>
      </c>
      <c r="K2050">
        <f>VLOOKUP('Raw Data'!A2050,'Quantity Threshold'!$A$1:$B$9,2,TRUE)</f>
        <v>410</v>
      </c>
      <c r="L2050" t="str">
        <f t="shared" si="94"/>
        <v>MW</v>
      </c>
      <c r="M2050" t="str">
        <f t="shared" ca="1" si="95"/>
        <v>B2B</v>
      </c>
    </row>
    <row r="2051" spans="1:13" x14ac:dyDescent="0.3">
      <c r="A2051" t="s">
        <v>9</v>
      </c>
      <c r="B2051">
        <v>325</v>
      </c>
      <c r="C2051">
        <v>492</v>
      </c>
      <c r="D2051">
        <v>12</v>
      </c>
      <c r="E2051">
        <v>10</v>
      </c>
      <c r="F2051">
        <v>1100</v>
      </c>
      <c r="G2051">
        <v>850</v>
      </c>
      <c r="H2051">
        <v>6888</v>
      </c>
      <c r="I2051">
        <v>6870</v>
      </c>
      <c r="J2051">
        <f t="shared" ref="J2051:J2114" si="96">H2051-I2051</f>
        <v>18</v>
      </c>
      <c r="K2051">
        <f>VLOOKUP('Raw Data'!A2051,'Quantity Threshold'!$A$1:$B$9,2,TRUE)</f>
        <v>490</v>
      </c>
      <c r="L2051" t="str">
        <f t="shared" ref="L2051:L2114" si="97">IF(C2051&gt;K2051,"RDC","MW")</f>
        <v>RDC</v>
      </c>
      <c r="M2051" t="str">
        <f t="shared" ref="M2051:M2114" ca="1" si="98">IF(RAND() &lt; 0.5, "B2B", "B2C")</f>
        <v>B2B</v>
      </c>
    </row>
    <row r="2052" spans="1:13" x14ac:dyDescent="0.3">
      <c r="A2052" t="s">
        <v>11</v>
      </c>
      <c r="B2052">
        <v>830</v>
      </c>
      <c r="C2052">
        <v>403</v>
      </c>
      <c r="D2052">
        <v>13.5</v>
      </c>
      <c r="E2052">
        <v>10</v>
      </c>
      <c r="F2052">
        <v>1300</v>
      </c>
      <c r="G2052">
        <v>950</v>
      </c>
      <c r="H2052">
        <v>6246.5</v>
      </c>
      <c r="I2052">
        <v>6280</v>
      </c>
      <c r="J2052">
        <f t="shared" si="96"/>
        <v>-33.5</v>
      </c>
      <c r="K2052">
        <f>VLOOKUP('Raw Data'!A2052,'Quantity Threshold'!$A$1:$B$9,2,TRUE)</f>
        <v>410</v>
      </c>
      <c r="L2052" t="str">
        <f t="shared" si="97"/>
        <v>MW</v>
      </c>
      <c r="M2052" t="str">
        <f t="shared" ca="1" si="98"/>
        <v>B2C</v>
      </c>
    </row>
    <row r="2053" spans="1:13" x14ac:dyDescent="0.3">
      <c r="A2053" t="s">
        <v>12</v>
      </c>
      <c r="B2053">
        <v>2000</v>
      </c>
      <c r="C2053">
        <v>95</v>
      </c>
      <c r="D2053">
        <v>16</v>
      </c>
      <c r="E2053">
        <v>10</v>
      </c>
      <c r="F2053">
        <v>1000</v>
      </c>
      <c r="G2053">
        <v>800</v>
      </c>
      <c r="H2053">
        <v>1710</v>
      </c>
      <c r="I2053">
        <v>2750</v>
      </c>
      <c r="J2053">
        <f t="shared" si="96"/>
        <v>-1040</v>
      </c>
      <c r="K2053">
        <f>VLOOKUP('Raw Data'!A2053,'Quantity Threshold'!$A$1:$B$9,2,TRUE)</f>
        <v>210</v>
      </c>
      <c r="L2053" t="str">
        <f t="shared" si="97"/>
        <v>MW</v>
      </c>
      <c r="M2053" t="str">
        <f t="shared" ca="1" si="98"/>
        <v>B2C</v>
      </c>
    </row>
    <row r="2054" spans="1:13" x14ac:dyDescent="0.3">
      <c r="A2054" t="s">
        <v>13</v>
      </c>
      <c r="B2054">
        <v>830</v>
      </c>
      <c r="C2054">
        <v>191</v>
      </c>
      <c r="D2054">
        <v>13</v>
      </c>
      <c r="E2054">
        <v>10</v>
      </c>
      <c r="F2054">
        <v>1300</v>
      </c>
      <c r="G2054">
        <v>900</v>
      </c>
      <c r="H2054">
        <v>2865</v>
      </c>
      <c r="I2054">
        <v>4110</v>
      </c>
      <c r="J2054">
        <f t="shared" si="96"/>
        <v>-1245</v>
      </c>
      <c r="K2054">
        <f>VLOOKUP('Raw Data'!A2054,'Quantity Threshold'!$A$1:$B$9,2,TRUE)</f>
        <v>435</v>
      </c>
      <c r="L2054" t="str">
        <f t="shared" si="97"/>
        <v>MW</v>
      </c>
      <c r="M2054" t="str">
        <f t="shared" ca="1" si="98"/>
        <v>B2B</v>
      </c>
    </row>
    <row r="2055" spans="1:13" x14ac:dyDescent="0.3">
      <c r="A2055" t="s">
        <v>14</v>
      </c>
      <c r="B2055">
        <v>1350</v>
      </c>
      <c r="C2055">
        <v>377</v>
      </c>
      <c r="D2055">
        <v>15</v>
      </c>
      <c r="E2055">
        <v>10</v>
      </c>
      <c r="F2055">
        <v>1250</v>
      </c>
      <c r="G2055">
        <v>920</v>
      </c>
      <c r="H2055">
        <v>6409</v>
      </c>
      <c r="I2055">
        <v>5940</v>
      </c>
      <c r="J2055">
        <f t="shared" si="96"/>
        <v>469</v>
      </c>
      <c r="K2055">
        <f>VLOOKUP('Raw Data'!A2055,'Quantity Threshold'!$A$1:$B$9,2,TRUE)</f>
        <v>304</v>
      </c>
      <c r="L2055" t="str">
        <f t="shared" si="97"/>
        <v>RDC</v>
      </c>
      <c r="M2055" t="str">
        <f t="shared" ca="1" si="98"/>
        <v>B2B</v>
      </c>
    </row>
    <row r="2056" spans="1:13" x14ac:dyDescent="0.3">
      <c r="A2056" t="s">
        <v>13</v>
      </c>
      <c r="B2056">
        <v>830</v>
      </c>
      <c r="C2056">
        <v>84</v>
      </c>
      <c r="D2056">
        <v>13</v>
      </c>
      <c r="E2056">
        <v>10</v>
      </c>
      <c r="F2056">
        <v>1300</v>
      </c>
      <c r="G2056">
        <v>900</v>
      </c>
      <c r="H2056">
        <v>1260</v>
      </c>
      <c r="I2056">
        <v>3040</v>
      </c>
      <c r="J2056">
        <f t="shared" si="96"/>
        <v>-1780</v>
      </c>
      <c r="K2056">
        <f>VLOOKUP('Raw Data'!A2056,'Quantity Threshold'!$A$1:$B$9,2,TRUE)</f>
        <v>435</v>
      </c>
      <c r="L2056" t="str">
        <f t="shared" si="97"/>
        <v>MW</v>
      </c>
      <c r="M2056" t="str">
        <f t="shared" ca="1" si="98"/>
        <v>B2B</v>
      </c>
    </row>
    <row r="2057" spans="1:13" x14ac:dyDescent="0.3">
      <c r="A2057" t="s">
        <v>11</v>
      </c>
      <c r="B2057">
        <v>830</v>
      </c>
      <c r="C2057">
        <v>79</v>
      </c>
      <c r="D2057">
        <v>13.5</v>
      </c>
      <c r="E2057">
        <v>10</v>
      </c>
      <c r="F2057">
        <v>1300</v>
      </c>
      <c r="G2057">
        <v>950</v>
      </c>
      <c r="H2057">
        <v>1224.5</v>
      </c>
      <c r="I2057">
        <v>3040</v>
      </c>
      <c r="J2057">
        <f t="shared" si="96"/>
        <v>-1815.5</v>
      </c>
      <c r="K2057">
        <f>VLOOKUP('Raw Data'!A2057,'Quantity Threshold'!$A$1:$B$9,2,TRUE)</f>
        <v>410</v>
      </c>
      <c r="L2057" t="str">
        <f t="shared" si="97"/>
        <v>MW</v>
      </c>
      <c r="M2057" t="str">
        <f t="shared" ca="1" si="98"/>
        <v>B2C</v>
      </c>
    </row>
    <row r="2058" spans="1:13" x14ac:dyDescent="0.3">
      <c r="A2058" t="s">
        <v>9</v>
      </c>
      <c r="B2058">
        <v>325</v>
      </c>
      <c r="C2058">
        <v>383</v>
      </c>
      <c r="D2058">
        <v>12</v>
      </c>
      <c r="E2058">
        <v>10</v>
      </c>
      <c r="F2058">
        <v>1100</v>
      </c>
      <c r="G2058">
        <v>850</v>
      </c>
      <c r="H2058">
        <v>5362</v>
      </c>
      <c r="I2058">
        <v>5780</v>
      </c>
      <c r="J2058">
        <f t="shared" si="96"/>
        <v>-418</v>
      </c>
      <c r="K2058">
        <f>VLOOKUP('Raw Data'!A2058,'Quantity Threshold'!$A$1:$B$9,2,TRUE)</f>
        <v>490</v>
      </c>
      <c r="L2058" t="str">
        <f t="shared" si="97"/>
        <v>MW</v>
      </c>
      <c r="M2058" t="str">
        <f t="shared" ca="1" si="98"/>
        <v>B2C</v>
      </c>
    </row>
    <row r="2059" spans="1:13" x14ac:dyDescent="0.3">
      <c r="A2059" t="s">
        <v>11</v>
      </c>
      <c r="B2059">
        <v>830</v>
      </c>
      <c r="C2059">
        <v>133</v>
      </c>
      <c r="D2059">
        <v>13.5</v>
      </c>
      <c r="E2059">
        <v>10</v>
      </c>
      <c r="F2059">
        <v>1300</v>
      </c>
      <c r="G2059">
        <v>950</v>
      </c>
      <c r="H2059">
        <v>2061.5</v>
      </c>
      <c r="I2059">
        <v>3580</v>
      </c>
      <c r="J2059">
        <f t="shared" si="96"/>
        <v>-1518.5</v>
      </c>
      <c r="K2059">
        <f>VLOOKUP('Raw Data'!A2059,'Quantity Threshold'!$A$1:$B$9,2,TRUE)</f>
        <v>410</v>
      </c>
      <c r="L2059" t="str">
        <f t="shared" si="97"/>
        <v>MW</v>
      </c>
      <c r="M2059" t="str">
        <f t="shared" ca="1" si="98"/>
        <v>B2B</v>
      </c>
    </row>
    <row r="2060" spans="1:13" x14ac:dyDescent="0.3">
      <c r="A2060" t="s">
        <v>15</v>
      </c>
      <c r="B2060">
        <v>585</v>
      </c>
      <c r="C2060">
        <v>330</v>
      </c>
      <c r="D2060">
        <v>13</v>
      </c>
      <c r="E2060">
        <v>10</v>
      </c>
      <c r="F2060">
        <v>1200</v>
      </c>
      <c r="G2060">
        <v>900</v>
      </c>
      <c r="H2060">
        <v>4950</v>
      </c>
      <c r="I2060">
        <v>5400</v>
      </c>
      <c r="J2060">
        <f t="shared" si="96"/>
        <v>-450</v>
      </c>
      <c r="K2060">
        <f>VLOOKUP('Raw Data'!A2060,'Quantity Threshold'!$A$1:$B$9,2,TRUE)</f>
        <v>420</v>
      </c>
      <c r="L2060" t="str">
        <f t="shared" si="97"/>
        <v>MW</v>
      </c>
      <c r="M2060" t="str">
        <f t="shared" ca="1" si="98"/>
        <v>B2B</v>
      </c>
    </row>
    <row r="2061" spans="1:13" x14ac:dyDescent="0.3">
      <c r="A2061" t="s">
        <v>12</v>
      </c>
      <c r="B2061">
        <v>2000</v>
      </c>
      <c r="C2061">
        <v>393</v>
      </c>
      <c r="D2061">
        <v>16</v>
      </c>
      <c r="E2061">
        <v>10</v>
      </c>
      <c r="F2061">
        <v>1000</v>
      </c>
      <c r="G2061">
        <v>800</v>
      </c>
      <c r="H2061">
        <v>7074</v>
      </c>
      <c r="I2061">
        <v>5730</v>
      </c>
      <c r="J2061">
        <f t="shared" si="96"/>
        <v>1344</v>
      </c>
      <c r="K2061">
        <f>VLOOKUP('Raw Data'!A2061,'Quantity Threshold'!$A$1:$B$9,2,TRUE)</f>
        <v>210</v>
      </c>
      <c r="L2061" t="str">
        <f t="shared" si="97"/>
        <v>RDC</v>
      </c>
      <c r="M2061" t="str">
        <f t="shared" ca="1" si="98"/>
        <v>B2C</v>
      </c>
    </row>
    <row r="2062" spans="1:13" x14ac:dyDescent="0.3">
      <c r="A2062" t="s">
        <v>13</v>
      </c>
      <c r="B2062">
        <v>830</v>
      </c>
      <c r="C2062">
        <v>203</v>
      </c>
      <c r="D2062">
        <v>13</v>
      </c>
      <c r="E2062">
        <v>10</v>
      </c>
      <c r="F2062">
        <v>1300</v>
      </c>
      <c r="G2062">
        <v>900</v>
      </c>
      <c r="H2062">
        <v>3045</v>
      </c>
      <c r="I2062">
        <v>4230</v>
      </c>
      <c r="J2062">
        <f t="shared" si="96"/>
        <v>-1185</v>
      </c>
      <c r="K2062">
        <f>VLOOKUP('Raw Data'!A2062,'Quantity Threshold'!$A$1:$B$9,2,TRUE)</f>
        <v>435</v>
      </c>
      <c r="L2062" t="str">
        <f t="shared" si="97"/>
        <v>MW</v>
      </c>
      <c r="M2062" t="str">
        <f t="shared" ca="1" si="98"/>
        <v>B2C</v>
      </c>
    </row>
    <row r="2063" spans="1:13" x14ac:dyDescent="0.3">
      <c r="A2063" t="s">
        <v>13</v>
      </c>
      <c r="B2063">
        <v>830</v>
      </c>
      <c r="C2063">
        <v>264</v>
      </c>
      <c r="D2063">
        <v>13</v>
      </c>
      <c r="E2063">
        <v>10</v>
      </c>
      <c r="F2063">
        <v>1300</v>
      </c>
      <c r="G2063">
        <v>900</v>
      </c>
      <c r="H2063">
        <v>3960</v>
      </c>
      <c r="I2063">
        <v>4840</v>
      </c>
      <c r="J2063">
        <f t="shared" si="96"/>
        <v>-880</v>
      </c>
      <c r="K2063">
        <f>VLOOKUP('Raw Data'!A2063,'Quantity Threshold'!$A$1:$B$9,2,TRUE)</f>
        <v>435</v>
      </c>
      <c r="L2063" t="str">
        <f t="shared" si="97"/>
        <v>MW</v>
      </c>
      <c r="M2063" t="str">
        <f t="shared" ca="1" si="98"/>
        <v>B2C</v>
      </c>
    </row>
    <row r="2064" spans="1:13" x14ac:dyDescent="0.3">
      <c r="A2064" t="s">
        <v>13</v>
      </c>
      <c r="B2064">
        <v>830</v>
      </c>
      <c r="C2064">
        <v>481</v>
      </c>
      <c r="D2064">
        <v>13</v>
      </c>
      <c r="E2064">
        <v>10</v>
      </c>
      <c r="F2064">
        <v>1300</v>
      </c>
      <c r="G2064">
        <v>900</v>
      </c>
      <c r="H2064">
        <v>7215</v>
      </c>
      <c r="I2064">
        <v>7010</v>
      </c>
      <c r="J2064">
        <f t="shared" si="96"/>
        <v>205</v>
      </c>
      <c r="K2064">
        <f>VLOOKUP('Raw Data'!A2064,'Quantity Threshold'!$A$1:$B$9,2,TRUE)</f>
        <v>435</v>
      </c>
      <c r="L2064" t="str">
        <f t="shared" si="97"/>
        <v>RDC</v>
      </c>
      <c r="M2064" t="str">
        <f t="shared" ca="1" si="98"/>
        <v>B2B</v>
      </c>
    </row>
    <row r="2065" spans="1:13" x14ac:dyDescent="0.3">
      <c r="A2065" t="s">
        <v>15</v>
      </c>
      <c r="B2065">
        <v>585</v>
      </c>
      <c r="C2065">
        <v>132</v>
      </c>
      <c r="D2065">
        <v>13</v>
      </c>
      <c r="E2065">
        <v>10</v>
      </c>
      <c r="F2065">
        <v>1200</v>
      </c>
      <c r="G2065">
        <v>900</v>
      </c>
      <c r="H2065">
        <v>1980</v>
      </c>
      <c r="I2065">
        <v>3420</v>
      </c>
      <c r="J2065">
        <f t="shared" si="96"/>
        <v>-1440</v>
      </c>
      <c r="K2065">
        <f>VLOOKUP('Raw Data'!A2065,'Quantity Threshold'!$A$1:$B$9,2,TRUE)</f>
        <v>420</v>
      </c>
      <c r="L2065" t="str">
        <f t="shared" si="97"/>
        <v>MW</v>
      </c>
      <c r="M2065" t="str">
        <f t="shared" ca="1" si="98"/>
        <v>B2C</v>
      </c>
    </row>
    <row r="2066" spans="1:13" x14ac:dyDescent="0.3">
      <c r="A2066" t="s">
        <v>13</v>
      </c>
      <c r="B2066">
        <v>830</v>
      </c>
      <c r="C2066">
        <v>484</v>
      </c>
      <c r="D2066">
        <v>13</v>
      </c>
      <c r="E2066">
        <v>10</v>
      </c>
      <c r="F2066">
        <v>1300</v>
      </c>
      <c r="G2066">
        <v>900</v>
      </c>
      <c r="H2066">
        <v>7260</v>
      </c>
      <c r="I2066">
        <v>7040</v>
      </c>
      <c r="J2066">
        <f t="shared" si="96"/>
        <v>220</v>
      </c>
      <c r="K2066">
        <f>VLOOKUP('Raw Data'!A2066,'Quantity Threshold'!$A$1:$B$9,2,TRUE)</f>
        <v>435</v>
      </c>
      <c r="L2066" t="str">
        <f t="shared" si="97"/>
        <v>RDC</v>
      </c>
      <c r="M2066" t="str">
        <f t="shared" ca="1" si="98"/>
        <v>B2B</v>
      </c>
    </row>
    <row r="2067" spans="1:13" x14ac:dyDescent="0.3">
      <c r="A2067" t="s">
        <v>11</v>
      </c>
      <c r="B2067">
        <v>830</v>
      </c>
      <c r="C2067">
        <v>475</v>
      </c>
      <c r="D2067">
        <v>13.5</v>
      </c>
      <c r="E2067">
        <v>10</v>
      </c>
      <c r="F2067">
        <v>1300</v>
      </c>
      <c r="G2067">
        <v>950</v>
      </c>
      <c r="H2067">
        <v>7362.5</v>
      </c>
      <c r="I2067">
        <v>7000</v>
      </c>
      <c r="J2067">
        <f t="shared" si="96"/>
        <v>362.5</v>
      </c>
      <c r="K2067">
        <f>VLOOKUP('Raw Data'!A2067,'Quantity Threshold'!$A$1:$B$9,2,TRUE)</f>
        <v>410</v>
      </c>
      <c r="L2067" t="str">
        <f t="shared" si="97"/>
        <v>RDC</v>
      </c>
      <c r="M2067" t="str">
        <f t="shared" ca="1" si="98"/>
        <v>B2B</v>
      </c>
    </row>
    <row r="2068" spans="1:13" x14ac:dyDescent="0.3">
      <c r="A2068" t="s">
        <v>11</v>
      </c>
      <c r="B2068">
        <v>830</v>
      </c>
      <c r="C2068">
        <v>250</v>
      </c>
      <c r="D2068">
        <v>13.5</v>
      </c>
      <c r="E2068">
        <v>10</v>
      </c>
      <c r="F2068">
        <v>1300</v>
      </c>
      <c r="G2068">
        <v>950</v>
      </c>
      <c r="H2068">
        <v>3875</v>
      </c>
      <c r="I2068">
        <v>4750</v>
      </c>
      <c r="J2068">
        <f t="shared" si="96"/>
        <v>-875</v>
      </c>
      <c r="K2068">
        <f>VLOOKUP('Raw Data'!A2068,'Quantity Threshold'!$A$1:$B$9,2,TRUE)</f>
        <v>410</v>
      </c>
      <c r="L2068" t="str">
        <f t="shared" si="97"/>
        <v>MW</v>
      </c>
      <c r="M2068" t="str">
        <f t="shared" ca="1" si="98"/>
        <v>B2C</v>
      </c>
    </row>
    <row r="2069" spans="1:13" x14ac:dyDescent="0.3">
      <c r="A2069" t="s">
        <v>14</v>
      </c>
      <c r="B2069">
        <v>1350</v>
      </c>
      <c r="C2069">
        <v>222</v>
      </c>
      <c r="D2069">
        <v>15</v>
      </c>
      <c r="E2069">
        <v>10</v>
      </c>
      <c r="F2069">
        <v>1250</v>
      </c>
      <c r="G2069">
        <v>920</v>
      </c>
      <c r="H2069">
        <v>3774</v>
      </c>
      <c r="I2069">
        <v>4390</v>
      </c>
      <c r="J2069">
        <f t="shared" si="96"/>
        <v>-616</v>
      </c>
      <c r="K2069">
        <f>VLOOKUP('Raw Data'!A2069,'Quantity Threshold'!$A$1:$B$9,2,TRUE)</f>
        <v>304</v>
      </c>
      <c r="L2069" t="str">
        <f t="shared" si="97"/>
        <v>MW</v>
      </c>
      <c r="M2069" t="str">
        <f t="shared" ca="1" si="98"/>
        <v>B2B</v>
      </c>
    </row>
    <row r="2070" spans="1:13" x14ac:dyDescent="0.3">
      <c r="A2070" t="s">
        <v>9</v>
      </c>
      <c r="B2070">
        <v>325</v>
      </c>
      <c r="C2070">
        <v>255</v>
      </c>
      <c r="D2070">
        <v>12</v>
      </c>
      <c r="E2070">
        <v>10</v>
      </c>
      <c r="F2070">
        <v>1100</v>
      </c>
      <c r="G2070">
        <v>850</v>
      </c>
      <c r="H2070">
        <v>3570</v>
      </c>
      <c r="I2070">
        <v>4500</v>
      </c>
      <c r="J2070">
        <f t="shared" si="96"/>
        <v>-930</v>
      </c>
      <c r="K2070">
        <f>VLOOKUP('Raw Data'!A2070,'Quantity Threshold'!$A$1:$B$9,2,TRUE)</f>
        <v>490</v>
      </c>
      <c r="L2070" t="str">
        <f t="shared" si="97"/>
        <v>MW</v>
      </c>
      <c r="M2070" t="str">
        <f t="shared" ca="1" si="98"/>
        <v>B2B</v>
      </c>
    </row>
    <row r="2071" spans="1:13" x14ac:dyDescent="0.3">
      <c r="A2071" t="s">
        <v>9</v>
      </c>
      <c r="B2071">
        <v>325</v>
      </c>
      <c r="C2071">
        <v>122</v>
      </c>
      <c r="D2071">
        <v>12</v>
      </c>
      <c r="E2071">
        <v>10</v>
      </c>
      <c r="F2071">
        <v>1100</v>
      </c>
      <c r="G2071">
        <v>850</v>
      </c>
      <c r="H2071">
        <v>1708</v>
      </c>
      <c r="I2071">
        <v>3170</v>
      </c>
      <c r="J2071">
        <f t="shared" si="96"/>
        <v>-1462</v>
      </c>
      <c r="K2071">
        <f>VLOOKUP('Raw Data'!A2071,'Quantity Threshold'!$A$1:$B$9,2,TRUE)</f>
        <v>490</v>
      </c>
      <c r="L2071" t="str">
        <f t="shared" si="97"/>
        <v>MW</v>
      </c>
      <c r="M2071" t="str">
        <f t="shared" ca="1" si="98"/>
        <v>B2C</v>
      </c>
    </row>
    <row r="2072" spans="1:13" x14ac:dyDescent="0.3">
      <c r="A2072" t="s">
        <v>11</v>
      </c>
      <c r="B2072">
        <v>830</v>
      </c>
      <c r="C2072">
        <v>173</v>
      </c>
      <c r="D2072">
        <v>13.5</v>
      </c>
      <c r="E2072">
        <v>10</v>
      </c>
      <c r="F2072">
        <v>1300</v>
      </c>
      <c r="G2072">
        <v>950</v>
      </c>
      <c r="H2072">
        <v>2681.5</v>
      </c>
      <c r="I2072">
        <v>3980</v>
      </c>
      <c r="J2072">
        <f t="shared" si="96"/>
        <v>-1298.5</v>
      </c>
      <c r="K2072">
        <f>VLOOKUP('Raw Data'!A2072,'Quantity Threshold'!$A$1:$B$9,2,TRUE)</f>
        <v>410</v>
      </c>
      <c r="L2072" t="str">
        <f t="shared" si="97"/>
        <v>MW</v>
      </c>
      <c r="M2072" t="str">
        <f t="shared" ca="1" si="98"/>
        <v>B2B</v>
      </c>
    </row>
    <row r="2073" spans="1:13" x14ac:dyDescent="0.3">
      <c r="A2073" t="s">
        <v>9</v>
      </c>
      <c r="B2073">
        <v>325</v>
      </c>
      <c r="C2073">
        <v>170</v>
      </c>
      <c r="D2073">
        <v>12</v>
      </c>
      <c r="E2073">
        <v>10</v>
      </c>
      <c r="F2073">
        <v>1100</v>
      </c>
      <c r="G2073">
        <v>850</v>
      </c>
      <c r="H2073">
        <v>2380</v>
      </c>
      <c r="I2073">
        <v>3650</v>
      </c>
      <c r="J2073">
        <f t="shared" si="96"/>
        <v>-1270</v>
      </c>
      <c r="K2073">
        <f>VLOOKUP('Raw Data'!A2073,'Quantity Threshold'!$A$1:$B$9,2,TRUE)</f>
        <v>490</v>
      </c>
      <c r="L2073" t="str">
        <f t="shared" si="97"/>
        <v>MW</v>
      </c>
      <c r="M2073" t="str">
        <f t="shared" ca="1" si="98"/>
        <v>B2C</v>
      </c>
    </row>
    <row r="2074" spans="1:13" x14ac:dyDescent="0.3">
      <c r="A2074" t="s">
        <v>14</v>
      </c>
      <c r="B2074">
        <v>1350</v>
      </c>
      <c r="C2074">
        <v>324</v>
      </c>
      <c r="D2074">
        <v>15</v>
      </c>
      <c r="E2074">
        <v>10</v>
      </c>
      <c r="F2074">
        <v>1250</v>
      </c>
      <c r="G2074">
        <v>920</v>
      </c>
      <c r="H2074">
        <v>5508</v>
      </c>
      <c r="I2074">
        <v>5410</v>
      </c>
      <c r="J2074">
        <f t="shared" si="96"/>
        <v>98</v>
      </c>
      <c r="K2074">
        <f>VLOOKUP('Raw Data'!A2074,'Quantity Threshold'!$A$1:$B$9,2,TRUE)</f>
        <v>304</v>
      </c>
      <c r="L2074" t="str">
        <f t="shared" si="97"/>
        <v>RDC</v>
      </c>
      <c r="M2074" t="str">
        <f t="shared" ca="1" si="98"/>
        <v>B2B</v>
      </c>
    </row>
    <row r="2075" spans="1:13" x14ac:dyDescent="0.3">
      <c r="A2075" t="s">
        <v>9</v>
      </c>
      <c r="B2075">
        <v>325</v>
      </c>
      <c r="C2075">
        <v>447</v>
      </c>
      <c r="D2075">
        <v>12</v>
      </c>
      <c r="E2075">
        <v>10</v>
      </c>
      <c r="F2075">
        <v>1100</v>
      </c>
      <c r="G2075">
        <v>850</v>
      </c>
      <c r="H2075">
        <v>6258</v>
      </c>
      <c r="I2075">
        <v>6420</v>
      </c>
      <c r="J2075">
        <f t="shared" si="96"/>
        <v>-162</v>
      </c>
      <c r="K2075">
        <f>VLOOKUP('Raw Data'!A2075,'Quantity Threshold'!$A$1:$B$9,2,TRUE)</f>
        <v>490</v>
      </c>
      <c r="L2075" t="str">
        <f t="shared" si="97"/>
        <v>MW</v>
      </c>
      <c r="M2075" t="str">
        <f t="shared" ca="1" si="98"/>
        <v>B2B</v>
      </c>
    </row>
    <row r="2076" spans="1:13" x14ac:dyDescent="0.3">
      <c r="A2076" t="s">
        <v>12</v>
      </c>
      <c r="B2076">
        <v>2000</v>
      </c>
      <c r="C2076">
        <v>471</v>
      </c>
      <c r="D2076">
        <v>16</v>
      </c>
      <c r="E2076">
        <v>10</v>
      </c>
      <c r="F2076">
        <v>1000</v>
      </c>
      <c r="G2076">
        <v>800</v>
      </c>
      <c r="H2076">
        <v>8478</v>
      </c>
      <c r="I2076">
        <v>6510</v>
      </c>
      <c r="J2076">
        <f t="shared" si="96"/>
        <v>1968</v>
      </c>
      <c r="K2076">
        <f>VLOOKUP('Raw Data'!A2076,'Quantity Threshold'!$A$1:$B$9,2,TRUE)</f>
        <v>210</v>
      </c>
      <c r="L2076" t="str">
        <f t="shared" si="97"/>
        <v>RDC</v>
      </c>
      <c r="M2076" t="str">
        <f t="shared" ca="1" si="98"/>
        <v>B2C</v>
      </c>
    </row>
    <row r="2077" spans="1:13" x14ac:dyDescent="0.3">
      <c r="A2077" t="s">
        <v>10</v>
      </c>
      <c r="B2077">
        <v>1180</v>
      </c>
      <c r="C2077">
        <v>366</v>
      </c>
      <c r="D2077">
        <v>14.5</v>
      </c>
      <c r="E2077">
        <v>10</v>
      </c>
      <c r="F2077">
        <v>1150</v>
      </c>
      <c r="G2077">
        <v>880</v>
      </c>
      <c r="H2077">
        <v>6039</v>
      </c>
      <c r="I2077">
        <v>5690</v>
      </c>
      <c r="J2077">
        <f t="shared" si="96"/>
        <v>349</v>
      </c>
      <c r="K2077">
        <f>VLOOKUP('Raw Data'!A2077,'Quantity Threshold'!$A$1:$B$9,2,TRUE)</f>
        <v>315</v>
      </c>
      <c r="L2077" t="str">
        <f t="shared" si="97"/>
        <v>RDC</v>
      </c>
      <c r="M2077" t="str">
        <f t="shared" ca="1" si="98"/>
        <v>B2C</v>
      </c>
    </row>
    <row r="2078" spans="1:13" x14ac:dyDescent="0.3">
      <c r="A2078" t="s">
        <v>14</v>
      </c>
      <c r="B2078">
        <v>1350</v>
      </c>
      <c r="C2078">
        <v>473</v>
      </c>
      <c r="D2078">
        <v>15</v>
      </c>
      <c r="E2078">
        <v>10</v>
      </c>
      <c r="F2078">
        <v>1250</v>
      </c>
      <c r="G2078">
        <v>920</v>
      </c>
      <c r="H2078">
        <v>8041</v>
      </c>
      <c r="I2078">
        <v>6900</v>
      </c>
      <c r="J2078">
        <f t="shared" si="96"/>
        <v>1141</v>
      </c>
      <c r="K2078">
        <f>VLOOKUP('Raw Data'!A2078,'Quantity Threshold'!$A$1:$B$9,2,TRUE)</f>
        <v>304</v>
      </c>
      <c r="L2078" t="str">
        <f t="shared" si="97"/>
        <v>RDC</v>
      </c>
      <c r="M2078" t="str">
        <f t="shared" ca="1" si="98"/>
        <v>B2C</v>
      </c>
    </row>
    <row r="2079" spans="1:13" x14ac:dyDescent="0.3">
      <c r="A2079" t="s">
        <v>15</v>
      </c>
      <c r="B2079">
        <v>585</v>
      </c>
      <c r="C2079">
        <v>335</v>
      </c>
      <c r="D2079">
        <v>13</v>
      </c>
      <c r="E2079">
        <v>10</v>
      </c>
      <c r="F2079">
        <v>1200</v>
      </c>
      <c r="G2079">
        <v>900</v>
      </c>
      <c r="H2079">
        <v>5025</v>
      </c>
      <c r="I2079">
        <v>5450</v>
      </c>
      <c r="J2079">
        <f t="shared" si="96"/>
        <v>-425</v>
      </c>
      <c r="K2079">
        <f>VLOOKUP('Raw Data'!A2079,'Quantity Threshold'!$A$1:$B$9,2,TRUE)</f>
        <v>420</v>
      </c>
      <c r="L2079" t="str">
        <f t="shared" si="97"/>
        <v>MW</v>
      </c>
      <c r="M2079" t="str">
        <f t="shared" ca="1" si="98"/>
        <v>B2B</v>
      </c>
    </row>
    <row r="2080" spans="1:13" x14ac:dyDescent="0.3">
      <c r="A2080" t="s">
        <v>15</v>
      </c>
      <c r="B2080">
        <v>585</v>
      </c>
      <c r="C2080">
        <v>369</v>
      </c>
      <c r="D2080">
        <v>13</v>
      </c>
      <c r="E2080">
        <v>10</v>
      </c>
      <c r="F2080">
        <v>1200</v>
      </c>
      <c r="G2080">
        <v>900</v>
      </c>
      <c r="H2080">
        <v>5535</v>
      </c>
      <c r="I2080">
        <v>5790</v>
      </c>
      <c r="J2080">
        <f t="shared" si="96"/>
        <v>-255</v>
      </c>
      <c r="K2080">
        <f>VLOOKUP('Raw Data'!A2080,'Quantity Threshold'!$A$1:$B$9,2,TRUE)</f>
        <v>420</v>
      </c>
      <c r="L2080" t="str">
        <f t="shared" si="97"/>
        <v>MW</v>
      </c>
      <c r="M2080" t="str">
        <f t="shared" ca="1" si="98"/>
        <v>B2C</v>
      </c>
    </row>
    <row r="2081" spans="1:13" x14ac:dyDescent="0.3">
      <c r="A2081" t="s">
        <v>15</v>
      </c>
      <c r="B2081">
        <v>585</v>
      </c>
      <c r="C2081">
        <v>425</v>
      </c>
      <c r="D2081">
        <v>13</v>
      </c>
      <c r="E2081">
        <v>10</v>
      </c>
      <c r="F2081">
        <v>1200</v>
      </c>
      <c r="G2081">
        <v>900</v>
      </c>
      <c r="H2081">
        <v>6375</v>
      </c>
      <c r="I2081">
        <v>6350</v>
      </c>
      <c r="J2081">
        <f t="shared" si="96"/>
        <v>25</v>
      </c>
      <c r="K2081">
        <f>VLOOKUP('Raw Data'!A2081,'Quantity Threshold'!$A$1:$B$9,2,TRUE)</f>
        <v>420</v>
      </c>
      <c r="L2081" t="str">
        <f t="shared" si="97"/>
        <v>RDC</v>
      </c>
      <c r="M2081" t="str">
        <f t="shared" ca="1" si="98"/>
        <v>B2B</v>
      </c>
    </row>
    <row r="2082" spans="1:13" x14ac:dyDescent="0.3">
      <c r="A2082" t="s">
        <v>14</v>
      </c>
      <c r="B2082">
        <v>1350</v>
      </c>
      <c r="C2082">
        <v>138</v>
      </c>
      <c r="D2082">
        <v>15</v>
      </c>
      <c r="E2082">
        <v>10</v>
      </c>
      <c r="F2082">
        <v>1250</v>
      </c>
      <c r="G2082">
        <v>920</v>
      </c>
      <c r="H2082">
        <v>2346</v>
      </c>
      <c r="I2082">
        <v>3550</v>
      </c>
      <c r="J2082">
        <f t="shared" si="96"/>
        <v>-1204</v>
      </c>
      <c r="K2082">
        <f>VLOOKUP('Raw Data'!A2082,'Quantity Threshold'!$A$1:$B$9,2,TRUE)</f>
        <v>304</v>
      </c>
      <c r="L2082" t="str">
        <f t="shared" si="97"/>
        <v>MW</v>
      </c>
      <c r="M2082" t="str">
        <f t="shared" ca="1" si="98"/>
        <v>B2C</v>
      </c>
    </row>
    <row r="2083" spans="1:13" x14ac:dyDescent="0.3">
      <c r="A2083" t="s">
        <v>13</v>
      </c>
      <c r="B2083">
        <v>830</v>
      </c>
      <c r="C2083">
        <v>252</v>
      </c>
      <c r="D2083">
        <v>13</v>
      </c>
      <c r="E2083">
        <v>10</v>
      </c>
      <c r="F2083">
        <v>1300</v>
      </c>
      <c r="G2083">
        <v>900</v>
      </c>
      <c r="H2083">
        <v>3780</v>
      </c>
      <c r="I2083">
        <v>4720</v>
      </c>
      <c r="J2083">
        <f t="shared" si="96"/>
        <v>-940</v>
      </c>
      <c r="K2083">
        <f>VLOOKUP('Raw Data'!A2083,'Quantity Threshold'!$A$1:$B$9,2,TRUE)</f>
        <v>435</v>
      </c>
      <c r="L2083" t="str">
        <f t="shared" si="97"/>
        <v>MW</v>
      </c>
      <c r="M2083" t="str">
        <f t="shared" ca="1" si="98"/>
        <v>B2B</v>
      </c>
    </row>
    <row r="2084" spans="1:13" x14ac:dyDescent="0.3">
      <c r="A2084" t="s">
        <v>10</v>
      </c>
      <c r="B2084">
        <v>1180</v>
      </c>
      <c r="C2084">
        <v>276</v>
      </c>
      <c r="D2084">
        <v>14.5</v>
      </c>
      <c r="E2084">
        <v>10</v>
      </c>
      <c r="F2084">
        <v>1150</v>
      </c>
      <c r="G2084">
        <v>880</v>
      </c>
      <c r="H2084">
        <v>4554</v>
      </c>
      <c r="I2084">
        <v>4790</v>
      </c>
      <c r="J2084">
        <f t="shared" si="96"/>
        <v>-236</v>
      </c>
      <c r="K2084">
        <f>VLOOKUP('Raw Data'!A2084,'Quantity Threshold'!$A$1:$B$9,2,TRUE)</f>
        <v>315</v>
      </c>
      <c r="L2084" t="str">
        <f t="shared" si="97"/>
        <v>MW</v>
      </c>
      <c r="M2084" t="str">
        <f t="shared" ca="1" si="98"/>
        <v>B2C</v>
      </c>
    </row>
    <row r="2085" spans="1:13" x14ac:dyDescent="0.3">
      <c r="A2085" t="s">
        <v>15</v>
      </c>
      <c r="B2085">
        <v>585</v>
      </c>
      <c r="C2085">
        <v>492</v>
      </c>
      <c r="D2085">
        <v>13</v>
      </c>
      <c r="E2085">
        <v>10</v>
      </c>
      <c r="F2085">
        <v>1200</v>
      </c>
      <c r="G2085">
        <v>900</v>
      </c>
      <c r="H2085">
        <v>7380</v>
      </c>
      <c r="I2085">
        <v>7020</v>
      </c>
      <c r="J2085">
        <f t="shared" si="96"/>
        <v>360</v>
      </c>
      <c r="K2085">
        <f>VLOOKUP('Raw Data'!A2085,'Quantity Threshold'!$A$1:$B$9,2,TRUE)</f>
        <v>420</v>
      </c>
      <c r="L2085" t="str">
        <f t="shared" si="97"/>
        <v>RDC</v>
      </c>
      <c r="M2085" t="str">
        <f t="shared" ca="1" si="98"/>
        <v>B2B</v>
      </c>
    </row>
    <row r="2086" spans="1:13" x14ac:dyDescent="0.3">
      <c r="A2086" t="s">
        <v>13</v>
      </c>
      <c r="B2086">
        <v>830</v>
      </c>
      <c r="C2086">
        <v>271</v>
      </c>
      <c r="D2086">
        <v>13</v>
      </c>
      <c r="E2086">
        <v>10</v>
      </c>
      <c r="F2086">
        <v>1300</v>
      </c>
      <c r="G2086">
        <v>900</v>
      </c>
      <c r="H2086">
        <v>4065</v>
      </c>
      <c r="I2086">
        <v>4910</v>
      </c>
      <c r="J2086">
        <f t="shared" si="96"/>
        <v>-845</v>
      </c>
      <c r="K2086">
        <f>VLOOKUP('Raw Data'!A2086,'Quantity Threshold'!$A$1:$B$9,2,TRUE)</f>
        <v>435</v>
      </c>
      <c r="L2086" t="str">
        <f t="shared" si="97"/>
        <v>MW</v>
      </c>
      <c r="M2086" t="str">
        <f t="shared" ca="1" si="98"/>
        <v>B2C</v>
      </c>
    </row>
    <row r="2087" spans="1:13" x14ac:dyDescent="0.3">
      <c r="A2087" t="s">
        <v>15</v>
      </c>
      <c r="B2087">
        <v>585</v>
      </c>
      <c r="C2087">
        <v>245</v>
      </c>
      <c r="D2087">
        <v>13</v>
      </c>
      <c r="E2087">
        <v>10</v>
      </c>
      <c r="F2087">
        <v>1200</v>
      </c>
      <c r="G2087">
        <v>900</v>
      </c>
      <c r="H2087">
        <v>3675</v>
      </c>
      <c r="I2087">
        <v>4550</v>
      </c>
      <c r="J2087">
        <f t="shared" si="96"/>
        <v>-875</v>
      </c>
      <c r="K2087">
        <f>VLOOKUP('Raw Data'!A2087,'Quantity Threshold'!$A$1:$B$9,2,TRUE)</f>
        <v>420</v>
      </c>
      <c r="L2087" t="str">
        <f t="shared" si="97"/>
        <v>MW</v>
      </c>
      <c r="M2087" t="str">
        <f t="shared" ca="1" si="98"/>
        <v>B2C</v>
      </c>
    </row>
    <row r="2088" spans="1:13" x14ac:dyDescent="0.3">
      <c r="A2088" t="s">
        <v>11</v>
      </c>
      <c r="B2088">
        <v>830</v>
      </c>
      <c r="C2088">
        <v>117</v>
      </c>
      <c r="D2088">
        <v>13.5</v>
      </c>
      <c r="E2088">
        <v>10</v>
      </c>
      <c r="F2088">
        <v>1300</v>
      </c>
      <c r="G2088">
        <v>950</v>
      </c>
      <c r="H2088">
        <v>1813.5</v>
      </c>
      <c r="I2088">
        <v>3420</v>
      </c>
      <c r="J2088">
        <f t="shared" si="96"/>
        <v>-1606.5</v>
      </c>
      <c r="K2088">
        <f>VLOOKUP('Raw Data'!A2088,'Quantity Threshold'!$A$1:$B$9,2,TRUE)</f>
        <v>410</v>
      </c>
      <c r="L2088" t="str">
        <f t="shared" si="97"/>
        <v>MW</v>
      </c>
      <c r="M2088" t="str">
        <f t="shared" ca="1" si="98"/>
        <v>B2C</v>
      </c>
    </row>
    <row r="2089" spans="1:13" x14ac:dyDescent="0.3">
      <c r="A2089" t="s">
        <v>14</v>
      </c>
      <c r="B2089">
        <v>1350</v>
      </c>
      <c r="C2089">
        <v>313</v>
      </c>
      <c r="D2089">
        <v>15</v>
      </c>
      <c r="E2089">
        <v>10</v>
      </c>
      <c r="F2089">
        <v>1250</v>
      </c>
      <c r="G2089">
        <v>920</v>
      </c>
      <c r="H2089">
        <v>5321</v>
      </c>
      <c r="I2089">
        <v>5300</v>
      </c>
      <c r="J2089">
        <f t="shared" si="96"/>
        <v>21</v>
      </c>
      <c r="K2089">
        <f>VLOOKUP('Raw Data'!A2089,'Quantity Threshold'!$A$1:$B$9,2,TRUE)</f>
        <v>304</v>
      </c>
      <c r="L2089" t="str">
        <f t="shared" si="97"/>
        <v>RDC</v>
      </c>
      <c r="M2089" t="str">
        <f t="shared" ca="1" si="98"/>
        <v>B2B</v>
      </c>
    </row>
    <row r="2090" spans="1:13" x14ac:dyDescent="0.3">
      <c r="A2090" t="s">
        <v>16</v>
      </c>
      <c r="B2090">
        <v>1090</v>
      </c>
      <c r="C2090">
        <v>410</v>
      </c>
      <c r="D2090">
        <v>14</v>
      </c>
      <c r="E2090">
        <v>10</v>
      </c>
      <c r="F2090">
        <v>1400</v>
      </c>
      <c r="G2090">
        <v>1000</v>
      </c>
      <c r="H2090">
        <v>6560</v>
      </c>
      <c r="I2090">
        <v>6500</v>
      </c>
      <c r="J2090">
        <f t="shared" si="96"/>
        <v>60</v>
      </c>
      <c r="K2090">
        <f>VLOOKUP('Raw Data'!A2090,'Quantity Threshold'!$A$1:$B$9,2,TRUE)</f>
        <v>400</v>
      </c>
      <c r="L2090" t="str">
        <f t="shared" si="97"/>
        <v>RDC</v>
      </c>
      <c r="M2090" t="str">
        <f t="shared" ca="1" si="98"/>
        <v>B2B</v>
      </c>
    </row>
    <row r="2091" spans="1:13" x14ac:dyDescent="0.3">
      <c r="A2091" t="s">
        <v>10</v>
      </c>
      <c r="B2091">
        <v>1180</v>
      </c>
      <c r="C2091">
        <v>159</v>
      </c>
      <c r="D2091">
        <v>14.5</v>
      </c>
      <c r="E2091">
        <v>10</v>
      </c>
      <c r="F2091">
        <v>1150</v>
      </c>
      <c r="G2091">
        <v>880</v>
      </c>
      <c r="H2091">
        <v>2623.5</v>
      </c>
      <c r="I2091">
        <v>3620</v>
      </c>
      <c r="J2091">
        <f t="shared" si="96"/>
        <v>-996.5</v>
      </c>
      <c r="K2091">
        <f>VLOOKUP('Raw Data'!A2091,'Quantity Threshold'!$A$1:$B$9,2,TRUE)</f>
        <v>315</v>
      </c>
      <c r="L2091" t="str">
        <f t="shared" si="97"/>
        <v>MW</v>
      </c>
      <c r="M2091" t="str">
        <f t="shared" ca="1" si="98"/>
        <v>B2C</v>
      </c>
    </row>
    <row r="2092" spans="1:13" x14ac:dyDescent="0.3">
      <c r="A2092" t="s">
        <v>13</v>
      </c>
      <c r="B2092">
        <v>830</v>
      </c>
      <c r="C2092">
        <v>474</v>
      </c>
      <c r="D2092">
        <v>13</v>
      </c>
      <c r="E2092">
        <v>10</v>
      </c>
      <c r="F2092">
        <v>1300</v>
      </c>
      <c r="G2092">
        <v>900</v>
      </c>
      <c r="H2092">
        <v>7110</v>
      </c>
      <c r="I2092">
        <v>6940</v>
      </c>
      <c r="J2092">
        <f t="shared" si="96"/>
        <v>170</v>
      </c>
      <c r="K2092">
        <f>VLOOKUP('Raw Data'!A2092,'Quantity Threshold'!$A$1:$B$9,2,TRUE)</f>
        <v>435</v>
      </c>
      <c r="L2092" t="str">
        <f t="shared" si="97"/>
        <v>RDC</v>
      </c>
      <c r="M2092" t="str">
        <f t="shared" ca="1" si="98"/>
        <v>B2C</v>
      </c>
    </row>
    <row r="2093" spans="1:13" x14ac:dyDescent="0.3">
      <c r="A2093" t="s">
        <v>12</v>
      </c>
      <c r="B2093">
        <v>2000</v>
      </c>
      <c r="C2093">
        <v>176</v>
      </c>
      <c r="D2093">
        <v>16</v>
      </c>
      <c r="E2093">
        <v>10</v>
      </c>
      <c r="F2093">
        <v>1000</v>
      </c>
      <c r="G2093">
        <v>800</v>
      </c>
      <c r="H2093">
        <v>3168</v>
      </c>
      <c r="I2093">
        <v>3560</v>
      </c>
      <c r="J2093">
        <f t="shared" si="96"/>
        <v>-392</v>
      </c>
      <c r="K2093">
        <f>VLOOKUP('Raw Data'!A2093,'Quantity Threshold'!$A$1:$B$9,2,TRUE)</f>
        <v>210</v>
      </c>
      <c r="L2093" t="str">
        <f t="shared" si="97"/>
        <v>MW</v>
      </c>
      <c r="M2093" t="str">
        <f t="shared" ca="1" si="98"/>
        <v>B2B</v>
      </c>
    </row>
    <row r="2094" spans="1:13" x14ac:dyDescent="0.3">
      <c r="A2094" t="s">
        <v>9</v>
      </c>
      <c r="B2094">
        <v>325</v>
      </c>
      <c r="C2094">
        <v>232</v>
      </c>
      <c r="D2094">
        <v>12</v>
      </c>
      <c r="E2094">
        <v>10</v>
      </c>
      <c r="F2094">
        <v>1100</v>
      </c>
      <c r="G2094">
        <v>850</v>
      </c>
      <c r="H2094">
        <v>3248</v>
      </c>
      <c r="I2094">
        <v>4270</v>
      </c>
      <c r="J2094">
        <f t="shared" si="96"/>
        <v>-1022</v>
      </c>
      <c r="K2094">
        <f>VLOOKUP('Raw Data'!A2094,'Quantity Threshold'!$A$1:$B$9,2,TRUE)</f>
        <v>490</v>
      </c>
      <c r="L2094" t="str">
        <f t="shared" si="97"/>
        <v>MW</v>
      </c>
      <c r="M2094" t="str">
        <f t="shared" ca="1" si="98"/>
        <v>B2C</v>
      </c>
    </row>
    <row r="2095" spans="1:13" x14ac:dyDescent="0.3">
      <c r="A2095" t="s">
        <v>12</v>
      </c>
      <c r="B2095">
        <v>2000</v>
      </c>
      <c r="C2095">
        <v>111</v>
      </c>
      <c r="D2095">
        <v>16</v>
      </c>
      <c r="E2095">
        <v>10</v>
      </c>
      <c r="F2095">
        <v>1000</v>
      </c>
      <c r="G2095">
        <v>800</v>
      </c>
      <c r="H2095">
        <v>1998</v>
      </c>
      <c r="I2095">
        <v>2910</v>
      </c>
      <c r="J2095">
        <f t="shared" si="96"/>
        <v>-912</v>
      </c>
      <c r="K2095">
        <f>VLOOKUP('Raw Data'!A2095,'Quantity Threshold'!$A$1:$B$9,2,TRUE)</f>
        <v>210</v>
      </c>
      <c r="L2095" t="str">
        <f t="shared" si="97"/>
        <v>MW</v>
      </c>
      <c r="M2095" t="str">
        <f t="shared" ca="1" si="98"/>
        <v>B2B</v>
      </c>
    </row>
    <row r="2096" spans="1:13" x14ac:dyDescent="0.3">
      <c r="A2096" t="s">
        <v>15</v>
      </c>
      <c r="B2096">
        <v>585</v>
      </c>
      <c r="C2096">
        <v>481</v>
      </c>
      <c r="D2096">
        <v>13</v>
      </c>
      <c r="E2096">
        <v>10</v>
      </c>
      <c r="F2096">
        <v>1200</v>
      </c>
      <c r="G2096">
        <v>900</v>
      </c>
      <c r="H2096">
        <v>7215</v>
      </c>
      <c r="I2096">
        <v>6910</v>
      </c>
      <c r="J2096">
        <f t="shared" si="96"/>
        <v>305</v>
      </c>
      <c r="K2096">
        <f>VLOOKUP('Raw Data'!A2096,'Quantity Threshold'!$A$1:$B$9,2,TRUE)</f>
        <v>420</v>
      </c>
      <c r="L2096" t="str">
        <f t="shared" si="97"/>
        <v>RDC</v>
      </c>
      <c r="M2096" t="str">
        <f t="shared" ca="1" si="98"/>
        <v>B2C</v>
      </c>
    </row>
    <row r="2097" spans="1:13" x14ac:dyDescent="0.3">
      <c r="A2097" t="s">
        <v>13</v>
      </c>
      <c r="B2097">
        <v>830</v>
      </c>
      <c r="C2097">
        <v>317</v>
      </c>
      <c r="D2097">
        <v>13</v>
      </c>
      <c r="E2097">
        <v>10</v>
      </c>
      <c r="F2097">
        <v>1300</v>
      </c>
      <c r="G2097">
        <v>900</v>
      </c>
      <c r="H2097">
        <v>4755</v>
      </c>
      <c r="I2097">
        <v>5370</v>
      </c>
      <c r="J2097">
        <f t="shared" si="96"/>
        <v>-615</v>
      </c>
      <c r="K2097">
        <f>VLOOKUP('Raw Data'!A2097,'Quantity Threshold'!$A$1:$B$9,2,TRUE)</f>
        <v>435</v>
      </c>
      <c r="L2097" t="str">
        <f t="shared" si="97"/>
        <v>MW</v>
      </c>
      <c r="M2097" t="str">
        <f t="shared" ca="1" si="98"/>
        <v>B2B</v>
      </c>
    </row>
    <row r="2098" spans="1:13" x14ac:dyDescent="0.3">
      <c r="A2098" t="s">
        <v>11</v>
      </c>
      <c r="B2098">
        <v>830</v>
      </c>
      <c r="C2098">
        <v>316</v>
      </c>
      <c r="D2098">
        <v>13.5</v>
      </c>
      <c r="E2098">
        <v>10</v>
      </c>
      <c r="F2098">
        <v>1300</v>
      </c>
      <c r="G2098">
        <v>950</v>
      </c>
      <c r="H2098">
        <v>4898</v>
      </c>
      <c r="I2098">
        <v>5410</v>
      </c>
      <c r="J2098">
        <f t="shared" si="96"/>
        <v>-512</v>
      </c>
      <c r="K2098">
        <f>VLOOKUP('Raw Data'!A2098,'Quantity Threshold'!$A$1:$B$9,2,TRUE)</f>
        <v>410</v>
      </c>
      <c r="L2098" t="str">
        <f t="shared" si="97"/>
        <v>MW</v>
      </c>
      <c r="M2098" t="str">
        <f t="shared" ca="1" si="98"/>
        <v>B2C</v>
      </c>
    </row>
    <row r="2099" spans="1:13" x14ac:dyDescent="0.3">
      <c r="A2099" t="s">
        <v>12</v>
      </c>
      <c r="B2099">
        <v>2000</v>
      </c>
      <c r="C2099">
        <v>99</v>
      </c>
      <c r="D2099">
        <v>16</v>
      </c>
      <c r="E2099">
        <v>10</v>
      </c>
      <c r="F2099">
        <v>1000</v>
      </c>
      <c r="G2099">
        <v>800</v>
      </c>
      <c r="H2099">
        <v>1782</v>
      </c>
      <c r="I2099">
        <v>2790</v>
      </c>
      <c r="J2099">
        <f t="shared" si="96"/>
        <v>-1008</v>
      </c>
      <c r="K2099">
        <f>VLOOKUP('Raw Data'!A2099,'Quantity Threshold'!$A$1:$B$9,2,TRUE)</f>
        <v>210</v>
      </c>
      <c r="L2099" t="str">
        <f t="shared" si="97"/>
        <v>MW</v>
      </c>
      <c r="M2099" t="str">
        <f t="shared" ca="1" si="98"/>
        <v>B2B</v>
      </c>
    </row>
    <row r="2100" spans="1:13" x14ac:dyDescent="0.3">
      <c r="A2100" t="s">
        <v>10</v>
      </c>
      <c r="B2100">
        <v>1180</v>
      </c>
      <c r="C2100">
        <v>304</v>
      </c>
      <c r="D2100">
        <v>14.5</v>
      </c>
      <c r="E2100">
        <v>10</v>
      </c>
      <c r="F2100">
        <v>1150</v>
      </c>
      <c r="G2100">
        <v>880</v>
      </c>
      <c r="H2100">
        <v>5016</v>
      </c>
      <c r="I2100">
        <v>5070</v>
      </c>
      <c r="J2100">
        <f t="shared" si="96"/>
        <v>-54</v>
      </c>
      <c r="K2100">
        <f>VLOOKUP('Raw Data'!A2100,'Quantity Threshold'!$A$1:$B$9,2,TRUE)</f>
        <v>315</v>
      </c>
      <c r="L2100" t="str">
        <f t="shared" si="97"/>
        <v>MW</v>
      </c>
      <c r="M2100" t="str">
        <f t="shared" ca="1" si="98"/>
        <v>B2C</v>
      </c>
    </row>
    <row r="2101" spans="1:13" x14ac:dyDescent="0.3">
      <c r="A2101" t="s">
        <v>10</v>
      </c>
      <c r="B2101">
        <v>1180</v>
      </c>
      <c r="C2101">
        <v>374</v>
      </c>
      <c r="D2101">
        <v>14.5</v>
      </c>
      <c r="E2101">
        <v>10</v>
      </c>
      <c r="F2101">
        <v>1150</v>
      </c>
      <c r="G2101">
        <v>880</v>
      </c>
      <c r="H2101">
        <v>6171</v>
      </c>
      <c r="I2101">
        <v>5770</v>
      </c>
      <c r="J2101">
        <f t="shared" si="96"/>
        <v>401</v>
      </c>
      <c r="K2101">
        <f>VLOOKUP('Raw Data'!A2101,'Quantity Threshold'!$A$1:$B$9,2,TRUE)</f>
        <v>315</v>
      </c>
      <c r="L2101" t="str">
        <f t="shared" si="97"/>
        <v>RDC</v>
      </c>
      <c r="M2101" t="str">
        <f t="shared" ca="1" si="98"/>
        <v>B2C</v>
      </c>
    </row>
    <row r="2102" spans="1:13" x14ac:dyDescent="0.3">
      <c r="A2102" t="s">
        <v>12</v>
      </c>
      <c r="B2102">
        <v>2000</v>
      </c>
      <c r="C2102">
        <v>325</v>
      </c>
      <c r="D2102">
        <v>16</v>
      </c>
      <c r="E2102">
        <v>10</v>
      </c>
      <c r="F2102">
        <v>1000</v>
      </c>
      <c r="G2102">
        <v>800</v>
      </c>
      <c r="H2102">
        <v>5850</v>
      </c>
      <c r="I2102">
        <v>5050</v>
      </c>
      <c r="J2102">
        <f t="shared" si="96"/>
        <v>800</v>
      </c>
      <c r="K2102">
        <f>VLOOKUP('Raw Data'!A2102,'Quantity Threshold'!$A$1:$B$9,2,TRUE)</f>
        <v>210</v>
      </c>
      <c r="L2102" t="str">
        <f t="shared" si="97"/>
        <v>RDC</v>
      </c>
      <c r="M2102" t="str">
        <f t="shared" ca="1" si="98"/>
        <v>B2C</v>
      </c>
    </row>
    <row r="2103" spans="1:13" x14ac:dyDescent="0.3">
      <c r="A2103" t="s">
        <v>10</v>
      </c>
      <c r="B2103">
        <v>1180</v>
      </c>
      <c r="C2103">
        <v>221</v>
      </c>
      <c r="D2103">
        <v>14.5</v>
      </c>
      <c r="E2103">
        <v>10</v>
      </c>
      <c r="F2103">
        <v>1150</v>
      </c>
      <c r="G2103">
        <v>880</v>
      </c>
      <c r="H2103">
        <v>3646.5</v>
      </c>
      <c r="I2103">
        <v>4240</v>
      </c>
      <c r="J2103">
        <f t="shared" si="96"/>
        <v>-593.5</v>
      </c>
      <c r="K2103">
        <f>VLOOKUP('Raw Data'!A2103,'Quantity Threshold'!$A$1:$B$9,2,TRUE)</f>
        <v>315</v>
      </c>
      <c r="L2103" t="str">
        <f t="shared" si="97"/>
        <v>MW</v>
      </c>
      <c r="M2103" t="str">
        <f t="shared" ca="1" si="98"/>
        <v>B2B</v>
      </c>
    </row>
    <row r="2104" spans="1:13" x14ac:dyDescent="0.3">
      <c r="A2104" t="s">
        <v>15</v>
      </c>
      <c r="B2104">
        <v>585</v>
      </c>
      <c r="C2104">
        <v>250</v>
      </c>
      <c r="D2104">
        <v>13</v>
      </c>
      <c r="E2104">
        <v>10</v>
      </c>
      <c r="F2104">
        <v>1200</v>
      </c>
      <c r="G2104">
        <v>900</v>
      </c>
      <c r="H2104">
        <v>3750</v>
      </c>
      <c r="I2104">
        <v>4600</v>
      </c>
      <c r="J2104">
        <f t="shared" si="96"/>
        <v>-850</v>
      </c>
      <c r="K2104">
        <f>VLOOKUP('Raw Data'!A2104,'Quantity Threshold'!$A$1:$B$9,2,TRUE)</f>
        <v>420</v>
      </c>
      <c r="L2104" t="str">
        <f t="shared" si="97"/>
        <v>MW</v>
      </c>
      <c r="M2104" t="str">
        <f t="shared" ca="1" si="98"/>
        <v>B2C</v>
      </c>
    </row>
    <row r="2105" spans="1:13" x14ac:dyDescent="0.3">
      <c r="A2105" t="s">
        <v>10</v>
      </c>
      <c r="B2105">
        <v>1180</v>
      </c>
      <c r="C2105">
        <v>442</v>
      </c>
      <c r="D2105">
        <v>14.5</v>
      </c>
      <c r="E2105">
        <v>10</v>
      </c>
      <c r="F2105">
        <v>1150</v>
      </c>
      <c r="G2105">
        <v>880</v>
      </c>
      <c r="H2105">
        <v>7293</v>
      </c>
      <c r="I2105">
        <v>6450</v>
      </c>
      <c r="J2105">
        <f t="shared" si="96"/>
        <v>843</v>
      </c>
      <c r="K2105">
        <f>VLOOKUP('Raw Data'!A2105,'Quantity Threshold'!$A$1:$B$9,2,TRUE)</f>
        <v>315</v>
      </c>
      <c r="L2105" t="str">
        <f t="shared" si="97"/>
        <v>RDC</v>
      </c>
      <c r="M2105" t="str">
        <f t="shared" ca="1" si="98"/>
        <v>B2C</v>
      </c>
    </row>
    <row r="2106" spans="1:13" x14ac:dyDescent="0.3">
      <c r="A2106" t="s">
        <v>14</v>
      </c>
      <c r="B2106">
        <v>1350</v>
      </c>
      <c r="C2106">
        <v>84</v>
      </c>
      <c r="D2106">
        <v>15</v>
      </c>
      <c r="E2106">
        <v>10</v>
      </c>
      <c r="F2106">
        <v>1250</v>
      </c>
      <c r="G2106">
        <v>920</v>
      </c>
      <c r="H2106">
        <v>1428</v>
      </c>
      <c r="I2106">
        <v>3010</v>
      </c>
      <c r="J2106">
        <f t="shared" si="96"/>
        <v>-1582</v>
      </c>
      <c r="K2106">
        <f>VLOOKUP('Raw Data'!A2106,'Quantity Threshold'!$A$1:$B$9,2,TRUE)</f>
        <v>304</v>
      </c>
      <c r="L2106" t="str">
        <f t="shared" si="97"/>
        <v>MW</v>
      </c>
      <c r="M2106" t="str">
        <f t="shared" ca="1" si="98"/>
        <v>B2B</v>
      </c>
    </row>
    <row r="2107" spans="1:13" x14ac:dyDescent="0.3">
      <c r="A2107" t="s">
        <v>15</v>
      </c>
      <c r="B2107">
        <v>585</v>
      </c>
      <c r="C2107">
        <v>265</v>
      </c>
      <c r="D2107">
        <v>13</v>
      </c>
      <c r="E2107">
        <v>10</v>
      </c>
      <c r="F2107">
        <v>1200</v>
      </c>
      <c r="G2107">
        <v>900</v>
      </c>
      <c r="H2107">
        <v>3975</v>
      </c>
      <c r="I2107">
        <v>4750</v>
      </c>
      <c r="J2107">
        <f t="shared" si="96"/>
        <v>-775</v>
      </c>
      <c r="K2107">
        <f>VLOOKUP('Raw Data'!A2107,'Quantity Threshold'!$A$1:$B$9,2,TRUE)</f>
        <v>420</v>
      </c>
      <c r="L2107" t="str">
        <f t="shared" si="97"/>
        <v>MW</v>
      </c>
      <c r="M2107" t="str">
        <f t="shared" ca="1" si="98"/>
        <v>B2C</v>
      </c>
    </row>
    <row r="2108" spans="1:13" x14ac:dyDescent="0.3">
      <c r="A2108" t="s">
        <v>12</v>
      </c>
      <c r="B2108">
        <v>2000</v>
      </c>
      <c r="C2108">
        <v>114</v>
      </c>
      <c r="D2108">
        <v>16</v>
      </c>
      <c r="E2108">
        <v>10</v>
      </c>
      <c r="F2108">
        <v>1000</v>
      </c>
      <c r="G2108">
        <v>800</v>
      </c>
      <c r="H2108">
        <v>2052</v>
      </c>
      <c r="I2108">
        <v>2940</v>
      </c>
      <c r="J2108">
        <f t="shared" si="96"/>
        <v>-888</v>
      </c>
      <c r="K2108">
        <f>VLOOKUP('Raw Data'!A2108,'Quantity Threshold'!$A$1:$B$9,2,TRUE)</f>
        <v>210</v>
      </c>
      <c r="L2108" t="str">
        <f t="shared" si="97"/>
        <v>MW</v>
      </c>
      <c r="M2108" t="str">
        <f t="shared" ca="1" si="98"/>
        <v>B2C</v>
      </c>
    </row>
    <row r="2109" spans="1:13" x14ac:dyDescent="0.3">
      <c r="A2109" t="s">
        <v>12</v>
      </c>
      <c r="B2109">
        <v>2000</v>
      </c>
      <c r="C2109">
        <v>350</v>
      </c>
      <c r="D2109">
        <v>16</v>
      </c>
      <c r="E2109">
        <v>10</v>
      </c>
      <c r="F2109">
        <v>1000</v>
      </c>
      <c r="G2109">
        <v>800</v>
      </c>
      <c r="H2109">
        <v>6300</v>
      </c>
      <c r="I2109">
        <v>5300</v>
      </c>
      <c r="J2109">
        <f t="shared" si="96"/>
        <v>1000</v>
      </c>
      <c r="K2109">
        <f>VLOOKUP('Raw Data'!A2109,'Quantity Threshold'!$A$1:$B$9,2,TRUE)</f>
        <v>210</v>
      </c>
      <c r="L2109" t="str">
        <f t="shared" si="97"/>
        <v>RDC</v>
      </c>
      <c r="M2109" t="str">
        <f t="shared" ca="1" si="98"/>
        <v>B2C</v>
      </c>
    </row>
    <row r="2110" spans="1:13" x14ac:dyDescent="0.3">
      <c r="A2110" t="s">
        <v>9</v>
      </c>
      <c r="B2110">
        <v>325</v>
      </c>
      <c r="C2110">
        <v>480</v>
      </c>
      <c r="D2110">
        <v>12</v>
      </c>
      <c r="E2110">
        <v>10</v>
      </c>
      <c r="F2110">
        <v>1100</v>
      </c>
      <c r="G2110">
        <v>850</v>
      </c>
      <c r="H2110">
        <v>6720</v>
      </c>
      <c r="I2110">
        <v>6750</v>
      </c>
      <c r="J2110">
        <f t="shared" si="96"/>
        <v>-30</v>
      </c>
      <c r="K2110">
        <f>VLOOKUP('Raw Data'!A2110,'Quantity Threshold'!$A$1:$B$9,2,TRUE)</f>
        <v>490</v>
      </c>
      <c r="L2110" t="str">
        <f t="shared" si="97"/>
        <v>MW</v>
      </c>
      <c r="M2110" t="str">
        <f t="shared" ca="1" si="98"/>
        <v>B2C</v>
      </c>
    </row>
    <row r="2111" spans="1:13" x14ac:dyDescent="0.3">
      <c r="A2111" t="s">
        <v>12</v>
      </c>
      <c r="B2111">
        <v>2000</v>
      </c>
      <c r="C2111">
        <v>381</v>
      </c>
      <c r="D2111">
        <v>16</v>
      </c>
      <c r="E2111">
        <v>10</v>
      </c>
      <c r="F2111">
        <v>1000</v>
      </c>
      <c r="G2111">
        <v>800</v>
      </c>
      <c r="H2111">
        <v>6858</v>
      </c>
      <c r="I2111">
        <v>5610</v>
      </c>
      <c r="J2111">
        <f t="shared" si="96"/>
        <v>1248</v>
      </c>
      <c r="K2111">
        <f>VLOOKUP('Raw Data'!A2111,'Quantity Threshold'!$A$1:$B$9,2,TRUE)</f>
        <v>210</v>
      </c>
      <c r="L2111" t="str">
        <f t="shared" si="97"/>
        <v>RDC</v>
      </c>
      <c r="M2111" t="str">
        <f t="shared" ca="1" si="98"/>
        <v>B2C</v>
      </c>
    </row>
    <row r="2112" spans="1:13" x14ac:dyDescent="0.3">
      <c r="A2112" t="s">
        <v>13</v>
      </c>
      <c r="B2112">
        <v>830</v>
      </c>
      <c r="C2112">
        <v>125</v>
      </c>
      <c r="D2112">
        <v>13</v>
      </c>
      <c r="E2112">
        <v>10</v>
      </c>
      <c r="F2112">
        <v>1300</v>
      </c>
      <c r="G2112">
        <v>900</v>
      </c>
      <c r="H2112">
        <v>1875</v>
      </c>
      <c r="I2112">
        <v>3450</v>
      </c>
      <c r="J2112">
        <f t="shared" si="96"/>
        <v>-1575</v>
      </c>
      <c r="K2112">
        <f>VLOOKUP('Raw Data'!A2112,'Quantity Threshold'!$A$1:$B$9,2,TRUE)</f>
        <v>435</v>
      </c>
      <c r="L2112" t="str">
        <f t="shared" si="97"/>
        <v>MW</v>
      </c>
      <c r="M2112" t="str">
        <f t="shared" ca="1" si="98"/>
        <v>B2B</v>
      </c>
    </row>
    <row r="2113" spans="1:13" x14ac:dyDescent="0.3">
      <c r="A2113" t="s">
        <v>13</v>
      </c>
      <c r="B2113">
        <v>830</v>
      </c>
      <c r="C2113">
        <v>96</v>
      </c>
      <c r="D2113">
        <v>13</v>
      </c>
      <c r="E2113">
        <v>10</v>
      </c>
      <c r="F2113">
        <v>1300</v>
      </c>
      <c r="G2113">
        <v>900</v>
      </c>
      <c r="H2113">
        <v>1440</v>
      </c>
      <c r="I2113">
        <v>3160</v>
      </c>
      <c r="J2113">
        <f t="shared" si="96"/>
        <v>-1720</v>
      </c>
      <c r="K2113">
        <f>VLOOKUP('Raw Data'!A2113,'Quantity Threshold'!$A$1:$B$9,2,TRUE)</f>
        <v>435</v>
      </c>
      <c r="L2113" t="str">
        <f t="shared" si="97"/>
        <v>MW</v>
      </c>
      <c r="M2113" t="str">
        <f t="shared" ca="1" si="98"/>
        <v>B2C</v>
      </c>
    </row>
    <row r="2114" spans="1:13" x14ac:dyDescent="0.3">
      <c r="A2114" t="s">
        <v>9</v>
      </c>
      <c r="B2114">
        <v>325</v>
      </c>
      <c r="C2114">
        <v>410</v>
      </c>
      <c r="D2114">
        <v>12</v>
      </c>
      <c r="E2114">
        <v>10</v>
      </c>
      <c r="F2114">
        <v>1100</v>
      </c>
      <c r="G2114">
        <v>850</v>
      </c>
      <c r="H2114">
        <v>5740</v>
      </c>
      <c r="I2114">
        <v>6050</v>
      </c>
      <c r="J2114">
        <f t="shared" si="96"/>
        <v>-310</v>
      </c>
      <c r="K2114">
        <f>VLOOKUP('Raw Data'!A2114,'Quantity Threshold'!$A$1:$B$9,2,TRUE)</f>
        <v>490</v>
      </c>
      <c r="L2114" t="str">
        <f t="shared" si="97"/>
        <v>MW</v>
      </c>
      <c r="M2114" t="str">
        <f t="shared" ca="1" si="98"/>
        <v>B2C</v>
      </c>
    </row>
    <row r="2115" spans="1:13" x14ac:dyDescent="0.3">
      <c r="A2115" t="s">
        <v>11</v>
      </c>
      <c r="B2115">
        <v>830</v>
      </c>
      <c r="C2115">
        <v>75</v>
      </c>
      <c r="D2115">
        <v>13.5</v>
      </c>
      <c r="E2115">
        <v>10</v>
      </c>
      <c r="F2115">
        <v>1300</v>
      </c>
      <c r="G2115">
        <v>950</v>
      </c>
      <c r="H2115">
        <v>1162.5</v>
      </c>
      <c r="I2115">
        <v>3000</v>
      </c>
      <c r="J2115">
        <f t="shared" ref="J2115:J2178" si="99">H2115-I2115</f>
        <v>-1837.5</v>
      </c>
      <c r="K2115">
        <f>VLOOKUP('Raw Data'!A2115,'Quantity Threshold'!$A$1:$B$9,2,TRUE)</f>
        <v>410</v>
      </c>
      <c r="L2115" t="str">
        <f t="shared" ref="L2115:L2178" si="100">IF(C2115&gt;K2115,"RDC","MW")</f>
        <v>MW</v>
      </c>
      <c r="M2115" t="str">
        <f t="shared" ref="M2115:M2178" ca="1" si="101">IF(RAND() &lt; 0.5, "B2B", "B2C")</f>
        <v>B2B</v>
      </c>
    </row>
    <row r="2116" spans="1:13" x14ac:dyDescent="0.3">
      <c r="A2116" t="s">
        <v>14</v>
      </c>
      <c r="B2116">
        <v>1350</v>
      </c>
      <c r="C2116">
        <v>142</v>
      </c>
      <c r="D2116">
        <v>15</v>
      </c>
      <c r="E2116">
        <v>10</v>
      </c>
      <c r="F2116">
        <v>1250</v>
      </c>
      <c r="G2116">
        <v>920</v>
      </c>
      <c r="H2116">
        <v>2414</v>
      </c>
      <c r="I2116">
        <v>3590</v>
      </c>
      <c r="J2116">
        <f t="shared" si="99"/>
        <v>-1176</v>
      </c>
      <c r="K2116">
        <f>VLOOKUP('Raw Data'!A2116,'Quantity Threshold'!$A$1:$B$9,2,TRUE)</f>
        <v>304</v>
      </c>
      <c r="L2116" t="str">
        <f t="shared" si="100"/>
        <v>MW</v>
      </c>
      <c r="M2116" t="str">
        <f t="shared" ca="1" si="101"/>
        <v>B2B</v>
      </c>
    </row>
    <row r="2117" spans="1:13" x14ac:dyDescent="0.3">
      <c r="A2117" t="s">
        <v>13</v>
      </c>
      <c r="B2117">
        <v>830</v>
      </c>
      <c r="C2117">
        <v>281</v>
      </c>
      <c r="D2117">
        <v>13</v>
      </c>
      <c r="E2117">
        <v>10</v>
      </c>
      <c r="F2117">
        <v>1300</v>
      </c>
      <c r="G2117">
        <v>900</v>
      </c>
      <c r="H2117">
        <v>4215</v>
      </c>
      <c r="I2117">
        <v>5010</v>
      </c>
      <c r="J2117">
        <f t="shared" si="99"/>
        <v>-795</v>
      </c>
      <c r="K2117">
        <f>VLOOKUP('Raw Data'!A2117,'Quantity Threshold'!$A$1:$B$9,2,TRUE)</f>
        <v>435</v>
      </c>
      <c r="L2117" t="str">
        <f t="shared" si="100"/>
        <v>MW</v>
      </c>
      <c r="M2117" t="str">
        <f t="shared" ca="1" si="101"/>
        <v>B2C</v>
      </c>
    </row>
    <row r="2118" spans="1:13" x14ac:dyDescent="0.3">
      <c r="A2118" t="s">
        <v>10</v>
      </c>
      <c r="B2118">
        <v>1180</v>
      </c>
      <c r="C2118">
        <v>356</v>
      </c>
      <c r="D2118">
        <v>14.5</v>
      </c>
      <c r="E2118">
        <v>10</v>
      </c>
      <c r="F2118">
        <v>1150</v>
      </c>
      <c r="G2118">
        <v>880</v>
      </c>
      <c r="H2118">
        <v>5874</v>
      </c>
      <c r="I2118">
        <v>5590</v>
      </c>
      <c r="J2118">
        <f t="shared" si="99"/>
        <v>284</v>
      </c>
      <c r="K2118">
        <f>VLOOKUP('Raw Data'!A2118,'Quantity Threshold'!$A$1:$B$9,2,TRUE)</f>
        <v>315</v>
      </c>
      <c r="L2118" t="str">
        <f t="shared" si="100"/>
        <v>RDC</v>
      </c>
      <c r="M2118" t="str">
        <f t="shared" ca="1" si="101"/>
        <v>B2B</v>
      </c>
    </row>
    <row r="2119" spans="1:13" x14ac:dyDescent="0.3">
      <c r="A2119" t="s">
        <v>13</v>
      </c>
      <c r="B2119">
        <v>830</v>
      </c>
      <c r="C2119">
        <v>325</v>
      </c>
      <c r="D2119">
        <v>13</v>
      </c>
      <c r="E2119">
        <v>10</v>
      </c>
      <c r="F2119">
        <v>1300</v>
      </c>
      <c r="G2119">
        <v>900</v>
      </c>
      <c r="H2119">
        <v>4875</v>
      </c>
      <c r="I2119">
        <v>5450</v>
      </c>
      <c r="J2119">
        <f t="shared" si="99"/>
        <v>-575</v>
      </c>
      <c r="K2119">
        <f>VLOOKUP('Raw Data'!A2119,'Quantity Threshold'!$A$1:$B$9,2,TRUE)</f>
        <v>435</v>
      </c>
      <c r="L2119" t="str">
        <f t="shared" si="100"/>
        <v>MW</v>
      </c>
      <c r="M2119" t="str">
        <f t="shared" ca="1" si="101"/>
        <v>B2B</v>
      </c>
    </row>
    <row r="2120" spans="1:13" x14ac:dyDescent="0.3">
      <c r="A2120" t="s">
        <v>15</v>
      </c>
      <c r="B2120">
        <v>585</v>
      </c>
      <c r="C2120">
        <v>206</v>
      </c>
      <c r="D2120">
        <v>13</v>
      </c>
      <c r="E2120">
        <v>10</v>
      </c>
      <c r="F2120">
        <v>1200</v>
      </c>
      <c r="G2120">
        <v>900</v>
      </c>
      <c r="H2120">
        <v>3090</v>
      </c>
      <c r="I2120">
        <v>4160</v>
      </c>
      <c r="J2120">
        <f t="shared" si="99"/>
        <v>-1070</v>
      </c>
      <c r="K2120">
        <f>VLOOKUP('Raw Data'!A2120,'Quantity Threshold'!$A$1:$B$9,2,TRUE)</f>
        <v>420</v>
      </c>
      <c r="L2120" t="str">
        <f t="shared" si="100"/>
        <v>MW</v>
      </c>
      <c r="M2120" t="str">
        <f t="shared" ca="1" si="101"/>
        <v>B2B</v>
      </c>
    </row>
    <row r="2121" spans="1:13" x14ac:dyDescent="0.3">
      <c r="A2121" t="s">
        <v>11</v>
      </c>
      <c r="B2121">
        <v>830</v>
      </c>
      <c r="C2121">
        <v>181</v>
      </c>
      <c r="D2121">
        <v>13.5</v>
      </c>
      <c r="E2121">
        <v>10</v>
      </c>
      <c r="F2121">
        <v>1300</v>
      </c>
      <c r="G2121">
        <v>950</v>
      </c>
      <c r="H2121">
        <v>2805.5</v>
      </c>
      <c r="I2121">
        <v>4060</v>
      </c>
      <c r="J2121">
        <f t="shared" si="99"/>
        <v>-1254.5</v>
      </c>
      <c r="K2121">
        <f>VLOOKUP('Raw Data'!A2121,'Quantity Threshold'!$A$1:$B$9,2,TRUE)</f>
        <v>410</v>
      </c>
      <c r="L2121" t="str">
        <f t="shared" si="100"/>
        <v>MW</v>
      </c>
      <c r="M2121" t="str">
        <f t="shared" ca="1" si="101"/>
        <v>B2B</v>
      </c>
    </row>
    <row r="2122" spans="1:13" x14ac:dyDescent="0.3">
      <c r="A2122" t="s">
        <v>9</v>
      </c>
      <c r="B2122">
        <v>325</v>
      </c>
      <c r="C2122">
        <v>397</v>
      </c>
      <c r="D2122">
        <v>12</v>
      </c>
      <c r="E2122">
        <v>10</v>
      </c>
      <c r="F2122">
        <v>1100</v>
      </c>
      <c r="G2122">
        <v>850</v>
      </c>
      <c r="H2122">
        <v>5558</v>
      </c>
      <c r="I2122">
        <v>5920</v>
      </c>
      <c r="J2122">
        <f t="shared" si="99"/>
        <v>-362</v>
      </c>
      <c r="K2122">
        <f>VLOOKUP('Raw Data'!A2122,'Quantity Threshold'!$A$1:$B$9,2,TRUE)</f>
        <v>490</v>
      </c>
      <c r="L2122" t="str">
        <f t="shared" si="100"/>
        <v>MW</v>
      </c>
      <c r="M2122" t="str">
        <f t="shared" ca="1" si="101"/>
        <v>B2B</v>
      </c>
    </row>
    <row r="2123" spans="1:13" x14ac:dyDescent="0.3">
      <c r="A2123" t="s">
        <v>14</v>
      </c>
      <c r="B2123">
        <v>1350</v>
      </c>
      <c r="C2123">
        <v>309</v>
      </c>
      <c r="D2123">
        <v>15</v>
      </c>
      <c r="E2123">
        <v>10</v>
      </c>
      <c r="F2123">
        <v>1250</v>
      </c>
      <c r="G2123">
        <v>920</v>
      </c>
      <c r="H2123">
        <v>5253</v>
      </c>
      <c r="I2123">
        <v>5260</v>
      </c>
      <c r="J2123">
        <f t="shared" si="99"/>
        <v>-7</v>
      </c>
      <c r="K2123">
        <f>VLOOKUP('Raw Data'!A2123,'Quantity Threshold'!$A$1:$B$9,2,TRUE)</f>
        <v>304</v>
      </c>
      <c r="L2123" t="str">
        <f t="shared" si="100"/>
        <v>RDC</v>
      </c>
      <c r="M2123" t="str">
        <f t="shared" ca="1" si="101"/>
        <v>B2C</v>
      </c>
    </row>
    <row r="2124" spans="1:13" x14ac:dyDescent="0.3">
      <c r="A2124" t="s">
        <v>13</v>
      </c>
      <c r="B2124">
        <v>830</v>
      </c>
      <c r="C2124">
        <v>125</v>
      </c>
      <c r="D2124">
        <v>13</v>
      </c>
      <c r="E2124">
        <v>10</v>
      </c>
      <c r="F2124">
        <v>1300</v>
      </c>
      <c r="G2124">
        <v>900</v>
      </c>
      <c r="H2124">
        <v>1875</v>
      </c>
      <c r="I2124">
        <v>3450</v>
      </c>
      <c r="J2124">
        <f t="shared" si="99"/>
        <v>-1575</v>
      </c>
      <c r="K2124">
        <f>VLOOKUP('Raw Data'!A2124,'Quantity Threshold'!$A$1:$B$9,2,TRUE)</f>
        <v>435</v>
      </c>
      <c r="L2124" t="str">
        <f t="shared" si="100"/>
        <v>MW</v>
      </c>
      <c r="M2124" t="str">
        <f t="shared" ca="1" si="101"/>
        <v>B2B</v>
      </c>
    </row>
    <row r="2125" spans="1:13" x14ac:dyDescent="0.3">
      <c r="A2125" t="s">
        <v>10</v>
      </c>
      <c r="B2125">
        <v>1180</v>
      </c>
      <c r="C2125">
        <v>116</v>
      </c>
      <c r="D2125">
        <v>14.5</v>
      </c>
      <c r="E2125">
        <v>10</v>
      </c>
      <c r="F2125">
        <v>1150</v>
      </c>
      <c r="G2125">
        <v>880</v>
      </c>
      <c r="H2125">
        <v>1914</v>
      </c>
      <c r="I2125">
        <v>3190</v>
      </c>
      <c r="J2125">
        <f t="shared" si="99"/>
        <v>-1276</v>
      </c>
      <c r="K2125">
        <f>VLOOKUP('Raw Data'!A2125,'Quantity Threshold'!$A$1:$B$9,2,TRUE)</f>
        <v>315</v>
      </c>
      <c r="L2125" t="str">
        <f t="shared" si="100"/>
        <v>MW</v>
      </c>
      <c r="M2125" t="str">
        <f t="shared" ca="1" si="101"/>
        <v>B2C</v>
      </c>
    </row>
    <row r="2126" spans="1:13" x14ac:dyDescent="0.3">
      <c r="A2126" t="s">
        <v>13</v>
      </c>
      <c r="B2126">
        <v>830</v>
      </c>
      <c r="C2126">
        <v>243</v>
      </c>
      <c r="D2126">
        <v>13</v>
      </c>
      <c r="E2126">
        <v>10</v>
      </c>
      <c r="F2126">
        <v>1300</v>
      </c>
      <c r="G2126">
        <v>900</v>
      </c>
      <c r="H2126">
        <v>3645</v>
      </c>
      <c r="I2126">
        <v>4630</v>
      </c>
      <c r="J2126">
        <f t="shared" si="99"/>
        <v>-985</v>
      </c>
      <c r="K2126">
        <f>VLOOKUP('Raw Data'!A2126,'Quantity Threshold'!$A$1:$B$9,2,TRUE)</f>
        <v>435</v>
      </c>
      <c r="L2126" t="str">
        <f t="shared" si="100"/>
        <v>MW</v>
      </c>
      <c r="M2126" t="str">
        <f t="shared" ca="1" si="101"/>
        <v>B2B</v>
      </c>
    </row>
    <row r="2127" spans="1:13" x14ac:dyDescent="0.3">
      <c r="A2127" t="s">
        <v>12</v>
      </c>
      <c r="B2127">
        <v>2000</v>
      </c>
      <c r="C2127">
        <v>211</v>
      </c>
      <c r="D2127">
        <v>16</v>
      </c>
      <c r="E2127">
        <v>10</v>
      </c>
      <c r="F2127">
        <v>1000</v>
      </c>
      <c r="G2127">
        <v>800</v>
      </c>
      <c r="H2127">
        <v>3798</v>
      </c>
      <c r="I2127">
        <v>3910</v>
      </c>
      <c r="J2127">
        <f t="shared" si="99"/>
        <v>-112</v>
      </c>
      <c r="K2127">
        <f>VLOOKUP('Raw Data'!A2127,'Quantity Threshold'!$A$1:$B$9,2,TRUE)</f>
        <v>210</v>
      </c>
      <c r="L2127" t="str">
        <f t="shared" si="100"/>
        <v>RDC</v>
      </c>
      <c r="M2127" t="str">
        <f t="shared" ca="1" si="101"/>
        <v>B2B</v>
      </c>
    </row>
    <row r="2128" spans="1:13" x14ac:dyDescent="0.3">
      <c r="A2128" t="s">
        <v>11</v>
      </c>
      <c r="B2128">
        <v>830</v>
      </c>
      <c r="C2128">
        <v>488</v>
      </c>
      <c r="D2128">
        <v>13.5</v>
      </c>
      <c r="E2128">
        <v>10</v>
      </c>
      <c r="F2128">
        <v>1300</v>
      </c>
      <c r="G2128">
        <v>950</v>
      </c>
      <c r="H2128">
        <v>7564</v>
      </c>
      <c r="I2128">
        <v>7130</v>
      </c>
      <c r="J2128">
        <f t="shared" si="99"/>
        <v>434</v>
      </c>
      <c r="K2128">
        <f>VLOOKUP('Raw Data'!A2128,'Quantity Threshold'!$A$1:$B$9,2,TRUE)</f>
        <v>410</v>
      </c>
      <c r="L2128" t="str">
        <f t="shared" si="100"/>
        <v>RDC</v>
      </c>
      <c r="M2128" t="str">
        <f t="shared" ca="1" si="101"/>
        <v>B2C</v>
      </c>
    </row>
    <row r="2129" spans="1:13" x14ac:dyDescent="0.3">
      <c r="A2129" t="s">
        <v>15</v>
      </c>
      <c r="B2129">
        <v>585</v>
      </c>
      <c r="C2129">
        <v>306</v>
      </c>
      <c r="D2129">
        <v>13</v>
      </c>
      <c r="E2129">
        <v>10</v>
      </c>
      <c r="F2129">
        <v>1200</v>
      </c>
      <c r="G2129">
        <v>900</v>
      </c>
      <c r="H2129">
        <v>4590</v>
      </c>
      <c r="I2129">
        <v>5160</v>
      </c>
      <c r="J2129">
        <f t="shared" si="99"/>
        <v>-570</v>
      </c>
      <c r="K2129">
        <f>VLOOKUP('Raw Data'!A2129,'Quantity Threshold'!$A$1:$B$9,2,TRUE)</f>
        <v>420</v>
      </c>
      <c r="L2129" t="str">
        <f t="shared" si="100"/>
        <v>MW</v>
      </c>
      <c r="M2129" t="str">
        <f t="shared" ca="1" si="101"/>
        <v>B2C</v>
      </c>
    </row>
    <row r="2130" spans="1:13" x14ac:dyDescent="0.3">
      <c r="A2130" t="s">
        <v>12</v>
      </c>
      <c r="B2130">
        <v>2000</v>
      </c>
      <c r="C2130">
        <v>136</v>
      </c>
      <c r="D2130">
        <v>16</v>
      </c>
      <c r="E2130">
        <v>10</v>
      </c>
      <c r="F2130">
        <v>1000</v>
      </c>
      <c r="G2130">
        <v>800</v>
      </c>
      <c r="H2130">
        <v>2448</v>
      </c>
      <c r="I2130">
        <v>3160</v>
      </c>
      <c r="J2130">
        <f t="shared" si="99"/>
        <v>-712</v>
      </c>
      <c r="K2130">
        <f>VLOOKUP('Raw Data'!A2130,'Quantity Threshold'!$A$1:$B$9,2,TRUE)</f>
        <v>210</v>
      </c>
      <c r="L2130" t="str">
        <f t="shared" si="100"/>
        <v>MW</v>
      </c>
      <c r="M2130" t="str">
        <f t="shared" ca="1" si="101"/>
        <v>B2B</v>
      </c>
    </row>
    <row r="2131" spans="1:13" x14ac:dyDescent="0.3">
      <c r="A2131" t="s">
        <v>13</v>
      </c>
      <c r="B2131">
        <v>830</v>
      </c>
      <c r="C2131">
        <v>311</v>
      </c>
      <c r="D2131">
        <v>13</v>
      </c>
      <c r="E2131">
        <v>10</v>
      </c>
      <c r="F2131">
        <v>1300</v>
      </c>
      <c r="G2131">
        <v>900</v>
      </c>
      <c r="H2131">
        <v>4665</v>
      </c>
      <c r="I2131">
        <v>5310</v>
      </c>
      <c r="J2131">
        <f t="shared" si="99"/>
        <v>-645</v>
      </c>
      <c r="K2131">
        <f>VLOOKUP('Raw Data'!A2131,'Quantity Threshold'!$A$1:$B$9,2,TRUE)</f>
        <v>435</v>
      </c>
      <c r="L2131" t="str">
        <f t="shared" si="100"/>
        <v>MW</v>
      </c>
      <c r="M2131" t="str">
        <f t="shared" ca="1" si="101"/>
        <v>B2C</v>
      </c>
    </row>
    <row r="2132" spans="1:13" x14ac:dyDescent="0.3">
      <c r="A2132" t="s">
        <v>13</v>
      </c>
      <c r="B2132">
        <v>830</v>
      </c>
      <c r="C2132">
        <v>202</v>
      </c>
      <c r="D2132">
        <v>13</v>
      </c>
      <c r="E2132">
        <v>10</v>
      </c>
      <c r="F2132">
        <v>1300</v>
      </c>
      <c r="G2132">
        <v>900</v>
      </c>
      <c r="H2132">
        <v>3030</v>
      </c>
      <c r="I2132">
        <v>4220</v>
      </c>
      <c r="J2132">
        <f t="shared" si="99"/>
        <v>-1190</v>
      </c>
      <c r="K2132">
        <f>VLOOKUP('Raw Data'!A2132,'Quantity Threshold'!$A$1:$B$9,2,TRUE)</f>
        <v>435</v>
      </c>
      <c r="L2132" t="str">
        <f t="shared" si="100"/>
        <v>MW</v>
      </c>
      <c r="M2132" t="str">
        <f t="shared" ca="1" si="101"/>
        <v>B2C</v>
      </c>
    </row>
    <row r="2133" spans="1:13" x14ac:dyDescent="0.3">
      <c r="A2133" t="s">
        <v>16</v>
      </c>
      <c r="B2133">
        <v>1090</v>
      </c>
      <c r="C2133">
        <v>450</v>
      </c>
      <c r="D2133">
        <v>14</v>
      </c>
      <c r="E2133">
        <v>10</v>
      </c>
      <c r="F2133">
        <v>1400</v>
      </c>
      <c r="G2133">
        <v>1000</v>
      </c>
      <c r="H2133">
        <v>7200</v>
      </c>
      <c r="I2133">
        <v>6900</v>
      </c>
      <c r="J2133">
        <f t="shared" si="99"/>
        <v>300</v>
      </c>
      <c r="K2133">
        <f>VLOOKUP('Raw Data'!A2133,'Quantity Threshold'!$A$1:$B$9,2,TRUE)</f>
        <v>400</v>
      </c>
      <c r="L2133" t="str">
        <f t="shared" si="100"/>
        <v>RDC</v>
      </c>
      <c r="M2133" t="str">
        <f t="shared" ca="1" si="101"/>
        <v>B2C</v>
      </c>
    </row>
    <row r="2134" spans="1:13" x14ac:dyDescent="0.3">
      <c r="A2134" t="s">
        <v>10</v>
      </c>
      <c r="B2134">
        <v>1180</v>
      </c>
      <c r="C2134">
        <v>317</v>
      </c>
      <c r="D2134">
        <v>14.5</v>
      </c>
      <c r="E2134">
        <v>10</v>
      </c>
      <c r="F2134">
        <v>1150</v>
      </c>
      <c r="G2134">
        <v>880</v>
      </c>
      <c r="H2134">
        <v>5230.5</v>
      </c>
      <c r="I2134">
        <v>5200</v>
      </c>
      <c r="J2134">
        <f t="shared" si="99"/>
        <v>30.5</v>
      </c>
      <c r="K2134">
        <f>VLOOKUP('Raw Data'!A2134,'Quantity Threshold'!$A$1:$B$9,2,TRUE)</f>
        <v>315</v>
      </c>
      <c r="L2134" t="str">
        <f t="shared" si="100"/>
        <v>RDC</v>
      </c>
      <c r="M2134" t="str">
        <f t="shared" ca="1" si="101"/>
        <v>B2B</v>
      </c>
    </row>
    <row r="2135" spans="1:13" x14ac:dyDescent="0.3">
      <c r="A2135" t="s">
        <v>13</v>
      </c>
      <c r="B2135">
        <v>830</v>
      </c>
      <c r="C2135">
        <v>267</v>
      </c>
      <c r="D2135">
        <v>13</v>
      </c>
      <c r="E2135">
        <v>10</v>
      </c>
      <c r="F2135">
        <v>1300</v>
      </c>
      <c r="G2135">
        <v>900</v>
      </c>
      <c r="H2135">
        <v>4005</v>
      </c>
      <c r="I2135">
        <v>4870</v>
      </c>
      <c r="J2135">
        <f t="shared" si="99"/>
        <v>-865</v>
      </c>
      <c r="K2135">
        <f>VLOOKUP('Raw Data'!A2135,'Quantity Threshold'!$A$1:$B$9,2,TRUE)</f>
        <v>435</v>
      </c>
      <c r="L2135" t="str">
        <f t="shared" si="100"/>
        <v>MW</v>
      </c>
      <c r="M2135" t="str">
        <f t="shared" ca="1" si="101"/>
        <v>B2C</v>
      </c>
    </row>
    <row r="2136" spans="1:13" x14ac:dyDescent="0.3">
      <c r="A2136" t="s">
        <v>11</v>
      </c>
      <c r="B2136">
        <v>830</v>
      </c>
      <c r="C2136">
        <v>185</v>
      </c>
      <c r="D2136">
        <v>13.5</v>
      </c>
      <c r="E2136">
        <v>10</v>
      </c>
      <c r="F2136">
        <v>1300</v>
      </c>
      <c r="G2136">
        <v>950</v>
      </c>
      <c r="H2136">
        <v>2867.5</v>
      </c>
      <c r="I2136">
        <v>4100</v>
      </c>
      <c r="J2136">
        <f t="shared" si="99"/>
        <v>-1232.5</v>
      </c>
      <c r="K2136">
        <f>VLOOKUP('Raw Data'!A2136,'Quantity Threshold'!$A$1:$B$9,2,TRUE)</f>
        <v>410</v>
      </c>
      <c r="L2136" t="str">
        <f t="shared" si="100"/>
        <v>MW</v>
      </c>
      <c r="M2136" t="str">
        <f t="shared" ca="1" si="101"/>
        <v>B2B</v>
      </c>
    </row>
    <row r="2137" spans="1:13" x14ac:dyDescent="0.3">
      <c r="A2137" t="s">
        <v>11</v>
      </c>
      <c r="B2137">
        <v>830</v>
      </c>
      <c r="C2137">
        <v>429</v>
      </c>
      <c r="D2137">
        <v>13.5</v>
      </c>
      <c r="E2137">
        <v>10</v>
      </c>
      <c r="F2137">
        <v>1300</v>
      </c>
      <c r="G2137">
        <v>950</v>
      </c>
      <c r="H2137">
        <v>6649.5</v>
      </c>
      <c r="I2137">
        <v>6540</v>
      </c>
      <c r="J2137">
        <f t="shared" si="99"/>
        <v>109.5</v>
      </c>
      <c r="K2137">
        <f>VLOOKUP('Raw Data'!A2137,'Quantity Threshold'!$A$1:$B$9,2,TRUE)</f>
        <v>410</v>
      </c>
      <c r="L2137" t="str">
        <f t="shared" si="100"/>
        <v>RDC</v>
      </c>
      <c r="M2137" t="str">
        <f t="shared" ca="1" si="101"/>
        <v>B2C</v>
      </c>
    </row>
    <row r="2138" spans="1:13" x14ac:dyDescent="0.3">
      <c r="A2138" t="s">
        <v>16</v>
      </c>
      <c r="B2138">
        <v>1090</v>
      </c>
      <c r="C2138">
        <v>498</v>
      </c>
      <c r="D2138">
        <v>14</v>
      </c>
      <c r="E2138">
        <v>10</v>
      </c>
      <c r="F2138">
        <v>1400</v>
      </c>
      <c r="G2138">
        <v>1000</v>
      </c>
      <c r="H2138">
        <v>7968</v>
      </c>
      <c r="I2138">
        <v>7380</v>
      </c>
      <c r="J2138">
        <f t="shared" si="99"/>
        <v>588</v>
      </c>
      <c r="K2138">
        <f>VLOOKUP('Raw Data'!A2138,'Quantity Threshold'!$A$1:$B$9,2,TRUE)</f>
        <v>400</v>
      </c>
      <c r="L2138" t="str">
        <f t="shared" si="100"/>
        <v>RDC</v>
      </c>
      <c r="M2138" t="str">
        <f t="shared" ca="1" si="101"/>
        <v>B2C</v>
      </c>
    </row>
    <row r="2139" spans="1:13" x14ac:dyDescent="0.3">
      <c r="A2139" t="s">
        <v>15</v>
      </c>
      <c r="B2139">
        <v>585</v>
      </c>
      <c r="C2139">
        <v>142</v>
      </c>
      <c r="D2139">
        <v>13</v>
      </c>
      <c r="E2139">
        <v>10</v>
      </c>
      <c r="F2139">
        <v>1200</v>
      </c>
      <c r="G2139">
        <v>900</v>
      </c>
      <c r="H2139">
        <v>2130</v>
      </c>
      <c r="I2139">
        <v>3520</v>
      </c>
      <c r="J2139">
        <f t="shared" si="99"/>
        <v>-1390</v>
      </c>
      <c r="K2139">
        <f>VLOOKUP('Raw Data'!A2139,'Quantity Threshold'!$A$1:$B$9,2,TRUE)</f>
        <v>420</v>
      </c>
      <c r="L2139" t="str">
        <f t="shared" si="100"/>
        <v>MW</v>
      </c>
      <c r="M2139" t="str">
        <f t="shared" ca="1" si="101"/>
        <v>B2C</v>
      </c>
    </row>
    <row r="2140" spans="1:13" x14ac:dyDescent="0.3">
      <c r="A2140" t="s">
        <v>10</v>
      </c>
      <c r="B2140">
        <v>1180</v>
      </c>
      <c r="C2140">
        <v>290</v>
      </c>
      <c r="D2140">
        <v>14.5</v>
      </c>
      <c r="E2140">
        <v>10</v>
      </c>
      <c r="F2140">
        <v>1150</v>
      </c>
      <c r="G2140">
        <v>880</v>
      </c>
      <c r="H2140">
        <v>4785</v>
      </c>
      <c r="I2140">
        <v>4930</v>
      </c>
      <c r="J2140">
        <f t="shared" si="99"/>
        <v>-145</v>
      </c>
      <c r="K2140">
        <f>VLOOKUP('Raw Data'!A2140,'Quantity Threshold'!$A$1:$B$9,2,TRUE)</f>
        <v>315</v>
      </c>
      <c r="L2140" t="str">
        <f t="shared" si="100"/>
        <v>MW</v>
      </c>
      <c r="M2140" t="str">
        <f t="shared" ca="1" si="101"/>
        <v>B2C</v>
      </c>
    </row>
    <row r="2141" spans="1:13" x14ac:dyDescent="0.3">
      <c r="A2141" t="s">
        <v>11</v>
      </c>
      <c r="B2141">
        <v>830</v>
      </c>
      <c r="C2141">
        <v>473</v>
      </c>
      <c r="D2141">
        <v>13.5</v>
      </c>
      <c r="E2141">
        <v>10</v>
      </c>
      <c r="F2141">
        <v>1300</v>
      </c>
      <c r="G2141">
        <v>950</v>
      </c>
      <c r="H2141">
        <v>7331.5</v>
      </c>
      <c r="I2141">
        <v>6980</v>
      </c>
      <c r="J2141">
        <f t="shared" si="99"/>
        <v>351.5</v>
      </c>
      <c r="K2141">
        <f>VLOOKUP('Raw Data'!A2141,'Quantity Threshold'!$A$1:$B$9,2,TRUE)</f>
        <v>410</v>
      </c>
      <c r="L2141" t="str">
        <f t="shared" si="100"/>
        <v>RDC</v>
      </c>
      <c r="M2141" t="str">
        <f t="shared" ca="1" si="101"/>
        <v>B2C</v>
      </c>
    </row>
    <row r="2142" spans="1:13" x14ac:dyDescent="0.3">
      <c r="A2142" t="s">
        <v>13</v>
      </c>
      <c r="B2142">
        <v>830</v>
      </c>
      <c r="C2142">
        <v>340</v>
      </c>
      <c r="D2142">
        <v>13</v>
      </c>
      <c r="E2142">
        <v>10</v>
      </c>
      <c r="F2142">
        <v>1300</v>
      </c>
      <c r="G2142">
        <v>900</v>
      </c>
      <c r="H2142">
        <v>5100</v>
      </c>
      <c r="I2142">
        <v>5600</v>
      </c>
      <c r="J2142">
        <f t="shared" si="99"/>
        <v>-500</v>
      </c>
      <c r="K2142">
        <f>VLOOKUP('Raw Data'!A2142,'Quantity Threshold'!$A$1:$B$9,2,TRUE)</f>
        <v>435</v>
      </c>
      <c r="L2142" t="str">
        <f t="shared" si="100"/>
        <v>MW</v>
      </c>
      <c r="M2142" t="str">
        <f t="shared" ca="1" si="101"/>
        <v>B2C</v>
      </c>
    </row>
    <row r="2143" spans="1:13" x14ac:dyDescent="0.3">
      <c r="A2143" t="s">
        <v>12</v>
      </c>
      <c r="B2143">
        <v>2000</v>
      </c>
      <c r="C2143">
        <v>286</v>
      </c>
      <c r="D2143">
        <v>16</v>
      </c>
      <c r="E2143">
        <v>10</v>
      </c>
      <c r="F2143">
        <v>1000</v>
      </c>
      <c r="G2143">
        <v>800</v>
      </c>
      <c r="H2143">
        <v>5148</v>
      </c>
      <c r="I2143">
        <v>4660</v>
      </c>
      <c r="J2143">
        <f t="shared" si="99"/>
        <v>488</v>
      </c>
      <c r="K2143">
        <f>VLOOKUP('Raw Data'!A2143,'Quantity Threshold'!$A$1:$B$9,2,TRUE)</f>
        <v>210</v>
      </c>
      <c r="L2143" t="str">
        <f t="shared" si="100"/>
        <v>RDC</v>
      </c>
      <c r="M2143" t="str">
        <f t="shared" ca="1" si="101"/>
        <v>B2C</v>
      </c>
    </row>
    <row r="2144" spans="1:13" x14ac:dyDescent="0.3">
      <c r="A2144" t="s">
        <v>14</v>
      </c>
      <c r="B2144">
        <v>1350</v>
      </c>
      <c r="C2144">
        <v>361</v>
      </c>
      <c r="D2144">
        <v>15</v>
      </c>
      <c r="E2144">
        <v>10</v>
      </c>
      <c r="F2144">
        <v>1250</v>
      </c>
      <c r="G2144">
        <v>920</v>
      </c>
      <c r="H2144">
        <v>6137</v>
      </c>
      <c r="I2144">
        <v>5780</v>
      </c>
      <c r="J2144">
        <f t="shared" si="99"/>
        <v>357</v>
      </c>
      <c r="K2144">
        <f>VLOOKUP('Raw Data'!A2144,'Quantity Threshold'!$A$1:$B$9,2,TRUE)</f>
        <v>304</v>
      </c>
      <c r="L2144" t="str">
        <f t="shared" si="100"/>
        <v>RDC</v>
      </c>
      <c r="M2144" t="str">
        <f t="shared" ca="1" si="101"/>
        <v>B2C</v>
      </c>
    </row>
    <row r="2145" spans="1:13" x14ac:dyDescent="0.3">
      <c r="A2145" t="s">
        <v>15</v>
      </c>
      <c r="B2145">
        <v>585</v>
      </c>
      <c r="C2145">
        <v>190</v>
      </c>
      <c r="D2145">
        <v>13</v>
      </c>
      <c r="E2145">
        <v>10</v>
      </c>
      <c r="F2145">
        <v>1200</v>
      </c>
      <c r="G2145">
        <v>900</v>
      </c>
      <c r="H2145">
        <v>2850</v>
      </c>
      <c r="I2145">
        <v>4000</v>
      </c>
      <c r="J2145">
        <f t="shared" si="99"/>
        <v>-1150</v>
      </c>
      <c r="K2145">
        <f>VLOOKUP('Raw Data'!A2145,'Quantity Threshold'!$A$1:$B$9,2,TRUE)</f>
        <v>420</v>
      </c>
      <c r="L2145" t="str">
        <f t="shared" si="100"/>
        <v>MW</v>
      </c>
      <c r="M2145" t="str">
        <f t="shared" ca="1" si="101"/>
        <v>B2B</v>
      </c>
    </row>
    <row r="2146" spans="1:13" x14ac:dyDescent="0.3">
      <c r="A2146" t="s">
        <v>10</v>
      </c>
      <c r="B2146">
        <v>1180</v>
      </c>
      <c r="C2146">
        <v>98</v>
      </c>
      <c r="D2146">
        <v>14.5</v>
      </c>
      <c r="E2146">
        <v>10</v>
      </c>
      <c r="F2146">
        <v>1150</v>
      </c>
      <c r="G2146">
        <v>880</v>
      </c>
      <c r="H2146">
        <v>1617</v>
      </c>
      <c r="I2146">
        <v>3010</v>
      </c>
      <c r="J2146">
        <f t="shared" si="99"/>
        <v>-1393</v>
      </c>
      <c r="K2146">
        <f>VLOOKUP('Raw Data'!A2146,'Quantity Threshold'!$A$1:$B$9,2,TRUE)</f>
        <v>315</v>
      </c>
      <c r="L2146" t="str">
        <f t="shared" si="100"/>
        <v>MW</v>
      </c>
      <c r="M2146" t="str">
        <f t="shared" ca="1" si="101"/>
        <v>B2B</v>
      </c>
    </row>
    <row r="2147" spans="1:13" x14ac:dyDescent="0.3">
      <c r="A2147" t="s">
        <v>13</v>
      </c>
      <c r="B2147">
        <v>830</v>
      </c>
      <c r="C2147">
        <v>418</v>
      </c>
      <c r="D2147">
        <v>13</v>
      </c>
      <c r="E2147">
        <v>10</v>
      </c>
      <c r="F2147">
        <v>1300</v>
      </c>
      <c r="G2147">
        <v>900</v>
      </c>
      <c r="H2147">
        <v>6270</v>
      </c>
      <c r="I2147">
        <v>6380</v>
      </c>
      <c r="J2147">
        <f t="shared" si="99"/>
        <v>-110</v>
      </c>
      <c r="K2147">
        <f>VLOOKUP('Raw Data'!A2147,'Quantity Threshold'!$A$1:$B$9,2,TRUE)</f>
        <v>435</v>
      </c>
      <c r="L2147" t="str">
        <f t="shared" si="100"/>
        <v>MW</v>
      </c>
      <c r="M2147" t="str">
        <f t="shared" ca="1" si="101"/>
        <v>B2C</v>
      </c>
    </row>
    <row r="2148" spans="1:13" x14ac:dyDescent="0.3">
      <c r="A2148" t="s">
        <v>13</v>
      </c>
      <c r="B2148">
        <v>830</v>
      </c>
      <c r="C2148">
        <v>185</v>
      </c>
      <c r="D2148">
        <v>13</v>
      </c>
      <c r="E2148">
        <v>10</v>
      </c>
      <c r="F2148">
        <v>1300</v>
      </c>
      <c r="G2148">
        <v>900</v>
      </c>
      <c r="H2148">
        <v>2775</v>
      </c>
      <c r="I2148">
        <v>4050</v>
      </c>
      <c r="J2148">
        <f t="shared" si="99"/>
        <v>-1275</v>
      </c>
      <c r="K2148">
        <f>VLOOKUP('Raw Data'!A2148,'Quantity Threshold'!$A$1:$B$9,2,TRUE)</f>
        <v>435</v>
      </c>
      <c r="L2148" t="str">
        <f t="shared" si="100"/>
        <v>MW</v>
      </c>
      <c r="M2148" t="str">
        <f t="shared" ca="1" si="101"/>
        <v>B2C</v>
      </c>
    </row>
    <row r="2149" spans="1:13" x14ac:dyDescent="0.3">
      <c r="A2149" t="s">
        <v>11</v>
      </c>
      <c r="B2149">
        <v>830</v>
      </c>
      <c r="C2149">
        <v>453</v>
      </c>
      <c r="D2149">
        <v>13.5</v>
      </c>
      <c r="E2149">
        <v>10</v>
      </c>
      <c r="F2149">
        <v>1300</v>
      </c>
      <c r="G2149">
        <v>950</v>
      </c>
      <c r="H2149">
        <v>7021.5</v>
      </c>
      <c r="I2149">
        <v>6780</v>
      </c>
      <c r="J2149">
        <f t="shared" si="99"/>
        <v>241.5</v>
      </c>
      <c r="K2149">
        <f>VLOOKUP('Raw Data'!A2149,'Quantity Threshold'!$A$1:$B$9,2,TRUE)</f>
        <v>410</v>
      </c>
      <c r="L2149" t="str">
        <f t="shared" si="100"/>
        <v>RDC</v>
      </c>
      <c r="M2149" t="str">
        <f t="shared" ca="1" si="101"/>
        <v>B2B</v>
      </c>
    </row>
    <row r="2150" spans="1:13" x14ac:dyDescent="0.3">
      <c r="A2150" t="s">
        <v>14</v>
      </c>
      <c r="B2150">
        <v>1350</v>
      </c>
      <c r="C2150">
        <v>402</v>
      </c>
      <c r="D2150">
        <v>15</v>
      </c>
      <c r="E2150">
        <v>10</v>
      </c>
      <c r="F2150">
        <v>1250</v>
      </c>
      <c r="G2150">
        <v>920</v>
      </c>
      <c r="H2150">
        <v>6834</v>
      </c>
      <c r="I2150">
        <v>6190</v>
      </c>
      <c r="J2150">
        <f t="shared" si="99"/>
        <v>644</v>
      </c>
      <c r="K2150">
        <f>VLOOKUP('Raw Data'!A2150,'Quantity Threshold'!$A$1:$B$9,2,TRUE)</f>
        <v>304</v>
      </c>
      <c r="L2150" t="str">
        <f t="shared" si="100"/>
        <v>RDC</v>
      </c>
      <c r="M2150" t="str">
        <f t="shared" ca="1" si="101"/>
        <v>B2B</v>
      </c>
    </row>
    <row r="2151" spans="1:13" x14ac:dyDescent="0.3">
      <c r="A2151" t="s">
        <v>16</v>
      </c>
      <c r="B2151">
        <v>1090</v>
      </c>
      <c r="C2151">
        <v>344</v>
      </c>
      <c r="D2151">
        <v>14</v>
      </c>
      <c r="E2151">
        <v>10</v>
      </c>
      <c r="F2151">
        <v>1400</v>
      </c>
      <c r="G2151">
        <v>1000</v>
      </c>
      <c r="H2151">
        <v>5504</v>
      </c>
      <c r="I2151">
        <v>5840</v>
      </c>
      <c r="J2151">
        <f t="shared" si="99"/>
        <v>-336</v>
      </c>
      <c r="K2151">
        <f>VLOOKUP('Raw Data'!A2151,'Quantity Threshold'!$A$1:$B$9,2,TRUE)</f>
        <v>400</v>
      </c>
      <c r="L2151" t="str">
        <f t="shared" si="100"/>
        <v>MW</v>
      </c>
      <c r="M2151" t="str">
        <f t="shared" ca="1" si="101"/>
        <v>B2B</v>
      </c>
    </row>
    <row r="2152" spans="1:13" x14ac:dyDescent="0.3">
      <c r="A2152" t="s">
        <v>10</v>
      </c>
      <c r="B2152">
        <v>1180</v>
      </c>
      <c r="C2152">
        <v>294</v>
      </c>
      <c r="D2152">
        <v>14.5</v>
      </c>
      <c r="E2152">
        <v>10</v>
      </c>
      <c r="F2152">
        <v>1150</v>
      </c>
      <c r="G2152">
        <v>880</v>
      </c>
      <c r="H2152">
        <v>4851</v>
      </c>
      <c r="I2152">
        <v>4970</v>
      </c>
      <c r="J2152">
        <f t="shared" si="99"/>
        <v>-119</v>
      </c>
      <c r="K2152">
        <f>VLOOKUP('Raw Data'!A2152,'Quantity Threshold'!$A$1:$B$9,2,TRUE)</f>
        <v>315</v>
      </c>
      <c r="L2152" t="str">
        <f t="shared" si="100"/>
        <v>MW</v>
      </c>
      <c r="M2152" t="str">
        <f t="shared" ca="1" si="101"/>
        <v>B2B</v>
      </c>
    </row>
    <row r="2153" spans="1:13" x14ac:dyDescent="0.3">
      <c r="A2153" t="s">
        <v>15</v>
      </c>
      <c r="B2153">
        <v>585</v>
      </c>
      <c r="C2153">
        <v>241</v>
      </c>
      <c r="D2153">
        <v>13</v>
      </c>
      <c r="E2153">
        <v>10</v>
      </c>
      <c r="F2153">
        <v>1200</v>
      </c>
      <c r="G2153">
        <v>900</v>
      </c>
      <c r="H2153">
        <v>3615</v>
      </c>
      <c r="I2153">
        <v>4510</v>
      </c>
      <c r="J2153">
        <f t="shared" si="99"/>
        <v>-895</v>
      </c>
      <c r="K2153">
        <f>VLOOKUP('Raw Data'!A2153,'Quantity Threshold'!$A$1:$B$9,2,TRUE)</f>
        <v>420</v>
      </c>
      <c r="L2153" t="str">
        <f t="shared" si="100"/>
        <v>MW</v>
      </c>
      <c r="M2153" t="str">
        <f t="shared" ca="1" si="101"/>
        <v>B2C</v>
      </c>
    </row>
    <row r="2154" spans="1:13" x14ac:dyDescent="0.3">
      <c r="A2154" t="s">
        <v>13</v>
      </c>
      <c r="B2154">
        <v>830</v>
      </c>
      <c r="C2154">
        <v>155</v>
      </c>
      <c r="D2154">
        <v>13</v>
      </c>
      <c r="E2154">
        <v>10</v>
      </c>
      <c r="F2154">
        <v>1300</v>
      </c>
      <c r="G2154">
        <v>900</v>
      </c>
      <c r="H2154">
        <v>2325</v>
      </c>
      <c r="I2154">
        <v>3750</v>
      </c>
      <c r="J2154">
        <f t="shared" si="99"/>
        <v>-1425</v>
      </c>
      <c r="K2154">
        <f>VLOOKUP('Raw Data'!A2154,'Quantity Threshold'!$A$1:$B$9,2,TRUE)</f>
        <v>435</v>
      </c>
      <c r="L2154" t="str">
        <f t="shared" si="100"/>
        <v>MW</v>
      </c>
      <c r="M2154" t="str">
        <f t="shared" ca="1" si="101"/>
        <v>B2C</v>
      </c>
    </row>
    <row r="2155" spans="1:13" x14ac:dyDescent="0.3">
      <c r="A2155" t="s">
        <v>11</v>
      </c>
      <c r="B2155">
        <v>830</v>
      </c>
      <c r="C2155">
        <v>359</v>
      </c>
      <c r="D2155">
        <v>13.5</v>
      </c>
      <c r="E2155">
        <v>10</v>
      </c>
      <c r="F2155">
        <v>1300</v>
      </c>
      <c r="G2155">
        <v>950</v>
      </c>
      <c r="H2155">
        <v>5564.5</v>
      </c>
      <c r="I2155">
        <v>5840</v>
      </c>
      <c r="J2155">
        <f t="shared" si="99"/>
        <v>-275.5</v>
      </c>
      <c r="K2155">
        <f>VLOOKUP('Raw Data'!A2155,'Quantity Threshold'!$A$1:$B$9,2,TRUE)</f>
        <v>410</v>
      </c>
      <c r="L2155" t="str">
        <f t="shared" si="100"/>
        <v>MW</v>
      </c>
      <c r="M2155" t="str">
        <f t="shared" ca="1" si="101"/>
        <v>B2B</v>
      </c>
    </row>
    <row r="2156" spans="1:13" x14ac:dyDescent="0.3">
      <c r="A2156" t="s">
        <v>13</v>
      </c>
      <c r="B2156">
        <v>830</v>
      </c>
      <c r="C2156">
        <v>282</v>
      </c>
      <c r="D2156">
        <v>13</v>
      </c>
      <c r="E2156">
        <v>10</v>
      </c>
      <c r="F2156">
        <v>1300</v>
      </c>
      <c r="G2156">
        <v>900</v>
      </c>
      <c r="H2156">
        <v>4230</v>
      </c>
      <c r="I2156">
        <v>5020</v>
      </c>
      <c r="J2156">
        <f t="shared" si="99"/>
        <v>-790</v>
      </c>
      <c r="K2156">
        <f>VLOOKUP('Raw Data'!A2156,'Quantity Threshold'!$A$1:$B$9,2,TRUE)</f>
        <v>435</v>
      </c>
      <c r="L2156" t="str">
        <f t="shared" si="100"/>
        <v>MW</v>
      </c>
      <c r="M2156" t="str">
        <f t="shared" ca="1" si="101"/>
        <v>B2B</v>
      </c>
    </row>
    <row r="2157" spans="1:13" x14ac:dyDescent="0.3">
      <c r="A2157" t="s">
        <v>15</v>
      </c>
      <c r="B2157">
        <v>585</v>
      </c>
      <c r="C2157">
        <v>393</v>
      </c>
      <c r="D2157">
        <v>13</v>
      </c>
      <c r="E2157">
        <v>10</v>
      </c>
      <c r="F2157">
        <v>1200</v>
      </c>
      <c r="G2157">
        <v>900</v>
      </c>
      <c r="H2157">
        <v>5895</v>
      </c>
      <c r="I2157">
        <v>6030</v>
      </c>
      <c r="J2157">
        <f t="shared" si="99"/>
        <v>-135</v>
      </c>
      <c r="K2157">
        <f>VLOOKUP('Raw Data'!A2157,'Quantity Threshold'!$A$1:$B$9,2,TRUE)</f>
        <v>420</v>
      </c>
      <c r="L2157" t="str">
        <f t="shared" si="100"/>
        <v>MW</v>
      </c>
      <c r="M2157" t="str">
        <f t="shared" ca="1" si="101"/>
        <v>B2B</v>
      </c>
    </row>
    <row r="2158" spans="1:13" x14ac:dyDescent="0.3">
      <c r="A2158" t="s">
        <v>10</v>
      </c>
      <c r="B2158">
        <v>1180</v>
      </c>
      <c r="C2158">
        <v>354</v>
      </c>
      <c r="D2158">
        <v>14.5</v>
      </c>
      <c r="E2158">
        <v>10</v>
      </c>
      <c r="F2158">
        <v>1150</v>
      </c>
      <c r="G2158">
        <v>880</v>
      </c>
      <c r="H2158">
        <v>5841</v>
      </c>
      <c r="I2158">
        <v>5570</v>
      </c>
      <c r="J2158">
        <f t="shared" si="99"/>
        <v>271</v>
      </c>
      <c r="K2158">
        <f>VLOOKUP('Raw Data'!A2158,'Quantity Threshold'!$A$1:$B$9,2,TRUE)</f>
        <v>315</v>
      </c>
      <c r="L2158" t="str">
        <f t="shared" si="100"/>
        <v>RDC</v>
      </c>
      <c r="M2158" t="str">
        <f t="shared" ca="1" si="101"/>
        <v>B2B</v>
      </c>
    </row>
    <row r="2159" spans="1:13" x14ac:dyDescent="0.3">
      <c r="A2159" t="s">
        <v>15</v>
      </c>
      <c r="B2159">
        <v>585</v>
      </c>
      <c r="C2159">
        <v>66</v>
      </c>
      <c r="D2159">
        <v>13</v>
      </c>
      <c r="E2159">
        <v>10</v>
      </c>
      <c r="F2159">
        <v>1200</v>
      </c>
      <c r="G2159">
        <v>900</v>
      </c>
      <c r="H2159">
        <v>990</v>
      </c>
      <c r="I2159">
        <v>2760</v>
      </c>
      <c r="J2159">
        <f t="shared" si="99"/>
        <v>-1770</v>
      </c>
      <c r="K2159">
        <f>VLOOKUP('Raw Data'!A2159,'Quantity Threshold'!$A$1:$B$9,2,TRUE)</f>
        <v>420</v>
      </c>
      <c r="L2159" t="str">
        <f t="shared" si="100"/>
        <v>MW</v>
      </c>
      <c r="M2159" t="str">
        <f t="shared" ca="1" si="101"/>
        <v>B2B</v>
      </c>
    </row>
    <row r="2160" spans="1:13" x14ac:dyDescent="0.3">
      <c r="A2160" t="s">
        <v>12</v>
      </c>
      <c r="B2160">
        <v>2000</v>
      </c>
      <c r="C2160">
        <v>326</v>
      </c>
      <c r="D2160">
        <v>16</v>
      </c>
      <c r="E2160">
        <v>10</v>
      </c>
      <c r="F2160">
        <v>1000</v>
      </c>
      <c r="G2160">
        <v>800</v>
      </c>
      <c r="H2160">
        <v>5868</v>
      </c>
      <c r="I2160">
        <v>5060</v>
      </c>
      <c r="J2160">
        <f t="shared" si="99"/>
        <v>808</v>
      </c>
      <c r="K2160">
        <f>VLOOKUP('Raw Data'!A2160,'Quantity Threshold'!$A$1:$B$9,2,TRUE)</f>
        <v>210</v>
      </c>
      <c r="L2160" t="str">
        <f t="shared" si="100"/>
        <v>RDC</v>
      </c>
      <c r="M2160" t="str">
        <f t="shared" ca="1" si="101"/>
        <v>B2B</v>
      </c>
    </row>
    <row r="2161" spans="1:13" x14ac:dyDescent="0.3">
      <c r="A2161" t="s">
        <v>11</v>
      </c>
      <c r="B2161">
        <v>830</v>
      </c>
      <c r="C2161">
        <v>108</v>
      </c>
      <c r="D2161">
        <v>13.5</v>
      </c>
      <c r="E2161">
        <v>10</v>
      </c>
      <c r="F2161">
        <v>1300</v>
      </c>
      <c r="G2161">
        <v>950</v>
      </c>
      <c r="H2161">
        <v>1674</v>
      </c>
      <c r="I2161">
        <v>3330</v>
      </c>
      <c r="J2161">
        <f t="shared" si="99"/>
        <v>-1656</v>
      </c>
      <c r="K2161">
        <f>VLOOKUP('Raw Data'!A2161,'Quantity Threshold'!$A$1:$B$9,2,TRUE)</f>
        <v>410</v>
      </c>
      <c r="L2161" t="str">
        <f t="shared" si="100"/>
        <v>MW</v>
      </c>
      <c r="M2161" t="str">
        <f t="shared" ca="1" si="101"/>
        <v>B2C</v>
      </c>
    </row>
    <row r="2162" spans="1:13" x14ac:dyDescent="0.3">
      <c r="A2162" t="s">
        <v>9</v>
      </c>
      <c r="B2162">
        <v>325</v>
      </c>
      <c r="C2162">
        <v>232</v>
      </c>
      <c r="D2162">
        <v>12</v>
      </c>
      <c r="E2162">
        <v>10</v>
      </c>
      <c r="F2162">
        <v>1100</v>
      </c>
      <c r="G2162">
        <v>850</v>
      </c>
      <c r="H2162">
        <v>3248</v>
      </c>
      <c r="I2162">
        <v>4270</v>
      </c>
      <c r="J2162">
        <f t="shared" si="99"/>
        <v>-1022</v>
      </c>
      <c r="K2162">
        <f>VLOOKUP('Raw Data'!A2162,'Quantity Threshold'!$A$1:$B$9,2,TRUE)</f>
        <v>490</v>
      </c>
      <c r="L2162" t="str">
        <f t="shared" si="100"/>
        <v>MW</v>
      </c>
      <c r="M2162" t="str">
        <f t="shared" ca="1" si="101"/>
        <v>B2C</v>
      </c>
    </row>
    <row r="2163" spans="1:13" x14ac:dyDescent="0.3">
      <c r="A2163" t="s">
        <v>15</v>
      </c>
      <c r="B2163">
        <v>585</v>
      </c>
      <c r="C2163">
        <v>88</v>
      </c>
      <c r="D2163">
        <v>13</v>
      </c>
      <c r="E2163">
        <v>10</v>
      </c>
      <c r="F2163">
        <v>1200</v>
      </c>
      <c r="G2163">
        <v>900</v>
      </c>
      <c r="H2163">
        <v>1320</v>
      </c>
      <c r="I2163">
        <v>2980</v>
      </c>
      <c r="J2163">
        <f t="shared" si="99"/>
        <v>-1660</v>
      </c>
      <c r="K2163">
        <f>VLOOKUP('Raw Data'!A2163,'Quantity Threshold'!$A$1:$B$9,2,TRUE)</f>
        <v>420</v>
      </c>
      <c r="L2163" t="str">
        <f t="shared" si="100"/>
        <v>MW</v>
      </c>
      <c r="M2163" t="str">
        <f t="shared" ca="1" si="101"/>
        <v>B2B</v>
      </c>
    </row>
    <row r="2164" spans="1:13" x14ac:dyDescent="0.3">
      <c r="A2164" t="s">
        <v>10</v>
      </c>
      <c r="B2164">
        <v>1180</v>
      </c>
      <c r="C2164">
        <v>241</v>
      </c>
      <c r="D2164">
        <v>14.5</v>
      </c>
      <c r="E2164">
        <v>10</v>
      </c>
      <c r="F2164">
        <v>1150</v>
      </c>
      <c r="G2164">
        <v>880</v>
      </c>
      <c r="H2164">
        <v>3976.5</v>
      </c>
      <c r="I2164">
        <v>4440</v>
      </c>
      <c r="J2164">
        <f t="shared" si="99"/>
        <v>-463.5</v>
      </c>
      <c r="K2164">
        <f>VLOOKUP('Raw Data'!A2164,'Quantity Threshold'!$A$1:$B$9,2,TRUE)</f>
        <v>315</v>
      </c>
      <c r="L2164" t="str">
        <f t="shared" si="100"/>
        <v>MW</v>
      </c>
      <c r="M2164" t="str">
        <f t="shared" ca="1" si="101"/>
        <v>B2C</v>
      </c>
    </row>
    <row r="2165" spans="1:13" x14ac:dyDescent="0.3">
      <c r="A2165" t="s">
        <v>11</v>
      </c>
      <c r="B2165">
        <v>830</v>
      </c>
      <c r="C2165">
        <v>196</v>
      </c>
      <c r="D2165">
        <v>13.5</v>
      </c>
      <c r="E2165">
        <v>10</v>
      </c>
      <c r="F2165">
        <v>1300</v>
      </c>
      <c r="G2165">
        <v>950</v>
      </c>
      <c r="H2165">
        <v>3038</v>
      </c>
      <c r="I2165">
        <v>4210</v>
      </c>
      <c r="J2165">
        <f t="shared" si="99"/>
        <v>-1172</v>
      </c>
      <c r="K2165">
        <f>VLOOKUP('Raw Data'!A2165,'Quantity Threshold'!$A$1:$B$9,2,TRUE)</f>
        <v>410</v>
      </c>
      <c r="L2165" t="str">
        <f t="shared" si="100"/>
        <v>MW</v>
      </c>
      <c r="M2165" t="str">
        <f t="shared" ca="1" si="101"/>
        <v>B2C</v>
      </c>
    </row>
    <row r="2166" spans="1:13" x14ac:dyDescent="0.3">
      <c r="A2166" t="s">
        <v>11</v>
      </c>
      <c r="B2166">
        <v>830</v>
      </c>
      <c r="C2166">
        <v>382</v>
      </c>
      <c r="D2166">
        <v>13.5</v>
      </c>
      <c r="E2166">
        <v>10</v>
      </c>
      <c r="F2166">
        <v>1300</v>
      </c>
      <c r="G2166">
        <v>950</v>
      </c>
      <c r="H2166">
        <v>5921</v>
      </c>
      <c r="I2166">
        <v>6070</v>
      </c>
      <c r="J2166">
        <f t="shared" si="99"/>
        <v>-149</v>
      </c>
      <c r="K2166">
        <f>VLOOKUP('Raw Data'!A2166,'Quantity Threshold'!$A$1:$B$9,2,TRUE)</f>
        <v>410</v>
      </c>
      <c r="L2166" t="str">
        <f t="shared" si="100"/>
        <v>MW</v>
      </c>
      <c r="M2166" t="str">
        <f t="shared" ca="1" si="101"/>
        <v>B2C</v>
      </c>
    </row>
    <row r="2167" spans="1:13" x14ac:dyDescent="0.3">
      <c r="A2167" t="s">
        <v>9</v>
      </c>
      <c r="B2167">
        <v>325</v>
      </c>
      <c r="C2167">
        <v>95</v>
      </c>
      <c r="D2167">
        <v>12</v>
      </c>
      <c r="E2167">
        <v>10</v>
      </c>
      <c r="F2167">
        <v>1100</v>
      </c>
      <c r="G2167">
        <v>850</v>
      </c>
      <c r="H2167">
        <v>1330</v>
      </c>
      <c r="I2167">
        <v>2900</v>
      </c>
      <c r="J2167">
        <f t="shared" si="99"/>
        <v>-1570</v>
      </c>
      <c r="K2167">
        <f>VLOOKUP('Raw Data'!A2167,'Quantity Threshold'!$A$1:$B$9,2,TRUE)</f>
        <v>490</v>
      </c>
      <c r="L2167" t="str">
        <f t="shared" si="100"/>
        <v>MW</v>
      </c>
      <c r="M2167" t="str">
        <f t="shared" ca="1" si="101"/>
        <v>B2B</v>
      </c>
    </row>
    <row r="2168" spans="1:13" x14ac:dyDescent="0.3">
      <c r="A2168" t="s">
        <v>10</v>
      </c>
      <c r="B2168">
        <v>1180</v>
      </c>
      <c r="C2168">
        <v>50</v>
      </c>
      <c r="D2168">
        <v>14.5</v>
      </c>
      <c r="E2168">
        <v>10</v>
      </c>
      <c r="F2168">
        <v>1150</v>
      </c>
      <c r="G2168">
        <v>880</v>
      </c>
      <c r="H2168">
        <v>825</v>
      </c>
      <c r="I2168">
        <v>2530</v>
      </c>
      <c r="J2168">
        <f t="shared" si="99"/>
        <v>-1705</v>
      </c>
      <c r="K2168">
        <f>VLOOKUP('Raw Data'!A2168,'Quantity Threshold'!$A$1:$B$9,2,TRUE)</f>
        <v>315</v>
      </c>
      <c r="L2168" t="str">
        <f t="shared" si="100"/>
        <v>MW</v>
      </c>
      <c r="M2168" t="str">
        <f t="shared" ca="1" si="101"/>
        <v>B2B</v>
      </c>
    </row>
    <row r="2169" spans="1:13" x14ac:dyDescent="0.3">
      <c r="A2169" t="s">
        <v>12</v>
      </c>
      <c r="B2169">
        <v>2000</v>
      </c>
      <c r="C2169">
        <v>157</v>
      </c>
      <c r="D2169">
        <v>16</v>
      </c>
      <c r="E2169">
        <v>10</v>
      </c>
      <c r="F2169">
        <v>1000</v>
      </c>
      <c r="G2169">
        <v>800</v>
      </c>
      <c r="H2169">
        <v>2826</v>
      </c>
      <c r="I2169">
        <v>3370</v>
      </c>
      <c r="J2169">
        <f t="shared" si="99"/>
        <v>-544</v>
      </c>
      <c r="K2169">
        <f>VLOOKUP('Raw Data'!A2169,'Quantity Threshold'!$A$1:$B$9,2,TRUE)</f>
        <v>210</v>
      </c>
      <c r="L2169" t="str">
        <f t="shared" si="100"/>
        <v>MW</v>
      </c>
      <c r="M2169" t="str">
        <f t="shared" ca="1" si="101"/>
        <v>B2C</v>
      </c>
    </row>
    <row r="2170" spans="1:13" x14ac:dyDescent="0.3">
      <c r="A2170" t="s">
        <v>11</v>
      </c>
      <c r="B2170">
        <v>830</v>
      </c>
      <c r="C2170">
        <v>381</v>
      </c>
      <c r="D2170">
        <v>13.5</v>
      </c>
      <c r="E2170">
        <v>10</v>
      </c>
      <c r="F2170">
        <v>1300</v>
      </c>
      <c r="G2170">
        <v>950</v>
      </c>
      <c r="H2170">
        <v>5905.5</v>
      </c>
      <c r="I2170">
        <v>6060</v>
      </c>
      <c r="J2170">
        <f t="shared" si="99"/>
        <v>-154.5</v>
      </c>
      <c r="K2170">
        <f>VLOOKUP('Raw Data'!A2170,'Quantity Threshold'!$A$1:$B$9,2,TRUE)</f>
        <v>410</v>
      </c>
      <c r="L2170" t="str">
        <f t="shared" si="100"/>
        <v>MW</v>
      </c>
      <c r="M2170" t="str">
        <f t="shared" ca="1" si="101"/>
        <v>B2C</v>
      </c>
    </row>
    <row r="2171" spans="1:13" x14ac:dyDescent="0.3">
      <c r="A2171" t="s">
        <v>12</v>
      </c>
      <c r="B2171">
        <v>2000</v>
      </c>
      <c r="C2171">
        <v>494</v>
      </c>
      <c r="D2171">
        <v>16</v>
      </c>
      <c r="E2171">
        <v>10</v>
      </c>
      <c r="F2171">
        <v>1000</v>
      </c>
      <c r="G2171">
        <v>800</v>
      </c>
      <c r="H2171">
        <v>8892</v>
      </c>
      <c r="I2171">
        <v>6740</v>
      </c>
      <c r="J2171">
        <f t="shared" si="99"/>
        <v>2152</v>
      </c>
      <c r="K2171">
        <f>VLOOKUP('Raw Data'!A2171,'Quantity Threshold'!$A$1:$B$9,2,TRUE)</f>
        <v>210</v>
      </c>
      <c r="L2171" t="str">
        <f t="shared" si="100"/>
        <v>RDC</v>
      </c>
      <c r="M2171" t="str">
        <f t="shared" ca="1" si="101"/>
        <v>B2B</v>
      </c>
    </row>
    <row r="2172" spans="1:13" x14ac:dyDescent="0.3">
      <c r="A2172" t="s">
        <v>10</v>
      </c>
      <c r="B2172">
        <v>1180</v>
      </c>
      <c r="C2172">
        <v>158</v>
      </c>
      <c r="D2172">
        <v>14.5</v>
      </c>
      <c r="E2172">
        <v>10</v>
      </c>
      <c r="F2172">
        <v>1150</v>
      </c>
      <c r="G2172">
        <v>880</v>
      </c>
      <c r="H2172">
        <v>2607</v>
      </c>
      <c r="I2172">
        <v>3610</v>
      </c>
      <c r="J2172">
        <f t="shared" si="99"/>
        <v>-1003</v>
      </c>
      <c r="K2172">
        <f>VLOOKUP('Raw Data'!A2172,'Quantity Threshold'!$A$1:$B$9,2,TRUE)</f>
        <v>315</v>
      </c>
      <c r="L2172" t="str">
        <f t="shared" si="100"/>
        <v>MW</v>
      </c>
      <c r="M2172" t="str">
        <f t="shared" ca="1" si="101"/>
        <v>B2B</v>
      </c>
    </row>
    <row r="2173" spans="1:13" x14ac:dyDescent="0.3">
      <c r="A2173" t="s">
        <v>14</v>
      </c>
      <c r="B2173">
        <v>1350</v>
      </c>
      <c r="C2173">
        <v>494</v>
      </c>
      <c r="D2173">
        <v>15</v>
      </c>
      <c r="E2173">
        <v>10</v>
      </c>
      <c r="F2173">
        <v>1250</v>
      </c>
      <c r="G2173">
        <v>920</v>
      </c>
      <c r="H2173">
        <v>8398</v>
      </c>
      <c r="I2173">
        <v>7110</v>
      </c>
      <c r="J2173">
        <f t="shared" si="99"/>
        <v>1288</v>
      </c>
      <c r="K2173">
        <f>VLOOKUP('Raw Data'!A2173,'Quantity Threshold'!$A$1:$B$9,2,TRUE)</f>
        <v>304</v>
      </c>
      <c r="L2173" t="str">
        <f t="shared" si="100"/>
        <v>RDC</v>
      </c>
      <c r="M2173" t="str">
        <f t="shared" ca="1" si="101"/>
        <v>B2C</v>
      </c>
    </row>
    <row r="2174" spans="1:13" x14ac:dyDescent="0.3">
      <c r="A2174" t="s">
        <v>12</v>
      </c>
      <c r="B2174">
        <v>2000</v>
      </c>
      <c r="C2174">
        <v>466</v>
      </c>
      <c r="D2174">
        <v>16</v>
      </c>
      <c r="E2174">
        <v>10</v>
      </c>
      <c r="F2174">
        <v>1000</v>
      </c>
      <c r="G2174">
        <v>800</v>
      </c>
      <c r="H2174">
        <v>8388</v>
      </c>
      <c r="I2174">
        <v>6460</v>
      </c>
      <c r="J2174">
        <f t="shared" si="99"/>
        <v>1928</v>
      </c>
      <c r="K2174">
        <f>VLOOKUP('Raw Data'!A2174,'Quantity Threshold'!$A$1:$B$9,2,TRUE)</f>
        <v>210</v>
      </c>
      <c r="L2174" t="str">
        <f t="shared" si="100"/>
        <v>RDC</v>
      </c>
      <c r="M2174" t="str">
        <f t="shared" ca="1" si="101"/>
        <v>B2C</v>
      </c>
    </row>
    <row r="2175" spans="1:13" x14ac:dyDescent="0.3">
      <c r="A2175" t="s">
        <v>10</v>
      </c>
      <c r="B2175">
        <v>1180</v>
      </c>
      <c r="C2175">
        <v>139</v>
      </c>
      <c r="D2175">
        <v>14.5</v>
      </c>
      <c r="E2175">
        <v>10</v>
      </c>
      <c r="F2175">
        <v>1150</v>
      </c>
      <c r="G2175">
        <v>880</v>
      </c>
      <c r="H2175">
        <v>2293.5</v>
      </c>
      <c r="I2175">
        <v>3420</v>
      </c>
      <c r="J2175">
        <f t="shared" si="99"/>
        <v>-1126.5</v>
      </c>
      <c r="K2175">
        <f>VLOOKUP('Raw Data'!A2175,'Quantity Threshold'!$A$1:$B$9,2,TRUE)</f>
        <v>315</v>
      </c>
      <c r="L2175" t="str">
        <f t="shared" si="100"/>
        <v>MW</v>
      </c>
      <c r="M2175" t="str">
        <f t="shared" ca="1" si="101"/>
        <v>B2C</v>
      </c>
    </row>
    <row r="2176" spans="1:13" x14ac:dyDescent="0.3">
      <c r="A2176" t="s">
        <v>9</v>
      </c>
      <c r="B2176">
        <v>325</v>
      </c>
      <c r="C2176">
        <v>299</v>
      </c>
      <c r="D2176">
        <v>12</v>
      </c>
      <c r="E2176">
        <v>10</v>
      </c>
      <c r="F2176">
        <v>1100</v>
      </c>
      <c r="G2176">
        <v>850</v>
      </c>
      <c r="H2176">
        <v>4186</v>
      </c>
      <c r="I2176">
        <v>4940</v>
      </c>
      <c r="J2176">
        <f t="shared" si="99"/>
        <v>-754</v>
      </c>
      <c r="K2176">
        <f>VLOOKUP('Raw Data'!A2176,'Quantity Threshold'!$A$1:$B$9,2,TRUE)</f>
        <v>490</v>
      </c>
      <c r="L2176" t="str">
        <f t="shared" si="100"/>
        <v>MW</v>
      </c>
      <c r="M2176" t="str">
        <f t="shared" ca="1" si="101"/>
        <v>B2B</v>
      </c>
    </row>
    <row r="2177" spans="1:13" x14ac:dyDescent="0.3">
      <c r="A2177" t="s">
        <v>10</v>
      </c>
      <c r="B2177">
        <v>1180</v>
      </c>
      <c r="C2177">
        <v>57</v>
      </c>
      <c r="D2177">
        <v>14.5</v>
      </c>
      <c r="E2177">
        <v>10</v>
      </c>
      <c r="F2177">
        <v>1150</v>
      </c>
      <c r="G2177">
        <v>880</v>
      </c>
      <c r="H2177">
        <v>940.5</v>
      </c>
      <c r="I2177">
        <v>2600</v>
      </c>
      <c r="J2177">
        <f t="shared" si="99"/>
        <v>-1659.5</v>
      </c>
      <c r="K2177">
        <f>VLOOKUP('Raw Data'!A2177,'Quantity Threshold'!$A$1:$B$9,2,TRUE)</f>
        <v>315</v>
      </c>
      <c r="L2177" t="str">
        <f t="shared" si="100"/>
        <v>MW</v>
      </c>
      <c r="M2177" t="str">
        <f t="shared" ca="1" si="101"/>
        <v>B2B</v>
      </c>
    </row>
    <row r="2178" spans="1:13" x14ac:dyDescent="0.3">
      <c r="A2178" t="s">
        <v>15</v>
      </c>
      <c r="B2178">
        <v>585</v>
      </c>
      <c r="C2178">
        <v>396</v>
      </c>
      <c r="D2178">
        <v>13</v>
      </c>
      <c r="E2178">
        <v>10</v>
      </c>
      <c r="F2178">
        <v>1200</v>
      </c>
      <c r="G2178">
        <v>900</v>
      </c>
      <c r="H2178">
        <v>5940</v>
      </c>
      <c r="I2178">
        <v>6060</v>
      </c>
      <c r="J2178">
        <f t="shared" si="99"/>
        <v>-120</v>
      </c>
      <c r="K2178">
        <f>VLOOKUP('Raw Data'!A2178,'Quantity Threshold'!$A$1:$B$9,2,TRUE)</f>
        <v>420</v>
      </c>
      <c r="L2178" t="str">
        <f t="shared" si="100"/>
        <v>MW</v>
      </c>
      <c r="M2178" t="str">
        <f t="shared" ca="1" si="101"/>
        <v>B2B</v>
      </c>
    </row>
    <row r="2179" spans="1:13" x14ac:dyDescent="0.3">
      <c r="A2179" t="s">
        <v>13</v>
      </c>
      <c r="B2179">
        <v>830</v>
      </c>
      <c r="C2179">
        <v>392</v>
      </c>
      <c r="D2179">
        <v>13</v>
      </c>
      <c r="E2179">
        <v>10</v>
      </c>
      <c r="F2179">
        <v>1300</v>
      </c>
      <c r="G2179">
        <v>900</v>
      </c>
      <c r="H2179">
        <v>5880</v>
      </c>
      <c r="I2179">
        <v>6120</v>
      </c>
      <c r="J2179">
        <f t="shared" ref="J2179:J2242" si="102">H2179-I2179</f>
        <v>-240</v>
      </c>
      <c r="K2179">
        <f>VLOOKUP('Raw Data'!A2179,'Quantity Threshold'!$A$1:$B$9,2,TRUE)</f>
        <v>435</v>
      </c>
      <c r="L2179" t="str">
        <f t="shared" ref="L2179:L2242" si="103">IF(C2179&gt;K2179,"RDC","MW")</f>
        <v>MW</v>
      </c>
      <c r="M2179" t="str">
        <f t="shared" ref="M2179:M2242" ca="1" si="104">IF(RAND() &lt; 0.5, "B2B", "B2C")</f>
        <v>B2B</v>
      </c>
    </row>
    <row r="2180" spans="1:13" x14ac:dyDescent="0.3">
      <c r="A2180" t="s">
        <v>13</v>
      </c>
      <c r="B2180">
        <v>830</v>
      </c>
      <c r="C2180">
        <v>480</v>
      </c>
      <c r="D2180">
        <v>13</v>
      </c>
      <c r="E2180">
        <v>10</v>
      </c>
      <c r="F2180">
        <v>1300</v>
      </c>
      <c r="G2180">
        <v>900</v>
      </c>
      <c r="H2180">
        <v>7200</v>
      </c>
      <c r="I2180">
        <v>7000</v>
      </c>
      <c r="J2180">
        <f t="shared" si="102"/>
        <v>200</v>
      </c>
      <c r="K2180">
        <f>VLOOKUP('Raw Data'!A2180,'Quantity Threshold'!$A$1:$B$9,2,TRUE)</f>
        <v>435</v>
      </c>
      <c r="L2180" t="str">
        <f t="shared" si="103"/>
        <v>RDC</v>
      </c>
      <c r="M2180" t="str">
        <f t="shared" ca="1" si="104"/>
        <v>B2C</v>
      </c>
    </row>
    <row r="2181" spans="1:13" x14ac:dyDescent="0.3">
      <c r="A2181" t="s">
        <v>9</v>
      </c>
      <c r="B2181">
        <v>325</v>
      </c>
      <c r="C2181">
        <v>226</v>
      </c>
      <c r="D2181">
        <v>12</v>
      </c>
      <c r="E2181">
        <v>10</v>
      </c>
      <c r="F2181">
        <v>1100</v>
      </c>
      <c r="G2181">
        <v>850</v>
      </c>
      <c r="H2181">
        <v>3164</v>
      </c>
      <c r="I2181">
        <v>4210</v>
      </c>
      <c r="J2181">
        <f t="shared" si="102"/>
        <v>-1046</v>
      </c>
      <c r="K2181">
        <f>VLOOKUP('Raw Data'!A2181,'Quantity Threshold'!$A$1:$B$9,2,TRUE)</f>
        <v>490</v>
      </c>
      <c r="L2181" t="str">
        <f t="shared" si="103"/>
        <v>MW</v>
      </c>
      <c r="M2181" t="str">
        <f t="shared" ca="1" si="104"/>
        <v>B2B</v>
      </c>
    </row>
    <row r="2182" spans="1:13" x14ac:dyDescent="0.3">
      <c r="A2182" t="s">
        <v>9</v>
      </c>
      <c r="B2182">
        <v>325</v>
      </c>
      <c r="C2182">
        <v>389</v>
      </c>
      <c r="D2182">
        <v>12</v>
      </c>
      <c r="E2182">
        <v>10</v>
      </c>
      <c r="F2182">
        <v>1100</v>
      </c>
      <c r="G2182">
        <v>850</v>
      </c>
      <c r="H2182">
        <v>5446</v>
      </c>
      <c r="I2182">
        <v>5840</v>
      </c>
      <c r="J2182">
        <f t="shared" si="102"/>
        <v>-394</v>
      </c>
      <c r="K2182">
        <f>VLOOKUP('Raw Data'!A2182,'Quantity Threshold'!$A$1:$B$9,2,TRUE)</f>
        <v>490</v>
      </c>
      <c r="L2182" t="str">
        <f t="shared" si="103"/>
        <v>MW</v>
      </c>
      <c r="M2182" t="str">
        <f t="shared" ca="1" si="104"/>
        <v>B2B</v>
      </c>
    </row>
    <row r="2183" spans="1:13" x14ac:dyDescent="0.3">
      <c r="A2183" t="s">
        <v>16</v>
      </c>
      <c r="B2183">
        <v>1090</v>
      </c>
      <c r="C2183">
        <v>195</v>
      </c>
      <c r="D2183">
        <v>14</v>
      </c>
      <c r="E2183">
        <v>10</v>
      </c>
      <c r="F2183">
        <v>1400</v>
      </c>
      <c r="G2183">
        <v>1000</v>
      </c>
      <c r="H2183">
        <v>3120</v>
      </c>
      <c r="I2183">
        <v>4350</v>
      </c>
      <c r="J2183">
        <f t="shared" si="102"/>
        <v>-1230</v>
      </c>
      <c r="K2183">
        <f>VLOOKUP('Raw Data'!A2183,'Quantity Threshold'!$A$1:$B$9,2,TRUE)</f>
        <v>400</v>
      </c>
      <c r="L2183" t="str">
        <f t="shared" si="103"/>
        <v>MW</v>
      </c>
      <c r="M2183" t="str">
        <f t="shared" ca="1" si="104"/>
        <v>B2B</v>
      </c>
    </row>
    <row r="2184" spans="1:13" x14ac:dyDescent="0.3">
      <c r="A2184" t="s">
        <v>16</v>
      </c>
      <c r="B2184">
        <v>1090</v>
      </c>
      <c r="C2184">
        <v>373</v>
      </c>
      <c r="D2184">
        <v>14</v>
      </c>
      <c r="E2184">
        <v>10</v>
      </c>
      <c r="F2184">
        <v>1400</v>
      </c>
      <c r="G2184">
        <v>1000</v>
      </c>
      <c r="H2184">
        <v>5968</v>
      </c>
      <c r="I2184">
        <v>6130</v>
      </c>
      <c r="J2184">
        <f t="shared" si="102"/>
        <v>-162</v>
      </c>
      <c r="K2184">
        <f>VLOOKUP('Raw Data'!A2184,'Quantity Threshold'!$A$1:$B$9,2,TRUE)</f>
        <v>400</v>
      </c>
      <c r="L2184" t="str">
        <f t="shared" si="103"/>
        <v>MW</v>
      </c>
      <c r="M2184" t="str">
        <f t="shared" ca="1" si="104"/>
        <v>B2B</v>
      </c>
    </row>
    <row r="2185" spans="1:13" x14ac:dyDescent="0.3">
      <c r="A2185" t="s">
        <v>13</v>
      </c>
      <c r="B2185">
        <v>830</v>
      </c>
      <c r="C2185">
        <v>210</v>
      </c>
      <c r="D2185">
        <v>13</v>
      </c>
      <c r="E2185">
        <v>10</v>
      </c>
      <c r="F2185">
        <v>1300</v>
      </c>
      <c r="G2185">
        <v>900</v>
      </c>
      <c r="H2185">
        <v>3150</v>
      </c>
      <c r="I2185">
        <v>4300</v>
      </c>
      <c r="J2185">
        <f t="shared" si="102"/>
        <v>-1150</v>
      </c>
      <c r="K2185">
        <f>VLOOKUP('Raw Data'!A2185,'Quantity Threshold'!$A$1:$B$9,2,TRUE)</f>
        <v>435</v>
      </c>
      <c r="L2185" t="str">
        <f t="shared" si="103"/>
        <v>MW</v>
      </c>
      <c r="M2185" t="str">
        <f t="shared" ca="1" si="104"/>
        <v>B2B</v>
      </c>
    </row>
    <row r="2186" spans="1:13" x14ac:dyDescent="0.3">
      <c r="A2186" t="s">
        <v>9</v>
      </c>
      <c r="B2186">
        <v>325</v>
      </c>
      <c r="C2186">
        <v>469</v>
      </c>
      <c r="D2186">
        <v>12</v>
      </c>
      <c r="E2186">
        <v>10</v>
      </c>
      <c r="F2186">
        <v>1100</v>
      </c>
      <c r="G2186">
        <v>850</v>
      </c>
      <c r="H2186">
        <v>6566</v>
      </c>
      <c r="I2186">
        <v>6640</v>
      </c>
      <c r="J2186">
        <f t="shared" si="102"/>
        <v>-74</v>
      </c>
      <c r="K2186">
        <f>VLOOKUP('Raw Data'!A2186,'Quantity Threshold'!$A$1:$B$9,2,TRUE)</f>
        <v>490</v>
      </c>
      <c r="L2186" t="str">
        <f t="shared" si="103"/>
        <v>MW</v>
      </c>
      <c r="M2186" t="str">
        <f t="shared" ca="1" si="104"/>
        <v>B2B</v>
      </c>
    </row>
    <row r="2187" spans="1:13" x14ac:dyDescent="0.3">
      <c r="A2187" t="s">
        <v>16</v>
      </c>
      <c r="B2187">
        <v>1090</v>
      </c>
      <c r="C2187">
        <v>196</v>
      </c>
      <c r="D2187">
        <v>14</v>
      </c>
      <c r="E2187">
        <v>10</v>
      </c>
      <c r="F2187">
        <v>1400</v>
      </c>
      <c r="G2187">
        <v>1000</v>
      </c>
      <c r="H2187">
        <v>3136</v>
      </c>
      <c r="I2187">
        <v>4360</v>
      </c>
      <c r="J2187">
        <f t="shared" si="102"/>
        <v>-1224</v>
      </c>
      <c r="K2187">
        <f>VLOOKUP('Raw Data'!A2187,'Quantity Threshold'!$A$1:$B$9,2,TRUE)</f>
        <v>400</v>
      </c>
      <c r="L2187" t="str">
        <f t="shared" si="103"/>
        <v>MW</v>
      </c>
      <c r="M2187" t="str">
        <f t="shared" ca="1" si="104"/>
        <v>B2C</v>
      </c>
    </row>
    <row r="2188" spans="1:13" x14ac:dyDescent="0.3">
      <c r="A2188" t="s">
        <v>9</v>
      </c>
      <c r="B2188">
        <v>325</v>
      </c>
      <c r="C2188">
        <v>461</v>
      </c>
      <c r="D2188">
        <v>12</v>
      </c>
      <c r="E2188">
        <v>10</v>
      </c>
      <c r="F2188">
        <v>1100</v>
      </c>
      <c r="G2188">
        <v>850</v>
      </c>
      <c r="H2188">
        <v>6454</v>
      </c>
      <c r="I2188">
        <v>6560</v>
      </c>
      <c r="J2188">
        <f t="shared" si="102"/>
        <v>-106</v>
      </c>
      <c r="K2188">
        <f>VLOOKUP('Raw Data'!A2188,'Quantity Threshold'!$A$1:$B$9,2,TRUE)</f>
        <v>490</v>
      </c>
      <c r="L2188" t="str">
        <f t="shared" si="103"/>
        <v>MW</v>
      </c>
      <c r="M2188" t="str">
        <f t="shared" ca="1" si="104"/>
        <v>B2C</v>
      </c>
    </row>
    <row r="2189" spans="1:13" x14ac:dyDescent="0.3">
      <c r="A2189" t="s">
        <v>12</v>
      </c>
      <c r="B2189">
        <v>2000</v>
      </c>
      <c r="C2189">
        <v>133</v>
      </c>
      <c r="D2189">
        <v>16</v>
      </c>
      <c r="E2189">
        <v>10</v>
      </c>
      <c r="F2189">
        <v>1000</v>
      </c>
      <c r="G2189">
        <v>800</v>
      </c>
      <c r="H2189">
        <v>2394</v>
      </c>
      <c r="I2189">
        <v>3130</v>
      </c>
      <c r="J2189">
        <f t="shared" si="102"/>
        <v>-736</v>
      </c>
      <c r="K2189">
        <f>VLOOKUP('Raw Data'!A2189,'Quantity Threshold'!$A$1:$B$9,2,TRUE)</f>
        <v>210</v>
      </c>
      <c r="L2189" t="str">
        <f t="shared" si="103"/>
        <v>MW</v>
      </c>
      <c r="M2189" t="str">
        <f t="shared" ca="1" si="104"/>
        <v>B2B</v>
      </c>
    </row>
    <row r="2190" spans="1:13" x14ac:dyDescent="0.3">
      <c r="A2190" t="s">
        <v>15</v>
      </c>
      <c r="B2190">
        <v>585</v>
      </c>
      <c r="C2190">
        <v>274</v>
      </c>
      <c r="D2190">
        <v>13</v>
      </c>
      <c r="E2190">
        <v>10</v>
      </c>
      <c r="F2190">
        <v>1200</v>
      </c>
      <c r="G2190">
        <v>900</v>
      </c>
      <c r="H2190">
        <v>4110</v>
      </c>
      <c r="I2190">
        <v>4840</v>
      </c>
      <c r="J2190">
        <f t="shared" si="102"/>
        <v>-730</v>
      </c>
      <c r="K2190">
        <f>VLOOKUP('Raw Data'!A2190,'Quantity Threshold'!$A$1:$B$9,2,TRUE)</f>
        <v>420</v>
      </c>
      <c r="L2190" t="str">
        <f t="shared" si="103"/>
        <v>MW</v>
      </c>
      <c r="M2190" t="str">
        <f t="shared" ca="1" si="104"/>
        <v>B2C</v>
      </c>
    </row>
    <row r="2191" spans="1:13" x14ac:dyDescent="0.3">
      <c r="A2191" t="s">
        <v>14</v>
      </c>
      <c r="B2191">
        <v>1350</v>
      </c>
      <c r="C2191">
        <v>427</v>
      </c>
      <c r="D2191">
        <v>15</v>
      </c>
      <c r="E2191">
        <v>10</v>
      </c>
      <c r="F2191">
        <v>1250</v>
      </c>
      <c r="G2191">
        <v>920</v>
      </c>
      <c r="H2191">
        <v>7259</v>
      </c>
      <c r="I2191">
        <v>6440</v>
      </c>
      <c r="J2191">
        <f t="shared" si="102"/>
        <v>819</v>
      </c>
      <c r="K2191">
        <f>VLOOKUP('Raw Data'!A2191,'Quantity Threshold'!$A$1:$B$9,2,TRUE)</f>
        <v>304</v>
      </c>
      <c r="L2191" t="str">
        <f t="shared" si="103"/>
        <v>RDC</v>
      </c>
      <c r="M2191" t="str">
        <f t="shared" ca="1" si="104"/>
        <v>B2B</v>
      </c>
    </row>
    <row r="2192" spans="1:13" x14ac:dyDescent="0.3">
      <c r="A2192" t="s">
        <v>11</v>
      </c>
      <c r="B2192">
        <v>830</v>
      </c>
      <c r="C2192">
        <v>192</v>
      </c>
      <c r="D2192">
        <v>13.5</v>
      </c>
      <c r="E2192">
        <v>10</v>
      </c>
      <c r="F2192">
        <v>1300</v>
      </c>
      <c r="G2192">
        <v>950</v>
      </c>
      <c r="H2192">
        <v>2976</v>
      </c>
      <c r="I2192">
        <v>4170</v>
      </c>
      <c r="J2192">
        <f t="shared" si="102"/>
        <v>-1194</v>
      </c>
      <c r="K2192">
        <f>VLOOKUP('Raw Data'!A2192,'Quantity Threshold'!$A$1:$B$9,2,TRUE)</f>
        <v>410</v>
      </c>
      <c r="L2192" t="str">
        <f t="shared" si="103"/>
        <v>MW</v>
      </c>
      <c r="M2192" t="str">
        <f t="shared" ca="1" si="104"/>
        <v>B2B</v>
      </c>
    </row>
    <row r="2193" spans="1:13" x14ac:dyDescent="0.3">
      <c r="A2193" t="s">
        <v>15</v>
      </c>
      <c r="B2193">
        <v>585</v>
      </c>
      <c r="C2193">
        <v>472</v>
      </c>
      <c r="D2193">
        <v>13</v>
      </c>
      <c r="E2193">
        <v>10</v>
      </c>
      <c r="F2193">
        <v>1200</v>
      </c>
      <c r="G2193">
        <v>900</v>
      </c>
      <c r="H2193">
        <v>7080</v>
      </c>
      <c r="I2193">
        <v>6820</v>
      </c>
      <c r="J2193">
        <f t="shared" si="102"/>
        <v>260</v>
      </c>
      <c r="K2193">
        <f>VLOOKUP('Raw Data'!A2193,'Quantity Threshold'!$A$1:$B$9,2,TRUE)</f>
        <v>420</v>
      </c>
      <c r="L2193" t="str">
        <f t="shared" si="103"/>
        <v>RDC</v>
      </c>
      <c r="M2193" t="str">
        <f t="shared" ca="1" si="104"/>
        <v>B2C</v>
      </c>
    </row>
    <row r="2194" spans="1:13" x14ac:dyDescent="0.3">
      <c r="A2194" t="s">
        <v>16</v>
      </c>
      <c r="B2194">
        <v>1090</v>
      </c>
      <c r="C2194">
        <v>496</v>
      </c>
      <c r="D2194">
        <v>14</v>
      </c>
      <c r="E2194">
        <v>10</v>
      </c>
      <c r="F2194">
        <v>1400</v>
      </c>
      <c r="G2194">
        <v>1000</v>
      </c>
      <c r="H2194">
        <v>7936</v>
      </c>
      <c r="I2194">
        <v>7360</v>
      </c>
      <c r="J2194">
        <f t="shared" si="102"/>
        <v>576</v>
      </c>
      <c r="K2194">
        <f>VLOOKUP('Raw Data'!A2194,'Quantity Threshold'!$A$1:$B$9,2,TRUE)</f>
        <v>400</v>
      </c>
      <c r="L2194" t="str">
        <f t="shared" si="103"/>
        <v>RDC</v>
      </c>
      <c r="M2194" t="str">
        <f t="shared" ca="1" si="104"/>
        <v>B2B</v>
      </c>
    </row>
    <row r="2195" spans="1:13" x14ac:dyDescent="0.3">
      <c r="A2195" t="s">
        <v>10</v>
      </c>
      <c r="B2195">
        <v>1180</v>
      </c>
      <c r="C2195">
        <v>154</v>
      </c>
      <c r="D2195">
        <v>14.5</v>
      </c>
      <c r="E2195">
        <v>10</v>
      </c>
      <c r="F2195">
        <v>1150</v>
      </c>
      <c r="G2195">
        <v>880</v>
      </c>
      <c r="H2195">
        <v>2541</v>
      </c>
      <c r="I2195">
        <v>3570</v>
      </c>
      <c r="J2195">
        <f t="shared" si="102"/>
        <v>-1029</v>
      </c>
      <c r="K2195">
        <f>VLOOKUP('Raw Data'!A2195,'Quantity Threshold'!$A$1:$B$9,2,TRUE)</f>
        <v>315</v>
      </c>
      <c r="L2195" t="str">
        <f t="shared" si="103"/>
        <v>MW</v>
      </c>
      <c r="M2195" t="str">
        <f t="shared" ca="1" si="104"/>
        <v>B2C</v>
      </c>
    </row>
    <row r="2196" spans="1:13" x14ac:dyDescent="0.3">
      <c r="A2196" t="s">
        <v>16</v>
      </c>
      <c r="B2196">
        <v>1090</v>
      </c>
      <c r="C2196">
        <v>499</v>
      </c>
      <c r="D2196">
        <v>14</v>
      </c>
      <c r="E2196">
        <v>10</v>
      </c>
      <c r="F2196">
        <v>1400</v>
      </c>
      <c r="G2196">
        <v>1000</v>
      </c>
      <c r="H2196">
        <v>7984</v>
      </c>
      <c r="I2196">
        <v>7390</v>
      </c>
      <c r="J2196">
        <f t="shared" si="102"/>
        <v>594</v>
      </c>
      <c r="K2196">
        <f>VLOOKUP('Raw Data'!A2196,'Quantity Threshold'!$A$1:$B$9,2,TRUE)</f>
        <v>400</v>
      </c>
      <c r="L2196" t="str">
        <f t="shared" si="103"/>
        <v>RDC</v>
      </c>
      <c r="M2196" t="str">
        <f t="shared" ca="1" si="104"/>
        <v>B2B</v>
      </c>
    </row>
    <row r="2197" spans="1:13" x14ac:dyDescent="0.3">
      <c r="A2197" t="s">
        <v>11</v>
      </c>
      <c r="B2197">
        <v>830</v>
      </c>
      <c r="C2197">
        <v>380</v>
      </c>
      <c r="D2197">
        <v>13.5</v>
      </c>
      <c r="E2197">
        <v>10</v>
      </c>
      <c r="F2197">
        <v>1300</v>
      </c>
      <c r="G2197">
        <v>950</v>
      </c>
      <c r="H2197">
        <v>5890</v>
      </c>
      <c r="I2197">
        <v>6050</v>
      </c>
      <c r="J2197">
        <f t="shared" si="102"/>
        <v>-160</v>
      </c>
      <c r="K2197">
        <f>VLOOKUP('Raw Data'!A2197,'Quantity Threshold'!$A$1:$B$9,2,TRUE)</f>
        <v>410</v>
      </c>
      <c r="L2197" t="str">
        <f t="shared" si="103"/>
        <v>MW</v>
      </c>
      <c r="M2197" t="str">
        <f t="shared" ca="1" si="104"/>
        <v>B2B</v>
      </c>
    </row>
    <row r="2198" spans="1:13" x14ac:dyDescent="0.3">
      <c r="A2198" t="s">
        <v>10</v>
      </c>
      <c r="B2198">
        <v>1180</v>
      </c>
      <c r="C2198">
        <v>315</v>
      </c>
      <c r="D2198">
        <v>14.5</v>
      </c>
      <c r="E2198">
        <v>10</v>
      </c>
      <c r="F2198">
        <v>1150</v>
      </c>
      <c r="G2198">
        <v>880</v>
      </c>
      <c r="H2198">
        <v>5197.5</v>
      </c>
      <c r="I2198">
        <v>5180</v>
      </c>
      <c r="J2198">
        <f t="shared" si="102"/>
        <v>17.5</v>
      </c>
      <c r="K2198">
        <f>VLOOKUP('Raw Data'!A2198,'Quantity Threshold'!$A$1:$B$9,2,TRUE)</f>
        <v>315</v>
      </c>
      <c r="L2198" t="str">
        <f t="shared" si="103"/>
        <v>MW</v>
      </c>
      <c r="M2198" t="str">
        <f t="shared" ca="1" si="104"/>
        <v>B2B</v>
      </c>
    </row>
    <row r="2199" spans="1:13" x14ac:dyDescent="0.3">
      <c r="A2199" t="s">
        <v>13</v>
      </c>
      <c r="B2199">
        <v>830</v>
      </c>
      <c r="C2199">
        <v>259</v>
      </c>
      <c r="D2199">
        <v>13</v>
      </c>
      <c r="E2199">
        <v>10</v>
      </c>
      <c r="F2199">
        <v>1300</v>
      </c>
      <c r="G2199">
        <v>900</v>
      </c>
      <c r="H2199">
        <v>3885</v>
      </c>
      <c r="I2199">
        <v>4790</v>
      </c>
      <c r="J2199">
        <f t="shared" si="102"/>
        <v>-905</v>
      </c>
      <c r="K2199">
        <f>VLOOKUP('Raw Data'!A2199,'Quantity Threshold'!$A$1:$B$9,2,TRUE)</f>
        <v>435</v>
      </c>
      <c r="L2199" t="str">
        <f t="shared" si="103"/>
        <v>MW</v>
      </c>
      <c r="M2199" t="str">
        <f t="shared" ca="1" si="104"/>
        <v>B2B</v>
      </c>
    </row>
    <row r="2200" spans="1:13" x14ac:dyDescent="0.3">
      <c r="A2200" t="s">
        <v>11</v>
      </c>
      <c r="B2200">
        <v>830</v>
      </c>
      <c r="C2200">
        <v>167</v>
      </c>
      <c r="D2200">
        <v>13.5</v>
      </c>
      <c r="E2200">
        <v>10</v>
      </c>
      <c r="F2200">
        <v>1300</v>
      </c>
      <c r="G2200">
        <v>950</v>
      </c>
      <c r="H2200">
        <v>2588.5</v>
      </c>
      <c r="I2200">
        <v>3920</v>
      </c>
      <c r="J2200">
        <f t="shared" si="102"/>
        <v>-1331.5</v>
      </c>
      <c r="K2200">
        <f>VLOOKUP('Raw Data'!A2200,'Quantity Threshold'!$A$1:$B$9,2,TRUE)</f>
        <v>410</v>
      </c>
      <c r="L2200" t="str">
        <f t="shared" si="103"/>
        <v>MW</v>
      </c>
      <c r="M2200" t="str">
        <f t="shared" ca="1" si="104"/>
        <v>B2B</v>
      </c>
    </row>
    <row r="2201" spans="1:13" x14ac:dyDescent="0.3">
      <c r="A2201" t="s">
        <v>15</v>
      </c>
      <c r="B2201">
        <v>585</v>
      </c>
      <c r="C2201">
        <v>426</v>
      </c>
      <c r="D2201">
        <v>13</v>
      </c>
      <c r="E2201">
        <v>10</v>
      </c>
      <c r="F2201">
        <v>1200</v>
      </c>
      <c r="G2201">
        <v>900</v>
      </c>
      <c r="H2201">
        <v>6390</v>
      </c>
      <c r="I2201">
        <v>6360</v>
      </c>
      <c r="J2201">
        <f t="shared" si="102"/>
        <v>30</v>
      </c>
      <c r="K2201">
        <f>VLOOKUP('Raw Data'!A2201,'Quantity Threshold'!$A$1:$B$9,2,TRUE)</f>
        <v>420</v>
      </c>
      <c r="L2201" t="str">
        <f t="shared" si="103"/>
        <v>RDC</v>
      </c>
      <c r="M2201" t="str">
        <f t="shared" ca="1" si="104"/>
        <v>B2B</v>
      </c>
    </row>
    <row r="2202" spans="1:13" x14ac:dyDescent="0.3">
      <c r="A2202" t="s">
        <v>9</v>
      </c>
      <c r="B2202">
        <v>325</v>
      </c>
      <c r="C2202">
        <v>77</v>
      </c>
      <c r="D2202">
        <v>12</v>
      </c>
      <c r="E2202">
        <v>10</v>
      </c>
      <c r="F2202">
        <v>1100</v>
      </c>
      <c r="G2202">
        <v>850</v>
      </c>
      <c r="H2202">
        <v>1078</v>
      </c>
      <c r="I2202">
        <v>2720</v>
      </c>
      <c r="J2202">
        <f t="shared" si="102"/>
        <v>-1642</v>
      </c>
      <c r="K2202">
        <f>VLOOKUP('Raw Data'!A2202,'Quantity Threshold'!$A$1:$B$9,2,TRUE)</f>
        <v>490</v>
      </c>
      <c r="L2202" t="str">
        <f t="shared" si="103"/>
        <v>MW</v>
      </c>
      <c r="M2202" t="str">
        <f t="shared" ca="1" si="104"/>
        <v>B2B</v>
      </c>
    </row>
    <row r="2203" spans="1:13" x14ac:dyDescent="0.3">
      <c r="A2203" t="s">
        <v>11</v>
      </c>
      <c r="B2203">
        <v>830</v>
      </c>
      <c r="C2203">
        <v>133</v>
      </c>
      <c r="D2203">
        <v>13.5</v>
      </c>
      <c r="E2203">
        <v>10</v>
      </c>
      <c r="F2203">
        <v>1300</v>
      </c>
      <c r="G2203">
        <v>950</v>
      </c>
      <c r="H2203">
        <v>2061.5</v>
      </c>
      <c r="I2203">
        <v>3580</v>
      </c>
      <c r="J2203">
        <f t="shared" si="102"/>
        <v>-1518.5</v>
      </c>
      <c r="K2203">
        <f>VLOOKUP('Raw Data'!A2203,'Quantity Threshold'!$A$1:$B$9,2,TRUE)</f>
        <v>410</v>
      </c>
      <c r="L2203" t="str">
        <f t="shared" si="103"/>
        <v>MW</v>
      </c>
      <c r="M2203" t="str">
        <f t="shared" ca="1" si="104"/>
        <v>B2C</v>
      </c>
    </row>
    <row r="2204" spans="1:13" x14ac:dyDescent="0.3">
      <c r="A2204" t="s">
        <v>13</v>
      </c>
      <c r="B2204">
        <v>830</v>
      </c>
      <c r="C2204">
        <v>204</v>
      </c>
      <c r="D2204">
        <v>13</v>
      </c>
      <c r="E2204">
        <v>10</v>
      </c>
      <c r="F2204">
        <v>1300</v>
      </c>
      <c r="G2204">
        <v>900</v>
      </c>
      <c r="H2204">
        <v>3060</v>
      </c>
      <c r="I2204">
        <v>4240</v>
      </c>
      <c r="J2204">
        <f t="shared" si="102"/>
        <v>-1180</v>
      </c>
      <c r="K2204">
        <f>VLOOKUP('Raw Data'!A2204,'Quantity Threshold'!$A$1:$B$9,2,TRUE)</f>
        <v>435</v>
      </c>
      <c r="L2204" t="str">
        <f t="shared" si="103"/>
        <v>MW</v>
      </c>
      <c r="M2204" t="str">
        <f t="shared" ca="1" si="104"/>
        <v>B2B</v>
      </c>
    </row>
    <row r="2205" spans="1:13" x14ac:dyDescent="0.3">
      <c r="A2205" t="s">
        <v>10</v>
      </c>
      <c r="B2205">
        <v>1180</v>
      </c>
      <c r="C2205">
        <v>51</v>
      </c>
      <c r="D2205">
        <v>14.5</v>
      </c>
      <c r="E2205">
        <v>10</v>
      </c>
      <c r="F2205">
        <v>1150</v>
      </c>
      <c r="G2205">
        <v>880</v>
      </c>
      <c r="H2205">
        <v>841.5</v>
      </c>
      <c r="I2205">
        <v>2540</v>
      </c>
      <c r="J2205">
        <f t="shared" si="102"/>
        <v>-1698.5</v>
      </c>
      <c r="K2205">
        <f>VLOOKUP('Raw Data'!A2205,'Quantity Threshold'!$A$1:$B$9,2,TRUE)</f>
        <v>315</v>
      </c>
      <c r="L2205" t="str">
        <f t="shared" si="103"/>
        <v>MW</v>
      </c>
      <c r="M2205" t="str">
        <f t="shared" ca="1" si="104"/>
        <v>B2B</v>
      </c>
    </row>
    <row r="2206" spans="1:13" x14ac:dyDescent="0.3">
      <c r="A2206" t="s">
        <v>10</v>
      </c>
      <c r="B2206">
        <v>1180</v>
      </c>
      <c r="C2206">
        <v>215</v>
      </c>
      <c r="D2206">
        <v>14.5</v>
      </c>
      <c r="E2206">
        <v>10</v>
      </c>
      <c r="F2206">
        <v>1150</v>
      </c>
      <c r="G2206">
        <v>880</v>
      </c>
      <c r="H2206">
        <v>3547.5</v>
      </c>
      <c r="I2206">
        <v>4180</v>
      </c>
      <c r="J2206">
        <f t="shared" si="102"/>
        <v>-632.5</v>
      </c>
      <c r="K2206">
        <f>VLOOKUP('Raw Data'!A2206,'Quantity Threshold'!$A$1:$B$9,2,TRUE)</f>
        <v>315</v>
      </c>
      <c r="L2206" t="str">
        <f t="shared" si="103"/>
        <v>MW</v>
      </c>
      <c r="M2206" t="str">
        <f t="shared" ca="1" si="104"/>
        <v>B2B</v>
      </c>
    </row>
    <row r="2207" spans="1:13" x14ac:dyDescent="0.3">
      <c r="A2207" t="s">
        <v>11</v>
      </c>
      <c r="B2207">
        <v>830</v>
      </c>
      <c r="C2207">
        <v>449</v>
      </c>
      <c r="D2207">
        <v>13.5</v>
      </c>
      <c r="E2207">
        <v>10</v>
      </c>
      <c r="F2207">
        <v>1300</v>
      </c>
      <c r="G2207">
        <v>950</v>
      </c>
      <c r="H2207">
        <v>6959.5</v>
      </c>
      <c r="I2207">
        <v>6740</v>
      </c>
      <c r="J2207">
        <f t="shared" si="102"/>
        <v>219.5</v>
      </c>
      <c r="K2207">
        <f>VLOOKUP('Raw Data'!A2207,'Quantity Threshold'!$A$1:$B$9,2,TRUE)</f>
        <v>410</v>
      </c>
      <c r="L2207" t="str">
        <f t="shared" si="103"/>
        <v>RDC</v>
      </c>
      <c r="M2207" t="str">
        <f t="shared" ca="1" si="104"/>
        <v>B2B</v>
      </c>
    </row>
    <row r="2208" spans="1:13" x14ac:dyDescent="0.3">
      <c r="A2208" t="s">
        <v>13</v>
      </c>
      <c r="B2208">
        <v>830</v>
      </c>
      <c r="C2208">
        <v>345</v>
      </c>
      <c r="D2208">
        <v>13</v>
      </c>
      <c r="E2208">
        <v>10</v>
      </c>
      <c r="F2208">
        <v>1300</v>
      </c>
      <c r="G2208">
        <v>900</v>
      </c>
      <c r="H2208">
        <v>5175</v>
      </c>
      <c r="I2208">
        <v>5650</v>
      </c>
      <c r="J2208">
        <f t="shared" si="102"/>
        <v>-475</v>
      </c>
      <c r="K2208">
        <f>VLOOKUP('Raw Data'!A2208,'Quantity Threshold'!$A$1:$B$9,2,TRUE)</f>
        <v>435</v>
      </c>
      <c r="L2208" t="str">
        <f t="shared" si="103"/>
        <v>MW</v>
      </c>
      <c r="M2208" t="str">
        <f t="shared" ca="1" si="104"/>
        <v>B2C</v>
      </c>
    </row>
    <row r="2209" spans="1:13" x14ac:dyDescent="0.3">
      <c r="A2209" t="s">
        <v>16</v>
      </c>
      <c r="B2209">
        <v>1090</v>
      </c>
      <c r="C2209">
        <v>130</v>
      </c>
      <c r="D2209">
        <v>14</v>
      </c>
      <c r="E2209">
        <v>10</v>
      </c>
      <c r="F2209">
        <v>1400</v>
      </c>
      <c r="G2209">
        <v>1000</v>
      </c>
      <c r="H2209">
        <v>2080</v>
      </c>
      <c r="I2209">
        <v>3700</v>
      </c>
      <c r="J2209">
        <f t="shared" si="102"/>
        <v>-1620</v>
      </c>
      <c r="K2209">
        <f>VLOOKUP('Raw Data'!A2209,'Quantity Threshold'!$A$1:$B$9,2,TRUE)</f>
        <v>400</v>
      </c>
      <c r="L2209" t="str">
        <f t="shared" si="103"/>
        <v>MW</v>
      </c>
      <c r="M2209" t="str">
        <f t="shared" ca="1" si="104"/>
        <v>B2B</v>
      </c>
    </row>
    <row r="2210" spans="1:13" x14ac:dyDescent="0.3">
      <c r="A2210" t="s">
        <v>15</v>
      </c>
      <c r="B2210">
        <v>585</v>
      </c>
      <c r="C2210">
        <v>317</v>
      </c>
      <c r="D2210">
        <v>13</v>
      </c>
      <c r="E2210">
        <v>10</v>
      </c>
      <c r="F2210">
        <v>1200</v>
      </c>
      <c r="G2210">
        <v>900</v>
      </c>
      <c r="H2210">
        <v>4755</v>
      </c>
      <c r="I2210">
        <v>5270</v>
      </c>
      <c r="J2210">
        <f t="shared" si="102"/>
        <v>-515</v>
      </c>
      <c r="K2210">
        <f>VLOOKUP('Raw Data'!A2210,'Quantity Threshold'!$A$1:$B$9,2,TRUE)</f>
        <v>420</v>
      </c>
      <c r="L2210" t="str">
        <f t="shared" si="103"/>
        <v>MW</v>
      </c>
      <c r="M2210" t="str">
        <f t="shared" ca="1" si="104"/>
        <v>B2C</v>
      </c>
    </row>
    <row r="2211" spans="1:13" x14ac:dyDescent="0.3">
      <c r="A2211" t="s">
        <v>11</v>
      </c>
      <c r="B2211">
        <v>830</v>
      </c>
      <c r="C2211">
        <v>284</v>
      </c>
      <c r="D2211">
        <v>13.5</v>
      </c>
      <c r="E2211">
        <v>10</v>
      </c>
      <c r="F2211">
        <v>1300</v>
      </c>
      <c r="G2211">
        <v>950</v>
      </c>
      <c r="H2211">
        <v>4402</v>
      </c>
      <c r="I2211">
        <v>5090</v>
      </c>
      <c r="J2211">
        <f t="shared" si="102"/>
        <v>-688</v>
      </c>
      <c r="K2211">
        <f>VLOOKUP('Raw Data'!A2211,'Quantity Threshold'!$A$1:$B$9,2,TRUE)</f>
        <v>410</v>
      </c>
      <c r="L2211" t="str">
        <f t="shared" si="103"/>
        <v>MW</v>
      </c>
      <c r="M2211" t="str">
        <f t="shared" ca="1" si="104"/>
        <v>B2C</v>
      </c>
    </row>
    <row r="2212" spans="1:13" x14ac:dyDescent="0.3">
      <c r="A2212" t="s">
        <v>15</v>
      </c>
      <c r="B2212">
        <v>585</v>
      </c>
      <c r="C2212">
        <v>360</v>
      </c>
      <c r="D2212">
        <v>13</v>
      </c>
      <c r="E2212">
        <v>10</v>
      </c>
      <c r="F2212">
        <v>1200</v>
      </c>
      <c r="G2212">
        <v>900</v>
      </c>
      <c r="H2212">
        <v>5400</v>
      </c>
      <c r="I2212">
        <v>5700</v>
      </c>
      <c r="J2212">
        <f t="shared" si="102"/>
        <v>-300</v>
      </c>
      <c r="K2212">
        <f>VLOOKUP('Raw Data'!A2212,'Quantity Threshold'!$A$1:$B$9,2,TRUE)</f>
        <v>420</v>
      </c>
      <c r="L2212" t="str">
        <f t="shared" si="103"/>
        <v>MW</v>
      </c>
      <c r="M2212" t="str">
        <f t="shared" ca="1" si="104"/>
        <v>B2B</v>
      </c>
    </row>
    <row r="2213" spans="1:13" x14ac:dyDescent="0.3">
      <c r="A2213" t="s">
        <v>10</v>
      </c>
      <c r="B2213">
        <v>1180</v>
      </c>
      <c r="C2213">
        <v>406</v>
      </c>
      <c r="D2213">
        <v>14.5</v>
      </c>
      <c r="E2213">
        <v>10</v>
      </c>
      <c r="F2213">
        <v>1150</v>
      </c>
      <c r="G2213">
        <v>880</v>
      </c>
      <c r="H2213">
        <v>6699</v>
      </c>
      <c r="I2213">
        <v>6090</v>
      </c>
      <c r="J2213">
        <f t="shared" si="102"/>
        <v>609</v>
      </c>
      <c r="K2213">
        <f>VLOOKUP('Raw Data'!A2213,'Quantity Threshold'!$A$1:$B$9,2,TRUE)</f>
        <v>315</v>
      </c>
      <c r="L2213" t="str">
        <f t="shared" si="103"/>
        <v>RDC</v>
      </c>
      <c r="M2213" t="str">
        <f t="shared" ca="1" si="104"/>
        <v>B2C</v>
      </c>
    </row>
    <row r="2214" spans="1:13" x14ac:dyDescent="0.3">
      <c r="A2214" t="s">
        <v>10</v>
      </c>
      <c r="B2214">
        <v>1180</v>
      </c>
      <c r="C2214">
        <v>111</v>
      </c>
      <c r="D2214">
        <v>14.5</v>
      </c>
      <c r="E2214">
        <v>10</v>
      </c>
      <c r="F2214">
        <v>1150</v>
      </c>
      <c r="G2214">
        <v>880</v>
      </c>
      <c r="H2214">
        <v>1831.5</v>
      </c>
      <c r="I2214">
        <v>3140</v>
      </c>
      <c r="J2214">
        <f t="shared" si="102"/>
        <v>-1308.5</v>
      </c>
      <c r="K2214">
        <f>VLOOKUP('Raw Data'!A2214,'Quantity Threshold'!$A$1:$B$9,2,TRUE)</f>
        <v>315</v>
      </c>
      <c r="L2214" t="str">
        <f t="shared" si="103"/>
        <v>MW</v>
      </c>
      <c r="M2214" t="str">
        <f t="shared" ca="1" si="104"/>
        <v>B2C</v>
      </c>
    </row>
    <row r="2215" spans="1:13" x14ac:dyDescent="0.3">
      <c r="A2215" t="s">
        <v>15</v>
      </c>
      <c r="B2215">
        <v>585</v>
      </c>
      <c r="C2215">
        <v>176</v>
      </c>
      <c r="D2215">
        <v>13</v>
      </c>
      <c r="E2215">
        <v>10</v>
      </c>
      <c r="F2215">
        <v>1200</v>
      </c>
      <c r="G2215">
        <v>900</v>
      </c>
      <c r="H2215">
        <v>2640</v>
      </c>
      <c r="I2215">
        <v>3860</v>
      </c>
      <c r="J2215">
        <f t="shared" si="102"/>
        <v>-1220</v>
      </c>
      <c r="K2215">
        <f>VLOOKUP('Raw Data'!A2215,'Quantity Threshold'!$A$1:$B$9,2,TRUE)</f>
        <v>420</v>
      </c>
      <c r="L2215" t="str">
        <f t="shared" si="103"/>
        <v>MW</v>
      </c>
      <c r="M2215" t="str">
        <f t="shared" ca="1" si="104"/>
        <v>B2B</v>
      </c>
    </row>
    <row r="2216" spans="1:13" x14ac:dyDescent="0.3">
      <c r="A2216" t="s">
        <v>9</v>
      </c>
      <c r="B2216">
        <v>325</v>
      </c>
      <c r="C2216">
        <v>458</v>
      </c>
      <c r="D2216">
        <v>12</v>
      </c>
      <c r="E2216">
        <v>10</v>
      </c>
      <c r="F2216">
        <v>1100</v>
      </c>
      <c r="G2216">
        <v>850</v>
      </c>
      <c r="H2216">
        <v>6412</v>
      </c>
      <c r="I2216">
        <v>6530</v>
      </c>
      <c r="J2216">
        <f t="shared" si="102"/>
        <v>-118</v>
      </c>
      <c r="K2216">
        <f>VLOOKUP('Raw Data'!A2216,'Quantity Threshold'!$A$1:$B$9,2,TRUE)</f>
        <v>490</v>
      </c>
      <c r="L2216" t="str">
        <f t="shared" si="103"/>
        <v>MW</v>
      </c>
      <c r="M2216" t="str">
        <f t="shared" ca="1" si="104"/>
        <v>B2B</v>
      </c>
    </row>
    <row r="2217" spans="1:13" x14ac:dyDescent="0.3">
      <c r="A2217" t="s">
        <v>9</v>
      </c>
      <c r="B2217">
        <v>325</v>
      </c>
      <c r="C2217">
        <v>457</v>
      </c>
      <c r="D2217">
        <v>12</v>
      </c>
      <c r="E2217">
        <v>10</v>
      </c>
      <c r="F2217">
        <v>1100</v>
      </c>
      <c r="G2217">
        <v>850</v>
      </c>
      <c r="H2217">
        <v>6398</v>
      </c>
      <c r="I2217">
        <v>6520</v>
      </c>
      <c r="J2217">
        <f t="shared" si="102"/>
        <v>-122</v>
      </c>
      <c r="K2217">
        <f>VLOOKUP('Raw Data'!A2217,'Quantity Threshold'!$A$1:$B$9,2,TRUE)</f>
        <v>490</v>
      </c>
      <c r="L2217" t="str">
        <f t="shared" si="103"/>
        <v>MW</v>
      </c>
      <c r="M2217" t="str">
        <f t="shared" ca="1" si="104"/>
        <v>B2B</v>
      </c>
    </row>
    <row r="2218" spans="1:13" x14ac:dyDescent="0.3">
      <c r="A2218" t="s">
        <v>15</v>
      </c>
      <c r="B2218">
        <v>585</v>
      </c>
      <c r="C2218">
        <v>343</v>
      </c>
      <c r="D2218">
        <v>13</v>
      </c>
      <c r="E2218">
        <v>10</v>
      </c>
      <c r="F2218">
        <v>1200</v>
      </c>
      <c r="G2218">
        <v>900</v>
      </c>
      <c r="H2218">
        <v>5145</v>
      </c>
      <c r="I2218">
        <v>5530</v>
      </c>
      <c r="J2218">
        <f t="shared" si="102"/>
        <v>-385</v>
      </c>
      <c r="K2218">
        <f>VLOOKUP('Raw Data'!A2218,'Quantity Threshold'!$A$1:$B$9,2,TRUE)</f>
        <v>420</v>
      </c>
      <c r="L2218" t="str">
        <f t="shared" si="103"/>
        <v>MW</v>
      </c>
      <c r="M2218" t="str">
        <f t="shared" ca="1" si="104"/>
        <v>B2C</v>
      </c>
    </row>
    <row r="2219" spans="1:13" x14ac:dyDescent="0.3">
      <c r="A2219" t="s">
        <v>14</v>
      </c>
      <c r="B2219">
        <v>1350</v>
      </c>
      <c r="C2219">
        <v>326</v>
      </c>
      <c r="D2219">
        <v>15</v>
      </c>
      <c r="E2219">
        <v>10</v>
      </c>
      <c r="F2219">
        <v>1250</v>
      </c>
      <c r="G2219">
        <v>920</v>
      </c>
      <c r="H2219">
        <v>5542</v>
      </c>
      <c r="I2219">
        <v>5430</v>
      </c>
      <c r="J2219">
        <f t="shared" si="102"/>
        <v>112</v>
      </c>
      <c r="K2219">
        <f>VLOOKUP('Raw Data'!A2219,'Quantity Threshold'!$A$1:$B$9,2,TRUE)</f>
        <v>304</v>
      </c>
      <c r="L2219" t="str">
        <f t="shared" si="103"/>
        <v>RDC</v>
      </c>
      <c r="M2219" t="str">
        <f t="shared" ca="1" si="104"/>
        <v>B2C</v>
      </c>
    </row>
    <row r="2220" spans="1:13" x14ac:dyDescent="0.3">
      <c r="A2220" t="s">
        <v>13</v>
      </c>
      <c r="B2220">
        <v>830</v>
      </c>
      <c r="C2220">
        <v>156</v>
      </c>
      <c r="D2220">
        <v>13</v>
      </c>
      <c r="E2220">
        <v>10</v>
      </c>
      <c r="F2220">
        <v>1300</v>
      </c>
      <c r="G2220">
        <v>900</v>
      </c>
      <c r="H2220">
        <v>2340</v>
      </c>
      <c r="I2220">
        <v>3760</v>
      </c>
      <c r="J2220">
        <f t="shared" si="102"/>
        <v>-1420</v>
      </c>
      <c r="K2220">
        <f>VLOOKUP('Raw Data'!A2220,'Quantity Threshold'!$A$1:$B$9,2,TRUE)</f>
        <v>435</v>
      </c>
      <c r="L2220" t="str">
        <f t="shared" si="103"/>
        <v>MW</v>
      </c>
      <c r="M2220" t="str">
        <f t="shared" ca="1" si="104"/>
        <v>B2B</v>
      </c>
    </row>
    <row r="2221" spans="1:13" x14ac:dyDescent="0.3">
      <c r="A2221" t="s">
        <v>16</v>
      </c>
      <c r="B2221">
        <v>1090</v>
      </c>
      <c r="C2221">
        <v>469</v>
      </c>
      <c r="D2221">
        <v>14</v>
      </c>
      <c r="E2221">
        <v>10</v>
      </c>
      <c r="F2221">
        <v>1400</v>
      </c>
      <c r="G2221">
        <v>1000</v>
      </c>
      <c r="H2221">
        <v>7504</v>
      </c>
      <c r="I2221">
        <v>7090</v>
      </c>
      <c r="J2221">
        <f t="shared" si="102"/>
        <v>414</v>
      </c>
      <c r="K2221">
        <f>VLOOKUP('Raw Data'!A2221,'Quantity Threshold'!$A$1:$B$9,2,TRUE)</f>
        <v>400</v>
      </c>
      <c r="L2221" t="str">
        <f t="shared" si="103"/>
        <v>RDC</v>
      </c>
      <c r="M2221" t="str">
        <f t="shared" ca="1" si="104"/>
        <v>B2B</v>
      </c>
    </row>
    <row r="2222" spans="1:13" x14ac:dyDescent="0.3">
      <c r="A2222" t="s">
        <v>11</v>
      </c>
      <c r="B2222">
        <v>830</v>
      </c>
      <c r="C2222">
        <v>478</v>
      </c>
      <c r="D2222">
        <v>13.5</v>
      </c>
      <c r="E2222">
        <v>10</v>
      </c>
      <c r="F2222">
        <v>1300</v>
      </c>
      <c r="G2222">
        <v>950</v>
      </c>
      <c r="H2222">
        <v>7409</v>
      </c>
      <c r="I2222">
        <v>7030</v>
      </c>
      <c r="J2222">
        <f t="shared" si="102"/>
        <v>379</v>
      </c>
      <c r="K2222">
        <f>VLOOKUP('Raw Data'!A2222,'Quantity Threshold'!$A$1:$B$9,2,TRUE)</f>
        <v>410</v>
      </c>
      <c r="L2222" t="str">
        <f t="shared" si="103"/>
        <v>RDC</v>
      </c>
      <c r="M2222" t="str">
        <f t="shared" ca="1" si="104"/>
        <v>B2C</v>
      </c>
    </row>
    <row r="2223" spans="1:13" x14ac:dyDescent="0.3">
      <c r="A2223" t="s">
        <v>9</v>
      </c>
      <c r="B2223">
        <v>325</v>
      </c>
      <c r="C2223">
        <v>122</v>
      </c>
      <c r="D2223">
        <v>12</v>
      </c>
      <c r="E2223">
        <v>10</v>
      </c>
      <c r="F2223">
        <v>1100</v>
      </c>
      <c r="G2223">
        <v>850</v>
      </c>
      <c r="H2223">
        <v>1708</v>
      </c>
      <c r="I2223">
        <v>3170</v>
      </c>
      <c r="J2223">
        <f t="shared" si="102"/>
        <v>-1462</v>
      </c>
      <c r="K2223">
        <f>VLOOKUP('Raw Data'!A2223,'Quantity Threshold'!$A$1:$B$9,2,TRUE)</f>
        <v>490</v>
      </c>
      <c r="L2223" t="str">
        <f t="shared" si="103"/>
        <v>MW</v>
      </c>
      <c r="M2223" t="str">
        <f t="shared" ca="1" si="104"/>
        <v>B2C</v>
      </c>
    </row>
    <row r="2224" spans="1:13" x14ac:dyDescent="0.3">
      <c r="A2224" t="s">
        <v>10</v>
      </c>
      <c r="B2224">
        <v>1180</v>
      </c>
      <c r="C2224">
        <v>171</v>
      </c>
      <c r="D2224">
        <v>14.5</v>
      </c>
      <c r="E2224">
        <v>10</v>
      </c>
      <c r="F2224">
        <v>1150</v>
      </c>
      <c r="G2224">
        <v>880</v>
      </c>
      <c r="H2224">
        <v>2821.5</v>
      </c>
      <c r="I2224">
        <v>3740</v>
      </c>
      <c r="J2224">
        <f t="shared" si="102"/>
        <v>-918.5</v>
      </c>
      <c r="K2224">
        <f>VLOOKUP('Raw Data'!A2224,'Quantity Threshold'!$A$1:$B$9,2,TRUE)</f>
        <v>315</v>
      </c>
      <c r="L2224" t="str">
        <f t="shared" si="103"/>
        <v>MW</v>
      </c>
      <c r="M2224" t="str">
        <f t="shared" ca="1" si="104"/>
        <v>B2C</v>
      </c>
    </row>
    <row r="2225" spans="1:13" x14ac:dyDescent="0.3">
      <c r="A2225" t="s">
        <v>13</v>
      </c>
      <c r="B2225">
        <v>830</v>
      </c>
      <c r="C2225">
        <v>237</v>
      </c>
      <c r="D2225">
        <v>13</v>
      </c>
      <c r="E2225">
        <v>10</v>
      </c>
      <c r="F2225">
        <v>1300</v>
      </c>
      <c r="G2225">
        <v>900</v>
      </c>
      <c r="H2225">
        <v>3555</v>
      </c>
      <c r="I2225">
        <v>4570</v>
      </c>
      <c r="J2225">
        <f t="shared" si="102"/>
        <v>-1015</v>
      </c>
      <c r="K2225">
        <f>VLOOKUP('Raw Data'!A2225,'Quantity Threshold'!$A$1:$B$9,2,TRUE)</f>
        <v>435</v>
      </c>
      <c r="L2225" t="str">
        <f t="shared" si="103"/>
        <v>MW</v>
      </c>
      <c r="M2225" t="str">
        <f t="shared" ca="1" si="104"/>
        <v>B2B</v>
      </c>
    </row>
    <row r="2226" spans="1:13" x14ac:dyDescent="0.3">
      <c r="A2226" t="s">
        <v>14</v>
      </c>
      <c r="B2226">
        <v>1350</v>
      </c>
      <c r="C2226">
        <v>403</v>
      </c>
      <c r="D2226">
        <v>15</v>
      </c>
      <c r="E2226">
        <v>10</v>
      </c>
      <c r="F2226">
        <v>1250</v>
      </c>
      <c r="G2226">
        <v>920</v>
      </c>
      <c r="H2226">
        <v>6851</v>
      </c>
      <c r="I2226">
        <v>6200</v>
      </c>
      <c r="J2226">
        <f t="shared" si="102"/>
        <v>651</v>
      </c>
      <c r="K2226">
        <f>VLOOKUP('Raw Data'!A2226,'Quantity Threshold'!$A$1:$B$9,2,TRUE)</f>
        <v>304</v>
      </c>
      <c r="L2226" t="str">
        <f t="shared" si="103"/>
        <v>RDC</v>
      </c>
      <c r="M2226" t="str">
        <f t="shared" ca="1" si="104"/>
        <v>B2B</v>
      </c>
    </row>
    <row r="2227" spans="1:13" x14ac:dyDescent="0.3">
      <c r="A2227" t="s">
        <v>12</v>
      </c>
      <c r="B2227">
        <v>2000</v>
      </c>
      <c r="C2227">
        <v>244</v>
      </c>
      <c r="D2227">
        <v>16</v>
      </c>
      <c r="E2227">
        <v>10</v>
      </c>
      <c r="F2227">
        <v>1000</v>
      </c>
      <c r="G2227">
        <v>800</v>
      </c>
      <c r="H2227">
        <v>4392</v>
      </c>
      <c r="I2227">
        <v>4240</v>
      </c>
      <c r="J2227">
        <f t="shared" si="102"/>
        <v>152</v>
      </c>
      <c r="K2227">
        <f>VLOOKUP('Raw Data'!A2227,'Quantity Threshold'!$A$1:$B$9,2,TRUE)</f>
        <v>210</v>
      </c>
      <c r="L2227" t="str">
        <f t="shared" si="103"/>
        <v>RDC</v>
      </c>
      <c r="M2227" t="str">
        <f t="shared" ca="1" si="104"/>
        <v>B2B</v>
      </c>
    </row>
    <row r="2228" spans="1:13" x14ac:dyDescent="0.3">
      <c r="A2228" t="s">
        <v>14</v>
      </c>
      <c r="B2228">
        <v>1350</v>
      </c>
      <c r="C2228">
        <v>221</v>
      </c>
      <c r="D2228">
        <v>15</v>
      </c>
      <c r="E2228">
        <v>10</v>
      </c>
      <c r="F2228">
        <v>1250</v>
      </c>
      <c r="G2228">
        <v>920</v>
      </c>
      <c r="H2228">
        <v>3757</v>
      </c>
      <c r="I2228">
        <v>4380</v>
      </c>
      <c r="J2228">
        <f t="shared" si="102"/>
        <v>-623</v>
      </c>
      <c r="K2228">
        <f>VLOOKUP('Raw Data'!A2228,'Quantity Threshold'!$A$1:$B$9,2,TRUE)</f>
        <v>304</v>
      </c>
      <c r="L2228" t="str">
        <f t="shared" si="103"/>
        <v>MW</v>
      </c>
      <c r="M2228" t="str">
        <f t="shared" ca="1" si="104"/>
        <v>B2C</v>
      </c>
    </row>
    <row r="2229" spans="1:13" x14ac:dyDescent="0.3">
      <c r="A2229" t="s">
        <v>9</v>
      </c>
      <c r="B2229">
        <v>325</v>
      </c>
      <c r="C2229">
        <v>90</v>
      </c>
      <c r="D2229">
        <v>12</v>
      </c>
      <c r="E2229">
        <v>10</v>
      </c>
      <c r="F2229">
        <v>1100</v>
      </c>
      <c r="G2229">
        <v>850</v>
      </c>
      <c r="H2229">
        <v>1260</v>
      </c>
      <c r="I2229">
        <v>2850</v>
      </c>
      <c r="J2229">
        <f t="shared" si="102"/>
        <v>-1590</v>
      </c>
      <c r="K2229">
        <f>VLOOKUP('Raw Data'!A2229,'Quantity Threshold'!$A$1:$B$9,2,TRUE)</f>
        <v>490</v>
      </c>
      <c r="L2229" t="str">
        <f t="shared" si="103"/>
        <v>MW</v>
      </c>
      <c r="M2229" t="str">
        <f t="shared" ca="1" si="104"/>
        <v>B2C</v>
      </c>
    </row>
    <row r="2230" spans="1:13" x14ac:dyDescent="0.3">
      <c r="A2230" t="s">
        <v>9</v>
      </c>
      <c r="B2230">
        <v>325</v>
      </c>
      <c r="C2230">
        <v>72</v>
      </c>
      <c r="D2230">
        <v>12</v>
      </c>
      <c r="E2230">
        <v>10</v>
      </c>
      <c r="F2230">
        <v>1100</v>
      </c>
      <c r="G2230">
        <v>850</v>
      </c>
      <c r="H2230">
        <v>1008</v>
      </c>
      <c r="I2230">
        <v>2670</v>
      </c>
      <c r="J2230">
        <f t="shared" si="102"/>
        <v>-1662</v>
      </c>
      <c r="K2230">
        <f>VLOOKUP('Raw Data'!A2230,'Quantity Threshold'!$A$1:$B$9,2,TRUE)</f>
        <v>490</v>
      </c>
      <c r="L2230" t="str">
        <f t="shared" si="103"/>
        <v>MW</v>
      </c>
      <c r="M2230" t="str">
        <f t="shared" ca="1" si="104"/>
        <v>B2C</v>
      </c>
    </row>
    <row r="2231" spans="1:13" x14ac:dyDescent="0.3">
      <c r="A2231" t="s">
        <v>12</v>
      </c>
      <c r="B2231">
        <v>2000</v>
      </c>
      <c r="C2231">
        <v>124</v>
      </c>
      <c r="D2231">
        <v>16</v>
      </c>
      <c r="E2231">
        <v>10</v>
      </c>
      <c r="F2231">
        <v>1000</v>
      </c>
      <c r="G2231">
        <v>800</v>
      </c>
      <c r="H2231">
        <v>2232</v>
      </c>
      <c r="I2231">
        <v>3040</v>
      </c>
      <c r="J2231">
        <f t="shared" si="102"/>
        <v>-808</v>
      </c>
      <c r="K2231">
        <f>VLOOKUP('Raw Data'!A2231,'Quantity Threshold'!$A$1:$B$9,2,TRUE)</f>
        <v>210</v>
      </c>
      <c r="L2231" t="str">
        <f t="shared" si="103"/>
        <v>MW</v>
      </c>
      <c r="M2231" t="str">
        <f t="shared" ca="1" si="104"/>
        <v>B2B</v>
      </c>
    </row>
    <row r="2232" spans="1:13" x14ac:dyDescent="0.3">
      <c r="A2232" t="s">
        <v>12</v>
      </c>
      <c r="B2232">
        <v>2000</v>
      </c>
      <c r="C2232">
        <v>209</v>
      </c>
      <c r="D2232">
        <v>16</v>
      </c>
      <c r="E2232">
        <v>10</v>
      </c>
      <c r="F2232">
        <v>1000</v>
      </c>
      <c r="G2232">
        <v>800</v>
      </c>
      <c r="H2232">
        <v>3762</v>
      </c>
      <c r="I2232">
        <v>3890</v>
      </c>
      <c r="J2232">
        <f t="shared" si="102"/>
        <v>-128</v>
      </c>
      <c r="K2232">
        <f>VLOOKUP('Raw Data'!A2232,'Quantity Threshold'!$A$1:$B$9,2,TRUE)</f>
        <v>210</v>
      </c>
      <c r="L2232" t="str">
        <f t="shared" si="103"/>
        <v>MW</v>
      </c>
      <c r="M2232" t="str">
        <f t="shared" ca="1" si="104"/>
        <v>B2C</v>
      </c>
    </row>
    <row r="2233" spans="1:13" x14ac:dyDescent="0.3">
      <c r="A2233" t="s">
        <v>16</v>
      </c>
      <c r="B2233">
        <v>1090</v>
      </c>
      <c r="C2233">
        <v>362</v>
      </c>
      <c r="D2233">
        <v>14</v>
      </c>
      <c r="E2233">
        <v>10</v>
      </c>
      <c r="F2233">
        <v>1400</v>
      </c>
      <c r="G2233">
        <v>1000</v>
      </c>
      <c r="H2233">
        <v>5792</v>
      </c>
      <c r="I2233">
        <v>6020</v>
      </c>
      <c r="J2233">
        <f t="shared" si="102"/>
        <v>-228</v>
      </c>
      <c r="K2233">
        <f>VLOOKUP('Raw Data'!A2233,'Quantity Threshold'!$A$1:$B$9,2,TRUE)</f>
        <v>400</v>
      </c>
      <c r="L2233" t="str">
        <f t="shared" si="103"/>
        <v>MW</v>
      </c>
      <c r="M2233" t="str">
        <f t="shared" ca="1" si="104"/>
        <v>B2C</v>
      </c>
    </row>
    <row r="2234" spans="1:13" x14ac:dyDescent="0.3">
      <c r="A2234" t="s">
        <v>13</v>
      </c>
      <c r="B2234">
        <v>830</v>
      </c>
      <c r="C2234">
        <v>149</v>
      </c>
      <c r="D2234">
        <v>13</v>
      </c>
      <c r="E2234">
        <v>10</v>
      </c>
      <c r="F2234">
        <v>1300</v>
      </c>
      <c r="G2234">
        <v>900</v>
      </c>
      <c r="H2234">
        <v>2235</v>
      </c>
      <c r="I2234">
        <v>3690</v>
      </c>
      <c r="J2234">
        <f t="shared" si="102"/>
        <v>-1455</v>
      </c>
      <c r="K2234">
        <f>VLOOKUP('Raw Data'!A2234,'Quantity Threshold'!$A$1:$B$9,2,TRUE)</f>
        <v>435</v>
      </c>
      <c r="L2234" t="str">
        <f t="shared" si="103"/>
        <v>MW</v>
      </c>
      <c r="M2234" t="str">
        <f t="shared" ca="1" si="104"/>
        <v>B2C</v>
      </c>
    </row>
    <row r="2235" spans="1:13" x14ac:dyDescent="0.3">
      <c r="A2235" t="s">
        <v>14</v>
      </c>
      <c r="B2235">
        <v>1350</v>
      </c>
      <c r="C2235">
        <v>466</v>
      </c>
      <c r="D2235">
        <v>15</v>
      </c>
      <c r="E2235">
        <v>10</v>
      </c>
      <c r="F2235">
        <v>1250</v>
      </c>
      <c r="G2235">
        <v>920</v>
      </c>
      <c r="H2235">
        <v>7922</v>
      </c>
      <c r="I2235">
        <v>6830</v>
      </c>
      <c r="J2235">
        <f t="shared" si="102"/>
        <v>1092</v>
      </c>
      <c r="K2235">
        <f>VLOOKUP('Raw Data'!A2235,'Quantity Threshold'!$A$1:$B$9,2,TRUE)</f>
        <v>304</v>
      </c>
      <c r="L2235" t="str">
        <f t="shared" si="103"/>
        <v>RDC</v>
      </c>
      <c r="M2235" t="str">
        <f t="shared" ca="1" si="104"/>
        <v>B2C</v>
      </c>
    </row>
    <row r="2236" spans="1:13" x14ac:dyDescent="0.3">
      <c r="A2236" t="s">
        <v>12</v>
      </c>
      <c r="B2236">
        <v>2000</v>
      </c>
      <c r="C2236">
        <v>216</v>
      </c>
      <c r="D2236">
        <v>16</v>
      </c>
      <c r="E2236">
        <v>10</v>
      </c>
      <c r="F2236">
        <v>1000</v>
      </c>
      <c r="G2236">
        <v>800</v>
      </c>
      <c r="H2236">
        <v>3888</v>
      </c>
      <c r="I2236">
        <v>3960</v>
      </c>
      <c r="J2236">
        <f t="shared" si="102"/>
        <v>-72</v>
      </c>
      <c r="K2236">
        <f>VLOOKUP('Raw Data'!A2236,'Quantity Threshold'!$A$1:$B$9,2,TRUE)</f>
        <v>210</v>
      </c>
      <c r="L2236" t="str">
        <f t="shared" si="103"/>
        <v>RDC</v>
      </c>
      <c r="M2236" t="str">
        <f t="shared" ca="1" si="104"/>
        <v>B2B</v>
      </c>
    </row>
    <row r="2237" spans="1:13" x14ac:dyDescent="0.3">
      <c r="A2237" t="s">
        <v>16</v>
      </c>
      <c r="B2237">
        <v>1090</v>
      </c>
      <c r="C2237">
        <v>489</v>
      </c>
      <c r="D2237">
        <v>14</v>
      </c>
      <c r="E2237">
        <v>10</v>
      </c>
      <c r="F2237">
        <v>1400</v>
      </c>
      <c r="G2237">
        <v>1000</v>
      </c>
      <c r="H2237">
        <v>7824</v>
      </c>
      <c r="I2237">
        <v>7290</v>
      </c>
      <c r="J2237">
        <f t="shared" si="102"/>
        <v>534</v>
      </c>
      <c r="K2237">
        <f>VLOOKUP('Raw Data'!A2237,'Quantity Threshold'!$A$1:$B$9,2,TRUE)</f>
        <v>400</v>
      </c>
      <c r="L2237" t="str">
        <f t="shared" si="103"/>
        <v>RDC</v>
      </c>
      <c r="M2237" t="str">
        <f t="shared" ca="1" si="104"/>
        <v>B2C</v>
      </c>
    </row>
    <row r="2238" spans="1:13" x14ac:dyDescent="0.3">
      <c r="A2238" t="s">
        <v>14</v>
      </c>
      <c r="B2238">
        <v>1350</v>
      </c>
      <c r="C2238">
        <v>470</v>
      </c>
      <c r="D2238">
        <v>15</v>
      </c>
      <c r="E2238">
        <v>10</v>
      </c>
      <c r="F2238">
        <v>1250</v>
      </c>
      <c r="G2238">
        <v>920</v>
      </c>
      <c r="H2238">
        <v>7990</v>
      </c>
      <c r="I2238">
        <v>6870</v>
      </c>
      <c r="J2238">
        <f t="shared" si="102"/>
        <v>1120</v>
      </c>
      <c r="K2238">
        <f>VLOOKUP('Raw Data'!A2238,'Quantity Threshold'!$A$1:$B$9,2,TRUE)</f>
        <v>304</v>
      </c>
      <c r="L2238" t="str">
        <f t="shared" si="103"/>
        <v>RDC</v>
      </c>
      <c r="M2238" t="str">
        <f t="shared" ca="1" si="104"/>
        <v>B2B</v>
      </c>
    </row>
    <row r="2239" spans="1:13" x14ac:dyDescent="0.3">
      <c r="A2239" t="s">
        <v>9</v>
      </c>
      <c r="B2239">
        <v>325</v>
      </c>
      <c r="C2239">
        <v>245</v>
      </c>
      <c r="D2239">
        <v>12</v>
      </c>
      <c r="E2239">
        <v>10</v>
      </c>
      <c r="F2239">
        <v>1100</v>
      </c>
      <c r="G2239">
        <v>850</v>
      </c>
      <c r="H2239">
        <v>3430</v>
      </c>
      <c r="I2239">
        <v>4400</v>
      </c>
      <c r="J2239">
        <f t="shared" si="102"/>
        <v>-970</v>
      </c>
      <c r="K2239">
        <f>VLOOKUP('Raw Data'!A2239,'Quantity Threshold'!$A$1:$B$9,2,TRUE)</f>
        <v>490</v>
      </c>
      <c r="L2239" t="str">
        <f t="shared" si="103"/>
        <v>MW</v>
      </c>
      <c r="M2239" t="str">
        <f t="shared" ca="1" si="104"/>
        <v>B2C</v>
      </c>
    </row>
    <row r="2240" spans="1:13" x14ac:dyDescent="0.3">
      <c r="A2240" t="s">
        <v>10</v>
      </c>
      <c r="B2240">
        <v>1180</v>
      </c>
      <c r="C2240">
        <v>105</v>
      </c>
      <c r="D2240">
        <v>14.5</v>
      </c>
      <c r="E2240">
        <v>10</v>
      </c>
      <c r="F2240">
        <v>1150</v>
      </c>
      <c r="G2240">
        <v>880</v>
      </c>
      <c r="H2240">
        <v>1732.5</v>
      </c>
      <c r="I2240">
        <v>3080</v>
      </c>
      <c r="J2240">
        <f t="shared" si="102"/>
        <v>-1347.5</v>
      </c>
      <c r="K2240">
        <f>VLOOKUP('Raw Data'!A2240,'Quantity Threshold'!$A$1:$B$9,2,TRUE)</f>
        <v>315</v>
      </c>
      <c r="L2240" t="str">
        <f t="shared" si="103"/>
        <v>MW</v>
      </c>
      <c r="M2240" t="str">
        <f t="shared" ca="1" si="104"/>
        <v>B2B</v>
      </c>
    </row>
    <row r="2241" spans="1:13" x14ac:dyDescent="0.3">
      <c r="A2241" t="s">
        <v>15</v>
      </c>
      <c r="B2241">
        <v>585</v>
      </c>
      <c r="C2241">
        <v>242</v>
      </c>
      <c r="D2241">
        <v>13</v>
      </c>
      <c r="E2241">
        <v>10</v>
      </c>
      <c r="F2241">
        <v>1200</v>
      </c>
      <c r="G2241">
        <v>900</v>
      </c>
      <c r="H2241">
        <v>3630</v>
      </c>
      <c r="I2241">
        <v>4520</v>
      </c>
      <c r="J2241">
        <f t="shared" si="102"/>
        <v>-890</v>
      </c>
      <c r="K2241">
        <f>VLOOKUP('Raw Data'!A2241,'Quantity Threshold'!$A$1:$B$9,2,TRUE)</f>
        <v>420</v>
      </c>
      <c r="L2241" t="str">
        <f t="shared" si="103"/>
        <v>MW</v>
      </c>
      <c r="M2241" t="str">
        <f t="shared" ca="1" si="104"/>
        <v>B2C</v>
      </c>
    </row>
    <row r="2242" spans="1:13" x14ac:dyDescent="0.3">
      <c r="A2242" t="s">
        <v>9</v>
      </c>
      <c r="B2242">
        <v>325</v>
      </c>
      <c r="C2242">
        <v>197</v>
      </c>
      <c r="D2242">
        <v>12</v>
      </c>
      <c r="E2242">
        <v>10</v>
      </c>
      <c r="F2242">
        <v>1100</v>
      </c>
      <c r="G2242">
        <v>850</v>
      </c>
      <c r="H2242">
        <v>2758</v>
      </c>
      <c r="I2242">
        <v>3920</v>
      </c>
      <c r="J2242">
        <f t="shared" si="102"/>
        <v>-1162</v>
      </c>
      <c r="K2242">
        <f>VLOOKUP('Raw Data'!A2242,'Quantity Threshold'!$A$1:$B$9,2,TRUE)</f>
        <v>490</v>
      </c>
      <c r="L2242" t="str">
        <f t="shared" si="103"/>
        <v>MW</v>
      </c>
      <c r="M2242" t="str">
        <f t="shared" ca="1" si="104"/>
        <v>B2C</v>
      </c>
    </row>
    <row r="2243" spans="1:13" x14ac:dyDescent="0.3">
      <c r="A2243" t="s">
        <v>11</v>
      </c>
      <c r="B2243">
        <v>830</v>
      </c>
      <c r="C2243">
        <v>206</v>
      </c>
      <c r="D2243">
        <v>13.5</v>
      </c>
      <c r="E2243">
        <v>10</v>
      </c>
      <c r="F2243">
        <v>1300</v>
      </c>
      <c r="G2243">
        <v>950</v>
      </c>
      <c r="H2243">
        <v>3193</v>
      </c>
      <c r="I2243">
        <v>4310</v>
      </c>
      <c r="J2243">
        <f t="shared" ref="J2243:J2306" si="105">H2243-I2243</f>
        <v>-1117</v>
      </c>
      <c r="K2243">
        <f>VLOOKUP('Raw Data'!A2243,'Quantity Threshold'!$A$1:$B$9,2,TRUE)</f>
        <v>410</v>
      </c>
      <c r="L2243" t="str">
        <f t="shared" ref="L2243:L2306" si="106">IF(C2243&gt;K2243,"RDC","MW")</f>
        <v>MW</v>
      </c>
      <c r="M2243" t="str">
        <f t="shared" ref="M2243:M2306" ca="1" si="107">IF(RAND() &lt; 0.5, "B2B", "B2C")</f>
        <v>B2C</v>
      </c>
    </row>
    <row r="2244" spans="1:13" x14ac:dyDescent="0.3">
      <c r="A2244" t="s">
        <v>16</v>
      </c>
      <c r="B2244">
        <v>1090</v>
      </c>
      <c r="C2244">
        <v>493</v>
      </c>
      <c r="D2244">
        <v>14</v>
      </c>
      <c r="E2244">
        <v>10</v>
      </c>
      <c r="F2244">
        <v>1400</v>
      </c>
      <c r="G2244">
        <v>1000</v>
      </c>
      <c r="H2244">
        <v>7888</v>
      </c>
      <c r="I2244">
        <v>7330</v>
      </c>
      <c r="J2244">
        <f t="shared" si="105"/>
        <v>558</v>
      </c>
      <c r="K2244">
        <f>VLOOKUP('Raw Data'!A2244,'Quantity Threshold'!$A$1:$B$9,2,TRUE)</f>
        <v>400</v>
      </c>
      <c r="L2244" t="str">
        <f t="shared" si="106"/>
        <v>RDC</v>
      </c>
      <c r="M2244" t="str">
        <f t="shared" ca="1" si="107"/>
        <v>B2B</v>
      </c>
    </row>
    <row r="2245" spans="1:13" x14ac:dyDescent="0.3">
      <c r="A2245" t="s">
        <v>16</v>
      </c>
      <c r="B2245">
        <v>1090</v>
      </c>
      <c r="C2245">
        <v>468</v>
      </c>
      <c r="D2245">
        <v>14</v>
      </c>
      <c r="E2245">
        <v>10</v>
      </c>
      <c r="F2245">
        <v>1400</v>
      </c>
      <c r="G2245">
        <v>1000</v>
      </c>
      <c r="H2245">
        <v>7488</v>
      </c>
      <c r="I2245">
        <v>7080</v>
      </c>
      <c r="J2245">
        <f t="shared" si="105"/>
        <v>408</v>
      </c>
      <c r="K2245">
        <f>VLOOKUP('Raw Data'!A2245,'Quantity Threshold'!$A$1:$B$9,2,TRUE)</f>
        <v>400</v>
      </c>
      <c r="L2245" t="str">
        <f t="shared" si="106"/>
        <v>RDC</v>
      </c>
      <c r="M2245" t="str">
        <f t="shared" ca="1" si="107"/>
        <v>B2B</v>
      </c>
    </row>
    <row r="2246" spans="1:13" x14ac:dyDescent="0.3">
      <c r="A2246" t="s">
        <v>11</v>
      </c>
      <c r="B2246">
        <v>830</v>
      </c>
      <c r="C2246">
        <v>175</v>
      </c>
      <c r="D2246">
        <v>13.5</v>
      </c>
      <c r="E2246">
        <v>10</v>
      </c>
      <c r="F2246">
        <v>1300</v>
      </c>
      <c r="G2246">
        <v>950</v>
      </c>
      <c r="H2246">
        <v>2712.5</v>
      </c>
      <c r="I2246">
        <v>4000</v>
      </c>
      <c r="J2246">
        <f t="shared" si="105"/>
        <v>-1287.5</v>
      </c>
      <c r="K2246">
        <f>VLOOKUP('Raw Data'!A2246,'Quantity Threshold'!$A$1:$B$9,2,TRUE)</f>
        <v>410</v>
      </c>
      <c r="L2246" t="str">
        <f t="shared" si="106"/>
        <v>MW</v>
      </c>
      <c r="M2246" t="str">
        <f t="shared" ca="1" si="107"/>
        <v>B2B</v>
      </c>
    </row>
    <row r="2247" spans="1:13" x14ac:dyDescent="0.3">
      <c r="A2247" t="s">
        <v>11</v>
      </c>
      <c r="B2247">
        <v>830</v>
      </c>
      <c r="C2247">
        <v>354</v>
      </c>
      <c r="D2247">
        <v>13.5</v>
      </c>
      <c r="E2247">
        <v>10</v>
      </c>
      <c r="F2247">
        <v>1300</v>
      </c>
      <c r="G2247">
        <v>950</v>
      </c>
      <c r="H2247">
        <v>5487</v>
      </c>
      <c r="I2247">
        <v>5790</v>
      </c>
      <c r="J2247">
        <f t="shared" si="105"/>
        <v>-303</v>
      </c>
      <c r="K2247">
        <f>VLOOKUP('Raw Data'!A2247,'Quantity Threshold'!$A$1:$B$9,2,TRUE)</f>
        <v>410</v>
      </c>
      <c r="L2247" t="str">
        <f t="shared" si="106"/>
        <v>MW</v>
      </c>
      <c r="M2247" t="str">
        <f t="shared" ca="1" si="107"/>
        <v>B2C</v>
      </c>
    </row>
    <row r="2248" spans="1:13" x14ac:dyDescent="0.3">
      <c r="A2248" t="s">
        <v>15</v>
      </c>
      <c r="B2248">
        <v>585</v>
      </c>
      <c r="C2248">
        <v>343</v>
      </c>
      <c r="D2248">
        <v>13</v>
      </c>
      <c r="E2248">
        <v>10</v>
      </c>
      <c r="F2248">
        <v>1200</v>
      </c>
      <c r="G2248">
        <v>900</v>
      </c>
      <c r="H2248">
        <v>5145</v>
      </c>
      <c r="I2248">
        <v>5530</v>
      </c>
      <c r="J2248">
        <f t="shared" si="105"/>
        <v>-385</v>
      </c>
      <c r="K2248">
        <f>VLOOKUP('Raw Data'!A2248,'Quantity Threshold'!$A$1:$B$9,2,TRUE)</f>
        <v>420</v>
      </c>
      <c r="L2248" t="str">
        <f t="shared" si="106"/>
        <v>MW</v>
      </c>
      <c r="M2248" t="str">
        <f t="shared" ca="1" si="107"/>
        <v>B2C</v>
      </c>
    </row>
    <row r="2249" spans="1:13" x14ac:dyDescent="0.3">
      <c r="A2249" t="s">
        <v>12</v>
      </c>
      <c r="B2249">
        <v>2000</v>
      </c>
      <c r="C2249">
        <v>374</v>
      </c>
      <c r="D2249">
        <v>16</v>
      </c>
      <c r="E2249">
        <v>10</v>
      </c>
      <c r="F2249">
        <v>1000</v>
      </c>
      <c r="G2249">
        <v>800</v>
      </c>
      <c r="H2249">
        <v>6732</v>
      </c>
      <c r="I2249">
        <v>5540</v>
      </c>
      <c r="J2249">
        <f t="shared" si="105"/>
        <v>1192</v>
      </c>
      <c r="K2249">
        <f>VLOOKUP('Raw Data'!A2249,'Quantity Threshold'!$A$1:$B$9,2,TRUE)</f>
        <v>210</v>
      </c>
      <c r="L2249" t="str">
        <f t="shared" si="106"/>
        <v>RDC</v>
      </c>
      <c r="M2249" t="str">
        <f t="shared" ca="1" si="107"/>
        <v>B2B</v>
      </c>
    </row>
    <row r="2250" spans="1:13" x14ac:dyDescent="0.3">
      <c r="A2250" t="s">
        <v>12</v>
      </c>
      <c r="B2250">
        <v>2000</v>
      </c>
      <c r="C2250">
        <v>467</v>
      </c>
      <c r="D2250">
        <v>16</v>
      </c>
      <c r="E2250">
        <v>10</v>
      </c>
      <c r="F2250">
        <v>1000</v>
      </c>
      <c r="G2250">
        <v>800</v>
      </c>
      <c r="H2250">
        <v>8406</v>
      </c>
      <c r="I2250">
        <v>6470</v>
      </c>
      <c r="J2250">
        <f t="shared" si="105"/>
        <v>1936</v>
      </c>
      <c r="K2250">
        <f>VLOOKUP('Raw Data'!A2250,'Quantity Threshold'!$A$1:$B$9,2,TRUE)</f>
        <v>210</v>
      </c>
      <c r="L2250" t="str">
        <f t="shared" si="106"/>
        <v>RDC</v>
      </c>
      <c r="M2250" t="str">
        <f t="shared" ca="1" si="107"/>
        <v>B2B</v>
      </c>
    </row>
    <row r="2251" spans="1:13" x14ac:dyDescent="0.3">
      <c r="A2251" t="s">
        <v>12</v>
      </c>
      <c r="B2251">
        <v>2000</v>
      </c>
      <c r="C2251">
        <v>165</v>
      </c>
      <c r="D2251">
        <v>16</v>
      </c>
      <c r="E2251">
        <v>10</v>
      </c>
      <c r="F2251">
        <v>1000</v>
      </c>
      <c r="G2251">
        <v>800</v>
      </c>
      <c r="H2251">
        <v>2970</v>
      </c>
      <c r="I2251">
        <v>3450</v>
      </c>
      <c r="J2251">
        <f t="shared" si="105"/>
        <v>-480</v>
      </c>
      <c r="K2251">
        <f>VLOOKUP('Raw Data'!A2251,'Quantity Threshold'!$A$1:$B$9,2,TRUE)</f>
        <v>210</v>
      </c>
      <c r="L2251" t="str">
        <f t="shared" si="106"/>
        <v>MW</v>
      </c>
      <c r="M2251" t="str">
        <f t="shared" ca="1" si="107"/>
        <v>B2B</v>
      </c>
    </row>
    <row r="2252" spans="1:13" x14ac:dyDescent="0.3">
      <c r="A2252" t="s">
        <v>12</v>
      </c>
      <c r="B2252">
        <v>2000</v>
      </c>
      <c r="C2252">
        <v>253</v>
      </c>
      <c r="D2252">
        <v>16</v>
      </c>
      <c r="E2252">
        <v>10</v>
      </c>
      <c r="F2252">
        <v>1000</v>
      </c>
      <c r="G2252">
        <v>800</v>
      </c>
      <c r="H2252">
        <v>4554</v>
      </c>
      <c r="I2252">
        <v>4330</v>
      </c>
      <c r="J2252">
        <f t="shared" si="105"/>
        <v>224</v>
      </c>
      <c r="K2252">
        <f>VLOOKUP('Raw Data'!A2252,'Quantity Threshold'!$A$1:$B$9,2,TRUE)</f>
        <v>210</v>
      </c>
      <c r="L2252" t="str">
        <f t="shared" si="106"/>
        <v>RDC</v>
      </c>
      <c r="M2252" t="str">
        <f t="shared" ca="1" si="107"/>
        <v>B2B</v>
      </c>
    </row>
    <row r="2253" spans="1:13" x14ac:dyDescent="0.3">
      <c r="A2253" t="s">
        <v>13</v>
      </c>
      <c r="B2253">
        <v>830</v>
      </c>
      <c r="C2253">
        <v>370</v>
      </c>
      <c r="D2253">
        <v>13</v>
      </c>
      <c r="E2253">
        <v>10</v>
      </c>
      <c r="F2253">
        <v>1300</v>
      </c>
      <c r="G2253">
        <v>900</v>
      </c>
      <c r="H2253">
        <v>5550</v>
      </c>
      <c r="I2253">
        <v>5900</v>
      </c>
      <c r="J2253">
        <f t="shared" si="105"/>
        <v>-350</v>
      </c>
      <c r="K2253">
        <f>VLOOKUP('Raw Data'!A2253,'Quantity Threshold'!$A$1:$B$9,2,TRUE)</f>
        <v>435</v>
      </c>
      <c r="L2253" t="str">
        <f t="shared" si="106"/>
        <v>MW</v>
      </c>
      <c r="M2253" t="str">
        <f t="shared" ca="1" si="107"/>
        <v>B2C</v>
      </c>
    </row>
    <row r="2254" spans="1:13" x14ac:dyDescent="0.3">
      <c r="A2254" t="s">
        <v>9</v>
      </c>
      <c r="B2254">
        <v>325</v>
      </c>
      <c r="C2254">
        <v>437</v>
      </c>
      <c r="D2254">
        <v>12</v>
      </c>
      <c r="E2254">
        <v>10</v>
      </c>
      <c r="F2254">
        <v>1100</v>
      </c>
      <c r="G2254">
        <v>850</v>
      </c>
      <c r="H2254">
        <v>6118</v>
      </c>
      <c r="I2254">
        <v>6320</v>
      </c>
      <c r="J2254">
        <f t="shared" si="105"/>
        <v>-202</v>
      </c>
      <c r="K2254">
        <f>VLOOKUP('Raw Data'!A2254,'Quantity Threshold'!$A$1:$B$9,2,TRUE)</f>
        <v>490</v>
      </c>
      <c r="L2254" t="str">
        <f t="shared" si="106"/>
        <v>MW</v>
      </c>
      <c r="M2254" t="str">
        <f t="shared" ca="1" si="107"/>
        <v>B2C</v>
      </c>
    </row>
    <row r="2255" spans="1:13" x14ac:dyDescent="0.3">
      <c r="A2255" t="s">
        <v>15</v>
      </c>
      <c r="B2255">
        <v>585</v>
      </c>
      <c r="C2255">
        <v>414</v>
      </c>
      <c r="D2255">
        <v>13</v>
      </c>
      <c r="E2255">
        <v>10</v>
      </c>
      <c r="F2255">
        <v>1200</v>
      </c>
      <c r="G2255">
        <v>900</v>
      </c>
      <c r="H2255">
        <v>6210</v>
      </c>
      <c r="I2255">
        <v>6240</v>
      </c>
      <c r="J2255">
        <f t="shared" si="105"/>
        <v>-30</v>
      </c>
      <c r="K2255">
        <f>VLOOKUP('Raw Data'!A2255,'Quantity Threshold'!$A$1:$B$9,2,TRUE)</f>
        <v>420</v>
      </c>
      <c r="L2255" t="str">
        <f t="shared" si="106"/>
        <v>MW</v>
      </c>
      <c r="M2255" t="str">
        <f t="shared" ca="1" si="107"/>
        <v>B2C</v>
      </c>
    </row>
    <row r="2256" spans="1:13" x14ac:dyDescent="0.3">
      <c r="A2256" t="s">
        <v>16</v>
      </c>
      <c r="B2256">
        <v>1090</v>
      </c>
      <c r="C2256">
        <v>374</v>
      </c>
      <c r="D2256">
        <v>14</v>
      </c>
      <c r="E2256">
        <v>10</v>
      </c>
      <c r="F2256">
        <v>1400</v>
      </c>
      <c r="G2256">
        <v>1000</v>
      </c>
      <c r="H2256">
        <v>5984</v>
      </c>
      <c r="I2256">
        <v>6140</v>
      </c>
      <c r="J2256">
        <f t="shared" si="105"/>
        <v>-156</v>
      </c>
      <c r="K2256">
        <f>VLOOKUP('Raw Data'!A2256,'Quantity Threshold'!$A$1:$B$9,2,TRUE)</f>
        <v>400</v>
      </c>
      <c r="L2256" t="str">
        <f t="shared" si="106"/>
        <v>MW</v>
      </c>
      <c r="M2256" t="str">
        <f t="shared" ca="1" si="107"/>
        <v>B2C</v>
      </c>
    </row>
    <row r="2257" spans="1:13" x14ac:dyDescent="0.3">
      <c r="A2257" t="s">
        <v>13</v>
      </c>
      <c r="B2257">
        <v>830</v>
      </c>
      <c r="C2257">
        <v>425</v>
      </c>
      <c r="D2257">
        <v>13</v>
      </c>
      <c r="E2257">
        <v>10</v>
      </c>
      <c r="F2257">
        <v>1300</v>
      </c>
      <c r="G2257">
        <v>900</v>
      </c>
      <c r="H2257">
        <v>6375</v>
      </c>
      <c r="I2257">
        <v>6450</v>
      </c>
      <c r="J2257">
        <f t="shared" si="105"/>
        <v>-75</v>
      </c>
      <c r="K2257">
        <f>VLOOKUP('Raw Data'!A2257,'Quantity Threshold'!$A$1:$B$9,2,TRUE)</f>
        <v>435</v>
      </c>
      <c r="L2257" t="str">
        <f t="shared" si="106"/>
        <v>MW</v>
      </c>
      <c r="M2257" t="str">
        <f t="shared" ca="1" si="107"/>
        <v>B2B</v>
      </c>
    </row>
    <row r="2258" spans="1:13" x14ac:dyDescent="0.3">
      <c r="A2258" t="s">
        <v>12</v>
      </c>
      <c r="B2258">
        <v>2000</v>
      </c>
      <c r="C2258">
        <v>492</v>
      </c>
      <c r="D2258">
        <v>16</v>
      </c>
      <c r="E2258">
        <v>10</v>
      </c>
      <c r="F2258">
        <v>1000</v>
      </c>
      <c r="G2258">
        <v>800</v>
      </c>
      <c r="H2258">
        <v>8856</v>
      </c>
      <c r="I2258">
        <v>6720</v>
      </c>
      <c r="J2258">
        <f t="shared" si="105"/>
        <v>2136</v>
      </c>
      <c r="K2258">
        <f>VLOOKUP('Raw Data'!A2258,'Quantity Threshold'!$A$1:$B$9,2,TRUE)</f>
        <v>210</v>
      </c>
      <c r="L2258" t="str">
        <f t="shared" si="106"/>
        <v>RDC</v>
      </c>
      <c r="M2258" t="str">
        <f t="shared" ca="1" si="107"/>
        <v>B2C</v>
      </c>
    </row>
    <row r="2259" spans="1:13" x14ac:dyDescent="0.3">
      <c r="A2259" t="s">
        <v>11</v>
      </c>
      <c r="B2259">
        <v>830</v>
      </c>
      <c r="C2259">
        <v>124</v>
      </c>
      <c r="D2259">
        <v>13.5</v>
      </c>
      <c r="E2259">
        <v>10</v>
      </c>
      <c r="F2259">
        <v>1300</v>
      </c>
      <c r="G2259">
        <v>950</v>
      </c>
      <c r="H2259">
        <v>1922</v>
      </c>
      <c r="I2259">
        <v>3490</v>
      </c>
      <c r="J2259">
        <f t="shared" si="105"/>
        <v>-1568</v>
      </c>
      <c r="K2259">
        <f>VLOOKUP('Raw Data'!A2259,'Quantity Threshold'!$A$1:$B$9,2,TRUE)</f>
        <v>410</v>
      </c>
      <c r="L2259" t="str">
        <f t="shared" si="106"/>
        <v>MW</v>
      </c>
      <c r="M2259" t="str">
        <f t="shared" ca="1" si="107"/>
        <v>B2B</v>
      </c>
    </row>
    <row r="2260" spans="1:13" x14ac:dyDescent="0.3">
      <c r="A2260" t="s">
        <v>10</v>
      </c>
      <c r="B2260">
        <v>1180</v>
      </c>
      <c r="C2260">
        <v>309</v>
      </c>
      <c r="D2260">
        <v>14.5</v>
      </c>
      <c r="E2260">
        <v>10</v>
      </c>
      <c r="F2260">
        <v>1150</v>
      </c>
      <c r="G2260">
        <v>880</v>
      </c>
      <c r="H2260">
        <v>5098.5</v>
      </c>
      <c r="I2260">
        <v>5120</v>
      </c>
      <c r="J2260">
        <f t="shared" si="105"/>
        <v>-21.5</v>
      </c>
      <c r="K2260">
        <f>VLOOKUP('Raw Data'!A2260,'Quantity Threshold'!$A$1:$B$9,2,TRUE)</f>
        <v>315</v>
      </c>
      <c r="L2260" t="str">
        <f t="shared" si="106"/>
        <v>MW</v>
      </c>
      <c r="M2260" t="str">
        <f t="shared" ca="1" si="107"/>
        <v>B2B</v>
      </c>
    </row>
    <row r="2261" spans="1:13" x14ac:dyDescent="0.3">
      <c r="A2261" t="s">
        <v>16</v>
      </c>
      <c r="B2261">
        <v>1090</v>
      </c>
      <c r="C2261">
        <v>204</v>
      </c>
      <c r="D2261">
        <v>14</v>
      </c>
      <c r="E2261">
        <v>10</v>
      </c>
      <c r="F2261">
        <v>1400</v>
      </c>
      <c r="G2261">
        <v>1000</v>
      </c>
      <c r="H2261">
        <v>3264</v>
      </c>
      <c r="I2261">
        <v>4440</v>
      </c>
      <c r="J2261">
        <f t="shared" si="105"/>
        <v>-1176</v>
      </c>
      <c r="K2261">
        <f>VLOOKUP('Raw Data'!A2261,'Quantity Threshold'!$A$1:$B$9,2,TRUE)</f>
        <v>400</v>
      </c>
      <c r="L2261" t="str">
        <f t="shared" si="106"/>
        <v>MW</v>
      </c>
      <c r="M2261" t="str">
        <f t="shared" ca="1" si="107"/>
        <v>B2C</v>
      </c>
    </row>
    <row r="2262" spans="1:13" x14ac:dyDescent="0.3">
      <c r="A2262" t="s">
        <v>13</v>
      </c>
      <c r="B2262">
        <v>830</v>
      </c>
      <c r="C2262">
        <v>412</v>
      </c>
      <c r="D2262">
        <v>13</v>
      </c>
      <c r="E2262">
        <v>10</v>
      </c>
      <c r="F2262">
        <v>1300</v>
      </c>
      <c r="G2262">
        <v>900</v>
      </c>
      <c r="H2262">
        <v>6180</v>
      </c>
      <c r="I2262">
        <v>6320</v>
      </c>
      <c r="J2262">
        <f t="shared" si="105"/>
        <v>-140</v>
      </c>
      <c r="K2262">
        <f>VLOOKUP('Raw Data'!A2262,'Quantity Threshold'!$A$1:$B$9,2,TRUE)</f>
        <v>435</v>
      </c>
      <c r="L2262" t="str">
        <f t="shared" si="106"/>
        <v>MW</v>
      </c>
      <c r="M2262" t="str">
        <f t="shared" ca="1" si="107"/>
        <v>B2B</v>
      </c>
    </row>
    <row r="2263" spans="1:13" x14ac:dyDescent="0.3">
      <c r="A2263" t="s">
        <v>12</v>
      </c>
      <c r="B2263">
        <v>2000</v>
      </c>
      <c r="C2263">
        <v>283</v>
      </c>
      <c r="D2263">
        <v>16</v>
      </c>
      <c r="E2263">
        <v>10</v>
      </c>
      <c r="F2263">
        <v>1000</v>
      </c>
      <c r="G2263">
        <v>800</v>
      </c>
      <c r="H2263">
        <v>5094</v>
      </c>
      <c r="I2263">
        <v>4630</v>
      </c>
      <c r="J2263">
        <f t="shared" si="105"/>
        <v>464</v>
      </c>
      <c r="K2263">
        <f>VLOOKUP('Raw Data'!A2263,'Quantity Threshold'!$A$1:$B$9,2,TRUE)</f>
        <v>210</v>
      </c>
      <c r="L2263" t="str">
        <f t="shared" si="106"/>
        <v>RDC</v>
      </c>
      <c r="M2263" t="str">
        <f t="shared" ca="1" si="107"/>
        <v>B2B</v>
      </c>
    </row>
    <row r="2264" spans="1:13" x14ac:dyDescent="0.3">
      <c r="A2264" t="s">
        <v>11</v>
      </c>
      <c r="B2264">
        <v>830</v>
      </c>
      <c r="C2264">
        <v>355</v>
      </c>
      <c r="D2264">
        <v>13.5</v>
      </c>
      <c r="E2264">
        <v>10</v>
      </c>
      <c r="F2264">
        <v>1300</v>
      </c>
      <c r="G2264">
        <v>950</v>
      </c>
      <c r="H2264">
        <v>5502.5</v>
      </c>
      <c r="I2264">
        <v>5800</v>
      </c>
      <c r="J2264">
        <f t="shared" si="105"/>
        <v>-297.5</v>
      </c>
      <c r="K2264">
        <f>VLOOKUP('Raw Data'!A2264,'Quantity Threshold'!$A$1:$B$9,2,TRUE)</f>
        <v>410</v>
      </c>
      <c r="L2264" t="str">
        <f t="shared" si="106"/>
        <v>MW</v>
      </c>
      <c r="M2264" t="str">
        <f t="shared" ca="1" si="107"/>
        <v>B2B</v>
      </c>
    </row>
    <row r="2265" spans="1:13" x14ac:dyDescent="0.3">
      <c r="A2265" t="s">
        <v>13</v>
      </c>
      <c r="B2265">
        <v>830</v>
      </c>
      <c r="C2265">
        <v>364</v>
      </c>
      <c r="D2265">
        <v>13</v>
      </c>
      <c r="E2265">
        <v>10</v>
      </c>
      <c r="F2265">
        <v>1300</v>
      </c>
      <c r="G2265">
        <v>900</v>
      </c>
      <c r="H2265">
        <v>5460</v>
      </c>
      <c r="I2265">
        <v>5840</v>
      </c>
      <c r="J2265">
        <f t="shared" si="105"/>
        <v>-380</v>
      </c>
      <c r="K2265">
        <f>VLOOKUP('Raw Data'!A2265,'Quantity Threshold'!$A$1:$B$9,2,TRUE)</f>
        <v>435</v>
      </c>
      <c r="L2265" t="str">
        <f t="shared" si="106"/>
        <v>MW</v>
      </c>
      <c r="M2265" t="str">
        <f t="shared" ca="1" si="107"/>
        <v>B2B</v>
      </c>
    </row>
    <row r="2266" spans="1:13" x14ac:dyDescent="0.3">
      <c r="A2266" t="s">
        <v>10</v>
      </c>
      <c r="B2266">
        <v>1180</v>
      </c>
      <c r="C2266">
        <v>448</v>
      </c>
      <c r="D2266">
        <v>14.5</v>
      </c>
      <c r="E2266">
        <v>10</v>
      </c>
      <c r="F2266">
        <v>1150</v>
      </c>
      <c r="G2266">
        <v>880</v>
      </c>
      <c r="H2266">
        <v>7392</v>
      </c>
      <c r="I2266">
        <v>6510</v>
      </c>
      <c r="J2266">
        <f t="shared" si="105"/>
        <v>882</v>
      </c>
      <c r="K2266">
        <f>VLOOKUP('Raw Data'!A2266,'Quantity Threshold'!$A$1:$B$9,2,TRUE)</f>
        <v>315</v>
      </c>
      <c r="L2266" t="str">
        <f t="shared" si="106"/>
        <v>RDC</v>
      </c>
      <c r="M2266" t="str">
        <f t="shared" ca="1" si="107"/>
        <v>B2B</v>
      </c>
    </row>
    <row r="2267" spans="1:13" x14ac:dyDescent="0.3">
      <c r="A2267" t="s">
        <v>10</v>
      </c>
      <c r="B2267">
        <v>1180</v>
      </c>
      <c r="C2267">
        <v>79</v>
      </c>
      <c r="D2267">
        <v>14.5</v>
      </c>
      <c r="E2267">
        <v>10</v>
      </c>
      <c r="F2267">
        <v>1150</v>
      </c>
      <c r="G2267">
        <v>880</v>
      </c>
      <c r="H2267">
        <v>1303.5</v>
      </c>
      <c r="I2267">
        <v>2820</v>
      </c>
      <c r="J2267">
        <f t="shared" si="105"/>
        <v>-1516.5</v>
      </c>
      <c r="K2267">
        <f>VLOOKUP('Raw Data'!A2267,'Quantity Threshold'!$A$1:$B$9,2,TRUE)</f>
        <v>315</v>
      </c>
      <c r="L2267" t="str">
        <f t="shared" si="106"/>
        <v>MW</v>
      </c>
      <c r="M2267" t="str">
        <f t="shared" ca="1" si="107"/>
        <v>B2B</v>
      </c>
    </row>
    <row r="2268" spans="1:13" x14ac:dyDescent="0.3">
      <c r="A2268" t="s">
        <v>16</v>
      </c>
      <c r="B2268">
        <v>1090</v>
      </c>
      <c r="C2268">
        <v>171</v>
      </c>
      <c r="D2268">
        <v>14</v>
      </c>
      <c r="E2268">
        <v>10</v>
      </c>
      <c r="F2268">
        <v>1400</v>
      </c>
      <c r="G2268">
        <v>1000</v>
      </c>
      <c r="H2268">
        <v>2736</v>
      </c>
      <c r="I2268">
        <v>4110</v>
      </c>
      <c r="J2268">
        <f t="shared" si="105"/>
        <v>-1374</v>
      </c>
      <c r="K2268">
        <f>VLOOKUP('Raw Data'!A2268,'Quantity Threshold'!$A$1:$B$9,2,TRUE)</f>
        <v>400</v>
      </c>
      <c r="L2268" t="str">
        <f t="shared" si="106"/>
        <v>MW</v>
      </c>
      <c r="M2268" t="str">
        <f t="shared" ca="1" si="107"/>
        <v>B2B</v>
      </c>
    </row>
    <row r="2269" spans="1:13" x14ac:dyDescent="0.3">
      <c r="A2269" t="s">
        <v>10</v>
      </c>
      <c r="B2269">
        <v>1180</v>
      </c>
      <c r="C2269">
        <v>86</v>
      </c>
      <c r="D2269">
        <v>14.5</v>
      </c>
      <c r="E2269">
        <v>10</v>
      </c>
      <c r="F2269">
        <v>1150</v>
      </c>
      <c r="G2269">
        <v>880</v>
      </c>
      <c r="H2269">
        <v>1419</v>
      </c>
      <c r="I2269">
        <v>2890</v>
      </c>
      <c r="J2269">
        <f t="shared" si="105"/>
        <v>-1471</v>
      </c>
      <c r="K2269">
        <f>VLOOKUP('Raw Data'!A2269,'Quantity Threshold'!$A$1:$B$9,2,TRUE)</f>
        <v>315</v>
      </c>
      <c r="L2269" t="str">
        <f t="shared" si="106"/>
        <v>MW</v>
      </c>
      <c r="M2269" t="str">
        <f t="shared" ca="1" si="107"/>
        <v>B2C</v>
      </c>
    </row>
    <row r="2270" spans="1:13" x14ac:dyDescent="0.3">
      <c r="A2270" t="s">
        <v>16</v>
      </c>
      <c r="B2270">
        <v>1090</v>
      </c>
      <c r="C2270">
        <v>173</v>
      </c>
      <c r="D2270">
        <v>14</v>
      </c>
      <c r="E2270">
        <v>10</v>
      </c>
      <c r="F2270">
        <v>1400</v>
      </c>
      <c r="G2270">
        <v>1000</v>
      </c>
      <c r="H2270">
        <v>2768</v>
      </c>
      <c r="I2270">
        <v>4130</v>
      </c>
      <c r="J2270">
        <f t="shared" si="105"/>
        <v>-1362</v>
      </c>
      <c r="K2270">
        <f>VLOOKUP('Raw Data'!A2270,'Quantity Threshold'!$A$1:$B$9,2,TRUE)</f>
        <v>400</v>
      </c>
      <c r="L2270" t="str">
        <f t="shared" si="106"/>
        <v>MW</v>
      </c>
      <c r="M2270" t="str">
        <f t="shared" ca="1" si="107"/>
        <v>B2B</v>
      </c>
    </row>
    <row r="2271" spans="1:13" x14ac:dyDescent="0.3">
      <c r="A2271" t="s">
        <v>10</v>
      </c>
      <c r="B2271">
        <v>1180</v>
      </c>
      <c r="C2271">
        <v>84</v>
      </c>
      <c r="D2271">
        <v>14.5</v>
      </c>
      <c r="E2271">
        <v>10</v>
      </c>
      <c r="F2271">
        <v>1150</v>
      </c>
      <c r="G2271">
        <v>880</v>
      </c>
      <c r="H2271">
        <v>1386</v>
      </c>
      <c r="I2271">
        <v>2870</v>
      </c>
      <c r="J2271">
        <f t="shared" si="105"/>
        <v>-1484</v>
      </c>
      <c r="K2271">
        <f>VLOOKUP('Raw Data'!A2271,'Quantity Threshold'!$A$1:$B$9,2,TRUE)</f>
        <v>315</v>
      </c>
      <c r="L2271" t="str">
        <f t="shared" si="106"/>
        <v>MW</v>
      </c>
      <c r="M2271" t="str">
        <f t="shared" ca="1" si="107"/>
        <v>B2C</v>
      </c>
    </row>
    <row r="2272" spans="1:13" x14ac:dyDescent="0.3">
      <c r="A2272" t="s">
        <v>9</v>
      </c>
      <c r="B2272">
        <v>325</v>
      </c>
      <c r="C2272">
        <v>183</v>
      </c>
      <c r="D2272">
        <v>12</v>
      </c>
      <c r="E2272">
        <v>10</v>
      </c>
      <c r="F2272">
        <v>1100</v>
      </c>
      <c r="G2272">
        <v>850</v>
      </c>
      <c r="H2272">
        <v>2562</v>
      </c>
      <c r="I2272">
        <v>3780</v>
      </c>
      <c r="J2272">
        <f t="shared" si="105"/>
        <v>-1218</v>
      </c>
      <c r="K2272">
        <f>VLOOKUP('Raw Data'!A2272,'Quantity Threshold'!$A$1:$B$9,2,TRUE)</f>
        <v>490</v>
      </c>
      <c r="L2272" t="str">
        <f t="shared" si="106"/>
        <v>MW</v>
      </c>
      <c r="M2272" t="str">
        <f t="shared" ca="1" si="107"/>
        <v>B2C</v>
      </c>
    </row>
    <row r="2273" spans="1:13" x14ac:dyDescent="0.3">
      <c r="A2273" t="s">
        <v>14</v>
      </c>
      <c r="B2273">
        <v>1350</v>
      </c>
      <c r="C2273">
        <v>323</v>
      </c>
      <c r="D2273">
        <v>15</v>
      </c>
      <c r="E2273">
        <v>10</v>
      </c>
      <c r="F2273">
        <v>1250</v>
      </c>
      <c r="G2273">
        <v>920</v>
      </c>
      <c r="H2273">
        <v>5491</v>
      </c>
      <c r="I2273">
        <v>5400</v>
      </c>
      <c r="J2273">
        <f t="shared" si="105"/>
        <v>91</v>
      </c>
      <c r="K2273">
        <f>VLOOKUP('Raw Data'!A2273,'Quantity Threshold'!$A$1:$B$9,2,TRUE)</f>
        <v>304</v>
      </c>
      <c r="L2273" t="str">
        <f t="shared" si="106"/>
        <v>RDC</v>
      </c>
      <c r="M2273" t="str">
        <f t="shared" ca="1" si="107"/>
        <v>B2B</v>
      </c>
    </row>
    <row r="2274" spans="1:13" x14ac:dyDescent="0.3">
      <c r="A2274" t="s">
        <v>14</v>
      </c>
      <c r="B2274">
        <v>1350</v>
      </c>
      <c r="C2274">
        <v>250</v>
      </c>
      <c r="D2274">
        <v>15</v>
      </c>
      <c r="E2274">
        <v>10</v>
      </c>
      <c r="F2274">
        <v>1250</v>
      </c>
      <c r="G2274">
        <v>920</v>
      </c>
      <c r="H2274">
        <v>4250</v>
      </c>
      <c r="I2274">
        <v>4670</v>
      </c>
      <c r="J2274">
        <f t="shared" si="105"/>
        <v>-420</v>
      </c>
      <c r="K2274">
        <f>VLOOKUP('Raw Data'!A2274,'Quantity Threshold'!$A$1:$B$9,2,TRUE)</f>
        <v>304</v>
      </c>
      <c r="L2274" t="str">
        <f t="shared" si="106"/>
        <v>MW</v>
      </c>
      <c r="M2274" t="str">
        <f t="shared" ca="1" si="107"/>
        <v>B2B</v>
      </c>
    </row>
    <row r="2275" spans="1:13" x14ac:dyDescent="0.3">
      <c r="A2275" t="s">
        <v>15</v>
      </c>
      <c r="B2275">
        <v>585</v>
      </c>
      <c r="C2275">
        <v>334</v>
      </c>
      <c r="D2275">
        <v>13</v>
      </c>
      <c r="E2275">
        <v>10</v>
      </c>
      <c r="F2275">
        <v>1200</v>
      </c>
      <c r="G2275">
        <v>900</v>
      </c>
      <c r="H2275">
        <v>5010</v>
      </c>
      <c r="I2275">
        <v>5440</v>
      </c>
      <c r="J2275">
        <f t="shared" si="105"/>
        <v>-430</v>
      </c>
      <c r="K2275">
        <f>VLOOKUP('Raw Data'!A2275,'Quantity Threshold'!$A$1:$B$9,2,TRUE)</f>
        <v>420</v>
      </c>
      <c r="L2275" t="str">
        <f t="shared" si="106"/>
        <v>MW</v>
      </c>
      <c r="M2275" t="str">
        <f t="shared" ca="1" si="107"/>
        <v>B2B</v>
      </c>
    </row>
    <row r="2276" spans="1:13" x14ac:dyDescent="0.3">
      <c r="A2276" t="s">
        <v>10</v>
      </c>
      <c r="B2276">
        <v>1180</v>
      </c>
      <c r="C2276">
        <v>108</v>
      </c>
      <c r="D2276">
        <v>14.5</v>
      </c>
      <c r="E2276">
        <v>10</v>
      </c>
      <c r="F2276">
        <v>1150</v>
      </c>
      <c r="G2276">
        <v>880</v>
      </c>
      <c r="H2276">
        <v>1782</v>
      </c>
      <c r="I2276">
        <v>3110</v>
      </c>
      <c r="J2276">
        <f t="shared" si="105"/>
        <v>-1328</v>
      </c>
      <c r="K2276">
        <f>VLOOKUP('Raw Data'!A2276,'Quantity Threshold'!$A$1:$B$9,2,TRUE)</f>
        <v>315</v>
      </c>
      <c r="L2276" t="str">
        <f t="shared" si="106"/>
        <v>MW</v>
      </c>
      <c r="M2276" t="str">
        <f t="shared" ca="1" si="107"/>
        <v>B2C</v>
      </c>
    </row>
    <row r="2277" spans="1:13" x14ac:dyDescent="0.3">
      <c r="A2277" t="s">
        <v>9</v>
      </c>
      <c r="B2277">
        <v>325</v>
      </c>
      <c r="C2277">
        <v>175</v>
      </c>
      <c r="D2277">
        <v>12</v>
      </c>
      <c r="E2277">
        <v>10</v>
      </c>
      <c r="F2277">
        <v>1100</v>
      </c>
      <c r="G2277">
        <v>850</v>
      </c>
      <c r="H2277">
        <v>2450</v>
      </c>
      <c r="I2277">
        <v>3700</v>
      </c>
      <c r="J2277">
        <f t="shared" si="105"/>
        <v>-1250</v>
      </c>
      <c r="K2277">
        <f>VLOOKUP('Raw Data'!A2277,'Quantity Threshold'!$A$1:$B$9,2,TRUE)</f>
        <v>490</v>
      </c>
      <c r="L2277" t="str">
        <f t="shared" si="106"/>
        <v>MW</v>
      </c>
      <c r="M2277" t="str">
        <f t="shared" ca="1" si="107"/>
        <v>B2C</v>
      </c>
    </row>
    <row r="2278" spans="1:13" x14ac:dyDescent="0.3">
      <c r="A2278" t="s">
        <v>14</v>
      </c>
      <c r="B2278">
        <v>1350</v>
      </c>
      <c r="C2278">
        <v>450</v>
      </c>
      <c r="D2278">
        <v>15</v>
      </c>
      <c r="E2278">
        <v>10</v>
      </c>
      <c r="F2278">
        <v>1250</v>
      </c>
      <c r="G2278">
        <v>920</v>
      </c>
      <c r="H2278">
        <v>7650</v>
      </c>
      <c r="I2278">
        <v>6670</v>
      </c>
      <c r="J2278">
        <f t="shared" si="105"/>
        <v>980</v>
      </c>
      <c r="K2278">
        <f>VLOOKUP('Raw Data'!A2278,'Quantity Threshold'!$A$1:$B$9,2,TRUE)</f>
        <v>304</v>
      </c>
      <c r="L2278" t="str">
        <f t="shared" si="106"/>
        <v>RDC</v>
      </c>
      <c r="M2278" t="str">
        <f t="shared" ca="1" si="107"/>
        <v>B2C</v>
      </c>
    </row>
    <row r="2279" spans="1:13" x14ac:dyDescent="0.3">
      <c r="A2279" t="s">
        <v>10</v>
      </c>
      <c r="B2279">
        <v>1180</v>
      </c>
      <c r="C2279">
        <v>273</v>
      </c>
      <c r="D2279">
        <v>14.5</v>
      </c>
      <c r="E2279">
        <v>10</v>
      </c>
      <c r="F2279">
        <v>1150</v>
      </c>
      <c r="G2279">
        <v>880</v>
      </c>
      <c r="H2279">
        <v>4504.5</v>
      </c>
      <c r="I2279">
        <v>4760</v>
      </c>
      <c r="J2279">
        <f t="shared" si="105"/>
        <v>-255.5</v>
      </c>
      <c r="K2279">
        <f>VLOOKUP('Raw Data'!A2279,'Quantity Threshold'!$A$1:$B$9,2,TRUE)</f>
        <v>315</v>
      </c>
      <c r="L2279" t="str">
        <f t="shared" si="106"/>
        <v>MW</v>
      </c>
      <c r="M2279" t="str">
        <f t="shared" ca="1" si="107"/>
        <v>B2C</v>
      </c>
    </row>
    <row r="2280" spans="1:13" x14ac:dyDescent="0.3">
      <c r="A2280" t="s">
        <v>12</v>
      </c>
      <c r="B2280">
        <v>2000</v>
      </c>
      <c r="C2280">
        <v>327</v>
      </c>
      <c r="D2280">
        <v>16</v>
      </c>
      <c r="E2280">
        <v>10</v>
      </c>
      <c r="F2280">
        <v>1000</v>
      </c>
      <c r="G2280">
        <v>800</v>
      </c>
      <c r="H2280">
        <v>5886</v>
      </c>
      <c r="I2280">
        <v>5070</v>
      </c>
      <c r="J2280">
        <f t="shared" si="105"/>
        <v>816</v>
      </c>
      <c r="K2280">
        <f>VLOOKUP('Raw Data'!A2280,'Quantity Threshold'!$A$1:$B$9,2,TRUE)</f>
        <v>210</v>
      </c>
      <c r="L2280" t="str">
        <f t="shared" si="106"/>
        <v>RDC</v>
      </c>
      <c r="M2280" t="str">
        <f t="shared" ca="1" si="107"/>
        <v>B2C</v>
      </c>
    </row>
    <row r="2281" spans="1:13" x14ac:dyDescent="0.3">
      <c r="A2281" t="s">
        <v>14</v>
      </c>
      <c r="B2281">
        <v>1350</v>
      </c>
      <c r="C2281">
        <v>118</v>
      </c>
      <c r="D2281">
        <v>15</v>
      </c>
      <c r="E2281">
        <v>10</v>
      </c>
      <c r="F2281">
        <v>1250</v>
      </c>
      <c r="G2281">
        <v>920</v>
      </c>
      <c r="H2281">
        <v>2006</v>
      </c>
      <c r="I2281">
        <v>3350</v>
      </c>
      <c r="J2281">
        <f t="shared" si="105"/>
        <v>-1344</v>
      </c>
      <c r="K2281">
        <f>VLOOKUP('Raw Data'!A2281,'Quantity Threshold'!$A$1:$B$9,2,TRUE)</f>
        <v>304</v>
      </c>
      <c r="L2281" t="str">
        <f t="shared" si="106"/>
        <v>MW</v>
      </c>
      <c r="M2281" t="str">
        <f t="shared" ca="1" si="107"/>
        <v>B2C</v>
      </c>
    </row>
    <row r="2282" spans="1:13" x14ac:dyDescent="0.3">
      <c r="A2282" t="s">
        <v>10</v>
      </c>
      <c r="B2282">
        <v>1180</v>
      </c>
      <c r="C2282">
        <v>354</v>
      </c>
      <c r="D2282">
        <v>14.5</v>
      </c>
      <c r="E2282">
        <v>10</v>
      </c>
      <c r="F2282">
        <v>1150</v>
      </c>
      <c r="G2282">
        <v>880</v>
      </c>
      <c r="H2282">
        <v>5841</v>
      </c>
      <c r="I2282">
        <v>5570</v>
      </c>
      <c r="J2282">
        <f t="shared" si="105"/>
        <v>271</v>
      </c>
      <c r="K2282">
        <f>VLOOKUP('Raw Data'!A2282,'Quantity Threshold'!$A$1:$B$9,2,TRUE)</f>
        <v>315</v>
      </c>
      <c r="L2282" t="str">
        <f t="shared" si="106"/>
        <v>RDC</v>
      </c>
      <c r="M2282" t="str">
        <f t="shared" ca="1" si="107"/>
        <v>B2C</v>
      </c>
    </row>
    <row r="2283" spans="1:13" x14ac:dyDescent="0.3">
      <c r="A2283" t="s">
        <v>10</v>
      </c>
      <c r="B2283">
        <v>1180</v>
      </c>
      <c r="C2283">
        <v>211</v>
      </c>
      <c r="D2283">
        <v>14.5</v>
      </c>
      <c r="E2283">
        <v>10</v>
      </c>
      <c r="F2283">
        <v>1150</v>
      </c>
      <c r="G2283">
        <v>880</v>
      </c>
      <c r="H2283">
        <v>3481.5</v>
      </c>
      <c r="I2283">
        <v>4140</v>
      </c>
      <c r="J2283">
        <f t="shared" si="105"/>
        <v>-658.5</v>
      </c>
      <c r="K2283">
        <f>VLOOKUP('Raw Data'!A2283,'Quantity Threshold'!$A$1:$B$9,2,TRUE)</f>
        <v>315</v>
      </c>
      <c r="L2283" t="str">
        <f t="shared" si="106"/>
        <v>MW</v>
      </c>
      <c r="M2283" t="str">
        <f t="shared" ca="1" si="107"/>
        <v>B2C</v>
      </c>
    </row>
    <row r="2284" spans="1:13" x14ac:dyDescent="0.3">
      <c r="A2284" t="s">
        <v>10</v>
      </c>
      <c r="B2284">
        <v>1180</v>
      </c>
      <c r="C2284">
        <v>391</v>
      </c>
      <c r="D2284">
        <v>14.5</v>
      </c>
      <c r="E2284">
        <v>10</v>
      </c>
      <c r="F2284">
        <v>1150</v>
      </c>
      <c r="G2284">
        <v>880</v>
      </c>
      <c r="H2284">
        <v>6451.5</v>
      </c>
      <c r="I2284">
        <v>5940</v>
      </c>
      <c r="J2284">
        <f t="shared" si="105"/>
        <v>511.5</v>
      </c>
      <c r="K2284">
        <f>VLOOKUP('Raw Data'!A2284,'Quantity Threshold'!$A$1:$B$9,2,TRUE)</f>
        <v>315</v>
      </c>
      <c r="L2284" t="str">
        <f t="shared" si="106"/>
        <v>RDC</v>
      </c>
      <c r="M2284" t="str">
        <f t="shared" ca="1" si="107"/>
        <v>B2B</v>
      </c>
    </row>
    <row r="2285" spans="1:13" x14ac:dyDescent="0.3">
      <c r="A2285" t="s">
        <v>10</v>
      </c>
      <c r="B2285">
        <v>1180</v>
      </c>
      <c r="C2285">
        <v>428</v>
      </c>
      <c r="D2285">
        <v>14.5</v>
      </c>
      <c r="E2285">
        <v>10</v>
      </c>
      <c r="F2285">
        <v>1150</v>
      </c>
      <c r="G2285">
        <v>880</v>
      </c>
      <c r="H2285">
        <v>7062</v>
      </c>
      <c r="I2285">
        <v>6310</v>
      </c>
      <c r="J2285">
        <f t="shared" si="105"/>
        <v>752</v>
      </c>
      <c r="K2285">
        <f>VLOOKUP('Raw Data'!A2285,'Quantity Threshold'!$A$1:$B$9,2,TRUE)</f>
        <v>315</v>
      </c>
      <c r="L2285" t="str">
        <f t="shared" si="106"/>
        <v>RDC</v>
      </c>
      <c r="M2285" t="str">
        <f t="shared" ca="1" si="107"/>
        <v>B2B</v>
      </c>
    </row>
    <row r="2286" spans="1:13" x14ac:dyDescent="0.3">
      <c r="A2286" t="s">
        <v>9</v>
      </c>
      <c r="B2286">
        <v>325</v>
      </c>
      <c r="C2286">
        <v>484</v>
      </c>
      <c r="D2286">
        <v>12</v>
      </c>
      <c r="E2286">
        <v>10</v>
      </c>
      <c r="F2286">
        <v>1100</v>
      </c>
      <c r="G2286">
        <v>850</v>
      </c>
      <c r="H2286">
        <v>6776</v>
      </c>
      <c r="I2286">
        <v>6790</v>
      </c>
      <c r="J2286">
        <f t="shared" si="105"/>
        <v>-14</v>
      </c>
      <c r="K2286">
        <f>VLOOKUP('Raw Data'!A2286,'Quantity Threshold'!$A$1:$B$9,2,TRUE)</f>
        <v>490</v>
      </c>
      <c r="L2286" t="str">
        <f t="shared" si="106"/>
        <v>MW</v>
      </c>
      <c r="M2286" t="str">
        <f t="shared" ca="1" si="107"/>
        <v>B2C</v>
      </c>
    </row>
    <row r="2287" spans="1:13" x14ac:dyDescent="0.3">
      <c r="A2287" t="s">
        <v>11</v>
      </c>
      <c r="B2287">
        <v>830</v>
      </c>
      <c r="C2287">
        <v>91</v>
      </c>
      <c r="D2287">
        <v>13.5</v>
      </c>
      <c r="E2287">
        <v>10</v>
      </c>
      <c r="F2287">
        <v>1300</v>
      </c>
      <c r="G2287">
        <v>950</v>
      </c>
      <c r="H2287">
        <v>1410.5</v>
      </c>
      <c r="I2287">
        <v>3160</v>
      </c>
      <c r="J2287">
        <f t="shared" si="105"/>
        <v>-1749.5</v>
      </c>
      <c r="K2287">
        <f>VLOOKUP('Raw Data'!A2287,'Quantity Threshold'!$A$1:$B$9,2,TRUE)</f>
        <v>410</v>
      </c>
      <c r="L2287" t="str">
        <f t="shared" si="106"/>
        <v>MW</v>
      </c>
      <c r="M2287" t="str">
        <f t="shared" ca="1" si="107"/>
        <v>B2C</v>
      </c>
    </row>
    <row r="2288" spans="1:13" x14ac:dyDescent="0.3">
      <c r="A2288" t="s">
        <v>16</v>
      </c>
      <c r="B2288">
        <v>1090</v>
      </c>
      <c r="C2288">
        <v>465</v>
      </c>
      <c r="D2288">
        <v>14</v>
      </c>
      <c r="E2288">
        <v>10</v>
      </c>
      <c r="F2288">
        <v>1400</v>
      </c>
      <c r="G2288">
        <v>1000</v>
      </c>
      <c r="H2288">
        <v>7440</v>
      </c>
      <c r="I2288">
        <v>7050</v>
      </c>
      <c r="J2288">
        <f t="shared" si="105"/>
        <v>390</v>
      </c>
      <c r="K2288">
        <f>VLOOKUP('Raw Data'!A2288,'Quantity Threshold'!$A$1:$B$9,2,TRUE)</f>
        <v>400</v>
      </c>
      <c r="L2288" t="str">
        <f t="shared" si="106"/>
        <v>RDC</v>
      </c>
      <c r="M2288" t="str">
        <f t="shared" ca="1" si="107"/>
        <v>B2B</v>
      </c>
    </row>
    <row r="2289" spans="1:13" x14ac:dyDescent="0.3">
      <c r="A2289" t="s">
        <v>10</v>
      </c>
      <c r="B2289">
        <v>1180</v>
      </c>
      <c r="C2289">
        <v>100</v>
      </c>
      <c r="D2289">
        <v>14.5</v>
      </c>
      <c r="E2289">
        <v>10</v>
      </c>
      <c r="F2289">
        <v>1150</v>
      </c>
      <c r="G2289">
        <v>880</v>
      </c>
      <c r="H2289">
        <v>1650</v>
      </c>
      <c r="I2289">
        <v>3030</v>
      </c>
      <c r="J2289">
        <f t="shared" si="105"/>
        <v>-1380</v>
      </c>
      <c r="K2289">
        <f>VLOOKUP('Raw Data'!A2289,'Quantity Threshold'!$A$1:$B$9,2,TRUE)</f>
        <v>315</v>
      </c>
      <c r="L2289" t="str">
        <f t="shared" si="106"/>
        <v>MW</v>
      </c>
      <c r="M2289" t="str">
        <f t="shared" ca="1" si="107"/>
        <v>B2B</v>
      </c>
    </row>
    <row r="2290" spans="1:13" x14ac:dyDescent="0.3">
      <c r="A2290" t="s">
        <v>16</v>
      </c>
      <c r="B2290">
        <v>1090</v>
      </c>
      <c r="C2290">
        <v>390</v>
      </c>
      <c r="D2290">
        <v>14</v>
      </c>
      <c r="E2290">
        <v>10</v>
      </c>
      <c r="F2290">
        <v>1400</v>
      </c>
      <c r="G2290">
        <v>1000</v>
      </c>
      <c r="H2290">
        <v>6240</v>
      </c>
      <c r="I2290">
        <v>6300</v>
      </c>
      <c r="J2290">
        <f t="shared" si="105"/>
        <v>-60</v>
      </c>
      <c r="K2290">
        <f>VLOOKUP('Raw Data'!A2290,'Quantity Threshold'!$A$1:$B$9,2,TRUE)</f>
        <v>400</v>
      </c>
      <c r="L2290" t="str">
        <f t="shared" si="106"/>
        <v>MW</v>
      </c>
      <c r="M2290" t="str">
        <f t="shared" ca="1" si="107"/>
        <v>B2B</v>
      </c>
    </row>
    <row r="2291" spans="1:13" x14ac:dyDescent="0.3">
      <c r="A2291" t="s">
        <v>13</v>
      </c>
      <c r="B2291">
        <v>830</v>
      </c>
      <c r="C2291">
        <v>432</v>
      </c>
      <c r="D2291">
        <v>13</v>
      </c>
      <c r="E2291">
        <v>10</v>
      </c>
      <c r="F2291">
        <v>1300</v>
      </c>
      <c r="G2291">
        <v>900</v>
      </c>
      <c r="H2291">
        <v>6480</v>
      </c>
      <c r="I2291">
        <v>6520</v>
      </c>
      <c r="J2291">
        <f t="shared" si="105"/>
        <v>-40</v>
      </c>
      <c r="K2291">
        <f>VLOOKUP('Raw Data'!A2291,'Quantity Threshold'!$A$1:$B$9,2,TRUE)</f>
        <v>435</v>
      </c>
      <c r="L2291" t="str">
        <f t="shared" si="106"/>
        <v>MW</v>
      </c>
      <c r="M2291" t="str">
        <f t="shared" ca="1" si="107"/>
        <v>B2B</v>
      </c>
    </row>
    <row r="2292" spans="1:13" x14ac:dyDescent="0.3">
      <c r="A2292" t="s">
        <v>14</v>
      </c>
      <c r="B2292">
        <v>1350</v>
      </c>
      <c r="C2292">
        <v>70</v>
      </c>
      <c r="D2292">
        <v>15</v>
      </c>
      <c r="E2292">
        <v>10</v>
      </c>
      <c r="F2292">
        <v>1250</v>
      </c>
      <c r="G2292">
        <v>920</v>
      </c>
      <c r="H2292">
        <v>1190</v>
      </c>
      <c r="I2292">
        <v>2870</v>
      </c>
      <c r="J2292">
        <f t="shared" si="105"/>
        <v>-1680</v>
      </c>
      <c r="K2292">
        <f>VLOOKUP('Raw Data'!A2292,'Quantity Threshold'!$A$1:$B$9,2,TRUE)</f>
        <v>304</v>
      </c>
      <c r="L2292" t="str">
        <f t="shared" si="106"/>
        <v>MW</v>
      </c>
      <c r="M2292" t="str">
        <f t="shared" ca="1" si="107"/>
        <v>B2C</v>
      </c>
    </row>
    <row r="2293" spans="1:13" x14ac:dyDescent="0.3">
      <c r="A2293" t="s">
        <v>14</v>
      </c>
      <c r="B2293">
        <v>1350</v>
      </c>
      <c r="C2293">
        <v>188</v>
      </c>
      <c r="D2293">
        <v>15</v>
      </c>
      <c r="E2293">
        <v>10</v>
      </c>
      <c r="F2293">
        <v>1250</v>
      </c>
      <c r="G2293">
        <v>920</v>
      </c>
      <c r="H2293">
        <v>3196</v>
      </c>
      <c r="I2293">
        <v>4050</v>
      </c>
      <c r="J2293">
        <f t="shared" si="105"/>
        <v>-854</v>
      </c>
      <c r="K2293">
        <f>VLOOKUP('Raw Data'!A2293,'Quantity Threshold'!$A$1:$B$9,2,TRUE)</f>
        <v>304</v>
      </c>
      <c r="L2293" t="str">
        <f t="shared" si="106"/>
        <v>MW</v>
      </c>
      <c r="M2293" t="str">
        <f t="shared" ca="1" si="107"/>
        <v>B2C</v>
      </c>
    </row>
    <row r="2294" spans="1:13" x14ac:dyDescent="0.3">
      <c r="A2294" t="s">
        <v>9</v>
      </c>
      <c r="B2294">
        <v>325</v>
      </c>
      <c r="C2294">
        <v>373</v>
      </c>
      <c r="D2294">
        <v>12</v>
      </c>
      <c r="E2294">
        <v>10</v>
      </c>
      <c r="F2294">
        <v>1100</v>
      </c>
      <c r="G2294">
        <v>850</v>
      </c>
      <c r="H2294">
        <v>5222</v>
      </c>
      <c r="I2294">
        <v>5680</v>
      </c>
      <c r="J2294">
        <f t="shared" si="105"/>
        <v>-458</v>
      </c>
      <c r="K2294">
        <f>VLOOKUP('Raw Data'!A2294,'Quantity Threshold'!$A$1:$B$9,2,TRUE)</f>
        <v>490</v>
      </c>
      <c r="L2294" t="str">
        <f t="shared" si="106"/>
        <v>MW</v>
      </c>
      <c r="M2294" t="str">
        <f t="shared" ca="1" si="107"/>
        <v>B2C</v>
      </c>
    </row>
    <row r="2295" spans="1:13" x14ac:dyDescent="0.3">
      <c r="A2295" t="s">
        <v>11</v>
      </c>
      <c r="B2295">
        <v>830</v>
      </c>
      <c r="C2295">
        <v>434</v>
      </c>
      <c r="D2295">
        <v>13.5</v>
      </c>
      <c r="E2295">
        <v>10</v>
      </c>
      <c r="F2295">
        <v>1300</v>
      </c>
      <c r="G2295">
        <v>950</v>
      </c>
      <c r="H2295">
        <v>6727</v>
      </c>
      <c r="I2295">
        <v>6590</v>
      </c>
      <c r="J2295">
        <f t="shared" si="105"/>
        <v>137</v>
      </c>
      <c r="K2295">
        <f>VLOOKUP('Raw Data'!A2295,'Quantity Threshold'!$A$1:$B$9,2,TRUE)</f>
        <v>410</v>
      </c>
      <c r="L2295" t="str">
        <f t="shared" si="106"/>
        <v>RDC</v>
      </c>
      <c r="M2295" t="str">
        <f t="shared" ca="1" si="107"/>
        <v>B2C</v>
      </c>
    </row>
    <row r="2296" spans="1:13" x14ac:dyDescent="0.3">
      <c r="A2296" t="s">
        <v>14</v>
      </c>
      <c r="B2296">
        <v>1350</v>
      </c>
      <c r="C2296">
        <v>496</v>
      </c>
      <c r="D2296">
        <v>15</v>
      </c>
      <c r="E2296">
        <v>10</v>
      </c>
      <c r="F2296">
        <v>1250</v>
      </c>
      <c r="G2296">
        <v>920</v>
      </c>
      <c r="H2296">
        <v>8432</v>
      </c>
      <c r="I2296">
        <v>7130</v>
      </c>
      <c r="J2296">
        <f t="shared" si="105"/>
        <v>1302</v>
      </c>
      <c r="K2296">
        <f>VLOOKUP('Raw Data'!A2296,'Quantity Threshold'!$A$1:$B$9,2,TRUE)</f>
        <v>304</v>
      </c>
      <c r="L2296" t="str">
        <f t="shared" si="106"/>
        <v>RDC</v>
      </c>
      <c r="M2296" t="str">
        <f t="shared" ca="1" si="107"/>
        <v>B2B</v>
      </c>
    </row>
    <row r="2297" spans="1:13" x14ac:dyDescent="0.3">
      <c r="A2297" t="s">
        <v>12</v>
      </c>
      <c r="B2297">
        <v>2000</v>
      </c>
      <c r="C2297">
        <v>174</v>
      </c>
      <c r="D2297">
        <v>16</v>
      </c>
      <c r="E2297">
        <v>10</v>
      </c>
      <c r="F2297">
        <v>1000</v>
      </c>
      <c r="G2297">
        <v>800</v>
      </c>
      <c r="H2297">
        <v>3132</v>
      </c>
      <c r="I2297">
        <v>3540</v>
      </c>
      <c r="J2297">
        <f t="shared" si="105"/>
        <v>-408</v>
      </c>
      <c r="K2297">
        <f>VLOOKUP('Raw Data'!A2297,'Quantity Threshold'!$A$1:$B$9,2,TRUE)</f>
        <v>210</v>
      </c>
      <c r="L2297" t="str">
        <f t="shared" si="106"/>
        <v>MW</v>
      </c>
      <c r="M2297" t="str">
        <f t="shared" ca="1" si="107"/>
        <v>B2C</v>
      </c>
    </row>
    <row r="2298" spans="1:13" x14ac:dyDescent="0.3">
      <c r="A2298" t="s">
        <v>11</v>
      </c>
      <c r="B2298">
        <v>830</v>
      </c>
      <c r="C2298">
        <v>446</v>
      </c>
      <c r="D2298">
        <v>13.5</v>
      </c>
      <c r="E2298">
        <v>10</v>
      </c>
      <c r="F2298">
        <v>1300</v>
      </c>
      <c r="G2298">
        <v>950</v>
      </c>
      <c r="H2298">
        <v>6913</v>
      </c>
      <c r="I2298">
        <v>6710</v>
      </c>
      <c r="J2298">
        <f t="shared" si="105"/>
        <v>203</v>
      </c>
      <c r="K2298">
        <f>VLOOKUP('Raw Data'!A2298,'Quantity Threshold'!$A$1:$B$9,2,TRUE)</f>
        <v>410</v>
      </c>
      <c r="L2298" t="str">
        <f t="shared" si="106"/>
        <v>RDC</v>
      </c>
      <c r="M2298" t="str">
        <f t="shared" ca="1" si="107"/>
        <v>B2B</v>
      </c>
    </row>
    <row r="2299" spans="1:13" x14ac:dyDescent="0.3">
      <c r="A2299" t="s">
        <v>9</v>
      </c>
      <c r="B2299">
        <v>325</v>
      </c>
      <c r="C2299">
        <v>403</v>
      </c>
      <c r="D2299">
        <v>12</v>
      </c>
      <c r="E2299">
        <v>10</v>
      </c>
      <c r="F2299">
        <v>1100</v>
      </c>
      <c r="G2299">
        <v>850</v>
      </c>
      <c r="H2299">
        <v>5642</v>
      </c>
      <c r="I2299">
        <v>5980</v>
      </c>
      <c r="J2299">
        <f t="shared" si="105"/>
        <v>-338</v>
      </c>
      <c r="K2299">
        <f>VLOOKUP('Raw Data'!A2299,'Quantity Threshold'!$A$1:$B$9,2,TRUE)</f>
        <v>490</v>
      </c>
      <c r="L2299" t="str">
        <f t="shared" si="106"/>
        <v>MW</v>
      </c>
      <c r="M2299" t="str">
        <f t="shared" ca="1" si="107"/>
        <v>B2C</v>
      </c>
    </row>
    <row r="2300" spans="1:13" x14ac:dyDescent="0.3">
      <c r="A2300" t="s">
        <v>11</v>
      </c>
      <c r="B2300">
        <v>830</v>
      </c>
      <c r="C2300">
        <v>484</v>
      </c>
      <c r="D2300">
        <v>13.5</v>
      </c>
      <c r="E2300">
        <v>10</v>
      </c>
      <c r="F2300">
        <v>1300</v>
      </c>
      <c r="G2300">
        <v>950</v>
      </c>
      <c r="H2300">
        <v>7502</v>
      </c>
      <c r="I2300">
        <v>7090</v>
      </c>
      <c r="J2300">
        <f t="shared" si="105"/>
        <v>412</v>
      </c>
      <c r="K2300">
        <f>VLOOKUP('Raw Data'!A2300,'Quantity Threshold'!$A$1:$B$9,2,TRUE)</f>
        <v>410</v>
      </c>
      <c r="L2300" t="str">
        <f t="shared" si="106"/>
        <v>RDC</v>
      </c>
      <c r="M2300" t="str">
        <f t="shared" ca="1" si="107"/>
        <v>B2B</v>
      </c>
    </row>
    <row r="2301" spans="1:13" x14ac:dyDescent="0.3">
      <c r="A2301" t="s">
        <v>10</v>
      </c>
      <c r="B2301">
        <v>1180</v>
      </c>
      <c r="C2301">
        <v>322</v>
      </c>
      <c r="D2301">
        <v>14.5</v>
      </c>
      <c r="E2301">
        <v>10</v>
      </c>
      <c r="F2301">
        <v>1150</v>
      </c>
      <c r="G2301">
        <v>880</v>
      </c>
      <c r="H2301">
        <v>5313</v>
      </c>
      <c r="I2301">
        <v>5250</v>
      </c>
      <c r="J2301">
        <f t="shared" si="105"/>
        <v>63</v>
      </c>
      <c r="K2301">
        <f>VLOOKUP('Raw Data'!A2301,'Quantity Threshold'!$A$1:$B$9,2,TRUE)</f>
        <v>315</v>
      </c>
      <c r="L2301" t="str">
        <f t="shared" si="106"/>
        <v>RDC</v>
      </c>
      <c r="M2301" t="str">
        <f t="shared" ca="1" si="107"/>
        <v>B2B</v>
      </c>
    </row>
    <row r="2302" spans="1:13" x14ac:dyDescent="0.3">
      <c r="A2302" t="s">
        <v>11</v>
      </c>
      <c r="B2302">
        <v>830</v>
      </c>
      <c r="C2302">
        <v>301</v>
      </c>
      <c r="D2302">
        <v>13.5</v>
      </c>
      <c r="E2302">
        <v>10</v>
      </c>
      <c r="F2302">
        <v>1300</v>
      </c>
      <c r="G2302">
        <v>950</v>
      </c>
      <c r="H2302">
        <v>4665.5</v>
      </c>
      <c r="I2302">
        <v>5260</v>
      </c>
      <c r="J2302">
        <f t="shared" si="105"/>
        <v>-594.5</v>
      </c>
      <c r="K2302">
        <f>VLOOKUP('Raw Data'!A2302,'Quantity Threshold'!$A$1:$B$9,2,TRUE)</f>
        <v>410</v>
      </c>
      <c r="L2302" t="str">
        <f t="shared" si="106"/>
        <v>MW</v>
      </c>
      <c r="M2302" t="str">
        <f t="shared" ca="1" si="107"/>
        <v>B2B</v>
      </c>
    </row>
    <row r="2303" spans="1:13" x14ac:dyDescent="0.3">
      <c r="A2303" t="s">
        <v>16</v>
      </c>
      <c r="B2303">
        <v>1090</v>
      </c>
      <c r="C2303">
        <v>153</v>
      </c>
      <c r="D2303">
        <v>14</v>
      </c>
      <c r="E2303">
        <v>10</v>
      </c>
      <c r="F2303">
        <v>1400</v>
      </c>
      <c r="G2303">
        <v>1000</v>
      </c>
      <c r="H2303">
        <v>2448</v>
      </c>
      <c r="I2303">
        <v>3930</v>
      </c>
      <c r="J2303">
        <f t="shared" si="105"/>
        <v>-1482</v>
      </c>
      <c r="K2303">
        <f>VLOOKUP('Raw Data'!A2303,'Quantity Threshold'!$A$1:$B$9,2,TRUE)</f>
        <v>400</v>
      </c>
      <c r="L2303" t="str">
        <f t="shared" si="106"/>
        <v>MW</v>
      </c>
      <c r="M2303" t="str">
        <f t="shared" ca="1" si="107"/>
        <v>B2C</v>
      </c>
    </row>
    <row r="2304" spans="1:13" x14ac:dyDescent="0.3">
      <c r="A2304" t="s">
        <v>13</v>
      </c>
      <c r="B2304">
        <v>830</v>
      </c>
      <c r="C2304">
        <v>298</v>
      </c>
      <c r="D2304">
        <v>13</v>
      </c>
      <c r="E2304">
        <v>10</v>
      </c>
      <c r="F2304">
        <v>1300</v>
      </c>
      <c r="G2304">
        <v>900</v>
      </c>
      <c r="H2304">
        <v>4470</v>
      </c>
      <c r="I2304">
        <v>5180</v>
      </c>
      <c r="J2304">
        <f t="shared" si="105"/>
        <v>-710</v>
      </c>
      <c r="K2304">
        <f>VLOOKUP('Raw Data'!A2304,'Quantity Threshold'!$A$1:$B$9,2,TRUE)</f>
        <v>435</v>
      </c>
      <c r="L2304" t="str">
        <f t="shared" si="106"/>
        <v>MW</v>
      </c>
      <c r="M2304" t="str">
        <f t="shared" ca="1" si="107"/>
        <v>B2C</v>
      </c>
    </row>
    <row r="2305" spans="1:13" x14ac:dyDescent="0.3">
      <c r="A2305" t="s">
        <v>12</v>
      </c>
      <c r="B2305">
        <v>2000</v>
      </c>
      <c r="C2305">
        <v>299</v>
      </c>
      <c r="D2305">
        <v>16</v>
      </c>
      <c r="E2305">
        <v>10</v>
      </c>
      <c r="F2305">
        <v>1000</v>
      </c>
      <c r="G2305">
        <v>800</v>
      </c>
      <c r="H2305">
        <v>5382</v>
      </c>
      <c r="I2305">
        <v>4790</v>
      </c>
      <c r="J2305">
        <f t="shared" si="105"/>
        <v>592</v>
      </c>
      <c r="K2305">
        <f>VLOOKUP('Raw Data'!A2305,'Quantity Threshold'!$A$1:$B$9,2,TRUE)</f>
        <v>210</v>
      </c>
      <c r="L2305" t="str">
        <f t="shared" si="106"/>
        <v>RDC</v>
      </c>
      <c r="M2305" t="str">
        <f t="shared" ca="1" si="107"/>
        <v>B2C</v>
      </c>
    </row>
    <row r="2306" spans="1:13" x14ac:dyDescent="0.3">
      <c r="A2306" t="s">
        <v>11</v>
      </c>
      <c r="B2306">
        <v>830</v>
      </c>
      <c r="C2306">
        <v>214</v>
      </c>
      <c r="D2306">
        <v>13.5</v>
      </c>
      <c r="E2306">
        <v>10</v>
      </c>
      <c r="F2306">
        <v>1300</v>
      </c>
      <c r="G2306">
        <v>950</v>
      </c>
      <c r="H2306">
        <v>3317</v>
      </c>
      <c r="I2306">
        <v>4390</v>
      </c>
      <c r="J2306">
        <f t="shared" si="105"/>
        <v>-1073</v>
      </c>
      <c r="K2306">
        <f>VLOOKUP('Raw Data'!A2306,'Quantity Threshold'!$A$1:$B$9,2,TRUE)</f>
        <v>410</v>
      </c>
      <c r="L2306" t="str">
        <f t="shared" si="106"/>
        <v>MW</v>
      </c>
      <c r="M2306" t="str">
        <f t="shared" ca="1" si="107"/>
        <v>B2B</v>
      </c>
    </row>
    <row r="2307" spans="1:13" x14ac:dyDescent="0.3">
      <c r="A2307" t="s">
        <v>9</v>
      </c>
      <c r="B2307">
        <v>325</v>
      </c>
      <c r="C2307">
        <v>390</v>
      </c>
      <c r="D2307">
        <v>12</v>
      </c>
      <c r="E2307">
        <v>10</v>
      </c>
      <c r="F2307">
        <v>1100</v>
      </c>
      <c r="G2307">
        <v>850</v>
      </c>
      <c r="H2307">
        <v>5460</v>
      </c>
      <c r="I2307">
        <v>5850</v>
      </c>
      <c r="J2307">
        <f t="shared" ref="J2307:J2370" si="108">H2307-I2307</f>
        <v>-390</v>
      </c>
      <c r="K2307">
        <f>VLOOKUP('Raw Data'!A2307,'Quantity Threshold'!$A$1:$B$9,2,TRUE)</f>
        <v>490</v>
      </c>
      <c r="L2307" t="str">
        <f t="shared" ref="L2307:L2370" si="109">IF(C2307&gt;K2307,"RDC","MW")</f>
        <v>MW</v>
      </c>
      <c r="M2307" t="str">
        <f t="shared" ref="M2307:M2370" ca="1" si="110">IF(RAND() &lt; 0.5, "B2B", "B2C")</f>
        <v>B2C</v>
      </c>
    </row>
    <row r="2308" spans="1:13" x14ac:dyDescent="0.3">
      <c r="A2308" t="s">
        <v>12</v>
      </c>
      <c r="B2308">
        <v>2000</v>
      </c>
      <c r="C2308">
        <v>333</v>
      </c>
      <c r="D2308">
        <v>16</v>
      </c>
      <c r="E2308">
        <v>10</v>
      </c>
      <c r="F2308">
        <v>1000</v>
      </c>
      <c r="G2308">
        <v>800</v>
      </c>
      <c r="H2308">
        <v>5994</v>
      </c>
      <c r="I2308">
        <v>5130</v>
      </c>
      <c r="J2308">
        <f t="shared" si="108"/>
        <v>864</v>
      </c>
      <c r="K2308">
        <f>VLOOKUP('Raw Data'!A2308,'Quantity Threshold'!$A$1:$B$9,2,TRUE)</f>
        <v>210</v>
      </c>
      <c r="L2308" t="str">
        <f t="shared" si="109"/>
        <v>RDC</v>
      </c>
      <c r="M2308" t="str">
        <f t="shared" ca="1" si="110"/>
        <v>B2B</v>
      </c>
    </row>
    <row r="2309" spans="1:13" x14ac:dyDescent="0.3">
      <c r="A2309" t="s">
        <v>10</v>
      </c>
      <c r="B2309">
        <v>1180</v>
      </c>
      <c r="C2309">
        <v>194</v>
      </c>
      <c r="D2309">
        <v>14.5</v>
      </c>
      <c r="E2309">
        <v>10</v>
      </c>
      <c r="F2309">
        <v>1150</v>
      </c>
      <c r="G2309">
        <v>880</v>
      </c>
      <c r="H2309">
        <v>3201</v>
      </c>
      <c r="I2309">
        <v>3970</v>
      </c>
      <c r="J2309">
        <f t="shared" si="108"/>
        <v>-769</v>
      </c>
      <c r="K2309">
        <f>VLOOKUP('Raw Data'!A2309,'Quantity Threshold'!$A$1:$B$9,2,TRUE)</f>
        <v>315</v>
      </c>
      <c r="L2309" t="str">
        <f t="shared" si="109"/>
        <v>MW</v>
      </c>
      <c r="M2309" t="str">
        <f t="shared" ca="1" si="110"/>
        <v>B2B</v>
      </c>
    </row>
    <row r="2310" spans="1:13" x14ac:dyDescent="0.3">
      <c r="A2310" t="s">
        <v>10</v>
      </c>
      <c r="B2310">
        <v>1180</v>
      </c>
      <c r="C2310">
        <v>213</v>
      </c>
      <c r="D2310">
        <v>14.5</v>
      </c>
      <c r="E2310">
        <v>10</v>
      </c>
      <c r="F2310">
        <v>1150</v>
      </c>
      <c r="G2310">
        <v>880</v>
      </c>
      <c r="H2310">
        <v>3514.5</v>
      </c>
      <c r="I2310">
        <v>4160</v>
      </c>
      <c r="J2310">
        <f t="shared" si="108"/>
        <v>-645.5</v>
      </c>
      <c r="K2310">
        <f>VLOOKUP('Raw Data'!A2310,'Quantity Threshold'!$A$1:$B$9,2,TRUE)</f>
        <v>315</v>
      </c>
      <c r="L2310" t="str">
        <f t="shared" si="109"/>
        <v>MW</v>
      </c>
      <c r="M2310" t="str">
        <f t="shared" ca="1" si="110"/>
        <v>B2B</v>
      </c>
    </row>
    <row r="2311" spans="1:13" x14ac:dyDescent="0.3">
      <c r="A2311" t="s">
        <v>13</v>
      </c>
      <c r="B2311">
        <v>830</v>
      </c>
      <c r="C2311">
        <v>196</v>
      </c>
      <c r="D2311">
        <v>13</v>
      </c>
      <c r="E2311">
        <v>10</v>
      </c>
      <c r="F2311">
        <v>1300</v>
      </c>
      <c r="G2311">
        <v>900</v>
      </c>
      <c r="H2311">
        <v>2940</v>
      </c>
      <c r="I2311">
        <v>4160</v>
      </c>
      <c r="J2311">
        <f t="shared" si="108"/>
        <v>-1220</v>
      </c>
      <c r="K2311">
        <f>VLOOKUP('Raw Data'!A2311,'Quantity Threshold'!$A$1:$B$9,2,TRUE)</f>
        <v>435</v>
      </c>
      <c r="L2311" t="str">
        <f t="shared" si="109"/>
        <v>MW</v>
      </c>
      <c r="M2311" t="str">
        <f t="shared" ca="1" si="110"/>
        <v>B2C</v>
      </c>
    </row>
    <row r="2312" spans="1:13" x14ac:dyDescent="0.3">
      <c r="A2312" t="s">
        <v>9</v>
      </c>
      <c r="B2312">
        <v>325</v>
      </c>
      <c r="C2312">
        <v>113</v>
      </c>
      <c r="D2312">
        <v>12</v>
      </c>
      <c r="E2312">
        <v>10</v>
      </c>
      <c r="F2312">
        <v>1100</v>
      </c>
      <c r="G2312">
        <v>850</v>
      </c>
      <c r="H2312">
        <v>1582</v>
      </c>
      <c r="I2312">
        <v>3080</v>
      </c>
      <c r="J2312">
        <f t="shared" si="108"/>
        <v>-1498</v>
      </c>
      <c r="K2312">
        <f>VLOOKUP('Raw Data'!A2312,'Quantity Threshold'!$A$1:$B$9,2,TRUE)</f>
        <v>490</v>
      </c>
      <c r="L2312" t="str">
        <f t="shared" si="109"/>
        <v>MW</v>
      </c>
      <c r="M2312" t="str">
        <f t="shared" ca="1" si="110"/>
        <v>B2C</v>
      </c>
    </row>
    <row r="2313" spans="1:13" x14ac:dyDescent="0.3">
      <c r="A2313" t="s">
        <v>11</v>
      </c>
      <c r="B2313">
        <v>830</v>
      </c>
      <c r="C2313">
        <v>166</v>
      </c>
      <c r="D2313">
        <v>13.5</v>
      </c>
      <c r="E2313">
        <v>10</v>
      </c>
      <c r="F2313">
        <v>1300</v>
      </c>
      <c r="G2313">
        <v>950</v>
      </c>
      <c r="H2313">
        <v>2573</v>
      </c>
      <c r="I2313">
        <v>3910</v>
      </c>
      <c r="J2313">
        <f t="shared" si="108"/>
        <v>-1337</v>
      </c>
      <c r="K2313">
        <f>VLOOKUP('Raw Data'!A2313,'Quantity Threshold'!$A$1:$B$9,2,TRUE)</f>
        <v>410</v>
      </c>
      <c r="L2313" t="str">
        <f t="shared" si="109"/>
        <v>MW</v>
      </c>
      <c r="M2313" t="str">
        <f t="shared" ca="1" si="110"/>
        <v>B2B</v>
      </c>
    </row>
    <row r="2314" spans="1:13" x14ac:dyDescent="0.3">
      <c r="A2314" t="s">
        <v>16</v>
      </c>
      <c r="B2314">
        <v>1090</v>
      </c>
      <c r="C2314">
        <v>316</v>
      </c>
      <c r="D2314">
        <v>14</v>
      </c>
      <c r="E2314">
        <v>10</v>
      </c>
      <c r="F2314">
        <v>1400</v>
      </c>
      <c r="G2314">
        <v>1000</v>
      </c>
      <c r="H2314">
        <v>5056</v>
      </c>
      <c r="I2314">
        <v>5560</v>
      </c>
      <c r="J2314">
        <f t="shared" si="108"/>
        <v>-504</v>
      </c>
      <c r="K2314">
        <f>VLOOKUP('Raw Data'!A2314,'Quantity Threshold'!$A$1:$B$9,2,TRUE)</f>
        <v>400</v>
      </c>
      <c r="L2314" t="str">
        <f t="shared" si="109"/>
        <v>MW</v>
      </c>
      <c r="M2314" t="str">
        <f t="shared" ca="1" si="110"/>
        <v>B2C</v>
      </c>
    </row>
    <row r="2315" spans="1:13" x14ac:dyDescent="0.3">
      <c r="A2315" t="s">
        <v>13</v>
      </c>
      <c r="B2315">
        <v>830</v>
      </c>
      <c r="C2315">
        <v>222</v>
      </c>
      <c r="D2315">
        <v>13</v>
      </c>
      <c r="E2315">
        <v>10</v>
      </c>
      <c r="F2315">
        <v>1300</v>
      </c>
      <c r="G2315">
        <v>900</v>
      </c>
      <c r="H2315">
        <v>3330</v>
      </c>
      <c r="I2315">
        <v>4420</v>
      </c>
      <c r="J2315">
        <f t="shared" si="108"/>
        <v>-1090</v>
      </c>
      <c r="K2315">
        <f>VLOOKUP('Raw Data'!A2315,'Quantity Threshold'!$A$1:$B$9,2,TRUE)</f>
        <v>435</v>
      </c>
      <c r="L2315" t="str">
        <f t="shared" si="109"/>
        <v>MW</v>
      </c>
      <c r="M2315" t="str">
        <f t="shared" ca="1" si="110"/>
        <v>B2C</v>
      </c>
    </row>
    <row r="2316" spans="1:13" x14ac:dyDescent="0.3">
      <c r="A2316" t="s">
        <v>9</v>
      </c>
      <c r="B2316">
        <v>325</v>
      </c>
      <c r="C2316">
        <v>189</v>
      </c>
      <c r="D2316">
        <v>12</v>
      </c>
      <c r="E2316">
        <v>10</v>
      </c>
      <c r="F2316">
        <v>1100</v>
      </c>
      <c r="G2316">
        <v>850</v>
      </c>
      <c r="H2316">
        <v>2646</v>
      </c>
      <c r="I2316">
        <v>3840</v>
      </c>
      <c r="J2316">
        <f t="shared" si="108"/>
        <v>-1194</v>
      </c>
      <c r="K2316">
        <f>VLOOKUP('Raw Data'!A2316,'Quantity Threshold'!$A$1:$B$9,2,TRUE)</f>
        <v>490</v>
      </c>
      <c r="L2316" t="str">
        <f t="shared" si="109"/>
        <v>MW</v>
      </c>
      <c r="M2316" t="str">
        <f t="shared" ca="1" si="110"/>
        <v>B2C</v>
      </c>
    </row>
    <row r="2317" spans="1:13" x14ac:dyDescent="0.3">
      <c r="A2317" t="s">
        <v>13</v>
      </c>
      <c r="B2317">
        <v>830</v>
      </c>
      <c r="C2317">
        <v>198</v>
      </c>
      <c r="D2317">
        <v>13</v>
      </c>
      <c r="E2317">
        <v>10</v>
      </c>
      <c r="F2317">
        <v>1300</v>
      </c>
      <c r="G2317">
        <v>900</v>
      </c>
      <c r="H2317">
        <v>2970</v>
      </c>
      <c r="I2317">
        <v>4180</v>
      </c>
      <c r="J2317">
        <f t="shared" si="108"/>
        <v>-1210</v>
      </c>
      <c r="K2317">
        <f>VLOOKUP('Raw Data'!A2317,'Quantity Threshold'!$A$1:$B$9,2,TRUE)</f>
        <v>435</v>
      </c>
      <c r="L2317" t="str">
        <f t="shared" si="109"/>
        <v>MW</v>
      </c>
      <c r="M2317" t="str">
        <f t="shared" ca="1" si="110"/>
        <v>B2B</v>
      </c>
    </row>
    <row r="2318" spans="1:13" x14ac:dyDescent="0.3">
      <c r="A2318" t="s">
        <v>13</v>
      </c>
      <c r="B2318">
        <v>830</v>
      </c>
      <c r="C2318">
        <v>444</v>
      </c>
      <c r="D2318">
        <v>13</v>
      </c>
      <c r="E2318">
        <v>10</v>
      </c>
      <c r="F2318">
        <v>1300</v>
      </c>
      <c r="G2318">
        <v>900</v>
      </c>
      <c r="H2318">
        <v>6660</v>
      </c>
      <c r="I2318">
        <v>6640</v>
      </c>
      <c r="J2318">
        <f t="shared" si="108"/>
        <v>20</v>
      </c>
      <c r="K2318">
        <f>VLOOKUP('Raw Data'!A2318,'Quantity Threshold'!$A$1:$B$9,2,TRUE)</f>
        <v>435</v>
      </c>
      <c r="L2318" t="str">
        <f t="shared" si="109"/>
        <v>RDC</v>
      </c>
      <c r="M2318" t="str">
        <f t="shared" ca="1" si="110"/>
        <v>B2C</v>
      </c>
    </row>
    <row r="2319" spans="1:13" x14ac:dyDescent="0.3">
      <c r="A2319" t="s">
        <v>9</v>
      </c>
      <c r="B2319">
        <v>325</v>
      </c>
      <c r="C2319">
        <v>54</v>
      </c>
      <c r="D2319">
        <v>12</v>
      </c>
      <c r="E2319">
        <v>10</v>
      </c>
      <c r="F2319">
        <v>1100</v>
      </c>
      <c r="G2319">
        <v>850</v>
      </c>
      <c r="H2319">
        <v>756</v>
      </c>
      <c r="I2319">
        <v>2490</v>
      </c>
      <c r="J2319">
        <f t="shared" si="108"/>
        <v>-1734</v>
      </c>
      <c r="K2319">
        <f>VLOOKUP('Raw Data'!A2319,'Quantity Threshold'!$A$1:$B$9,2,TRUE)</f>
        <v>490</v>
      </c>
      <c r="L2319" t="str">
        <f t="shared" si="109"/>
        <v>MW</v>
      </c>
      <c r="M2319" t="str">
        <f t="shared" ca="1" si="110"/>
        <v>B2B</v>
      </c>
    </row>
    <row r="2320" spans="1:13" x14ac:dyDescent="0.3">
      <c r="A2320" t="s">
        <v>15</v>
      </c>
      <c r="B2320">
        <v>585</v>
      </c>
      <c r="C2320">
        <v>233</v>
      </c>
      <c r="D2320">
        <v>13</v>
      </c>
      <c r="E2320">
        <v>10</v>
      </c>
      <c r="F2320">
        <v>1200</v>
      </c>
      <c r="G2320">
        <v>900</v>
      </c>
      <c r="H2320">
        <v>3495</v>
      </c>
      <c r="I2320">
        <v>4430</v>
      </c>
      <c r="J2320">
        <f t="shared" si="108"/>
        <v>-935</v>
      </c>
      <c r="K2320">
        <f>VLOOKUP('Raw Data'!A2320,'Quantity Threshold'!$A$1:$B$9,2,TRUE)</f>
        <v>420</v>
      </c>
      <c r="L2320" t="str">
        <f t="shared" si="109"/>
        <v>MW</v>
      </c>
      <c r="M2320" t="str">
        <f t="shared" ca="1" si="110"/>
        <v>B2C</v>
      </c>
    </row>
    <row r="2321" spans="1:13" x14ac:dyDescent="0.3">
      <c r="A2321" t="s">
        <v>14</v>
      </c>
      <c r="B2321">
        <v>1350</v>
      </c>
      <c r="C2321">
        <v>474</v>
      </c>
      <c r="D2321">
        <v>15</v>
      </c>
      <c r="E2321">
        <v>10</v>
      </c>
      <c r="F2321">
        <v>1250</v>
      </c>
      <c r="G2321">
        <v>920</v>
      </c>
      <c r="H2321">
        <v>8058</v>
      </c>
      <c r="I2321">
        <v>6910</v>
      </c>
      <c r="J2321">
        <f t="shared" si="108"/>
        <v>1148</v>
      </c>
      <c r="K2321">
        <f>VLOOKUP('Raw Data'!A2321,'Quantity Threshold'!$A$1:$B$9,2,TRUE)</f>
        <v>304</v>
      </c>
      <c r="L2321" t="str">
        <f t="shared" si="109"/>
        <v>RDC</v>
      </c>
      <c r="M2321" t="str">
        <f t="shared" ca="1" si="110"/>
        <v>B2B</v>
      </c>
    </row>
    <row r="2322" spans="1:13" x14ac:dyDescent="0.3">
      <c r="A2322" t="s">
        <v>13</v>
      </c>
      <c r="B2322">
        <v>830</v>
      </c>
      <c r="C2322">
        <v>61</v>
      </c>
      <c r="D2322">
        <v>13</v>
      </c>
      <c r="E2322">
        <v>10</v>
      </c>
      <c r="F2322">
        <v>1300</v>
      </c>
      <c r="G2322">
        <v>900</v>
      </c>
      <c r="H2322">
        <v>915</v>
      </c>
      <c r="I2322">
        <v>2810</v>
      </c>
      <c r="J2322">
        <f t="shared" si="108"/>
        <v>-1895</v>
      </c>
      <c r="K2322">
        <f>VLOOKUP('Raw Data'!A2322,'Quantity Threshold'!$A$1:$B$9,2,TRUE)</f>
        <v>435</v>
      </c>
      <c r="L2322" t="str">
        <f t="shared" si="109"/>
        <v>MW</v>
      </c>
      <c r="M2322" t="str">
        <f t="shared" ca="1" si="110"/>
        <v>B2C</v>
      </c>
    </row>
    <row r="2323" spans="1:13" x14ac:dyDescent="0.3">
      <c r="A2323" t="s">
        <v>13</v>
      </c>
      <c r="B2323">
        <v>830</v>
      </c>
      <c r="C2323">
        <v>66</v>
      </c>
      <c r="D2323">
        <v>13</v>
      </c>
      <c r="E2323">
        <v>10</v>
      </c>
      <c r="F2323">
        <v>1300</v>
      </c>
      <c r="G2323">
        <v>900</v>
      </c>
      <c r="H2323">
        <v>990</v>
      </c>
      <c r="I2323">
        <v>2860</v>
      </c>
      <c r="J2323">
        <f t="shared" si="108"/>
        <v>-1870</v>
      </c>
      <c r="K2323">
        <f>VLOOKUP('Raw Data'!A2323,'Quantity Threshold'!$A$1:$B$9,2,TRUE)</f>
        <v>435</v>
      </c>
      <c r="L2323" t="str">
        <f t="shared" si="109"/>
        <v>MW</v>
      </c>
      <c r="M2323" t="str">
        <f t="shared" ca="1" si="110"/>
        <v>B2B</v>
      </c>
    </row>
    <row r="2324" spans="1:13" x14ac:dyDescent="0.3">
      <c r="A2324" t="s">
        <v>11</v>
      </c>
      <c r="B2324">
        <v>830</v>
      </c>
      <c r="C2324">
        <v>196</v>
      </c>
      <c r="D2324">
        <v>13.5</v>
      </c>
      <c r="E2324">
        <v>10</v>
      </c>
      <c r="F2324">
        <v>1300</v>
      </c>
      <c r="G2324">
        <v>950</v>
      </c>
      <c r="H2324">
        <v>3038</v>
      </c>
      <c r="I2324">
        <v>4210</v>
      </c>
      <c r="J2324">
        <f t="shared" si="108"/>
        <v>-1172</v>
      </c>
      <c r="K2324">
        <f>VLOOKUP('Raw Data'!A2324,'Quantity Threshold'!$A$1:$B$9,2,TRUE)</f>
        <v>410</v>
      </c>
      <c r="L2324" t="str">
        <f t="shared" si="109"/>
        <v>MW</v>
      </c>
      <c r="M2324" t="str">
        <f t="shared" ca="1" si="110"/>
        <v>B2B</v>
      </c>
    </row>
    <row r="2325" spans="1:13" x14ac:dyDescent="0.3">
      <c r="A2325" t="s">
        <v>16</v>
      </c>
      <c r="B2325">
        <v>1090</v>
      </c>
      <c r="C2325">
        <v>353</v>
      </c>
      <c r="D2325">
        <v>14</v>
      </c>
      <c r="E2325">
        <v>10</v>
      </c>
      <c r="F2325">
        <v>1400</v>
      </c>
      <c r="G2325">
        <v>1000</v>
      </c>
      <c r="H2325">
        <v>5648</v>
      </c>
      <c r="I2325">
        <v>5930</v>
      </c>
      <c r="J2325">
        <f t="shared" si="108"/>
        <v>-282</v>
      </c>
      <c r="K2325">
        <f>VLOOKUP('Raw Data'!A2325,'Quantity Threshold'!$A$1:$B$9,2,TRUE)</f>
        <v>400</v>
      </c>
      <c r="L2325" t="str">
        <f t="shared" si="109"/>
        <v>MW</v>
      </c>
      <c r="M2325" t="str">
        <f t="shared" ca="1" si="110"/>
        <v>B2B</v>
      </c>
    </row>
    <row r="2326" spans="1:13" x14ac:dyDescent="0.3">
      <c r="A2326" t="s">
        <v>14</v>
      </c>
      <c r="B2326">
        <v>1350</v>
      </c>
      <c r="C2326">
        <v>285</v>
      </c>
      <c r="D2326">
        <v>15</v>
      </c>
      <c r="E2326">
        <v>10</v>
      </c>
      <c r="F2326">
        <v>1250</v>
      </c>
      <c r="G2326">
        <v>920</v>
      </c>
      <c r="H2326">
        <v>4845</v>
      </c>
      <c r="I2326">
        <v>5020</v>
      </c>
      <c r="J2326">
        <f t="shared" si="108"/>
        <v>-175</v>
      </c>
      <c r="K2326">
        <f>VLOOKUP('Raw Data'!A2326,'Quantity Threshold'!$A$1:$B$9,2,TRUE)</f>
        <v>304</v>
      </c>
      <c r="L2326" t="str">
        <f t="shared" si="109"/>
        <v>MW</v>
      </c>
      <c r="M2326" t="str">
        <f t="shared" ca="1" si="110"/>
        <v>B2B</v>
      </c>
    </row>
    <row r="2327" spans="1:13" x14ac:dyDescent="0.3">
      <c r="A2327" t="s">
        <v>14</v>
      </c>
      <c r="B2327">
        <v>1350</v>
      </c>
      <c r="C2327">
        <v>401</v>
      </c>
      <c r="D2327">
        <v>15</v>
      </c>
      <c r="E2327">
        <v>10</v>
      </c>
      <c r="F2327">
        <v>1250</v>
      </c>
      <c r="G2327">
        <v>920</v>
      </c>
      <c r="H2327">
        <v>6817</v>
      </c>
      <c r="I2327">
        <v>6180</v>
      </c>
      <c r="J2327">
        <f t="shared" si="108"/>
        <v>637</v>
      </c>
      <c r="K2327">
        <f>VLOOKUP('Raw Data'!A2327,'Quantity Threshold'!$A$1:$B$9,2,TRUE)</f>
        <v>304</v>
      </c>
      <c r="L2327" t="str">
        <f t="shared" si="109"/>
        <v>RDC</v>
      </c>
      <c r="M2327" t="str">
        <f t="shared" ca="1" si="110"/>
        <v>B2C</v>
      </c>
    </row>
    <row r="2328" spans="1:13" x14ac:dyDescent="0.3">
      <c r="A2328" t="s">
        <v>13</v>
      </c>
      <c r="B2328">
        <v>830</v>
      </c>
      <c r="C2328">
        <v>232</v>
      </c>
      <c r="D2328">
        <v>13</v>
      </c>
      <c r="E2328">
        <v>10</v>
      </c>
      <c r="F2328">
        <v>1300</v>
      </c>
      <c r="G2328">
        <v>900</v>
      </c>
      <c r="H2328">
        <v>3480</v>
      </c>
      <c r="I2328">
        <v>4520</v>
      </c>
      <c r="J2328">
        <f t="shared" si="108"/>
        <v>-1040</v>
      </c>
      <c r="K2328">
        <f>VLOOKUP('Raw Data'!A2328,'Quantity Threshold'!$A$1:$B$9,2,TRUE)</f>
        <v>435</v>
      </c>
      <c r="L2328" t="str">
        <f t="shared" si="109"/>
        <v>MW</v>
      </c>
      <c r="M2328" t="str">
        <f t="shared" ca="1" si="110"/>
        <v>B2C</v>
      </c>
    </row>
    <row r="2329" spans="1:13" x14ac:dyDescent="0.3">
      <c r="A2329" t="s">
        <v>16</v>
      </c>
      <c r="B2329">
        <v>1090</v>
      </c>
      <c r="C2329">
        <v>277</v>
      </c>
      <c r="D2329">
        <v>14</v>
      </c>
      <c r="E2329">
        <v>10</v>
      </c>
      <c r="F2329">
        <v>1400</v>
      </c>
      <c r="G2329">
        <v>1000</v>
      </c>
      <c r="H2329">
        <v>4432</v>
      </c>
      <c r="I2329">
        <v>5170</v>
      </c>
      <c r="J2329">
        <f t="shared" si="108"/>
        <v>-738</v>
      </c>
      <c r="K2329">
        <f>VLOOKUP('Raw Data'!A2329,'Quantity Threshold'!$A$1:$B$9,2,TRUE)</f>
        <v>400</v>
      </c>
      <c r="L2329" t="str">
        <f t="shared" si="109"/>
        <v>MW</v>
      </c>
      <c r="M2329" t="str">
        <f t="shared" ca="1" si="110"/>
        <v>B2B</v>
      </c>
    </row>
    <row r="2330" spans="1:13" x14ac:dyDescent="0.3">
      <c r="A2330" t="s">
        <v>13</v>
      </c>
      <c r="B2330">
        <v>830</v>
      </c>
      <c r="C2330">
        <v>124</v>
      </c>
      <c r="D2330">
        <v>13</v>
      </c>
      <c r="E2330">
        <v>10</v>
      </c>
      <c r="F2330">
        <v>1300</v>
      </c>
      <c r="G2330">
        <v>900</v>
      </c>
      <c r="H2330">
        <v>1860</v>
      </c>
      <c r="I2330">
        <v>3440</v>
      </c>
      <c r="J2330">
        <f t="shared" si="108"/>
        <v>-1580</v>
      </c>
      <c r="K2330">
        <f>VLOOKUP('Raw Data'!A2330,'Quantity Threshold'!$A$1:$B$9,2,TRUE)</f>
        <v>435</v>
      </c>
      <c r="L2330" t="str">
        <f t="shared" si="109"/>
        <v>MW</v>
      </c>
      <c r="M2330" t="str">
        <f t="shared" ca="1" si="110"/>
        <v>B2B</v>
      </c>
    </row>
    <row r="2331" spans="1:13" x14ac:dyDescent="0.3">
      <c r="A2331" t="s">
        <v>15</v>
      </c>
      <c r="B2331">
        <v>585</v>
      </c>
      <c r="C2331">
        <v>495</v>
      </c>
      <c r="D2331">
        <v>13</v>
      </c>
      <c r="E2331">
        <v>10</v>
      </c>
      <c r="F2331">
        <v>1200</v>
      </c>
      <c r="G2331">
        <v>900</v>
      </c>
      <c r="H2331">
        <v>7425</v>
      </c>
      <c r="I2331">
        <v>7050</v>
      </c>
      <c r="J2331">
        <f t="shared" si="108"/>
        <v>375</v>
      </c>
      <c r="K2331">
        <f>VLOOKUP('Raw Data'!A2331,'Quantity Threshold'!$A$1:$B$9,2,TRUE)</f>
        <v>420</v>
      </c>
      <c r="L2331" t="str">
        <f t="shared" si="109"/>
        <v>RDC</v>
      </c>
      <c r="M2331" t="str">
        <f t="shared" ca="1" si="110"/>
        <v>B2B</v>
      </c>
    </row>
    <row r="2332" spans="1:13" x14ac:dyDescent="0.3">
      <c r="A2332" t="s">
        <v>12</v>
      </c>
      <c r="B2332">
        <v>2000</v>
      </c>
      <c r="C2332">
        <v>456</v>
      </c>
      <c r="D2332">
        <v>16</v>
      </c>
      <c r="E2332">
        <v>10</v>
      </c>
      <c r="F2332">
        <v>1000</v>
      </c>
      <c r="G2332">
        <v>800</v>
      </c>
      <c r="H2332">
        <v>8208</v>
      </c>
      <c r="I2332">
        <v>6360</v>
      </c>
      <c r="J2332">
        <f t="shared" si="108"/>
        <v>1848</v>
      </c>
      <c r="K2332">
        <f>VLOOKUP('Raw Data'!A2332,'Quantity Threshold'!$A$1:$B$9,2,TRUE)</f>
        <v>210</v>
      </c>
      <c r="L2332" t="str">
        <f t="shared" si="109"/>
        <v>RDC</v>
      </c>
      <c r="M2332" t="str">
        <f t="shared" ca="1" si="110"/>
        <v>B2C</v>
      </c>
    </row>
    <row r="2333" spans="1:13" x14ac:dyDescent="0.3">
      <c r="A2333" t="s">
        <v>9</v>
      </c>
      <c r="B2333">
        <v>325</v>
      </c>
      <c r="C2333">
        <v>460</v>
      </c>
      <c r="D2333">
        <v>12</v>
      </c>
      <c r="E2333">
        <v>10</v>
      </c>
      <c r="F2333">
        <v>1100</v>
      </c>
      <c r="G2333">
        <v>850</v>
      </c>
      <c r="H2333">
        <v>6440</v>
      </c>
      <c r="I2333">
        <v>6550</v>
      </c>
      <c r="J2333">
        <f t="shared" si="108"/>
        <v>-110</v>
      </c>
      <c r="K2333">
        <f>VLOOKUP('Raw Data'!A2333,'Quantity Threshold'!$A$1:$B$9,2,TRUE)</f>
        <v>490</v>
      </c>
      <c r="L2333" t="str">
        <f t="shared" si="109"/>
        <v>MW</v>
      </c>
      <c r="M2333" t="str">
        <f t="shared" ca="1" si="110"/>
        <v>B2C</v>
      </c>
    </row>
    <row r="2334" spans="1:13" x14ac:dyDescent="0.3">
      <c r="A2334" t="s">
        <v>11</v>
      </c>
      <c r="B2334">
        <v>830</v>
      </c>
      <c r="C2334">
        <v>241</v>
      </c>
      <c r="D2334">
        <v>13.5</v>
      </c>
      <c r="E2334">
        <v>10</v>
      </c>
      <c r="F2334">
        <v>1300</v>
      </c>
      <c r="G2334">
        <v>950</v>
      </c>
      <c r="H2334">
        <v>3735.5</v>
      </c>
      <c r="I2334">
        <v>4660</v>
      </c>
      <c r="J2334">
        <f t="shared" si="108"/>
        <v>-924.5</v>
      </c>
      <c r="K2334">
        <f>VLOOKUP('Raw Data'!A2334,'Quantity Threshold'!$A$1:$B$9,2,TRUE)</f>
        <v>410</v>
      </c>
      <c r="L2334" t="str">
        <f t="shared" si="109"/>
        <v>MW</v>
      </c>
      <c r="M2334" t="str">
        <f t="shared" ca="1" si="110"/>
        <v>B2C</v>
      </c>
    </row>
    <row r="2335" spans="1:13" x14ac:dyDescent="0.3">
      <c r="A2335" t="s">
        <v>15</v>
      </c>
      <c r="B2335">
        <v>585</v>
      </c>
      <c r="C2335">
        <v>291</v>
      </c>
      <c r="D2335">
        <v>13</v>
      </c>
      <c r="E2335">
        <v>10</v>
      </c>
      <c r="F2335">
        <v>1200</v>
      </c>
      <c r="G2335">
        <v>900</v>
      </c>
      <c r="H2335">
        <v>4365</v>
      </c>
      <c r="I2335">
        <v>5010</v>
      </c>
      <c r="J2335">
        <f t="shared" si="108"/>
        <v>-645</v>
      </c>
      <c r="K2335">
        <f>VLOOKUP('Raw Data'!A2335,'Quantity Threshold'!$A$1:$B$9,2,TRUE)</f>
        <v>420</v>
      </c>
      <c r="L2335" t="str">
        <f t="shared" si="109"/>
        <v>MW</v>
      </c>
      <c r="M2335" t="str">
        <f t="shared" ca="1" si="110"/>
        <v>B2C</v>
      </c>
    </row>
    <row r="2336" spans="1:13" x14ac:dyDescent="0.3">
      <c r="A2336" t="s">
        <v>15</v>
      </c>
      <c r="B2336">
        <v>585</v>
      </c>
      <c r="C2336">
        <v>228</v>
      </c>
      <c r="D2336">
        <v>13</v>
      </c>
      <c r="E2336">
        <v>10</v>
      </c>
      <c r="F2336">
        <v>1200</v>
      </c>
      <c r="G2336">
        <v>900</v>
      </c>
      <c r="H2336">
        <v>3420</v>
      </c>
      <c r="I2336">
        <v>4380</v>
      </c>
      <c r="J2336">
        <f t="shared" si="108"/>
        <v>-960</v>
      </c>
      <c r="K2336">
        <f>VLOOKUP('Raw Data'!A2336,'Quantity Threshold'!$A$1:$B$9,2,TRUE)</f>
        <v>420</v>
      </c>
      <c r="L2336" t="str">
        <f t="shared" si="109"/>
        <v>MW</v>
      </c>
      <c r="M2336" t="str">
        <f t="shared" ca="1" si="110"/>
        <v>B2C</v>
      </c>
    </row>
    <row r="2337" spans="1:13" x14ac:dyDescent="0.3">
      <c r="A2337" t="s">
        <v>10</v>
      </c>
      <c r="B2337">
        <v>1180</v>
      </c>
      <c r="C2337">
        <v>268</v>
      </c>
      <c r="D2337">
        <v>14.5</v>
      </c>
      <c r="E2337">
        <v>10</v>
      </c>
      <c r="F2337">
        <v>1150</v>
      </c>
      <c r="G2337">
        <v>880</v>
      </c>
      <c r="H2337">
        <v>4422</v>
      </c>
      <c r="I2337">
        <v>4710</v>
      </c>
      <c r="J2337">
        <f t="shared" si="108"/>
        <v>-288</v>
      </c>
      <c r="K2337">
        <f>VLOOKUP('Raw Data'!A2337,'Quantity Threshold'!$A$1:$B$9,2,TRUE)</f>
        <v>315</v>
      </c>
      <c r="L2337" t="str">
        <f t="shared" si="109"/>
        <v>MW</v>
      </c>
      <c r="M2337" t="str">
        <f t="shared" ca="1" si="110"/>
        <v>B2B</v>
      </c>
    </row>
    <row r="2338" spans="1:13" x14ac:dyDescent="0.3">
      <c r="A2338" t="s">
        <v>16</v>
      </c>
      <c r="B2338">
        <v>1090</v>
      </c>
      <c r="C2338">
        <v>141</v>
      </c>
      <c r="D2338">
        <v>14</v>
      </c>
      <c r="E2338">
        <v>10</v>
      </c>
      <c r="F2338">
        <v>1400</v>
      </c>
      <c r="G2338">
        <v>1000</v>
      </c>
      <c r="H2338">
        <v>2256</v>
      </c>
      <c r="I2338">
        <v>3810</v>
      </c>
      <c r="J2338">
        <f t="shared" si="108"/>
        <v>-1554</v>
      </c>
      <c r="K2338">
        <f>VLOOKUP('Raw Data'!A2338,'Quantity Threshold'!$A$1:$B$9,2,TRUE)</f>
        <v>400</v>
      </c>
      <c r="L2338" t="str">
        <f t="shared" si="109"/>
        <v>MW</v>
      </c>
      <c r="M2338" t="str">
        <f t="shared" ca="1" si="110"/>
        <v>B2B</v>
      </c>
    </row>
    <row r="2339" spans="1:13" x14ac:dyDescent="0.3">
      <c r="A2339" t="s">
        <v>11</v>
      </c>
      <c r="B2339">
        <v>830</v>
      </c>
      <c r="C2339">
        <v>224</v>
      </c>
      <c r="D2339">
        <v>13.5</v>
      </c>
      <c r="E2339">
        <v>10</v>
      </c>
      <c r="F2339">
        <v>1300</v>
      </c>
      <c r="G2339">
        <v>950</v>
      </c>
      <c r="H2339">
        <v>3472</v>
      </c>
      <c r="I2339">
        <v>4490</v>
      </c>
      <c r="J2339">
        <f t="shared" si="108"/>
        <v>-1018</v>
      </c>
      <c r="K2339">
        <f>VLOOKUP('Raw Data'!A2339,'Quantity Threshold'!$A$1:$B$9,2,TRUE)</f>
        <v>410</v>
      </c>
      <c r="L2339" t="str">
        <f t="shared" si="109"/>
        <v>MW</v>
      </c>
      <c r="M2339" t="str">
        <f t="shared" ca="1" si="110"/>
        <v>B2B</v>
      </c>
    </row>
    <row r="2340" spans="1:13" x14ac:dyDescent="0.3">
      <c r="A2340" t="s">
        <v>9</v>
      </c>
      <c r="B2340">
        <v>325</v>
      </c>
      <c r="C2340">
        <v>288</v>
      </c>
      <c r="D2340">
        <v>12</v>
      </c>
      <c r="E2340">
        <v>10</v>
      </c>
      <c r="F2340">
        <v>1100</v>
      </c>
      <c r="G2340">
        <v>850</v>
      </c>
      <c r="H2340">
        <v>4032</v>
      </c>
      <c r="I2340">
        <v>4830</v>
      </c>
      <c r="J2340">
        <f t="shared" si="108"/>
        <v>-798</v>
      </c>
      <c r="K2340">
        <f>VLOOKUP('Raw Data'!A2340,'Quantity Threshold'!$A$1:$B$9,2,TRUE)</f>
        <v>490</v>
      </c>
      <c r="L2340" t="str">
        <f t="shared" si="109"/>
        <v>MW</v>
      </c>
      <c r="M2340" t="str">
        <f t="shared" ca="1" si="110"/>
        <v>B2B</v>
      </c>
    </row>
    <row r="2341" spans="1:13" x14ac:dyDescent="0.3">
      <c r="A2341" t="s">
        <v>14</v>
      </c>
      <c r="B2341">
        <v>1350</v>
      </c>
      <c r="C2341">
        <v>440</v>
      </c>
      <c r="D2341">
        <v>15</v>
      </c>
      <c r="E2341">
        <v>10</v>
      </c>
      <c r="F2341">
        <v>1250</v>
      </c>
      <c r="G2341">
        <v>920</v>
      </c>
      <c r="H2341">
        <v>7480</v>
      </c>
      <c r="I2341">
        <v>6570</v>
      </c>
      <c r="J2341">
        <f t="shared" si="108"/>
        <v>910</v>
      </c>
      <c r="K2341">
        <f>VLOOKUP('Raw Data'!A2341,'Quantity Threshold'!$A$1:$B$9,2,TRUE)</f>
        <v>304</v>
      </c>
      <c r="L2341" t="str">
        <f t="shared" si="109"/>
        <v>RDC</v>
      </c>
      <c r="M2341" t="str">
        <f t="shared" ca="1" si="110"/>
        <v>B2C</v>
      </c>
    </row>
    <row r="2342" spans="1:13" x14ac:dyDescent="0.3">
      <c r="A2342" t="s">
        <v>10</v>
      </c>
      <c r="B2342">
        <v>1180</v>
      </c>
      <c r="C2342">
        <v>212</v>
      </c>
      <c r="D2342">
        <v>14.5</v>
      </c>
      <c r="E2342">
        <v>10</v>
      </c>
      <c r="F2342">
        <v>1150</v>
      </c>
      <c r="G2342">
        <v>880</v>
      </c>
      <c r="H2342">
        <v>3498</v>
      </c>
      <c r="I2342">
        <v>4150</v>
      </c>
      <c r="J2342">
        <f t="shared" si="108"/>
        <v>-652</v>
      </c>
      <c r="K2342">
        <f>VLOOKUP('Raw Data'!A2342,'Quantity Threshold'!$A$1:$B$9,2,TRUE)</f>
        <v>315</v>
      </c>
      <c r="L2342" t="str">
        <f t="shared" si="109"/>
        <v>MW</v>
      </c>
      <c r="M2342" t="str">
        <f t="shared" ca="1" si="110"/>
        <v>B2C</v>
      </c>
    </row>
    <row r="2343" spans="1:13" x14ac:dyDescent="0.3">
      <c r="A2343" t="s">
        <v>12</v>
      </c>
      <c r="B2343">
        <v>2000</v>
      </c>
      <c r="C2343">
        <v>378</v>
      </c>
      <c r="D2343">
        <v>16</v>
      </c>
      <c r="E2343">
        <v>10</v>
      </c>
      <c r="F2343">
        <v>1000</v>
      </c>
      <c r="G2343">
        <v>800</v>
      </c>
      <c r="H2343">
        <v>6804</v>
      </c>
      <c r="I2343">
        <v>5580</v>
      </c>
      <c r="J2343">
        <f t="shared" si="108"/>
        <v>1224</v>
      </c>
      <c r="K2343">
        <f>VLOOKUP('Raw Data'!A2343,'Quantity Threshold'!$A$1:$B$9,2,TRUE)</f>
        <v>210</v>
      </c>
      <c r="L2343" t="str">
        <f t="shared" si="109"/>
        <v>RDC</v>
      </c>
      <c r="M2343" t="str">
        <f t="shared" ca="1" si="110"/>
        <v>B2C</v>
      </c>
    </row>
    <row r="2344" spans="1:13" x14ac:dyDescent="0.3">
      <c r="A2344" t="s">
        <v>12</v>
      </c>
      <c r="B2344">
        <v>2000</v>
      </c>
      <c r="C2344">
        <v>165</v>
      </c>
      <c r="D2344">
        <v>16</v>
      </c>
      <c r="E2344">
        <v>10</v>
      </c>
      <c r="F2344">
        <v>1000</v>
      </c>
      <c r="G2344">
        <v>800</v>
      </c>
      <c r="H2344">
        <v>2970</v>
      </c>
      <c r="I2344">
        <v>3450</v>
      </c>
      <c r="J2344">
        <f t="shared" si="108"/>
        <v>-480</v>
      </c>
      <c r="K2344">
        <f>VLOOKUP('Raw Data'!A2344,'Quantity Threshold'!$A$1:$B$9,2,TRUE)</f>
        <v>210</v>
      </c>
      <c r="L2344" t="str">
        <f t="shared" si="109"/>
        <v>MW</v>
      </c>
      <c r="M2344" t="str">
        <f t="shared" ca="1" si="110"/>
        <v>B2B</v>
      </c>
    </row>
    <row r="2345" spans="1:13" x14ac:dyDescent="0.3">
      <c r="A2345" t="s">
        <v>10</v>
      </c>
      <c r="B2345">
        <v>1180</v>
      </c>
      <c r="C2345">
        <v>386</v>
      </c>
      <c r="D2345">
        <v>14.5</v>
      </c>
      <c r="E2345">
        <v>10</v>
      </c>
      <c r="F2345">
        <v>1150</v>
      </c>
      <c r="G2345">
        <v>880</v>
      </c>
      <c r="H2345">
        <v>6369</v>
      </c>
      <c r="I2345">
        <v>5890</v>
      </c>
      <c r="J2345">
        <f t="shared" si="108"/>
        <v>479</v>
      </c>
      <c r="K2345">
        <f>VLOOKUP('Raw Data'!A2345,'Quantity Threshold'!$A$1:$B$9,2,TRUE)</f>
        <v>315</v>
      </c>
      <c r="L2345" t="str">
        <f t="shared" si="109"/>
        <v>RDC</v>
      </c>
      <c r="M2345" t="str">
        <f t="shared" ca="1" si="110"/>
        <v>B2C</v>
      </c>
    </row>
    <row r="2346" spans="1:13" x14ac:dyDescent="0.3">
      <c r="A2346" t="s">
        <v>15</v>
      </c>
      <c r="B2346">
        <v>585</v>
      </c>
      <c r="C2346">
        <v>418</v>
      </c>
      <c r="D2346">
        <v>13</v>
      </c>
      <c r="E2346">
        <v>10</v>
      </c>
      <c r="F2346">
        <v>1200</v>
      </c>
      <c r="G2346">
        <v>900</v>
      </c>
      <c r="H2346">
        <v>6270</v>
      </c>
      <c r="I2346">
        <v>6280</v>
      </c>
      <c r="J2346">
        <f t="shared" si="108"/>
        <v>-10</v>
      </c>
      <c r="K2346">
        <f>VLOOKUP('Raw Data'!A2346,'Quantity Threshold'!$A$1:$B$9,2,TRUE)</f>
        <v>420</v>
      </c>
      <c r="L2346" t="str">
        <f t="shared" si="109"/>
        <v>MW</v>
      </c>
      <c r="M2346" t="str">
        <f t="shared" ca="1" si="110"/>
        <v>B2B</v>
      </c>
    </row>
    <row r="2347" spans="1:13" x14ac:dyDescent="0.3">
      <c r="A2347" t="s">
        <v>15</v>
      </c>
      <c r="B2347">
        <v>585</v>
      </c>
      <c r="C2347">
        <v>401</v>
      </c>
      <c r="D2347">
        <v>13</v>
      </c>
      <c r="E2347">
        <v>10</v>
      </c>
      <c r="F2347">
        <v>1200</v>
      </c>
      <c r="G2347">
        <v>900</v>
      </c>
      <c r="H2347">
        <v>6015</v>
      </c>
      <c r="I2347">
        <v>6110</v>
      </c>
      <c r="J2347">
        <f t="shared" si="108"/>
        <v>-95</v>
      </c>
      <c r="K2347">
        <f>VLOOKUP('Raw Data'!A2347,'Quantity Threshold'!$A$1:$B$9,2,TRUE)</f>
        <v>420</v>
      </c>
      <c r="L2347" t="str">
        <f t="shared" si="109"/>
        <v>MW</v>
      </c>
      <c r="M2347" t="str">
        <f t="shared" ca="1" si="110"/>
        <v>B2C</v>
      </c>
    </row>
    <row r="2348" spans="1:13" x14ac:dyDescent="0.3">
      <c r="A2348" t="s">
        <v>12</v>
      </c>
      <c r="B2348">
        <v>2000</v>
      </c>
      <c r="C2348">
        <v>196</v>
      </c>
      <c r="D2348">
        <v>16</v>
      </c>
      <c r="E2348">
        <v>10</v>
      </c>
      <c r="F2348">
        <v>1000</v>
      </c>
      <c r="G2348">
        <v>800</v>
      </c>
      <c r="H2348">
        <v>3528</v>
      </c>
      <c r="I2348">
        <v>3760</v>
      </c>
      <c r="J2348">
        <f t="shared" si="108"/>
        <v>-232</v>
      </c>
      <c r="K2348">
        <f>VLOOKUP('Raw Data'!A2348,'Quantity Threshold'!$A$1:$B$9,2,TRUE)</f>
        <v>210</v>
      </c>
      <c r="L2348" t="str">
        <f t="shared" si="109"/>
        <v>MW</v>
      </c>
      <c r="M2348" t="str">
        <f t="shared" ca="1" si="110"/>
        <v>B2C</v>
      </c>
    </row>
    <row r="2349" spans="1:13" x14ac:dyDescent="0.3">
      <c r="A2349" t="s">
        <v>9</v>
      </c>
      <c r="B2349">
        <v>325</v>
      </c>
      <c r="C2349">
        <v>343</v>
      </c>
      <c r="D2349">
        <v>12</v>
      </c>
      <c r="E2349">
        <v>10</v>
      </c>
      <c r="F2349">
        <v>1100</v>
      </c>
      <c r="G2349">
        <v>850</v>
      </c>
      <c r="H2349">
        <v>4802</v>
      </c>
      <c r="I2349">
        <v>5380</v>
      </c>
      <c r="J2349">
        <f t="shared" si="108"/>
        <v>-578</v>
      </c>
      <c r="K2349">
        <f>VLOOKUP('Raw Data'!A2349,'Quantity Threshold'!$A$1:$B$9,2,TRUE)</f>
        <v>490</v>
      </c>
      <c r="L2349" t="str">
        <f t="shared" si="109"/>
        <v>MW</v>
      </c>
      <c r="M2349" t="str">
        <f t="shared" ca="1" si="110"/>
        <v>B2B</v>
      </c>
    </row>
    <row r="2350" spans="1:13" x14ac:dyDescent="0.3">
      <c r="A2350" t="s">
        <v>11</v>
      </c>
      <c r="B2350">
        <v>830</v>
      </c>
      <c r="C2350">
        <v>492</v>
      </c>
      <c r="D2350">
        <v>13.5</v>
      </c>
      <c r="E2350">
        <v>10</v>
      </c>
      <c r="F2350">
        <v>1300</v>
      </c>
      <c r="G2350">
        <v>950</v>
      </c>
      <c r="H2350">
        <v>7626</v>
      </c>
      <c r="I2350">
        <v>7170</v>
      </c>
      <c r="J2350">
        <f t="shared" si="108"/>
        <v>456</v>
      </c>
      <c r="K2350">
        <f>VLOOKUP('Raw Data'!A2350,'Quantity Threshold'!$A$1:$B$9,2,TRUE)</f>
        <v>410</v>
      </c>
      <c r="L2350" t="str">
        <f t="shared" si="109"/>
        <v>RDC</v>
      </c>
      <c r="M2350" t="str">
        <f t="shared" ca="1" si="110"/>
        <v>B2C</v>
      </c>
    </row>
    <row r="2351" spans="1:13" x14ac:dyDescent="0.3">
      <c r="A2351" t="s">
        <v>10</v>
      </c>
      <c r="B2351">
        <v>1180</v>
      </c>
      <c r="C2351">
        <v>62</v>
      </c>
      <c r="D2351">
        <v>14.5</v>
      </c>
      <c r="E2351">
        <v>10</v>
      </c>
      <c r="F2351">
        <v>1150</v>
      </c>
      <c r="G2351">
        <v>880</v>
      </c>
      <c r="H2351">
        <v>1023</v>
      </c>
      <c r="I2351">
        <v>2650</v>
      </c>
      <c r="J2351">
        <f t="shared" si="108"/>
        <v>-1627</v>
      </c>
      <c r="K2351">
        <f>VLOOKUP('Raw Data'!A2351,'Quantity Threshold'!$A$1:$B$9,2,TRUE)</f>
        <v>315</v>
      </c>
      <c r="L2351" t="str">
        <f t="shared" si="109"/>
        <v>MW</v>
      </c>
      <c r="M2351" t="str">
        <f t="shared" ca="1" si="110"/>
        <v>B2B</v>
      </c>
    </row>
    <row r="2352" spans="1:13" x14ac:dyDescent="0.3">
      <c r="A2352" t="s">
        <v>9</v>
      </c>
      <c r="B2352">
        <v>325</v>
      </c>
      <c r="C2352">
        <v>238</v>
      </c>
      <c r="D2352">
        <v>12</v>
      </c>
      <c r="E2352">
        <v>10</v>
      </c>
      <c r="F2352">
        <v>1100</v>
      </c>
      <c r="G2352">
        <v>850</v>
      </c>
      <c r="H2352">
        <v>3332</v>
      </c>
      <c r="I2352">
        <v>4330</v>
      </c>
      <c r="J2352">
        <f t="shared" si="108"/>
        <v>-998</v>
      </c>
      <c r="K2352">
        <f>VLOOKUP('Raw Data'!A2352,'Quantity Threshold'!$A$1:$B$9,2,TRUE)</f>
        <v>490</v>
      </c>
      <c r="L2352" t="str">
        <f t="shared" si="109"/>
        <v>MW</v>
      </c>
      <c r="M2352" t="str">
        <f t="shared" ca="1" si="110"/>
        <v>B2B</v>
      </c>
    </row>
    <row r="2353" spans="1:13" x14ac:dyDescent="0.3">
      <c r="A2353" t="s">
        <v>9</v>
      </c>
      <c r="B2353">
        <v>325</v>
      </c>
      <c r="C2353">
        <v>257</v>
      </c>
      <c r="D2353">
        <v>12</v>
      </c>
      <c r="E2353">
        <v>10</v>
      </c>
      <c r="F2353">
        <v>1100</v>
      </c>
      <c r="G2353">
        <v>850</v>
      </c>
      <c r="H2353">
        <v>3598</v>
      </c>
      <c r="I2353">
        <v>4520</v>
      </c>
      <c r="J2353">
        <f t="shared" si="108"/>
        <v>-922</v>
      </c>
      <c r="K2353">
        <f>VLOOKUP('Raw Data'!A2353,'Quantity Threshold'!$A$1:$B$9,2,TRUE)</f>
        <v>490</v>
      </c>
      <c r="L2353" t="str">
        <f t="shared" si="109"/>
        <v>MW</v>
      </c>
      <c r="M2353" t="str">
        <f t="shared" ca="1" si="110"/>
        <v>B2C</v>
      </c>
    </row>
    <row r="2354" spans="1:13" x14ac:dyDescent="0.3">
      <c r="A2354" t="s">
        <v>16</v>
      </c>
      <c r="B2354">
        <v>1090</v>
      </c>
      <c r="C2354">
        <v>71</v>
      </c>
      <c r="D2354">
        <v>14</v>
      </c>
      <c r="E2354">
        <v>10</v>
      </c>
      <c r="F2354">
        <v>1400</v>
      </c>
      <c r="G2354">
        <v>1000</v>
      </c>
      <c r="H2354">
        <v>1136</v>
      </c>
      <c r="I2354">
        <v>3110</v>
      </c>
      <c r="J2354">
        <f t="shared" si="108"/>
        <v>-1974</v>
      </c>
      <c r="K2354">
        <f>VLOOKUP('Raw Data'!A2354,'Quantity Threshold'!$A$1:$B$9,2,TRUE)</f>
        <v>400</v>
      </c>
      <c r="L2354" t="str">
        <f t="shared" si="109"/>
        <v>MW</v>
      </c>
      <c r="M2354" t="str">
        <f t="shared" ca="1" si="110"/>
        <v>B2C</v>
      </c>
    </row>
    <row r="2355" spans="1:13" x14ac:dyDescent="0.3">
      <c r="A2355" t="s">
        <v>10</v>
      </c>
      <c r="B2355">
        <v>1180</v>
      </c>
      <c r="C2355">
        <v>263</v>
      </c>
      <c r="D2355">
        <v>14.5</v>
      </c>
      <c r="E2355">
        <v>10</v>
      </c>
      <c r="F2355">
        <v>1150</v>
      </c>
      <c r="G2355">
        <v>880</v>
      </c>
      <c r="H2355">
        <v>4339.5</v>
      </c>
      <c r="I2355">
        <v>4660</v>
      </c>
      <c r="J2355">
        <f t="shared" si="108"/>
        <v>-320.5</v>
      </c>
      <c r="K2355">
        <f>VLOOKUP('Raw Data'!A2355,'Quantity Threshold'!$A$1:$B$9,2,TRUE)</f>
        <v>315</v>
      </c>
      <c r="L2355" t="str">
        <f t="shared" si="109"/>
        <v>MW</v>
      </c>
      <c r="M2355" t="str">
        <f t="shared" ca="1" si="110"/>
        <v>B2C</v>
      </c>
    </row>
    <row r="2356" spans="1:13" x14ac:dyDescent="0.3">
      <c r="A2356" t="s">
        <v>11</v>
      </c>
      <c r="B2356">
        <v>830</v>
      </c>
      <c r="C2356">
        <v>372</v>
      </c>
      <c r="D2356">
        <v>13.5</v>
      </c>
      <c r="E2356">
        <v>10</v>
      </c>
      <c r="F2356">
        <v>1300</v>
      </c>
      <c r="G2356">
        <v>950</v>
      </c>
      <c r="H2356">
        <v>5766</v>
      </c>
      <c r="I2356">
        <v>5970</v>
      </c>
      <c r="J2356">
        <f t="shared" si="108"/>
        <v>-204</v>
      </c>
      <c r="K2356">
        <f>VLOOKUP('Raw Data'!A2356,'Quantity Threshold'!$A$1:$B$9,2,TRUE)</f>
        <v>410</v>
      </c>
      <c r="L2356" t="str">
        <f t="shared" si="109"/>
        <v>MW</v>
      </c>
      <c r="M2356" t="str">
        <f t="shared" ca="1" si="110"/>
        <v>B2B</v>
      </c>
    </row>
    <row r="2357" spans="1:13" x14ac:dyDescent="0.3">
      <c r="A2357" t="s">
        <v>13</v>
      </c>
      <c r="B2357">
        <v>830</v>
      </c>
      <c r="C2357">
        <v>443</v>
      </c>
      <c r="D2357">
        <v>13</v>
      </c>
      <c r="E2357">
        <v>10</v>
      </c>
      <c r="F2357">
        <v>1300</v>
      </c>
      <c r="G2357">
        <v>900</v>
      </c>
      <c r="H2357">
        <v>6645</v>
      </c>
      <c r="I2357">
        <v>6630</v>
      </c>
      <c r="J2357">
        <f t="shared" si="108"/>
        <v>15</v>
      </c>
      <c r="K2357">
        <f>VLOOKUP('Raw Data'!A2357,'Quantity Threshold'!$A$1:$B$9,2,TRUE)</f>
        <v>435</v>
      </c>
      <c r="L2357" t="str">
        <f t="shared" si="109"/>
        <v>RDC</v>
      </c>
      <c r="M2357" t="str">
        <f t="shared" ca="1" si="110"/>
        <v>B2B</v>
      </c>
    </row>
    <row r="2358" spans="1:13" x14ac:dyDescent="0.3">
      <c r="A2358" t="s">
        <v>16</v>
      </c>
      <c r="B2358">
        <v>1090</v>
      </c>
      <c r="C2358">
        <v>369</v>
      </c>
      <c r="D2358">
        <v>14</v>
      </c>
      <c r="E2358">
        <v>10</v>
      </c>
      <c r="F2358">
        <v>1400</v>
      </c>
      <c r="G2358">
        <v>1000</v>
      </c>
      <c r="H2358">
        <v>5904</v>
      </c>
      <c r="I2358">
        <v>6090</v>
      </c>
      <c r="J2358">
        <f t="shared" si="108"/>
        <v>-186</v>
      </c>
      <c r="K2358">
        <f>VLOOKUP('Raw Data'!A2358,'Quantity Threshold'!$A$1:$B$9,2,TRUE)</f>
        <v>400</v>
      </c>
      <c r="L2358" t="str">
        <f t="shared" si="109"/>
        <v>MW</v>
      </c>
      <c r="M2358" t="str">
        <f t="shared" ca="1" si="110"/>
        <v>B2B</v>
      </c>
    </row>
    <row r="2359" spans="1:13" x14ac:dyDescent="0.3">
      <c r="A2359" t="s">
        <v>13</v>
      </c>
      <c r="B2359">
        <v>830</v>
      </c>
      <c r="C2359">
        <v>326</v>
      </c>
      <c r="D2359">
        <v>13</v>
      </c>
      <c r="E2359">
        <v>10</v>
      </c>
      <c r="F2359">
        <v>1300</v>
      </c>
      <c r="G2359">
        <v>900</v>
      </c>
      <c r="H2359">
        <v>4890</v>
      </c>
      <c r="I2359">
        <v>5460</v>
      </c>
      <c r="J2359">
        <f t="shared" si="108"/>
        <v>-570</v>
      </c>
      <c r="K2359">
        <f>VLOOKUP('Raw Data'!A2359,'Quantity Threshold'!$A$1:$B$9,2,TRUE)</f>
        <v>435</v>
      </c>
      <c r="L2359" t="str">
        <f t="shared" si="109"/>
        <v>MW</v>
      </c>
      <c r="M2359" t="str">
        <f t="shared" ca="1" si="110"/>
        <v>B2C</v>
      </c>
    </row>
    <row r="2360" spans="1:13" x14ac:dyDescent="0.3">
      <c r="A2360" t="s">
        <v>12</v>
      </c>
      <c r="B2360">
        <v>2000</v>
      </c>
      <c r="C2360">
        <v>253</v>
      </c>
      <c r="D2360">
        <v>16</v>
      </c>
      <c r="E2360">
        <v>10</v>
      </c>
      <c r="F2360">
        <v>1000</v>
      </c>
      <c r="G2360">
        <v>800</v>
      </c>
      <c r="H2360">
        <v>4554</v>
      </c>
      <c r="I2360">
        <v>4330</v>
      </c>
      <c r="J2360">
        <f t="shared" si="108"/>
        <v>224</v>
      </c>
      <c r="K2360">
        <f>VLOOKUP('Raw Data'!A2360,'Quantity Threshold'!$A$1:$B$9,2,TRUE)</f>
        <v>210</v>
      </c>
      <c r="L2360" t="str">
        <f t="shared" si="109"/>
        <v>RDC</v>
      </c>
      <c r="M2360" t="str">
        <f t="shared" ca="1" si="110"/>
        <v>B2C</v>
      </c>
    </row>
    <row r="2361" spans="1:13" x14ac:dyDescent="0.3">
      <c r="A2361" t="s">
        <v>16</v>
      </c>
      <c r="B2361">
        <v>1090</v>
      </c>
      <c r="C2361">
        <v>218</v>
      </c>
      <c r="D2361">
        <v>14</v>
      </c>
      <c r="E2361">
        <v>10</v>
      </c>
      <c r="F2361">
        <v>1400</v>
      </c>
      <c r="G2361">
        <v>1000</v>
      </c>
      <c r="H2361">
        <v>3488</v>
      </c>
      <c r="I2361">
        <v>4580</v>
      </c>
      <c r="J2361">
        <f t="shared" si="108"/>
        <v>-1092</v>
      </c>
      <c r="K2361">
        <f>VLOOKUP('Raw Data'!A2361,'Quantity Threshold'!$A$1:$B$9,2,TRUE)</f>
        <v>400</v>
      </c>
      <c r="L2361" t="str">
        <f t="shared" si="109"/>
        <v>MW</v>
      </c>
      <c r="M2361" t="str">
        <f t="shared" ca="1" si="110"/>
        <v>B2C</v>
      </c>
    </row>
    <row r="2362" spans="1:13" x14ac:dyDescent="0.3">
      <c r="A2362" t="s">
        <v>12</v>
      </c>
      <c r="B2362">
        <v>2000</v>
      </c>
      <c r="C2362">
        <v>84</v>
      </c>
      <c r="D2362">
        <v>16</v>
      </c>
      <c r="E2362">
        <v>10</v>
      </c>
      <c r="F2362">
        <v>1000</v>
      </c>
      <c r="G2362">
        <v>800</v>
      </c>
      <c r="H2362">
        <v>1512</v>
      </c>
      <c r="I2362">
        <v>2640</v>
      </c>
      <c r="J2362">
        <f t="shared" si="108"/>
        <v>-1128</v>
      </c>
      <c r="K2362">
        <f>VLOOKUP('Raw Data'!A2362,'Quantity Threshold'!$A$1:$B$9,2,TRUE)</f>
        <v>210</v>
      </c>
      <c r="L2362" t="str">
        <f t="shared" si="109"/>
        <v>MW</v>
      </c>
      <c r="M2362" t="str">
        <f t="shared" ca="1" si="110"/>
        <v>B2B</v>
      </c>
    </row>
    <row r="2363" spans="1:13" x14ac:dyDescent="0.3">
      <c r="A2363" t="s">
        <v>12</v>
      </c>
      <c r="B2363">
        <v>2000</v>
      </c>
      <c r="C2363">
        <v>335</v>
      </c>
      <c r="D2363">
        <v>16</v>
      </c>
      <c r="E2363">
        <v>10</v>
      </c>
      <c r="F2363">
        <v>1000</v>
      </c>
      <c r="G2363">
        <v>800</v>
      </c>
      <c r="H2363">
        <v>6030</v>
      </c>
      <c r="I2363">
        <v>5150</v>
      </c>
      <c r="J2363">
        <f t="shared" si="108"/>
        <v>880</v>
      </c>
      <c r="K2363">
        <f>VLOOKUP('Raw Data'!A2363,'Quantity Threshold'!$A$1:$B$9,2,TRUE)</f>
        <v>210</v>
      </c>
      <c r="L2363" t="str">
        <f t="shared" si="109"/>
        <v>RDC</v>
      </c>
      <c r="M2363" t="str">
        <f t="shared" ca="1" si="110"/>
        <v>B2C</v>
      </c>
    </row>
    <row r="2364" spans="1:13" x14ac:dyDescent="0.3">
      <c r="A2364" t="s">
        <v>15</v>
      </c>
      <c r="B2364">
        <v>585</v>
      </c>
      <c r="C2364">
        <v>271</v>
      </c>
      <c r="D2364">
        <v>13</v>
      </c>
      <c r="E2364">
        <v>10</v>
      </c>
      <c r="F2364">
        <v>1200</v>
      </c>
      <c r="G2364">
        <v>900</v>
      </c>
      <c r="H2364">
        <v>4065</v>
      </c>
      <c r="I2364">
        <v>4810</v>
      </c>
      <c r="J2364">
        <f t="shared" si="108"/>
        <v>-745</v>
      </c>
      <c r="K2364">
        <f>VLOOKUP('Raw Data'!A2364,'Quantity Threshold'!$A$1:$B$9,2,TRUE)</f>
        <v>420</v>
      </c>
      <c r="L2364" t="str">
        <f t="shared" si="109"/>
        <v>MW</v>
      </c>
      <c r="M2364" t="str">
        <f t="shared" ca="1" si="110"/>
        <v>B2B</v>
      </c>
    </row>
    <row r="2365" spans="1:13" x14ac:dyDescent="0.3">
      <c r="A2365" t="s">
        <v>9</v>
      </c>
      <c r="B2365">
        <v>325</v>
      </c>
      <c r="C2365">
        <v>212</v>
      </c>
      <c r="D2365">
        <v>12</v>
      </c>
      <c r="E2365">
        <v>10</v>
      </c>
      <c r="F2365">
        <v>1100</v>
      </c>
      <c r="G2365">
        <v>850</v>
      </c>
      <c r="H2365">
        <v>2968</v>
      </c>
      <c r="I2365">
        <v>4070</v>
      </c>
      <c r="J2365">
        <f t="shared" si="108"/>
        <v>-1102</v>
      </c>
      <c r="K2365">
        <f>VLOOKUP('Raw Data'!A2365,'Quantity Threshold'!$A$1:$B$9,2,TRUE)</f>
        <v>490</v>
      </c>
      <c r="L2365" t="str">
        <f t="shared" si="109"/>
        <v>MW</v>
      </c>
      <c r="M2365" t="str">
        <f t="shared" ca="1" si="110"/>
        <v>B2B</v>
      </c>
    </row>
    <row r="2366" spans="1:13" x14ac:dyDescent="0.3">
      <c r="A2366" t="s">
        <v>11</v>
      </c>
      <c r="B2366">
        <v>830</v>
      </c>
      <c r="C2366">
        <v>419</v>
      </c>
      <c r="D2366">
        <v>13.5</v>
      </c>
      <c r="E2366">
        <v>10</v>
      </c>
      <c r="F2366">
        <v>1300</v>
      </c>
      <c r="G2366">
        <v>950</v>
      </c>
      <c r="H2366">
        <v>6494.5</v>
      </c>
      <c r="I2366">
        <v>6440</v>
      </c>
      <c r="J2366">
        <f t="shared" si="108"/>
        <v>54.5</v>
      </c>
      <c r="K2366">
        <f>VLOOKUP('Raw Data'!A2366,'Quantity Threshold'!$A$1:$B$9,2,TRUE)</f>
        <v>410</v>
      </c>
      <c r="L2366" t="str">
        <f t="shared" si="109"/>
        <v>RDC</v>
      </c>
      <c r="M2366" t="str">
        <f t="shared" ca="1" si="110"/>
        <v>B2B</v>
      </c>
    </row>
    <row r="2367" spans="1:13" x14ac:dyDescent="0.3">
      <c r="A2367" t="s">
        <v>12</v>
      </c>
      <c r="B2367">
        <v>2000</v>
      </c>
      <c r="C2367">
        <v>331</v>
      </c>
      <c r="D2367">
        <v>16</v>
      </c>
      <c r="E2367">
        <v>10</v>
      </c>
      <c r="F2367">
        <v>1000</v>
      </c>
      <c r="G2367">
        <v>800</v>
      </c>
      <c r="H2367">
        <v>5958</v>
      </c>
      <c r="I2367">
        <v>5110</v>
      </c>
      <c r="J2367">
        <f t="shared" si="108"/>
        <v>848</v>
      </c>
      <c r="K2367">
        <f>VLOOKUP('Raw Data'!A2367,'Quantity Threshold'!$A$1:$B$9,2,TRUE)</f>
        <v>210</v>
      </c>
      <c r="L2367" t="str">
        <f t="shared" si="109"/>
        <v>RDC</v>
      </c>
      <c r="M2367" t="str">
        <f t="shared" ca="1" si="110"/>
        <v>B2C</v>
      </c>
    </row>
    <row r="2368" spans="1:13" x14ac:dyDescent="0.3">
      <c r="A2368" t="s">
        <v>15</v>
      </c>
      <c r="B2368">
        <v>585</v>
      </c>
      <c r="C2368">
        <v>376</v>
      </c>
      <c r="D2368">
        <v>13</v>
      </c>
      <c r="E2368">
        <v>10</v>
      </c>
      <c r="F2368">
        <v>1200</v>
      </c>
      <c r="G2368">
        <v>900</v>
      </c>
      <c r="H2368">
        <v>5640</v>
      </c>
      <c r="I2368">
        <v>5860</v>
      </c>
      <c r="J2368">
        <f t="shared" si="108"/>
        <v>-220</v>
      </c>
      <c r="K2368">
        <f>VLOOKUP('Raw Data'!A2368,'Quantity Threshold'!$A$1:$B$9,2,TRUE)</f>
        <v>420</v>
      </c>
      <c r="L2368" t="str">
        <f t="shared" si="109"/>
        <v>MW</v>
      </c>
      <c r="M2368" t="str">
        <f t="shared" ca="1" si="110"/>
        <v>B2C</v>
      </c>
    </row>
    <row r="2369" spans="1:13" x14ac:dyDescent="0.3">
      <c r="A2369" t="s">
        <v>13</v>
      </c>
      <c r="B2369">
        <v>830</v>
      </c>
      <c r="C2369">
        <v>184</v>
      </c>
      <c r="D2369">
        <v>13</v>
      </c>
      <c r="E2369">
        <v>10</v>
      </c>
      <c r="F2369">
        <v>1300</v>
      </c>
      <c r="G2369">
        <v>900</v>
      </c>
      <c r="H2369">
        <v>2760</v>
      </c>
      <c r="I2369">
        <v>4040</v>
      </c>
      <c r="J2369">
        <f t="shared" si="108"/>
        <v>-1280</v>
      </c>
      <c r="K2369">
        <f>VLOOKUP('Raw Data'!A2369,'Quantity Threshold'!$A$1:$B$9,2,TRUE)</f>
        <v>435</v>
      </c>
      <c r="L2369" t="str">
        <f t="shared" si="109"/>
        <v>MW</v>
      </c>
      <c r="M2369" t="str">
        <f t="shared" ca="1" si="110"/>
        <v>B2B</v>
      </c>
    </row>
    <row r="2370" spans="1:13" x14ac:dyDescent="0.3">
      <c r="A2370" t="s">
        <v>11</v>
      </c>
      <c r="B2370">
        <v>830</v>
      </c>
      <c r="C2370">
        <v>114</v>
      </c>
      <c r="D2370">
        <v>13.5</v>
      </c>
      <c r="E2370">
        <v>10</v>
      </c>
      <c r="F2370">
        <v>1300</v>
      </c>
      <c r="G2370">
        <v>950</v>
      </c>
      <c r="H2370">
        <v>1767</v>
      </c>
      <c r="I2370">
        <v>3390</v>
      </c>
      <c r="J2370">
        <f t="shared" si="108"/>
        <v>-1623</v>
      </c>
      <c r="K2370">
        <f>VLOOKUP('Raw Data'!A2370,'Quantity Threshold'!$A$1:$B$9,2,TRUE)</f>
        <v>410</v>
      </c>
      <c r="L2370" t="str">
        <f t="shared" si="109"/>
        <v>MW</v>
      </c>
      <c r="M2370" t="str">
        <f t="shared" ca="1" si="110"/>
        <v>B2C</v>
      </c>
    </row>
    <row r="2371" spans="1:13" x14ac:dyDescent="0.3">
      <c r="A2371" t="s">
        <v>14</v>
      </c>
      <c r="B2371">
        <v>1350</v>
      </c>
      <c r="C2371">
        <v>74</v>
      </c>
      <c r="D2371">
        <v>15</v>
      </c>
      <c r="E2371">
        <v>10</v>
      </c>
      <c r="F2371">
        <v>1250</v>
      </c>
      <c r="G2371">
        <v>920</v>
      </c>
      <c r="H2371">
        <v>1258</v>
      </c>
      <c r="I2371">
        <v>2910</v>
      </c>
      <c r="J2371">
        <f t="shared" ref="J2371:J2434" si="111">H2371-I2371</f>
        <v>-1652</v>
      </c>
      <c r="K2371">
        <f>VLOOKUP('Raw Data'!A2371,'Quantity Threshold'!$A$1:$B$9,2,TRUE)</f>
        <v>304</v>
      </c>
      <c r="L2371" t="str">
        <f t="shared" ref="L2371:L2434" si="112">IF(C2371&gt;K2371,"RDC","MW")</f>
        <v>MW</v>
      </c>
      <c r="M2371" t="str">
        <f t="shared" ref="M2371:M2434" ca="1" si="113">IF(RAND() &lt; 0.5, "B2B", "B2C")</f>
        <v>B2C</v>
      </c>
    </row>
    <row r="2372" spans="1:13" x14ac:dyDescent="0.3">
      <c r="A2372" t="s">
        <v>10</v>
      </c>
      <c r="B2372">
        <v>1180</v>
      </c>
      <c r="C2372">
        <v>50</v>
      </c>
      <c r="D2372">
        <v>14.5</v>
      </c>
      <c r="E2372">
        <v>10</v>
      </c>
      <c r="F2372">
        <v>1150</v>
      </c>
      <c r="G2372">
        <v>880</v>
      </c>
      <c r="H2372">
        <v>825</v>
      </c>
      <c r="I2372">
        <v>2530</v>
      </c>
      <c r="J2372">
        <f t="shared" si="111"/>
        <v>-1705</v>
      </c>
      <c r="K2372">
        <f>VLOOKUP('Raw Data'!A2372,'Quantity Threshold'!$A$1:$B$9,2,TRUE)</f>
        <v>315</v>
      </c>
      <c r="L2372" t="str">
        <f t="shared" si="112"/>
        <v>MW</v>
      </c>
      <c r="M2372" t="str">
        <f t="shared" ca="1" si="113"/>
        <v>B2C</v>
      </c>
    </row>
    <row r="2373" spans="1:13" x14ac:dyDescent="0.3">
      <c r="A2373" t="s">
        <v>9</v>
      </c>
      <c r="B2373">
        <v>325</v>
      </c>
      <c r="C2373">
        <v>86</v>
      </c>
      <c r="D2373">
        <v>12</v>
      </c>
      <c r="E2373">
        <v>10</v>
      </c>
      <c r="F2373">
        <v>1100</v>
      </c>
      <c r="G2373">
        <v>850</v>
      </c>
      <c r="H2373">
        <v>1204</v>
      </c>
      <c r="I2373">
        <v>2810</v>
      </c>
      <c r="J2373">
        <f t="shared" si="111"/>
        <v>-1606</v>
      </c>
      <c r="K2373">
        <f>VLOOKUP('Raw Data'!A2373,'Quantity Threshold'!$A$1:$B$9,2,TRUE)</f>
        <v>490</v>
      </c>
      <c r="L2373" t="str">
        <f t="shared" si="112"/>
        <v>MW</v>
      </c>
      <c r="M2373" t="str">
        <f t="shared" ca="1" si="113"/>
        <v>B2C</v>
      </c>
    </row>
    <row r="2374" spans="1:13" x14ac:dyDescent="0.3">
      <c r="A2374" t="s">
        <v>10</v>
      </c>
      <c r="B2374">
        <v>1180</v>
      </c>
      <c r="C2374">
        <v>281</v>
      </c>
      <c r="D2374">
        <v>14.5</v>
      </c>
      <c r="E2374">
        <v>10</v>
      </c>
      <c r="F2374">
        <v>1150</v>
      </c>
      <c r="G2374">
        <v>880</v>
      </c>
      <c r="H2374">
        <v>4636.5</v>
      </c>
      <c r="I2374">
        <v>4840</v>
      </c>
      <c r="J2374">
        <f t="shared" si="111"/>
        <v>-203.5</v>
      </c>
      <c r="K2374">
        <f>VLOOKUP('Raw Data'!A2374,'Quantity Threshold'!$A$1:$B$9,2,TRUE)</f>
        <v>315</v>
      </c>
      <c r="L2374" t="str">
        <f t="shared" si="112"/>
        <v>MW</v>
      </c>
      <c r="M2374" t="str">
        <f t="shared" ca="1" si="113"/>
        <v>B2C</v>
      </c>
    </row>
    <row r="2375" spans="1:13" x14ac:dyDescent="0.3">
      <c r="A2375" t="s">
        <v>12</v>
      </c>
      <c r="B2375">
        <v>2000</v>
      </c>
      <c r="C2375">
        <v>438</v>
      </c>
      <c r="D2375">
        <v>16</v>
      </c>
      <c r="E2375">
        <v>10</v>
      </c>
      <c r="F2375">
        <v>1000</v>
      </c>
      <c r="G2375">
        <v>800</v>
      </c>
      <c r="H2375">
        <v>7884</v>
      </c>
      <c r="I2375">
        <v>6180</v>
      </c>
      <c r="J2375">
        <f t="shared" si="111"/>
        <v>1704</v>
      </c>
      <c r="K2375">
        <f>VLOOKUP('Raw Data'!A2375,'Quantity Threshold'!$A$1:$B$9,2,TRUE)</f>
        <v>210</v>
      </c>
      <c r="L2375" t="str">
        <f t="shared" si="112"/>
        <v>RDC</v>
      </c>
      <c r="M2375" t="str">
        <f t="shared" ca="1" si="113"/>
        <v>B2B</v>
      </c>
    </row>
    <row r="2376" spans="1:13" x14ac:dyDescent="0.3">
      <c r="A2376" t="s">
        <v>14</v>
      </c>
      <c r="B2376">
        <v>1350</v>
      </c>
      <c r="C2376">
        <v>177</v>
      </c>
      <c r="D2376">
        <v>15</v>
      </c>
      <c r="E2376">
        <v>10</v>
      </c>
      <c r="F2376">
        <v>1250</v>
      </c>
      <c r="G2376">
        <v>920</v>
      </c>
      <c r="H2376">
        <v>3009</v>
      </c>
      <c r="I2376">
        <v>3940</v>
      </c>
      <c r="J2376">
        <f t="shared" si="111"/>
        <v>-931</v>
      </c>
      <c r="K2376">
        <f>VLOOKUP('Raw Data'!A2376,'Quantity Threshold'!$A$1:$B$9,2,TRUE)</f>
        <v>304</v>
      </c>
      <c r="L2376" t="str">
        <f t="shared" si="112"/>
        <v>MW</v>
      </c>
      <c r="M2376" t="str">
        <f t="shared" ca="1" si="113"/>
        <v>B2B</v>
      </c>
    </row>
    <row r="2377" spans="1:13" x14ac:dyDescent="0.3">
      <c r="A2377" t="s">
        <v>15</v>
      </c>
      <c r="B2377">
        <v>585</v>
      </c>
      <c r="C2377">
        <v>176</v>
      </c>
      <c r="D2377">
        <v>13</v>
      </c>
      <c r="E2377">
        <v>10</v>
      </c>
      <c r="F2377">
        <v>1200</v>
      </c>
      <c r="G2377">
        <v>900</v>
      </c>
      <c r="H2377">
        <v>2640</v>
      </c>
      <c r="I2377">
        <v>3860</v>
      </c>
      <c r="J2377">
        <f t="shared" si="111"/>
        <v>-1220</v>
      </c>
      <c r="K2377">
        <f>VLOOKUP('Raw Data'!A2377,'Quantity Threshold'!$A$1:$B$9,2,TRUE)</f>
        <v>420</v>
      </c>
      <c r="L2377" t="str">
        <f t="shared" si="112"/>
        <v>MW</v>
      </c>
      <c r="M2377" t="str">
        <f t="shared" ca="1" si="113"/>
        <v>B2C</v>
      </c>
    </row>
    <row r="2378" spans="1:13" x14ac:dyDescent="0.3">
      <c r="A2378" t="s">
        <v>15</v>
      </c>
      <c r="B2378">
        <v>585</v>
      </c>
      <c r="C2378">
        <v>213</v>
      </c>
      <c r="D2378">
        <v>13</v>
      </c>
      <c r="E2378">
        <v>10</v>
      </c>
      <c r="F2378">
        <v>1200</v>
      </c>
      <c r="G2378">
        <v>900</v>
      </c>
      <c r="H2378">
        <v>3195</v>
      </c>
      <c r="I2378">
        <v>4230</v>
      </c>
      <c r="J2378">
        <f t="shared" si="111"/>
        <v>-1035</v>
      </c>
      <c r="K2378">
        <f>VLOOKUP('Raw Data'!A2378,'Quantity Threshold'!$A$1:$B$9,2,TRUE)</f>
        <v>420</v>
      </c>
      <c r="L2378" t="str">
        <f t="shared" si="112"/>
        <v>MW</v>
      </c>
      <c r="M2378" t="str">
        <f t="shared" ca="1" si="113"/>
        <v>B2B</v>
      </c>
    </row>
    <row r="2379" spans="1:13" x14ac:dyDescent="0.3">
      <c r="A2379" t="s">
        <v>11</v>
      </c>
      <c r="B2379">
        <v>830</v>
      </c>
      <c r="C2379">
        <v>243</v>
      </c>
      <c r="D2379">
        <v>13.5</v>
      </c>
      <c r="E2379">
        <v>10</v>
      </c>
      <c r="F2379">
        <v>1300</v>
      </c>
      <c r="G2379">
        <v>950</v>
      </c>
      <c r="H2379">
        <v>3766.5</v>
      </c>
      <c r="I2379">
        <v>4680</v>
      </c>
      <c r="J2379">
        <f t="shared" si="111"/>
        <v>-913.5</v>
      </c>
      <c r="K2379">
        <f>VLOOKUP('Raw Data'!A2379,'Quantity Threshold'!$A$1:$B$9,2,TRUE)</f>
        <v>410</v>
      </c>
      <c r="L2379" t="str">
        <f t="shared" si="112"/>
        <v>MW</v>
      </c>
      <c r="M2379" t="str">
        <f t="shared" ca="1" si="113"/>
        <v>B2C</v>
      </c>
    </row>
    <row r="2380" spans="1:13" x14ac:dyDescent="0.3">
      <c r="A2380" t="s">
        <v>9</v>
      </c>
      <c r="B2380">
        <v>325</v>
      </c>
      <c r="C2380">
        <v>153</v>
      </c>
      <c r="D2380">
        <v>12</v>
      </c>
      <c r="E2380">
        <v>10</v>
      </c>
      <c r="F2380">
        <v>1100</v>
      </c>
      <c r="G2380">
        <v>850</v>
      </c>
      <c r="H2380">
        <v>2142</v>
      </c>
      <c r="I2380">
        <v>3480</v>
      </c>
      <c r="J2380">
        <f t="shared" si="111"/>
        <v>-1338</v>
      </c>
      <c r="K2380">
        <f>VLOOKUP('Raw Data'!A2380,'Quantity Threshold'!$A$1:$B$9,2,TRUE)</f>
        <v>490</v>
      </c>
      <c r="L2380" t="str">
        <f t="shared" si="112"/>
        <v>MW</v>
      </c>
      <c r="M2380" t="str">
        <f t="shared" ca="1" si="113"/>
        <v>B2B</v>
      </c>
    </row>
    <row r="2381" spans="1:13" x14ac:dyDescent="0.3">
      <c r="A2381" t="s">
        <v>9</v>
      </c>
      <c r="B2381">
        <v>325</v>
      </c>
      <c r="C2381">
        <v>314</v>
      </c>
      <c r="D2381">
        <v>12</v>
      </c>
      <c r="E2381">
        <v>10</v>
      </c>
      <c r="F2381">
        <v>1100</v>
      </c>
      <c r="G2381">
        <v>850</v>
      </c>
      <c r="H2381">
        <v>4396</v>
      </c>
      <c r="I2381">
        <v>5090</v>
      </c>
      <c r="J2381">
        <f t="shared" si="111"/>
        <v>-694</v>
      </c>
      <c r="K2381">
        <f>VLOOKUP('Raw Data'!A2381,'Quantity Threshold'!$A$1:$B$9,2,TRUE)</f>
        <v>490</v>
      </c>
      <c r="L2381" t="str">
        <f t="shared" si="112"/>
        <v>MW</v>
      </c>
      <c r="M2381" t="str">
        <f t="shared" ca="1" si="113"/>
        <v>B2C</v>
      </c>
    </row>
    <row r="2382" spans="1:13" x14ac:dyDescent="0.3">
      <c r="A2382" t="s">
        <v>16</v>
      </c>
      <c r="B2382">
        <v>1090</v>
      </c>
      <c r="C2382">
        <v>479</v>
      </c>
      <c r="D2382">
        <v>14</v>
      </c>
      <c r="E2382">
        <v>10</v>
      </c>
      <c r="F2382">
        <v>1400</v>
      </c>
      <c r="G2382">
        <v>1000</v>
      </c>
      <c r="H2382">
        <v>7664</v>
      </c>
      <c r="I2382">
        <v>7190</v>
      </c>
      <c r="J2382">
        <f t="shared" si="111"/>
        <v>474</v>
      </c>
      <c r="K2382">
        <f>VLOOKUP('Raw Data'!A2382,'Quantity Threshold'!$A$1:$B$9,2,TRUE)</f>
        <v>400</v>
      </c>
      <c r="L2382" t="str">
        <f t="shared" si="112"/>
        <v>RDC</v>
      </c>
      <c r="M2382" t="str">
        <f t="shared" ca="1" si="113"/>
        <v>B2C</v>
      </c>
    </row>
    <row r="2383" spans="1:13" x14ac:dyDescent="0.3">
      <c r="A2383" t="s">
        <v>13</v>
      </c>
      <c r="B2383">
        <v>830</v>
      </c>
      <c r="C2383">
        <v>433</v>
      </c>
      <c r="D2383">
        <v>13</v>
      </c>
      <c r="E2383">
        <v>10</v>
      </c>
      <c r="F2383">
        <v>1300</v>
      </c>
      <c r="G2383">
        <v>900</v>
      </c>
      <c r="H2383">
        <v>6495</v>
      </c>
      <c r="I2383">
        <v>6530</v>
      </c>
      <c r="J2383">
        <f t="shared" si="111"/>
        <v>-35</v>
      </c>
      <c r="K2383">
        <f>VLOOKUP('Raw Data'!A2383,'Quantity Threshold'!$A$1:$B$9,2,TRUE)</f>
        <v>435</v>
      </c>
      <c r="L2383" t="str">
        <f t="shared" si="112"/>
        <v>MW</v>
      </c>
      <c r="M2383" t="str">
        <f t="shared" ca="1" si="113"/>
        <v>B2C</v>
      </c>
    </row>
    <row r="2384" spans="1:13" x14ac:dyDescent="0.3">
      <c r="A2384" t="s">
        <v>14</v>
      </c>
      <c r="B2384">
        <v>1350</v>
      </c>
      <c r="C2384">
        <v>463</v>
      </c>
      <c r="D2384">
        <v>15</v>
      </c>
      <c r="E2384">
        <v>10</v>
      </c>
      <c r="F2384">
        <v>1250</v>
      </c>
      <c r="G2384">
        <v>920</v>
      </c>
      <c r="H2384">
        <v>7871</v>
      </c>
      <c r="I2384">
        <v>6800</v>
      </c>
      <c r="J2384">
        <f t="shared" si="111"/>
        <v>1071</v>
      </c>
      <c r="K2384">
        <f>VLOOKUP('Raw Data'!A2384,'Quantity Threshold'!$A$1:$B$9,2,TRUE)</f>
        <v>304</v>
      </c>
      <c r="L2384" t="str">
        <f t="shared" si="112"/>
        <v>RDC</v>
      </c>
      <c r="M2384" t="str">
        <f t="shared" ca="1" si="113"/>
        <v>B2B</v>
      </c>
    </row>
    <row r="2385" spans="1:13" x14ac:dyDescent="0.3">
      <c r="A2385" t="s">
        <v>9</v>
      </c>
      <c r="B2385">
        <v>325</v>
      </c>
      <c r="C2385">
        <v>407</v>
      </c>
      <c r="D2385">
        <v>12</v>
      </c>
      <c r="E2385">
        <v>10</v>
      </c>
      <c r="F2385">
        <v>1100</v>
      </c>
      <c r="G2385">
        <v>850</v>
      </c>
      <c r="H2385">
        <v>5698</v>
      </c>
      <c r="I2385">
        <v>6020</v>
      </c>
      <c r="J2385">
        <f t="shared" si="111"/>
        <v>-322</v>
      </c>
      <c r="K2385">
        <f>VLOOKUP('Raw Data'!A2385,'Quantity Threshold'!$A$1:$B$9,2,TRUE)</f>
        <v>490</v>
      </c>
      <c r="L2385" t="str">
        <f t="shared" si="112"/>
        <v>MW</v>
      </c>
      <c r="M2385" t="str">
        <f t="shared" ca="1" si="113"/>
        <v>B2C</v>
      </c>
    </row>
    <row r="2386" spans="1:13" x14ac:dyDescent="0.3">
      <c r="A2386" t="s">
        <v>11</v>
      </c>
      <c r="B2386">
        <v>830</v>
      </c>
      <c r="C2386">
        <v>404</v>
      </c>
      <c r="D2386">
        <v>13.5</v>
      </c>
      <c r="E2386">
        <v>10</v>
      </c>
      <c r="F2386">
        <v>1300</v>
      </c>
      <c r="G2386">
        <v>950</v>
      </c>
      <c r="H2386">
        <v>6262</v>
      </c>
      <c r="I2386">
        <v>6290</v>
      </c>
      <c r="J2386">
        <f t="shared" si="111"/>
        <v>-28</v>
      </c>
      <c r="K2386">
        <f>VLOOKUP('Raw Data'!A2386,'Quantity Threshold'!$A$1:$B$9,2,TRUE)</f>
        <v>410</v>
      </c>
      <c r="L2386" t="str">
        <f t="shared" si="112"/>
        <v>MW</v>
      </c>
      <c r="M2386" t="str">
        <f t="shared" ca="1" si="113"/>
        <v>B2C</v>
      </c>
    </row>
    <row r="2387" spans="1:13" x14ac:dyDescent="0.3">
      <c r="A2387" t="s">
        <v>12</v>
      </c>
      <c r="B2387">
        <v>2000</v>
      </c>
      <c r="C2387">
        <v>308</v>
      </c>
      <c r="D2387">
        <v>16</v>
      </c>
      <c r="E2387">
        <v>10</v>
      </c>
      <c r="F2387">
        <v>1000</v>
      </c>
      <c r="G2387">
        <v>800</v>
      </c>
      <c r="H2387">
        <v>5544</v>
      </c>
      <c r="I2387">
        <v>4880</v>
      </c>
      <c r="J2387">
        <f t="shared" si="111"/>
        <v>664</v>
      </c>
      <c r="K2387">
        <f>VLOOKUP('Raw Data'!A2387,'Quantity Threshold'!$A$1:$B$9,2,TRUE)</f>
        <v>210</v>
      </c>
      <c r="L2387" t="str">
        <f t="shared" si="112"/>
        <v>RDC</v>
      </c>
      <c r="M2387" t="str">
        <f t="shared" ca="1" si="113"/>
        <v>B2B</v>
      </c>
    </row>
    <row r="2388" spans="1:13" x14ac:dyDescent="0.3">
      <c r="A2388" t="s">
        <v>13</v>
      </c>
      <c r="B2388">
        <v>830</v>
      </c>
      <c r="C2388">
        <v>237</v>
      </c>
      <c r="D2388">
        <v>13</v>
      </c>
      <c r="E2388">
        <v>10</v>
      </c>
      <c r="F2388">
        <v>1300</v>
      </c>
      <c r="G2388">
        <v>900</v>
      </c>
      <c r="H2388">
        <v>3555</v>
      </c>
      <c r="I2388">
        <v>4570</v>
      </c>
      <c r="J2388">
        <f t="shared" si="111"/>
        <v>-1015</v>
      </c>
      <c r="K2388">
        <f>VLOOKUP('Raw Data'!A2388,'Quantity Threshold'!$A$1:$B$9,2,TRUE)</f>
        <v>435</v>
      </c>
      <c r="L2388" t="str">
        <f t="shared" si="112"/>
        <v>MW</v>
      </c>
      <c r="M2388" t="str">
        <f t="shared" ca="1" si="113"/>
        <v>B2C</v>
      </c>
    </row>
    <row r="2389" spans="1:13" x14ac:dyDescent="0.3">
      <c r="A2389" t="s">
        <v>10</v>
      </c>
      <c r="B2389">
        <v>1180</v>
      </c>
      <c r="C2389">
        <v>222</v>
      </c>
      <c r="D2389">
        <v>14.5</v>
      </c>
      <c r="E2389">
        <v>10</v>
      </c>
      <c r="F2389">
        <v>1150</v>
      </c>
      <c r="G2389">
        <v>880</v>
      </c>
      <c r="H2389">
        <v>3663</v>
      </c>
      <c r="I2389">
        <v>4250</v>
      </c>
      <c r="J2389">
        <f t="shared" si="111"/>
        <v>-587</v>
      </c>
      <c r="K2389">
        <f>VLOOKUP('Raw Data'!A2389,'Quantity Threshold'!$A$1:$B$9,2,TRUE)</f>
        <v>315</v>
      </c>
      <c r="L2389" t="str">
        <f t="shared" si="112"/>
        <v>MW</v>
      </c>
      <c r="M2389" t="str">
        <f t="shared" ca="1" si="113"/>
        <v>B2C</v>
      </c>
    </row>
    <row r="2390" spans="1:13" x14ac:dyDescent="0.3">
      <c r="A2390" t="s">
        <v>12</v>
      </c>
      <c r="B2390">
        <v>2000</v>
      </c>
      <c r="C2390">
        <v>339</v>
      </c>
      <c r="D2390">
        <v>16</v>
      </c>
      <c r="E2390">
        <v>10</v>
      </c>
      <c r="F2390">
        <v>1000</v>
      </c>
      <c r="G2390">
        <v>800</v>
      </c>
      <c r="H2390">
        <v>6102</v>
      </c>
      <c r="I2390">
        <v>5190</v>
      </c>
      <c r="J2390">
        <f t="shared" si="111"/>
        <v>912</v>
      </c>
      <c r="K2390">
        <f>VLOOKUP('Raw Data'!A2390,'Quantity Threshold'!$A$1:$B$9,2,TRUE)</f>
        <v>210</v>
      </c>
      <c r="L2390" t="str">
        <f t="shared" si="112"/>
        <v>RDC</v>
      </c>
      <c r="M2390" t="str">
        <f t="shared" ca="1" si="113"/>
        <v>B2B</v>
      </c>
    </row>
    <row r="2391" spans="1:13" x14ac:dyDescent="0.3">
      <c r="A2391" t="s">
        <v>10</v>
      </c>
      <c r="B2391">
        <v>1180</v>
      </c>
      <c r="C2391">
        <v>110</v>
      </c>
      <c r="D2391">
        <v>14.5</v>
      </c>
      <c r="E2391">
        <v>10</v>
      </c>
      <c r="F2391">
        <v>1150</v>
      </c>
      <c r="G2391">
        <v>880</v>
      </c>
      <c r="H2391">
        <v>1815</v>
      </c>
      <c r="I2391">
        <v>3130</v>
      </c>
      <c r="J2391">
        <f t="shared" si="111"/>
        <v>-1315</v>
      </c>
      <c r="K2391">
        <f>VLOOKUP('Raw Data'!A2391,'Quantity Threshold'!$A$1:$B$9,2,TRUE)</f>
        <v>315</v>
      </c>
      <c r="L2391" t="str">
        <f t="shared" si="112"/>
        <v>MW</v>
      </c>
      <c r="M2391" t="str">
        <f t="shared" ca="1" si="113"/>
        <v>B2B</v>
      </c>
    </row>
    <row r="2392" spans="1:13" x14ac:dyDescent="0.3">
      <c r="A2392" t="s">
        <v>11</v>
      </c>
      <c r="B2392">
        <v>830</v>
      </c>
      <c r="C2392">
        <v>172</v>
      </c>
      <c r="D2392">
        <v>13.5</v>
      </c>
      <c r="E2392">
        <v>10</v>
      </c>
      <c r="F2392">
        <v>1300</v>
      </c>
      <c r="G2392">
        <v>950</v>
      </c>
      <c r="H2392">
        <v>2666</v>
      </c>
      <c r="I2392">
        <v>3970</v>
      </c>
      <c r="J2392">
        <f t="shared" si="111"/>
        <v>-1304</v>
      </c>
      <c r="K2392">
        <f>VLOOKUP('Raw Data'!A2392,'Quantity Threshold'!$A$1:$B$9,2,TRUE)</f>
        <v>410</v>
      </c>
      <c r="L2392" t="str">
        <f t="shared" si="112"/>
        <v>MW</v>
      </c>
      <c r="M2392" t="str">
        <f t="shared" ca="1" si="113"/>
        <v>B2B</v>
      </c>
    </row>
    <row r="2393" spans="1:13" x14ac:dyDescent="0.3">
      <c r="A2393" t="s">
        <v>13</v>
      </c>
      <c r="B2393">
        <v>830</v>
      </c>
      <c r="C2393">
        <v>65</v>
      </c>
      <c r="D2393">
        <v>13</v>
      </c>
      <c r="E2393">
        <v>10</v>
      </c>
      <c r="F2393">
        <v>1300</v>
      </c>
      <c r="G2393">
        <v>900</v>
      </c>
      <c r="H2393">
        <v>975</v>
      </c>
      <c r="I2393">
        <v>2850</v>
      </c>
      <c r="J2393">
        <f t="shared" si="111"/>
        <v>-1875</v>
      </c>
      <c r="K2393">
        <f>VLOOKUP('Raw Data'!A2393,'Quantity Threshold'!$A$1:$B$9,2,TRUE)</f>
        <v>435</v>
      </c>
      <c r="L2393" t="str">
        <f t="shared" si="112"/>
        <v>MW</v>
      </c>
      <c r="M2393" t="str">
        <f t="shared" ca="1" si="113"/>
        <v>B2C</v>
      </c>
    </row>
    <row r="2394" spans="1:13" x14ac:dyDescent="0.3">
      <c r="A2394" t="s">
        <v>16</v>
      </c>
      <c r="B2394">
        <v>1090</v>
      </c>
      <c r="C2394">
        <v>473</v>
      </c>
      <c r="D2394">
        <v>14</v>
      </c>
      <c r="E2394">
        <v>10</v>
      </c>
      <c r="F2394">
        <v>1400</v>
      </c>
      <c r="G2394">
        <v>1000</v>
      </c>
      <c r="H2394">
        <v>7568</v>
      </c>
      <c r="I2394">
        <v>7130</v>
      </c>
      <c r="J2394">
        <f t="shared" si="111"/>
        <v>438</v>
      </c>
      <c r="K2394">
        <f>VLOOKUP('Raw Data'!A2394,'Quantity Threshold'!$A$1:$B$9,2,TRUE)</f>
        <v>400</v>
      </c>
      <c r="L2394" t="str">
        <f t="shared" si="112"/>
        <v>RDC</v>
      </c>
      <c r="M2394" t="str">
        <f t="shared" ca="1" si="113"/>
        <v>B2C</v>
      </c>
    </row>
    <row r="2395" spans="1:13" x14ac:dyDescent="0.3">
      <c r="A2395" t="s">
        <v>15</v>
      </c>
      <c r="B2395">
        <v>585</v>
      </c>
      <c r="C2395">
        <v>424</v>
      </c>
      <c r="D2395">
        <v>13</v>
      </c>
      <c r="E2395">
        <v>10</v>
      </c>
      <c r="F2395">
        <v>1200</v>
      </c>
      <c r="G2395">
        <v>900</v>
      </c>
      <c r="H2395">
        <v>6360</v>
      </c>
      <c r="I2395">
        <v>6340</v>
      </c>
      <c r="J2395">
        <f t="shared" si="111"/>
        <v>20</v>
      </c>
      <c r="K2395">
        <f>VLOOKUP('Raw Data'!A2395,'Quantity Threshold'!$A$1:$B$9,2,TRUE)</f>
        <v>420</v>
      </c>
      <c r="L2395" t="str">
        <f t="shared" si="112"/>
        <v>RDC</v>
      </c>
      <c r="M2395" t="str">
        <f t="shared" ca="1" si="113"/>
        <v>B2B</v>
      </c>
    </row>
    <row r="2396" spans="1:13" x14ac:dyDescent="0.3">
      <c r="A2396" t="s">
        <v>16</v>
      </c>
      <c r="B2396">
        <v>1090</v>
      </c>
      <c r="C2396">
        <v>283</v>
      </c>
      <c r="D2396">
        <v>14</v>
      </c>
      <c r="E2396">
        <v>10</v>
      </c>
      <c r="F2396">
        <v>1400</v>
      </c>
      <c r="G2396">
        <v>1000</v>
      </c>
      <c r="H2396">
        <v>4528</v>
      </c>
      <c r="I2396">
        <v>5230</v>
      </c>
      <c r="J2396">
        <f t="shared" si="111"/>
        <v>-702</v>
      </c>
      <c r="K2396">
        <f>VLOOKUP('Raw Data'!A2396,'Quantity Threshold'!$A$1:$B$9,2,TRUE)</f>
        <v>400</v>
      </c>
      <c r="L2396" t="str">
        <f t="shared" si="112"/>
        <v>MW</v>
      </c>
      <c r="M2396" t="str">
        <f t="shared" ca="1" si="113"/>
        <v>B2B</v>
      </c>
    </row>
    <row r="2397" spans="1:13" x14ac:dyDescent="0.3">
      <c r="A2397" t="s">
        <v>14</v>
      </c>
      <c r="B2397">
        <v>1350</v>
      </c>
      <c r="C2397">
        <v>193</v>
      </c>
      <c r="D2397">
        <v>15</v>
      </c>
      <c r="E2397">
        <v>10</v>
      </c>
      <c r="F2397">
        <v>1250</v>
      </c>
      <c r="G2397">
        <v>920</v>
      </c>
      <c r="H2397">
        <v>3281</v>
      </c>
      <c r="I2397">
        <v>4100</v>
      </c>
      <c r="J2397">
        <f t="shared" si="111"/>
        <v>-819</v>
      </c>
      <c r="K2397">
        <f>VLOOKUP('Raw Data'!A2397,'Quantity Threshold'!$A$1:$B$9,2,TRUE)</f>
        <v>304</v>
      </c>
      <c r="L2397" t="str">
        <f t="shared" si="112"/>
        <v>MW</v>
      </c>
      <c r="M2397" t="str">
        <f t="shared" ca="1" si="113"/>
        <v>B2B</v>
      </c>
    </row>
    <row r="2398" spans="1:13" x14ac:dyDescent="0.3">
      <c r="A2398" t="s">
        <v>13</v>
      </c>
      <c r="B2398">
        <v>830</v>
      </c>
      <c r="C2398">
        <v>237</v>
      </c>
      <c r="D2398">
        <v>13</v>
      </c>
      <c r="E2398">
        <v>10</v>
      </c>
      <c r="F2398">
        <v>1300</v>
      </c>
      <c r="G2398">
        <v>900</v>
      </c>
      <c r="H2398">
        <v>3555</v>
      </c>
      <c r="I2398">
        <v>4570</v>
      </c>
      <c r="J2398">
        <f t="shared" si="111"/>
        <v>-1015</v>
      </c>
      <c r="K2398">
        <f>VLOOKUP('Raw Data'!A2398,'Quantity Threshold'!$A$1:$B$9,2,TRUE)</f>
        <v>435</v>
      </c>
      <c r="L2398" t="str">
        <f t="shared" si="112"/>
        <v>MW</v>
      </c>
      <c r="M2398" t="str">
        <f t="shared" ca="1" si="113"/>
        <v>B2C</v>
      </c>
    </row>
    <row r="2399" spans="1:13" x14ac:dyDescent="0.3">
      <c r="A2399" t="s">
        <v>16</v>
      </c>
      <c r="B2399">
        <v>1090</v>
      </c>
      <c r="C2399">
        <v>499</v>
      </c>
      <c r="D2399">
        <v>14</v>
      </c>
      <c r="E2399">
        <v>10</v>
      </c>
      <c r="F2399">
        <v>1400</v>
      </c>
      <c r="G2399">
        <v>1000</v>
      </c>
      <c r="H2399">
        <v>7984</v>
      </c>
      <c r="I2399">
        <v>7390</v>
      </c>
      <c r="J2399">
        <f t="shared" si="111"/>
        <v>594</v>
      </c>
      <c r="K2399">
        <f>VLOOKUP('Raw Data'!A2399,'Quantity Threshold'!$A$1:$B$9,2,TRUE)</f>
        <v>400</v>
      </c>
      <c r="L2399" t="str">
        <f t="shared" si="112"/>
        <v>RDC</v>
      </c>
      <c r="M2399" t="str">
        <f t="shared" ca="1" si="113"/>
        <v>B2C</v>
      </c>
    </row>
    <row r="2400" spans="1:13" x14ac:dyDescent="0.3">
      <c r="A2400" t="s">
        <v>16</v>
      </c>
      <c r="B2400">
        <v>1090</v>
      </c>
      <c r="C2400">
        <v>62</v>
      </c>
      <c r="D2400">
        <v>14</v>
      </c>
      <c r="E2400">
        <v>10</v>
      </c>
      <c r="F2400">
        <v>1400</v>
      </c>
      <c r="G2400">
        <v>1000</v>
      </c>
      <c r="H2400">
        <v>992</v>
      </c>
      <c r="I2400">
        <v>3020</v>
      </c>
      <c r="J2400">
        <f t="shared" si="111"/>
        <v>-2028</v>
      </c>
      <c r="K2400">
        <f>VLOOKUP('Raw Data'!A2400,'Quantity Threshold'!$A$1:$B$9,2,TRUE)</f>
        <v>400</v>
      </c>
      <c r="L2400" t="str">
        <f t="shared" si="112"/>
        <v>MW</v>
      </c>
      <c r="M2400" t="str">
        <f t="shared" ca="1" si="113"/>
        <v>B2C</v>
      </c>
    </row>
    <row r="2401" spans="1:13" x14ac:dyDescent="0.3">
      <c r="A2401" t="s">
        <v>12</v>
      </c>
      <c r="B2401">
        <v>2000</v>
      </c>
      <c r="C2401">
        <v>160</v>
      </c>
      <c r="D2401">
        <v>16</v>
      </c>
      <c r="E2401">
        <v>10</v>
      </c>
      <c r="F2401">
        <v>1000</v>
      </c>
      <c r="G2401">
        <v>800</v>
      </c>
      <c r="H2401">
        <v>2880</v>
      </c>
      <c r="I2401">
        <v>3400</v>
      </c>
      <c r="J2401">
        <f t="shared" si="111"/>
        <v>-520</v>
      </c>
      <c r="K2401">
        <f>VLOOKUP('Raw Data'!A2401,'Quantity Threshold'!$A$1:$B$9,2,TRUE)</f>
        <v>210</v>
      </c>
      <c r="L2401" t="str">
        <f t="shared" si="112"/>
        <v>MW</v>
      </c>
      <c r="M2401" t="str">
        <f t="shared" ca="1" si="113"/>
        <v>B2C</v>
      </c>
    </row>
    <row r="2402" spans="1:13" x14ac:dyDescent="0.3">
      <c r="A2402" t="s">
        <v>9</v>
      </c>
      <c r="B2402">
        <v>325</v>
      </c>
      <c r="C2402">
        <v>339</v>
      </c>
      <c r="D2402">
        <v>12</v>
      </c>
      <c r="E2402">
        <v>10</v>
      </c>
      <c r="F2402">
        <v>1100</v>
      </c>
      <c r="G2402">
        <v>850</v>
      </c>
      <c r="H2402">
        <v>4746</v>
      </c>
      <c r="I2402">
        <v>5340</v>
      </c>
      <c r="J2402">
        <f t="shared" si="111"/>
        <v>-594</v>
      </c>
      <c r="K2402">
        <f>VLOOKUP('Raw Data'!A2402,'Quantity Threshold'!$A$1:$B$9,2,TRUE)</f>
        <v>490</v>
      </c>
      <c r="L2402" t="str">
        <f t="shared" si="112"/>
        <v>MW</v>
      </c>
      <c r="M2402" t="str">
        <f t="shared" ca="1" si="113"/>
        <v>B2C</v>
      </c>
    </row>
    <row r="2403" spans="1:13" x14ac:dyDescent="0.3">
      <c r="A2403" t="s">
        <v>9</v>
      </c>
      <c r="B2403">
        <v>325</v>
      </c>
      <c r="C2403">
        <v>441</v>
      </c>
      <c r="D2403">
        <v>12</v>
      </c>
      <c r="E2403">
        <v>10</v>
      </c>
      <c r="F2403">
        <v>1100</v>
      </c>
      <c r="G2403">
        <v>850</v>
      </c>
      <c r="H2403">
        <v>6174</v>
      </c>
      <c r="I2403">
        <v>6360</v>
      </c>
      <c r="J2403">
        <f t="shared" si="111"/>
        <v>-186</v>
      </c>
      <c r="K2403">
        <f>VLOOKUP('Raw Data'!A2403,'Quantity Threshold'!$A$1:$B$9,2,TRUE)</f>
        <v>490</v>
      </c>
      <c r="L2403" t="str">
        <f t="shared" si="112"/>
        <v>MW</v>
      </c>
      <c r="M2403" t="str">
        <f t="shared" ca="1" si="113"/>
        <v>B2B</v>
      </c>
    </row>
    <row r="2404" spans="1:13" x14ac:dyDescent="0.3">
      <c r="A2404" t="s">
        <v>9</v>
      </c>
      <c r="B2404">
        <v>325</v>
      </c>
      <c r="C2404">
        <v>169</v>
      </c>
      <c r="D2404">
        <v>12</v>
      </c>
      <c r="E2404">
        <v>10</v>
      </c>
      <c r="F2404">
        <v>1100</v>
      </c>
      <c r="G2404">
        <v>850</v>
      </c>
      <c r="H2404">
        <v>2366</v>
      </c>
      <c r="I2404">
        <v>3640</v>
      </c>
      <c r="J2404">
        <f t="shared" si="111"/>
        <v>-1274</v>
      </c>
      <c r="K2404">
        <f>VLOOKUP('Raw Data'!A2404,'Quantity Threshold'!$A$1:$B$9,2,TRUE)</f>
        <v>490</v>
      </c>
      <c r="L2404" t="str">
        <f t="shared" si="112"/>
        <v>MW</v>
      </c>
      <c r="M2404" t="str">
        <f t="shared" ca="1" si="113"/>
        <v>B2C</v>
      </c>
    </row>
    <row r="2405" spans="1:13" x14ac:dyDescent="0.3">
      <c r="A2405" t="s">
        <v>13</v>
      </c>
      <c r="B2405">
        <v>830</v>
      </c>
      <c r="C2405">
        <v>104</v>
      </c>
      <c r="D2405">
        <v>13</v>
      </c>
      <c r="E2405">
        <v>10</v>
      </c>
      <c r="F2405">
        <v>1300</v>
      </c>
      <c r="G2405">
        <v>900</v>
      </c>
      <c r="H2405">
        <v>1560</v>
      </c>
      <c r="I2405">
        <v>3240</v>
      </c>
      <c r="J2405">
        <f t="shared" si="111"/>
        <v>-1680</v>
      </c>
      <c r="K2405">
        <f>VLOOKUP('Raw Data'!A2405,'Quantity Threshold'!$A$1:$B$9,2,TRUE)</f>
        <v>435</v>
      </c>
      <c r="L2405" t="str">
        <f t="shared" si="112"/>
        <v>MW</v>
      </c>
      <c r="M2405" t="str">
        <f t="shared" ca="1" si="113"/>
        <v>B2C</v>
      </c>
    </row>
    <row r="2406" spans="1:13" x14ac:dyDescent="0.3">
      <c r="A2406" t="s">
        <v>11</v>
      </c>
      <c r="B2406">
        <v>830</v>
      </c>
      <c r="C2406">
        <v>167</v>
      </c>
      <c r="D2406">
        <v>13.5</v>
      </c>
      <c r="E2406">
        <v>10</v>
      </c>
      <c r="F2406">
        <v>1300</v>
      </c>
      <c r="G2406">
        <v>950</v>
      </c>
      <c r="H2406">
        <v>2588.5</v>
      </c>
      <c r="I2406">
        <v>3920</v>
      </c>
      <c r="J2406">
        <f t="shared" si="111"/>
        <v>-1331.5</v>
      </c>
      <c r="K2406">
        <f>VLOOKUP('Raw Data'!A2406,'Quantity Threshold'!$A$1:$B$9,2,TRUE)</f>
        <v>410</v>
      </c>
      <c r="L2406" t="str">
        <f t="shared" si="112"/>
        <v>MW</v>
      </c>
      <c r="M2406" t="str">
        <f t="shared" ca="1" si="113"/>
        <v>B2C</v>
      </c>
    </row>
    <row r="2407" spans="1:13" x14ac:dyDescent="0.3">
      <c r="A2407" t="s">
        <v>10</v>
      </c>
      <c r="B2407">
        <v>1180</v>
      </c>
      <c r="C2407">
        <v>280</v>
      </c>
      <c r="D2407">
        <v>14.5</v>
      </c>
      <c r="E2407">
        <v>10</v>
      </c>
      <c r="F2407">
        <v>1150</v>
      </c>
      <c r="G2407">
        <v>880</v>
      </c>
      <c r="H2407">
        <v>4620</v>
      </c>
      <c r="I2407">
        <v>4830</v>
      </c>
      <c r="J2407">
        <f t="shared" si="111"/>
        <v>-210</v>
      </c>
      <c r="K2407">
        <f>VLOOKUP('Raw Data'!A2407,'Quantity Threshold'!$A$1:$B$9,2,TRUE)</f>
        <v>315</v>
      </c>
      <c r="L2407" t="str">
        <f t="shared" si="112"/>
        <v>MW</v>
      </c>
      <c r="M2407" t="str">
        <f t="shared" ca="1" si="113"/>
        <v>B2B</v>
      </c>
    </row>
    <row r="2408" spans="1:13" x14ac:dyDescent="0.3">
      <c r="A2408" t="s">
        <v>10</v>
      </c>
      <c r="B2408">
        <v>1180</v>
      </c>
      <c r="C2408">
        <v>344</v>
      </c>
      <c r="D2408">
        <v>14.5</v>
      </c>
      <c r="E2408">
        <v>10</v>
      </c>
      <c r="F2408">
        <v>1150</v>
      </c>
      <c r="G2408">
        <v>880</v>
      </c>
      <c r="H2408">
        <v>5676</v>
      </c>
      <c r="I2408">
        <v>5470</v>
      </c>
      <c r="J2408">
        <f t="shared" si="111"/>
        <v>206</v>
      </c>
      <c r="K2408">
        <f>VLOOKUP('Raw Data'!A2408,'Quantity Threshold'!$A$1:$B$9,2,TRUE)</f>
        <v>315</v>
      </c>
      <c r="L2408" t="str">
        <f t="shared" si="112"/>
        <v>RDC</v>
      </c>
      <c r="M2408" t="str">
        <f t="shared" ca="1" si="113"/>
        <v>B2B</v>
      </c>
    </row>
    <row r="2409" spans="1:13" x14ac:dyDescent="0.3">
      <c r="A2409" t="s">
        <v>15</v>
      </c>
      <c r="B2409">
        <v>585</v>
      </c>
      <c r="C2409">
        <v>450</v>
      </c>
      <c r="D2409">
        <v>13</v>
      </c>
      <c r="E2409">
        <v>10</v>
      </c>
      <c r="F2409">
        <v>1200</v>
      </c>
      <c r="G2409">
        <v>900</v>
      </c>
      <c r="H2409">
        <v>6750</v>
      </c>
      <c r="I2409">
        <v>6600</v>
      </c>
      <c r="J2409">
        <f t="shared" si="111"/>
        <v>150</v>
      </c>
      <c r="K2409">
        <f>VLOOKUP('Raw Data'!A2409,'Quantity Threshold'!$A$1:$B$9,2,TRUE)</f>
        <v>420</v>
      </c>
      <c r="L2409" t="str">
        <f t="shared" si="112"/>
        <v>RDC</v>
      </c>
      <c r="M2409" t="str">
        <f t="shared" ca="1" si="113"/>
        <v>B2C</v>
      </c>
    </row>
    <row r="2410" spans="1:13" x14ac:dyDescent="0.3">
      <c r="A2410" t="s">
        <v>15</v>
      </c>
      <c r="B2410">
        <v>585</v>
      </c>
      <c r="C2410">
        <v>207</v>
      </c>
      <c r="D2410">
        <v>13</v>
      </c>
      <c r="E2410">
        <v>10</v>
      </c>
      <c r="F2410">
        <v>1200</v>
      </c>
      <c r="G2410">
        <v>900</v>
      </c>
      <c r="H2410">
        <v>3105</v>
      </c>
      <c r="I2410">
        <v>4170</v>
      </c>
      <c r="J2410">
        <f t="shared" si="111"/>
        <v>-1065</v>
      </c>
      <c r="K2410">
        <f>VLOOKUP('Raw Data'!A2410,'Quantity Threshold'!$A$1:$B$9,2,TRUE)</f>
        <v>420</v>
      </c>
      <c r="L2410" t="str">
        <f t="shared" si="112"/>
        <v>MW</v>
      </c>
      <c r="M2410" t="str">
        <f t="shared" ca="1" si="113"/>
        <v>B2C</v>
      </c>
    </row>
    <row r="2411" spans="1:13" x14ac:dyDescent="0.3">
      <c r="A2411" t="s">
        <v>10</v>
      </c>
      <c r="B2411">
        <v>1180</v>
      </c>
      <c r="C2411">
        <v>318</v>
      </c>
      <c r="D2411">
        <v>14.5</v>
      </c>
      <c r="E2411">
        <v>10</v>
      </c>
      <c r="F2411">
        <v>1150</v>
      </c>
      <c r="G2411">
        <v>880</v>
      </c>
      <c r="H2411">
        <v>5247</v>
      </c>
      <c r="I2411">
        <v>5210</v>
      </c>
      <c r="J2411">
        <f t="shared" si="111"/>
        <v>37</v>
      </c>
      <c r="K2411">
        <f>VLOOKUP('Raw Data'!A2411,'Quantity Threshold'!$A$1:$B$9,2,TRUE)</f>
        <v>315</v>
      </c>
      <c r="L2411" t="str">
        <f t="shared" si="112"/>
        <v>RDC</v>
      </c>
      <c r="M2411" t="str">
        <f t="shared" ca="1" si="113"/>
        <v>B2B</v>
      </c>
    </row>
    <row r="2412" spans="1:13" x14ac:dyDescent="0.3">
      <c r="A2412" t="s">
        <v>10</v>
      </c>
      <c r="B2412">
        <v>1180</v>
      </c>
      <c r="C2412">
        <v>452</v>
      </c>
      <c r="D2412">
        <v>14.5</v>
      </c>
      <c r="E2412">
        <v>10</v>
      </c>
      <c r="F2412">
        <v>1150</v>
      </c>
      <c r="G2412">
        <v>880</v>
      </c>
      <c r="H2412">
        <v>7458</v>
      </c>
      <c r="I2412">
        <v>6550</v>
      </c>
      <c r="J2412">
        <f t="shared" si="111"/>
        <v>908</v>
      </c>
      <c r="K2412">
        <f>VLOOKUP('Raw Data'!A2412,'Quantity Threshold'!$A$1:$B$9,2,TRUE)</f>
        <v>315</v>
      </c>
      <c r="L2412" t="str">
        <f t="shared" si="112"/>
        <v>RDC</v>
      </c>
      <c r="M2412" t="str">
        <f t="shared" ca="1" si="113"/>
        <v>B2B</v>
      </c>
    </row>
    <row r="2413" spans="1:13" x14ac:dyDescent="0.3">
      <c r="A2413" t="s">
        <v>10</v>
      </c>
      <c r="B2413">
        <v>1180</v>
      </c>
      <c r="C2413">
        <v>324</v>
      </c>
      <c r="D2413">
        <v>14.5</v>
      </c>
      <c r="E2413">
        <v>10</v>
      </c>
      <c r="F2413">
        <v>1150</v>
      </c>
      <c r="G2413">
        <v>880</v>
      </c>
      <c r="H2413">
        <v>5346</v>
      </c>
      <c r="I2413">
        <v>5270</v>
      </c>
      <c r="J2413">
        <f t="shared" si="111"/>
        <v>76</v>
      </c>
      <c r="K2413">
        <f>VLOOKUP('Raw Data'!A2413,'Quantity Threshold'!$A$1:$B$9,2,TRUE)</f>
        <v>315</v>
      </c>
      <c r="L2413" t="str">
        <f t="shared" si="112"/>
        <v>RDC</v>
      </c>
      <c r="M2413" t="str">
        <f t="shared" ca="1" si="113"/>
        <v>B2C</v>
      </c>
    </row>
    <row r="2414" spans="1:13" x14ac:dyDescent="0.3">
      <c r="A2414" t="s">
        <v>15</v>
      </c>
      <c r="B2414">
        <v>585</v>
      </c>
      <c r="C2414">
        <v>330</v>
      </c>
      <c r="D2414">
        <v>13</v>
      </c>
      <c r="E2414">
        <v>10</v>
      </c>
      <c r="F2414">
        <v>1200</v>
      </c>
      <c r="G2414">
        <v>900</v>
      </c>
      <c r="H2414">
        <v>4950</v>
      </c>
      <c r="I2414">
        <v>5400</v>
      </c>
      <c r="J2414">
        <f t="shared" si="111"/>
        <v>-450</v>
      </c>
      <c r="K2414">
        <f>VLOOKUP('Raw Data'!A2414,'Quantity Threshold'!$A$1:$B$9,2,TRUE)</f>
        <v>420</v>
      </c>
      <c r="L2414" t="str">
        <f t="shared" si="112"/>
        <v>MW</v>
      </c>
      <c r="M2414" t="str">
        <f t="shared" ca="1" si="113"/>
        <v>B2B</v>
      </c>
    </row>
    <row r="2415" spans="1:13" x14ac:dyDescent="0.3">
      <c r="A2415" t="s">
        <v>13</v>
      </c>
      <c r="B2415">
        <v>830</v>
      </c>
      <c r="C2415">
        <v>80</v>
      </c>
      <c r="D2415">
        <v>13</v>
      </c>
      <c r="E2415">
        <v>10</v>
      </c>
      <c r="F2415">
        <v>1300</v>
      </c>
      <c r="G2415">
        <v>900</v>
      </c>
      <c r="H2415">
        <v>1200</v>
      </c>
      <c r="I2415">
        <v>3000</v>
      </c>
      <c r="J2415">
        <f t="shared" si="111"/>
        <v>-1800</v>
      </c>
      <c r="K2415">
        <f>VLOOKUP('Raw Data'!A2415,'Quantity Threshold'!$A$1:$B$9,2,TRUE)</f>
        <v>435</v>
      </c>
      <c r="L2415" t="str">
        <f t="shared" si="112"/>
        <v>MW</v>
      </c>
      <c r="M2415" t="str">
        <f t="shared" ca="1" si="113"/>
        <v>B2B</v>
      </c>
    </row>
    <row r="2416" spans="1:13" x14ac:dyDescent="0.3">
      <c r="A2416" t="s">
        <v>15</v>
      </c>
      <c r="B2416">
        <v>585</v>
      </c>
      <c r="C2416">
        <v>232</v>
      </c>
      <c r="D2416">
        <v>13</v>
      </c>
      <c r="E2416">
        <v>10</v>
      </c>
      <c r="F2416">
        <v>1200</v>
      </c>
      <c r="G2416">
        <v>900</v>
      </c>
      <c r="H2416">
        <v>3480</v>
      </c>
      <c r="I2416">
        <v>4420</v>
      </c>
      <c r="J2416">
        <f t="shared" si="111"/>
        <v>-940</v>
      </c>
      <c r="K2416">
        <f>VLOOKUP('Raw Data'!A2416,'Quantity Threshold'!$A$1:$B$9,2,TRUE)</f>
        <v>420</v>
      </c>
      <c r="L2416" t="str">
        <f t="shared" si="112"/>
        <v>MW</v>
      </c>
      <c r="M2416" t="str">
        <f t="shared" ca="1" si="113"/>
        <v>B2C</v>
      </c>
    </row>
    <row r="2417" spans="1:13" x14ac:dyDescent="0.3">
      <c r="A2417" t="s">
        <v>9</v>
      </c>
      <c r="B2417">
        <v>325</v>
      </c>
      <c r="C2417">
        <v>81</v>
      </c>
      <c r="D2417">
        <v>12</v>
      </c>
      <c r="E2417">
        <v>10</v>
      </c>
      <c r="F2417">
        <v>1100</v>
      </c>
      <c r="G2417">
        <v>850</v>
      </c>
      <c r="H2417">
        <v>1134</v>
      </c>
      <c r="I2417">
        <v>2760</v>
      </c>
      <c r="J2417">
        <f t="shared" si="111"/>
        <v>-1626</v>
      </c>
      <c r="K2417">
        <f>VLOOKUP('Raw Data'!A2417,'Quantity Threshold'!$A$1:$B$9,2,TRUE)</f>
        <v>490</v>
      </c>
      <c r="L2417" t="str">
        <f t="shared" si="112"/>
        <v>MW</v>
      </c>
      <c r="M2417" t="str">
        <f t="shared" ca="1" si="113"/>
        <v>B2C</v>
      </c>
    </row>
    <row r="2418" spans="1:13" x14ac:dyDescent="0.3">
      <c r="A2418" t="s">
        <v>13</v>
      </c>
      <c r="B2418">
        <v>830</v>
      </c>
      <c r="C2418">
        <v>123</v>
      </c>
      <c r="D2418">
        <v>13</v>
      </c>
      <c r="E2418">
        <v>10</v>
      </c>
      <c r="F2418">
        <v>1300</v>
      </c>
      <c r="G2418">
        <v>900</v>
      </c>
      <c r="H2418">
        <v>1845</v>
      </c>
      <c r="I2418">
        <v>3430</v>
      </c>
      <c r="J2418">
        <f t="shared" si="111"/>
        <v>-1585</v>
      </c>
      <c r="K2418">
        <f>VLOOKUP('Raw Data'!A2418,'Quantity Threshold'!$A$1:$B$9,2,TRUE)</f>
        <v>435</v>
      </c>
      <c r="L2418" t="str">
        <f t="shared" si="112"/>
        <v>MW</v>
      </c>
      <c r="M2418" t="str">
        <f t="shared" ca="1" si="113"/>
        <v>B2C</v>
      </c>
    </row>
    <row r="2419" spans="1:13" x14ac:dyDescent="0.3">
      <c r="A2419" t="s">
        <v>16</v>
      </c>
      <c r="B2419">
        <v>1090</v>
      </c>
      <c r="C2419">
        <v>103</v>
      </c>
      <c r="D2419">
        <v>14</v>
      </c>
      <c r="E2419">
        <v>10</v>
      </c>
      <c r="F2419">
        <v>1400</v>
      </c>
      <c r="G2419">
        <v>1000</v>
      </c>
      <c r="H2419">
        <v>1648</v>
      </c>
      <c r="I2419">
        <v>3430</v>
      </c>
      <c r="J2419">
        <f t="shared" si="111"/>
        <v>-1782</v>
      </c>
      <c r="K2419">
        <f>VLOOKUP('Raw Data'!A2419,'Quantity Threshold'!$A$1:$B$9,2,TRUE)</f>
        <v>400</v>
      </c>
      <c r="L2419" t="str">
        <f t="shared" si="112"/>
        <v>MW</v>
      </c>
      <c r="M2419" t="str">
        <f t="shared" ca="1" si="113"/>
        <v>B2B</v>
      </c>
    </row>
    <row r="2420" spans="1:13" x14ac:dyDescent="0.3">
      <c r="A2420" t="s">
        <v>14</v>
      </c>
      <c r="B2420">
        <v>1350</v>
      </c>
      <c r="C2420">
        <v>197</v>
      </c>
      <c r="D2420">
        <v>15</v>
      </c>
      <c r="E2420">
        <v>10</v>
      </c>
      <c r="F2420">
        <v>1250</v>
      </c>
      <c r="G2420">
        <v>920</v>
      </c>
      <c r="H2420">
        <v>3349</v>
      </c>
      <c r="I2420">
        <v>4140</v>
      </c>
      <c r="J2420">
        <f t="shared" si="111"/>
        <v>-791</v>
      </c>
      <c r="K2420">
        <f>VLOOKUP('Raw Data'!A2420,'Quantity Threshold'!$A$1:$B$9,2,TRUE)</f>
        <v>304</v>
      </c>
      <c r="L2420" t="str">
        <f t="shared" si="112"/>
        <v>MW</v>
      </c>
      <c r="M2420" t="str">
        <f t="shared" ca="1" si="113"/>
        <v>B2B</v>
      </c>
    </row>
    <row r="2421" spans="1:13" x14ac:dyDescent="0.3">
      <c r="A2421" t="s">
        <v>12</v>
      </c>
      <c r="B2421">
        <v>2000</v>
      </c>
      <c r="C2421">
        <v>419</v>
      </c>
      <c r="D2421">
        <v>16</v>
      </c>
      <c r="E2421">
        <v>10</v>
      </c>
      <c r="F2421">
        <v>1000</v>
      </c>
      <c r="G2421">
        <v>800</v>
      </c>
      <c r="H2421">
        <v>7542</v>
      </c>
      <c r="I2421">
        <v>5990</v>
      </c>
      <c r="J2421">
        <f t="shared" si="111"/>
        <v>1552</v>
      </c>
      <c r="K2421">
        <f>VLOOKUP('Raw Data'!A2421,'Quantity Threshold'!$A$1:$B$9,2,TRUE)</f>
        <v>210</v>
      </c>
      <c r="L2421" t="str">
        <f t="shared" si="112"/>
        <v>RDC</v>
      </c>
      <c r="M2421" t="str">
        <f t="shared" ca="1" si="113"/>
        <v>B2B</v>
      </c>
    </row>
    <row r="2422" spans="1:13" x14ac:dyDescent="0.3">
      <c r="A2422" t="s">
        <v>13</v>
      </c>
      <c r="B2422">
        <v>830</v>
      </c>
      <c r="C2422">
        <v>227</v>
      </c>
      <c r="D2422">
        <v>13</v>
      </c>
      <c r="E2422">
        <v>10</v>
      </c>
      <c r="F2422">
        <v>1300</v>
      </c>
      <c r="G2422">
        <v>900</v>
      </c>
      <c r="H2422">
        <v>3405</v>
      </c>
      <c r="I2422">
        <v>4470</v>
      </c>
      <c r="J2422">
        <f t="shared" si="111"/>
        <v>-1065</v>
      </c>
      <c r="K2422">
        <f>VLOOKUP('Raw Data'!A2422,'Quantity Threshold'!$A$1:$B$9,2,TRUE)</f>
        <v>435</v>
      </c>
      <c r="L2422" t="str">
        <f t="shared" si="112"/>
        <v>MW</v>
      </c>
      <c r="M2422" t="str">
        <f t="shared" ca="1" si="113"/>
        <v>B2B</v>
      </c>
    </row>
    <row r="2423" spans="1:13" x14ac:dyDescent="0.3">
      <c r="A2423" t="s">
        <v>14</v>
      </c>
      <c r="B2423">
        <v>1350</v>
      </c>
      <c r="C2423">
        <v>415</v>
      </c>
      <c r="D2423">
        <v>15</v>
      </c>
      <c r="E2423">
        <v>10</v>
      </c>
      <c r="F2423">
        <v>1250</v>
      </c>
      <c r="G2423">
        <v>920</v>
      </c>
      <c r="H2423">
        <v>7055</v>
      </c>
      <c r="I2423">
        <v>6320</v>
      </c>
      <c r="J2423">
        <f t="shared" si="111"/>
        <v>735</v>
      </c>
      <c r="K2423">
        <f>VLOOKUP('Raw Data'!A2423,'Quantity Threshold'!$A$1:$B$9,2,TRUE)</f>
        <v>304</v>
      </c>
      <c r="L2423" t="str">
        <f t="shared" si="112"/>
        <v>RDC</v>
      </c>
      <c r="M2423" t="str">
        <f t="shared" ca="1" si="113"/>
        <v>B2C</v>
      </c>
    </row>
    <row r="2424" spans="1:13" x14ac:dyDescent="0.3">
      <c r="A2424" t="s">
        <v>14</v>
      </c>
      <c r="B2424">
        <v>1350</v>
      </c>
      <c r="C2424">
        <v>102</v>
      </c>
      <c r="D2424">
        <v>15</v>
      </c>
      <c r="E2424">
        <v>10</v>
      </c>
      <c r="F2424">
        <v>1250</v>
      </c>
      <c r="G2424">
        <v>920</v>
      </c>
      <c r="H2424">
        <v>1734</v>
      </c>
      <c r="I2424">
        <v>3190</v>
      </c>
      <c r="J2424">
        <f t="shared" si="111"/>
        <v>-1456</v>
      </c>
      <c r="K2424">
        <f>VLOOKUP('Raw Data'!A2424,'Quantity Threshold'!$A$1:$B$9,2,TRUE)</f>
        <v>304</v>
      </c>
      <c r="L2424" t="str">
        <f t="shared" si="112"/>
        <v>MW</v>
      </c>
      <c r="M2424" t="str">
        <f t="shared" ca="1" si="113"/>
        <v>B2C</v>
      </c>
    </row>
    <row r="2425" spans="1:13" x14ac:dyDescent="0.3">
      <c r="A2425" t="s">
        <v>12</v>
      </c>
      <c r="B2425">
        <v>2000</v>
      </c>
      <c r="C2425">
        <v>384</v>
      </c>
      <c r="D2425">
        <v>16</v>
      </c>
      <c r="E2425">
        <v>10</v>
      </c>
      <c r="F2425">
        <v>1000</v>
      </c>
      <c r="G2425">
        <v>800</v>
      </c>
      <c r="H2425">
        <v>6912</v>
      </c>
      <c r="I2425">
        <v>5640</v>
      </c>
      <c r="J2425">
        <f t="shared" si="111"/>
        <v>1272</v>
      </c>
      <c r="K2425">
        <f>VLOOKUP('Raw Data'!A2425,'Quantity Threshold'!$A$1:$B$9,2,TRUE)</f>
        <v>210</v>
      </c>
      <c r="L2425" t="str">
        <f t="shared" si="112"/>
        <v>RDC</v>
      </c>
      <c r="M2425" t="str">
        <f t="shared" ca="1" si="113"/>
        <v>B2B</v>
      </c>
    </row>
    <row r="2426" spans="1:13" x14ac:dyDescent="0.3">
      <c r="A2426" t="s">
        <v>13</v>
      </c>
      <c r="B2426">
        <v>830</v>
      </c>
      <c r="C2426">
        <v>79</v>
      </c>
      <c r="D2426">
        <v>13</v>
      </c>
      <c r="E2426">
        <v>10</v>
      </c>
      <c r="F2426">
        <v>1300</v>
      </c>
      <c r="G2426">
        <v>900</v>
      </c>
      <c r="H2426">
        <v>1185</v>
      </c>
      <c r="I2426">
        <v>2990</v>
      </c>
      <c r="J2426">
        <f t="shared" si="111"/>
        <v>-1805</v>
      </c>
      <c r="K2426">
        <f>VLOOKUP('Raw Data'!A2426,'Quantity Threshold'!$A$1:$B$9,2,TRUE)</f>
        <v>435</v>
      </c>
      <c r="L2426" t="str">
        <f t="shared" si="112"/>
        <v>MW</v>
      </c>
      <c r="M2426" t="str">
        <f t="shared" ca="1" si="113"/>
        <v>B2C</v>
      </c>
    </row>
    <row r="2427" spans="1:13" x14ac:dyDescent="0.3">
      <c r="A2427" t="s">
        <v>9</v>
      </c>
      <c r="B2427">
        <v>325</v>
      </c>
      <c r="C2427">
        <v>309</v>
      </c>
      <c r="D2427">
        <v>12</v>
      </c>
      <c r="E2427">
        <v>10</v>
      </c>
      <c r="F2427">
        <v>1100</v>
      </c>
      <c r="G2427">
        <v>850</v>
      </c>
      <c r="H2427">
        <v>4326</v>
      </c>
      <c r="I2427">
        <v>5040</v>
      </c>
      <c r="J2427">
        <f t="shared" si="111"/>
        <v>-714</v>
      </c>
      <c r="K2427">
        <f>VLOOKUP('Raw Data'!A2427,'Quantity Threshold'!$A$1:$B$9,2,TRUE)</f>
        <v>490</v>
      </c>
      <c r="L2427" t="str">
        <f t="shared" si="112"/>
        <v>MW</v>
      </c>
      <c r="M2427" t="str">
        <f t="shared" ca="1" si="113"/>
        <v>B2C</v>
      </c>
    </row>
    <row r="2428" spans="1:13" x14ac:dyDescent="0.3">
      <c r="A2428" t="s">
        <v>10</v>
      </c>
      <c r="B2428">
        <v>1180</v>
      </c>
      <c r="C2428">
        <v>108</v>
      </c>
      <c r="D2428">
        <v>14.5</v>
      </c>
      <c r="E2428">
        <v>10</v>
      </c>
      <c r="F2428">
        <v>1150</v>
      </c>
      <c r="G2428">
        <v>880</v>
      </c>
      <c r="H2428">
        <v>1782</v>
      </c>
      <c r="I2428">
        <v>3110</v>
      </c>
      <c r="J2428">
        <f t="shared" si="111"/>
        <v>-1328</v>
      </c>
      <c r="K2428">
        <f>VLOOKUP('Raw Data'!A2428,'Quantity Threshold'!$A$1:$B$9,2,TRUE)</f>
        <v>315</v>
      </c>
      <c r="L2428" t="str">
        <f t="shared" si="112"/>
        <v>MW</v>
      </c>
      <c r="M2428" t="str">
        <f t="shared" ca="1" si="113"/>
        <v>B2C</v>
      </c>
    </row>
    <row r="2429" spans="1:13" x14ac:dyDescent="0.3">
      <c r="A2429" t="s">
        <v>9</v>
      </c>
      <c r="B2429">
        <v>325</v>
      </c>
      <c r="C2429">
        <v>313</v>
      </c>
      <c r="D2429">
        <v>12</v>
      </c>
      <c r="E2429">
        <v>10</v>
      </c>
      <c r="F2429">
        <v>1100</v>
      </c>
      <c r="G2429">
        <v>850</v>
      </c>
      <c r="H2429">
        <v>4382</v>
      </c>
      <c r="I2429">
        <v>5080</v>
      </c>
      <c r="J2429">
        <f t="shared" si="111"/>
        <v>-698</v>
      </c>
      <c r="K2429">
        <f>VLOOKUP('Raw Data'!A2429,'Quantity Threshold'!$A$1:$B$9,2,TRUE)</f>
        <v>490</v>
      </c>
      <c r="L2429" t="str">
        <f t="shared" si="112"/>
        <v>MW</v>
      </c>
      <c r="M2429" t="str">
        <f t="shared" ca="1" si="113"/>
        <v>B2B</v>
      </c>
    </row>
    <row r="2430" spans="1:13" x14ac:dyDescent="0.3">
      <c r="A2430" t="s">
        <v>16</v>
      </c>
      <c r="B2430">
        <v>1090</v>
      </c>
      <c r="C2430">
        <v>61</v>
      </c>
      <c r="D2430">
        <v>14</v>
      </c>
      <c r="E2430">
        <v>10</v>
      </c>
      <c r="F2430">
        <v>1400</v>
      </c>
      <c r="G2430">
        <v>1000</v>
      </c>
      <c r="H2430">
        <v>976</v>
      </c>
      <c r="I2430">
        <v>3010</v>
      </c>
      <c r="J2430">
        <f t="shared" si="111"/>
        <v>-2034</v>
      </c>
      <c r="K2430">
        <f>VLOOKUP('Raw Data'!A2430,'Quantity Threshold'!$A$1:$B$9,2,TRUE)</f>
        <v>400</v>
      </c>
      <c r="L2430" t="str">
        <f t="shared" si="112"/>
        <v>MW</v>
      </c>
      <c r="M2430" t="str">
        <f t="shared" ca="1" si="113"/>
        <v>B2B</v>
      </c>
    </row>
    <row r="2431" spans="1:13" x14ac:dyDescent="0.3">
      <c r="A2431" t="s">
        <v>9</v>
      </c>
      <c r="B2431">
        <v>325</v>
      </c>
      <c r="C2431">
        <v>464</v>
      </c>
      <c r="D2431">
        <v>12</v>
      </c>
      <c r="E2431">
        <v>10</v>
      </c>
      <c r="F2431">
        <v>1100</v>
      </c>
      <c r="G2431">
        <v>850</v>
      </c>
      <c r="H2431">
        <v>6496</v>
      </c>
      <c r="I2431">
        <v>6590</v>
      </c>
      <c r="J2431">
        <f t="shared" si="111"/>
        <v>-94</v>
      </c>
      <c r="K2431">
        <f>VLOOKUP('Raw Data'!A2431,'Quantity Threshold'!$A$1:$B$9,2,TRUE)</f>
        <v>490</v>
      </c>
      <c r="L2431" t="str">
        <f t="shared" si="112"/>
        <v>MW</v>
      </c>
      <c r="M2431" t="str">
        <f t="shared" ca="1" si="113"/>
        <v>B2B</v>
      </c>
    </row>
    <row r="2432" spans="1:13" x14ac:dyDescent="0.3">
      <c r="A2432" t="s">
        <v>13</v>
      </c>
      <c r="B2432">
        <v>830</v>
      </c>
      <c r="C2432">
        <v>339</v>
      </c>
      <c r="D2432">
        <v>13</v>
      </c>
      <c r="E2432">
        <v>10</v>
      </c>
      <c r="F2432">
        <v>1300</v>
      </c>
      <c r="G2432">
        <v>900</v>
      </c>
      <c r="H2432">
        <v>5085</v>
      </c>
      <c r="I2432">
        <v>5590</v>
      </c>
      <c r="J2432">
        <f t="shared" si="111"/>
        <v>-505</v>
      </c>
      <c r="K2432">
        <f>VLOOKUP('Raw Data'!A2432,'Quantity Threshold'!$A$1:$B$9,2,TRUE)</f>
        <v>435</v>
      </c>
      <c r="L2432" t="str">
        <f t="shared" si="112"/>
        <v>MW</v>
      </c>
      <c r="M2432" t="str">
        <f t="shared" ca="1" si="113"/>
        <v>B2B</v>
      </c>
    </row>
    <row r="2433" spans="1:13" x14ac:dyDescent="0.3">
      <c r="A2433" t="s">
        <v>16</v>
      </c>
      <c r="B2433">
        <v>1090</v>
      </c>
      <c r="C2433">
        <v>297</v>
      </c>
      <c r="D2433">
        <v>14</v>
      </c>
      <c r="E2433">
        <v>10</v>
      </c>
      <c r="F2433">
        <v>1400</v>
      </c>
      <c r="G2433">
        <v>1000</v>
      </c>
      <c r="H2433">
        <v>4752</v>
      </c>
      <c r="I2433">
        <v>5370</v>
      </c>
      <c r="J2433">
        <f t="shared" si="111"/>
        <v>-618</v>
      </c>
      <c r="K2433">
        <f>VLOOKUP('Raw Data'!A2433,'Quantity Threshold'!$A$1:$B$9,2,TRUE)</f>
        <v>400</v>
      </c>
      <c r="L2433" t="str">
        <f t="shared" si="112"/>
        <v>MW</v>
      </c>
      <c r="M2433" t="str">
        <f t="shared" ca="1" si="113"/>
        <v>B2B</v>
      </c>
    </row>
    <row r="2434" spans="1:13" x14ac:dyDescent="0.3">
      <c r="A2434" t="s">
        <v>16</v>
      </c>
      <c r="B2434">
        <v>1090</v>
      </c>
      <c r="C2434">
        <v>176</v>
      </c>
      <c r="D2434">
        <v>14</v>
      </c>
      <c r="E2434">
        <v>10</v>
      </c>
      <c r="F2434">
        <v>1400</v>
      </c>
      <c r="G2434">
        <v>1000</v>
      </c>
      <c r="H2434">
        <v>2816</v>
      </c>
      <c r="I2434">
        <v>4160</v>
      </c>
      <c r="J2434">
        <f t="shared" si="111"/>
        <v>-1344</v>
      </c>
      <c r="K2434">
        <f>VLOOKUP('Raw Data'!A2434,'Quantity Threshold'!$A$1:$B$9,2,TRUE)</f>
        <v>400</v>
      </c>
      <c r="L2434" t="str">
        <f t="shared" si="112"/>
        <v>MW</v>
      </c>
      <c r="M2434" t="str">
        <f t="shared" ca="1" si="113"/>
        <v>B2B</v>
      </c>
    </row>
    <row r="2435" spans="1:13" x14ac:dyDescent="0.3">
      <c r="A2435" t="s">
        <v>11</v>
      </c>
      <c r="B2435">
        <v>830</v>
      </c>
      <c r="C2435">
        <v>410</v>
      </c>
      <c r="D2435">
        <v>13.5</v>
      </c>
      <c r="E2435">
        <v>10</v>
      </c>
      <c r="F2435">
        <v>1300</v>
      </c>
      <c r="G2435">
        <v>950</v>
      </c>
      <c r="H2435">
        <v>6355</v>
      </c>
      <c r="I2435">
        <v>6350</v>
      </c>
      <c r="J2435">
        <f t="shared" ref="J2435:J2498" si="114">H2435-I2435</f>
        <v>5</v>
      </c>
      <c r="K2435">
        <f>VLOOKUP('Raw Data'!A2435,'Quantity Threshold'!$A$1:$B$9,2,TRUE)</f>
        <v>410</v>
      </c>
      <c r="L2435" t="str">
        <f t="shared" ref="L2435:L2498" si="115">IF(C2435&gt;K2435,"RDC","MW")</f>
        <v>MW</v>
      </c>
      <c r="M2435" t="str">
        <f t="shared" ref="M2435:M2498" ca="1" si="116">IF(RAND() &lt; 0.5, "B2B", "B2C")</f>
        <v>B2B</v>
      </c>
    </row>
    <row r="2436" spans="1:13" x14ac:dyDescent="0.3">
      <c r="A2436" t="s">
        <v>14</v>
      </c>
      <c r="B2436">
        <v>1350</v>
      </c>
      <c r="C2436">
        <v>98</v>
      </c>
      <c r="D2436">
        <v>15</v>
      </c>
      <c r="E2436">
        <v>10</v>
      </c>
      <c r="F2436">
        <v>1250</v>
      </c>
      <c r="G2436">
        <v>920</v>
      </c>
      <c r="H2436">
        <v>1666</v>
      </c>
      <c r="I2436">
        <v>3150</v>
      </c>
      <c r="J2436">
        <f t="shared" si="114"/>
        <v>-1484</v>
      </c>
      <c r="K2436">
        <f>VLOOKUP('Raw Data'!A2436,'Quantity Threshold'!$A$1:$B$9,2,TRUE)</f>
        <v>304</v>
      </c>
      <c r="L2436" t="str">
        <f t="shared" si="115"/>
        <v>MW</v>
      </c>
      <c r="M2436" t="str">
        <f t="shared" ca="1" si="116"/>
        <v>B2C</v>
      </c>
    </row>
    <row r="2437" spans="1:13" x14ac:dyDescent="0.3">
      <c r="A2437" t="s">
        <v>9</v>
      </c>
      <c r="B2437">
        <v>325</v>
      </c>
      <c r="C2437">
        <v>490</v>
      </c>
      <c r="D2437">
        <v>12</v>
      </c>
      <c r="E2437">
        <v>10</v>
      </c>
      <c r="F2437">
        <v>1100</v>
      </c>
      <c r="G2437">
        <v>850</v>
      </c>
      <c r="H2437">
        <v>6860</v>
      </c>
      <c r="I2437">
        <v>6850</v>
      </c>
      <c r="J2437">
        <f t="shared" si="114"/>
        <v>10</v>
      </c>
      <c r="K2437">
        <f>VLOOKUP('Raw Data'!A2437,'Quantity Threshold'!$A$1:$B$9,2,TRUE)</f>
        <v>490</v>
      </c>
      <c r="L2437" t="str">
        <f t="shared" si="115"/>
        <v>MW</v>
      </c>
      <c r="M2437" t="str">
        <f t="shared" ca="1" si="116"/>
        <v>B2B</v>
      </c>
    </row>
    <row r="2438" spans="1:13" x14ac:dyDescent="0.3">
      <c r="A2438" t="s">
        <v>9</v>
      </c>
      <c r="B2438">
        <v>325</v>
      </c>
      <c r="C2438">
        <v>290</v>
      </c>
      <c r="D2438">
        <v>12</v>
      </c>
      <c r="E2438">
        <v>10</v>
      </c>
      <c r="F2438">
        <v>1100</v>
      </c>
      <c r="G2438">
        <v>850</v>
      </c>
      <c r="H2438">
        <v>4060</v>
      </c>
      <c r="I2438">
        <v>4850</v>
      </c>
      <c r="J2438">
        <f t="shared" si="114"/>
        <v>-790</v>
      </c>
      <c r="K2438">
        <f>VLOOKUP('Raw Data'!A2438,'Quantity Threshold'!$A$1:$B$9,2,TRUE)</f>
        <v>490</v>
      </c>
      <c r="L2438" t="str">
        <f t="shared" si="115"/>
        <v>MW</v>
      </c>
      <c r="M2438" t="str">
        <f t="shared" ca="1" si="116"/>
        <v>B2B</v>
      </c>
    </row>
    <row r="2439" spans="1:13" x14ac:dyDescent="0.3">
      <c r="A2439" t="s">
        <v>16</v>
      </c>
      <c r="B2439">
        <v>1090</v>
      </c>
      <c r="C2439">
        <v>398</v>
      </c>
      <c r="D2439">
        <v>14</v>
      </c>
      <c r="E2439">
        <v>10</v>
      </c>
      <c r="F2439">
        <v>1400</v>
      </c>
      <c r="G2439">
        <v>1000</v>
      </c>
      <c r="H2439">
        <v>6368</v>
      </c>
      <c r="I2439">
        <v>6380</v>
      </c>
      <c r="J2439">
        <f t="shared" si="114"/>
        <v>-12</v>
      </c>
      <c r="K2439">
        <f>VLOOKUP('Raw Data'!A2439,'Quantity Threshold'!$A$1:$B$9,2,TRUE)</f>
        <v>400</v>
      </c>
      <c r="L2439" t="str">
        <f t="shared" si="115"/>
        <v>MW</v>
      </c>
      <c r="M2439" t="str">
        <f t="shared" ca="1" si="116"/>
        <v>B2B</v>
      </c>
    </row>
    <row r="2440" spans="1:13" x14ac:dyDescent="0.3">
      <c r="A2440" t="s">
        <v>16</v>
      </c>
      <c r="B2440">
        <v>1090</v>
      </c>
      <c r="C2440">
        <v>323</v>
      </c>
      <c r="D2440">
        <v>14</v>
      </c>
      <c r="E2440">
        <v>10</v>
      </c>
      <c r="F2440">
        <v>1400</v>
      </c>
      <c r="G2440">
        <v>1000</v>
      </c>
      <c r="H2440">
        <v>5168</v>
      </c>
      <c r="I2440">
        <v>5630</v>
      </c>
      <c r="J2440">
        <f t="shared" si="114"/>
        <v>-462</v>
      </c>
      <c r="K2440">
        <f>VLOOKUP('Raw Data'!A2440,'Quantity Threshold'!$A$1:$B$9,2,TRUE)</f>
        <v>400</v>
      </c>
      <c r="L2440" t="str">
        <f t="shared" si="115"/>
        <v>MW</v>
      </c>
      <c r="M2440" t="str">
        <f t="shared" ca="1" si="116"/>
        <v>B2C</v>
      </c>
    </row>
    <row r="2441" spans="1:13" x14ac:dyDescent="0.3">
      <c r="A2441" t="s">
        <v>12</v>
      </c>
      <c r="B2441">
        <v>2000</v>
      </c>
      <c r="C2441">
        <v>263</v>
      </c>
      <c r="D2441">
        <v>16</v>
      </c>
      <c r="E2441">
        <v>10</v>
      </c>
      <c r="F2441">
        <v>1000</v>
      </c>
      <c r="G2441">
        <v>800</v>
      </c>
      <c r="H2441">
        <v>4734</v>
      </c>
      <c r="I2441">
        <v>4430</v>
      </c>
      <c r="J2441">
        <f t="shared" si="114"/>
        <v>304</v>
      </c>
      <c r="K2441">
        <f>VLOOKUP('Raw Data'!A2441,'Quantity Threshold'!$A$1:$B$9,2,TRUE)</f>
        <v>210</v>
      </c>
      <c r="L2441" t="str">
        <f t="shared" si="115"/>
        <v>RDC</v>
      </c>
      <c r="M2441" t="str">
        <f t="shared" ca="1" si="116"/>
        <v>B2C</v>
      </c>
    </row>
    <row r="2442" spans="1:13" x14ac:dyDescent="0.3">
      <c r="A2442" t="s">
        <v>13</v>
      </c>
      <c r="B2442">
        <v>830</v>
      </c>
      <c r="C2442">
        <v>258</v>
      </c>
      <c r="D2442">
        <v>13</v>
      </c>
      <c r="E2442">
        <v>10</v>
      </c>
      <c r="F2442">
        <v>1300</v>
      </c>
      <c r="G2442">
        <v>900</v>
      </c>
      <c r="H2442">
        <v>3870</v>
      </c>
      <c r="I2442">
        <v>4780</v>
      </c>
      <c r="J2442">
        <f t="shared" si="114"/>
        <v>-910</v>
      </c>
      <c r="K2442">
        <f>VLOOKUP('Raw Data'!A2442,'Quantity Threshold'!$A$1:$B$9,2,TRUE)</f>
        <v>435</v>
      </c>
      <c r="L2442" t="str">
        <f t="shared" si="115"/>
        <v>MW</v>
      </c>
      <c r="M2442" t="str">
        <f t="shared" ca="1" si="116"/>
        <v>B2B</v>
      </c>
    </row>
    <row r="2443" spans="1:13" x14ac:dyDescent="0.3">
      <c r="A2443" t="s">
        <v>9</v>
      </c>
      <c r="B2443">
        <v>325</v>
      </c>
      <c r="C2443">
        <v>137</v>
      </c>
      <c r="D2443">
        <v>12</v>
      </c>
      <c r="E2443">
        <v>10</v>
      </c>
      <c r="F2443">
        <v>1100</v>
      </c>
      <c r="G2443">
        <v>850</v>
      </c>
      <c r="H2443">
        <v>1918</v>
      </c>
      <c r="I2443">
        <v>3320</v>
      </c>
      <c r="J2443">
        <f t="shared" si="114"/>
        <v>-1402</v>
      </c>
      <c r="K2443">
        <f>VLOOKUP('Raw Data'!A2443,'Quantity Threshold'!$A$1:$B$9,2,TRUE)</f>
        <v>490</v>
      </c>
      <c r="L2443" t="str">
        <f t="shared" si="115"/>
        <v>MW</v>
      </c>
      <c r="M2443" t="str">
        <f t="shared" ca="1" si="116"/>
        <v>B2C</v>
      </c>
    </row>
    <row r="2444" spans="1:13" x14ac:dyDescent="0.3">
      <c r="A2444" t="s">
        <v>16</v>
      </c>
      <c r="B2444">
        <v>1090</v>
      </c>
      <c r="C2444">
        <v>313</v>
      </c>
      <c r="D2444">
        <v>14</v>
      </c>
      <c r="E2444">
        <v>10</v>
      </c>
      <c r="F2444">
        <v>1400</v>
      </c>
      <c r="G2444">
        <v>1000</v>
      </c>
      <c r="H2444">
        <v>5008</v>
      </c>
      <c r="I2444">
        <v>5530</v>
      </c>
      <c r="J2444">
        <f t="shared" si="114"/>
        <v>-522</v>
      </c>
      <c r="K2444">
        <f>VLOOKUP('Raw Data'!A2444,'Quantity Threshold'!$A$1:$B$9,2,TRUE)</f>
        <v>400</v>
      </c>
      <c r="L2444" t="str">
        <f t="shared" si="115"/>
        <v>MW</v>
      </c>
      <c r="M2444" t="str">
        <f t="shared" ca="1" si="116"/>
        <v>B2C</v>
      </c>
    </row>
    <row r="2445" spans="1:13" x14ac:dyDescent="0.3">
      <c r="A2445" t="s">
        <v>15</v>
      </c>
      <c r="B2445">
        <v>585</v>
      </c>
      <c r="C2445">
        <v>439</v>
      </c>
      <c r="D2445">
        <v>13</v>
      </c>
      <c r="E2445">
        <v>10</v>
      </c>
      <c r="F2445">
        <v>1200</v>
      </c>
      <c r="G2445">
        <v>900</v>
      </c>
      <c r="H2445">
        <v>6585</v>
      </c>
      <c r="I2445">
        <v>6490</v>
      </c>
      <c r="J2445">
        <f t="shared" si="114"/>
        <v>95</v>
      </c>
      <c r="K2445">
        <f>VLOOKUP('Raw Data'!A2445,'Quantity Threshold'!$A$1:$B$9,2,TRUE)</f>
        <v>420</v>
      </c>
      <c r="L2445" t="str">
        <f t="shared" si="115"/>
        <v>RDC</v>
      </c>
      <c r="M2445" t="str">
        <f t="shared" ca="1" si="116"/>
        <v>B2C</v>
      </c>
    </row>
    <row r="2446" spans="1:13" x14ac:dyDescent="0.3">
      <c r="A2446" t="s">
        <v>10</v>
      </c>
      <c r="B2446">
        <v>1180</v>
      </c>
      <c r="C2446">
        <v>477</v>
      </c>
      <c r="D2446">
        <v>14.5</v>
      </c>
      <c r="E2446">
        <v>10</v>
      </c>
      <c r="F2446">
        <v>1150</v>
      </c>
      <c r="G2446">
        <v>880</v>
      </c>
      <c r="H2446">
        <v>7870.5</v>
      </c>
      <c r="I2446">
        <v>6800</v>
      </c>
      <c r="J2446">
        <f t="shared" si="114"/>
        <v>1070.5</v>
      </c>
      <c r="K2446">
        <f>VLOOKUP('Raw Data'!A2446,'Quantity Threshold'!$A$1:$B$9,2,TRUE)</f>
        <v>315</v>
      </c>
      <c r="L2446" t="str">
        <f t="shared" si="115"/>
        <v>RDC</v>
      </c>
      <c r="M2446" t="str">
        <f t="shared" ca="1" si="116"/>
        <v>B2B</v>
      </c>
    </row>
    <row r="2447" spans="1:13" x14ac:dyDescent="0.3">
      <c r="A2447" t="s">
        <v>15</v>
      </c>
      <c r="B2447">
        <v>585</v>
      </c>
      <c r="C2447">
        <v>369</v>
      </c>
      <c r="D2447">
        <v>13</v>
      </c>
      <c r="E2447">
        <v>10</v>
      </c>
      <c r="F2447">
        <v>1200</v>
      </c>
      <c r="G2447">
        <v>900</v>
      </c>
      <c r="H2447">
        <v>5535</v>
      </c>
      <c r="I2447">
        <v>5790</v>
      </c>
      <c r="J2447">
        <f t="shared" si="114"/>
        <v>-255</v>
      </c>
      <c r="K2447">
        <f>VLOOKUP('Raw Data'!A2447,'Quantity Threshold'!$A$1:$B$9,2,TRUE)</f>
        <v>420</v>
      </c>
      <c r="L2447" t="str">
        <f t="shared" si="115"/>
        <v>MW</v>
      </c>
      <c r="M2447" t="str">
        <f t="shared" ca="1" si="116"/>
        <v>B2C</v>
      </c>
    </row>
    <row r="2448" spans="1:13" x14ac:dyDescent="0.3">
      <c r="A2448" t="s">
        <v>10</v>
      </c>
      <c r="B2448">
        <v>1180</v>
      </c>
      <c r="C2448">
        <v>205</v>
      </c>
      <c r="D2448">
        <v>14.5</v>
      </c>
      <c r="E2448">
        <v>10</v>
      </c>
      <c r="F2448">
        <v>1150</v>
      </c>
      <c r="G2448">
        <v>880</v>
      </c>
      <c r="H2448">
        <v>3382.5</v>
      </c>
      <c r="I2448">
        <v>4080</v>
      </c>
      <c r="J2448">
        <f t="shared" si="114"/>
        <v>-697.5</v>
      </c>
      <c r="K2448">
        <f>VLOOKUP('Raw Data'!A2448,'Quantity Threshold'!$A$1:$B$9,2,TRUE)</f>
        <v>315</v>
      </c>
      <c r="L2448" t="str">
        <f t="shared" si="115"/>
        <v>MW</v>
      </c>
      <c r="M2448" t="str">
        <f t="shared" ca="1" si="116"/>
        <v>B2C</v>
      </c>
    </row>
    <row r="2449" spans="1:13" x14ac:dyDescent="0.3">
      <c r="A2449" t="s">
        <v>11</v>
      </c>
      <c r="B2449">
        <v>830</v>
      </c>
      <c r="C2449">
        <v>170</v>
      </c>
      <c r="D2449">
        <v>13.5</v>
      </c>
      <c r="E2449">
        <v>10</v>
      </c>
      <c r="F2449">
        <v>1300</v>
      </c>
      <c r="G2449">
        <v>950</v>
      </c>
      <c r="H2449">
        <v>2635</v>
      </c>
      <c r="I2449">
        <v>3950</v>
      </c>
      <c r="J2449">
        <f t="shared" si="114"/>
        <v>-1315</v>
      </c>
      <c r="K2449">
        <f>VLOOKUP('Raw Data'!A2449,'Quantity Threshold'!$A$1:$B$9,2,TRUE)</f>
        <v>410</v>
      </c>
      <c r="L2449" t="str">
        <f t="shared" si="115"/>
        <v>MW</v>
      </c>
      <c r="M2449" t="str">
        <f t="shared" ca="1" si="116"/>
        <v>B2B</v>
      </c>
    </row>
    <row r="2450" spans="1:13" x14ac:dyDescent="0.3">
      <c r="A2450" t="s">
        <v>15</v>
      </c>
      <c r="B2450">
        <v>585</v>
      </c>
      <c r="C2450">
        <v>156</v>
      </c>
      <c r="D2450">
        <v>13</v>
      </c>
      <c r="E2450">
        <v>10</v>
      </c>
      <c r="F2450">
        <v>1200</v>
      </c>
      <c r="G2450">
        <v>900</v>
      </c>
      <c r="H2450">
        <v>2340</v>
      </c>
      <c r="I2450">
        <v>3660</v>
      </c>
      <c r="J2450">
        <f t="shared" si="114"/>
        <v>-1320</v>
      </c>
      <c r="K2450">
        <f>VLOOKUP('Raw Data'!A2450,'Quantity Threshold'!$A$1:$B$9,2,TRUE)</f>
        <v>420</v>
      </c>
      <c r="L2450" t="str">
        <f t="shared" si="115"/>
        <v>MW</v>
      </c>
      <c r="M2450" t="str">
        <f t="shared" ca="1" si="116"/>
        <v>B2C</v>
      </c>
    </row>
    <row r="2451" spans="1:13" x14ac:dyDescent="0.3">
      <c r="A2451" t="s">
        <v>11</v>
      </c>
      <c r="B2451">
        <v>830</v>
      </c>
      <c r="C2451">
        <v>186</v>
      </c>
      <c r="D2451">
        <v>13.5</v>
      </c>
      <c r="E2451">
        <v>10</v>
      </c>
      <c r="F2451">
        <v>1300</v>
      </c>
      <c r="G2451">
        <v>950</v>
      </c>
      <c r="H2451">
        <v>2883</v>
      </c>
      <c r="I2451">
        <v>4110</v>
      </c>
      <c r="J2451">
        <f t="shared" si="114"/>
        <v>-1227</v>
      </c>
      <c r="K2451">
        <f>VLOOKUP('Raw Data'!A2451,'Quantity Threshold'!$A$1:$B$9,2,TRUE)</f>
        <v>410</v>
      </c>
      <c r="L2451" t="str">
        <f t="shared" si="115"/>
        <v>MW</v>
      </c>
      <c r="M2451" t="str">
        <f t="shared" ca="1" si="116"/>
        <v>B2C</v>
      </c>
    </row>
    <row r="2452" spans="1:13" x14ac:dyDescent="0.3">
      <c r="A2452" t="s">
        <v>11</v>
      </c>
      <c r="B2452">
        <v>830</v>
      </c>
      <c r="C2452">
        <v>211</v>
      </c>
      <c r="D2452">
        <v>13.5</v>
      </c>
      <c r="E2452">
        <v>10</v>
      </c>
      <c r="F2452">
        <v>1300</v>
      </c>
      <c r="G2452">
        <v>950</v>
      </c>
      <c r="H2452">
        <v>3270.5</v>
      </c>
      <c r="I2452">
        <v>4360</v>
      </c>
      <c r="J2452">
        <f t="shared" si="114"/>
        <v>-1089.5</v>
      </c>
      <c r="K2452">
        <f>VLOOKUP('Raw Data'!A2452,'Quantity Threshold'!$A$1:$B$9,2,TRUE)</f>
        <v>410</v>
      </c>
      <c r="L2452" t="str">
        <f t="shared" si="115"/>
        <v>MW</v>
      </c>
      <c r="M2452" t="str">
        <f t="shared" ca="1" si="116"/>
        <v>B2B</v>
      </c>
    </row>
    <row r="2453" spans="1:13" x14ac:dyDescent="0.3">
      <c r="A2453" t="s">
        <v>14</v>
      </c>
      <c r="B2453">
        <v>1350</v>
      </c>
      <c r="C2453">
        <v>149</v>
      </c>
      <c r="D2453">
        <v>15</v>
      </c>
      <c r="E2453">
        <v>10</v>
      </c>
      <c r="F2453">
        <v>1250</v>
      </c>
      <c r="G2453">
        <v>920</v>
      </c>
      <c r="H2453">
        <v>2533</v>
      </c>
      <c r="I2453">
        <v>3660</v>
      </c>
      <c r="J2453">
        <f t="shared" si="114"/>
        <v>-1127</v>
      </c>
      <c r="K2453">
        <f>VLOOKUP('Raw Data'!A2453,'Quantity Threshold'!$A$1:$B$9,2,TRUE)</f>
        <v>304</v>
      </c>
      <c r="L2453" t="str">
        <f t="shared" si="115"/>
        <v>MW</v>
      </c>
      <c r="M2453" t="str">
        <f t="shared" ca="1" si="116"/>
        <v>B2B</v>
      </c>
    </row>
    <row r="2454" spans="1:13" x14ac:dyDescent="0.3">
      <c r="A2454" t="s">
        <v>16</v>
      </c>
      <c r="B2454">
        <v>1090</v>
      </c>
      <c r="C2454">
        <v>448</v>
      </c>
      <c r="D2454">
        <v>14</v>
      </c>
      <c r="E2454">
        <v>10</v>
      </c>
      <c r="F2454">
        <v>1400</v>
      </c>
      <c r="G2454">
        <v>1000</v>
      </c>
      <c r="H2454">
        <v>7168</v>
      </c>
      <c r="I2454">
        <v>6880</v>
      </c>
      <c r="J2454">
        <f t="shared" si="114"/>
        <v>288</v>
      </c>
      <c r="K2454">
        <f>VLOOKUP('Raw Data'!A2454,'Quantity Threshold'!$A$1:$B$9,2,TRUE)</f>
        <v>400</v>
      </c>
      <c r="L2454" t="str">
        <f t="shared" si="115"/>
        <v>RDC</v>
      </c>
      <c r="M2454" t="str">
        <f t="shared" ca="1" si="116"/>
        <v>B2C</v>
      </c>
    </row>
    <row r="2455" spans="1:13" x14ac:dyDescent="0.3">
      <c r="A2455" t="s">
        <v>11</v>
      </c>
      <c r="B2455">
        <v>830</v>
      </c>
      <c r="C2455">
        <v>190</v>
      </c>
      <c r="D2455">
        <v>13.5</v>
      </c>
      <c r="E2455">
        <v>10</v>
      </c>
      <c r="F2455">
        <v>1300</v>
      </c>
      <c r="G2455">
        <v>950</v>
      </c>
      <c r="H2455">
        <v>2945</v>
      </c>
      <c r="I2455">
        <v>4150</v>
      </c>
      <c r="J2455">
        <f t="shared" si="114"/>
        <v>-1205</v>
      </c>
      <c r="K2455">
        <f>VLOOKUP('Raw Data'!A2455,'Quantity Threshold'!$A$1:$B$9,2,TRUE)</f>
        <v>410</v>
      </c>
      <c r="L2455" t="str">
        <f t="shared" si="115"/>
        <v>MW</v>
      </c>
      <c r="M2455" t="str">
        <f t="shared" ca="1" si="116"/>
        <v>B2C</v>
      </c>
    </row>
    <row r="2456" spans="1:13" x14ac:dyDescent="0.3">
      <c r="A2456" t="s">
        <v>11</v>
      </c>
      <c r="B2456">
        <v>830</v>
      </c>
      <c r="C2456">
        <v>226</v>
      </c>
      <c r="D2456">
        <v>13.5</v>
      </c>
      <c r="E2456">
        <v>10</v>
      </c>
      <c r="F2456">
        <v>1300</v>
      </c>
      <c r="G2456">
        <v>950</v>
      </c>
      <c r="H2456">
        <v>3503</v>
      </c>
      <c r="I2456">
        <v>4510</v>
      </c>
      <c r="J2456">
        <f t="shared" si="114"/>
        <v>-1007</v>
      </c>
      <c r="K2456">
        <f>VLOOKUP('Raw Data'!A2456,'Quantity Threshold'!$A$1:$B$9,2,TRUE)</f>
        <v>410</v>
      </c>
      <c r="L2456" t="str">
        <f t="shared" si="115"/>
        <v>MW</v>
      </c>
      <c r="M2456" t="str">
        <f t="shared" ca="1" si="116"/>
        <v>B2B</v>
      </c>
    </row>
    <row r="2457" spans="1:13" x14ac:dyDescent="0.3">
      <c r="A2457" t="s">
        <v>13</v>
      </c>
      <c r="B2457">
        <v>830</v>
      </c>
      <c r="C2457">
        <v>161</v>
      </c>
      <c r="D2457">
        <v>13</v>
      </c>
      <c r="E2457">
        <v>10</v>
      </c>
      <c r="F2457">
        <v>1300</v>
      </c>
      <c r="G2457">
        <v>900</v>
      </c>
      <c r="H2457">
        <v>2415</v>
      </c>
      <c r="I2457">
        <v>3810</v>
      </c>
      <c r="J2457">
        <f t="shared" si="114"/>
        <v>-1395</v>
      </c>
      <c r="K2457">
        <f>VLOOKUP('Raw Data'!A2457,'Quantity Threshold'!$A$1:$B$9,2,TRUE)</f>
        <v>435</v>
      </c>
      <c r="L2457" t="str">
        <f t="shared" si="115"/>
        <v>MW</v>
      </c>
      <c r="M2457" t="str">
        <f t="shared" ca="1" si="116"/>
        <v>B2B</v>
      </c>
    </row>
    <row r="2458" spans="1:13" x14ac:dyDescent="0.3">
      <c r="A2458" t="s">
        <v>12</v>
      </c>
      <c r="B2458">
        <v>2000</v>
      </c>
      <c r="C2458">
        <v>228</v>
      </c>
      <c r="D2458">
        <v>16</v>
      </c>
      <c r="E2458">
        <v>10</v>
      </c>
      <c r="F2458">
        <v>1000</v>
      </c>
      <c r="G2458">
        <v>800</v>
      </c>
      <c r="H2458">
        <v>4104</v>
      </c>
      <c r="I2458">
        <v>4080</v>
      </c>
      <c r="J2458">
        <f t="shared" si="114"/>
        <v>24</v>
      </c>
      <c r="K2458">
        <f>VLOOKUP('Raw Data'!A2458,'Quantity Threshold'!$A$1:$B$9,2,TRUE)</f>
        <v>210</v>
      </c>
      <c r="L2458" t="str">
        <f t="shared" si="115"/>
        <v>RDC</v>
      </c>
      <c r="M2458" t="str">
        <f t="shared" ca="1" si="116"/>
        <v>B2B</v>
      </c>
    </row>
    <row r="2459" spans="1:13" x14ac:dyDescent="0.3">
      <c r="A2459" t="s">
        <v>10</v>
      </c>
      <c r="B2459">
        <v>1180</v>
      </c>
      <c r="C2459">
        <v>450</v>
      </c>
      <c r="D2459">
        <v>14.5</v>
      </c>
      <c r="E2459">
        <v>10</v>
      </c>
      <c r="F2459">
        <v>1150</v>
      </c>
      <c r="G2459">
        <v>880</v>
      </c>
      <c r="H2459">
        <v>7425</v>
      </c>
      <c r="I2459">
        <v>6530</v>
      </c>
      <c r="J2459">
        <f t="shared" si="114"/>
        <v>895</v>
      </c>
      <c r="K2459">
        <f>VLOOKUP('Raw Data'!A2459,'Quantity Threshold'!$A$1:$B$9,2,TRUE)</f>
        <v>315</v>
      </c>
      <c r="L2459" t="str">
        <f t="shared" si="115"/>
        <v>RDC</v>
      </c>
      <c r="M2459" t="str">
        <f t="shared" ca="1" si="116"/>
        <v>B2C</v>
      </c>
    </row>
    <row r="2460" spans="1:13" x14ac:dyDescent="0.3">
      <c r="A2460" t="s">
        <v>16</v>
      </c>
      <c r="B2460">
        <v>1090</v>
      </c>
      <c r="C2460">
        <v>267</v>
      </c>
      <c r="D2460">
        <v>14</v>
      </c>
      <c r="E2460">
        <v>10</v>
      </c>
      <c r="F2460">
        <v>1400</v>
      </c>
      <c r="G2460">
        <v>1000</v>
      </c>
      <c r="H2460">
        <v>4272</v>
      </c>
      <c r="I2460">
        <v>5070</v>
      </c>
      <c r="J2460">
        <f t="shared" si="114"/>
        <v>-798</v>
      </c>
      <c r="K2460">
        <f>VLOOKUP('Raw Data'!A2460,'Quantity Threshold'!$A$1:$B$9,2,TRUE)</f>
        <v>400</v>
      </c>
      <c r="L2460" t="str">
        <f t="shared" si="115"/>
        <v>MW</v>
      </c>
      <c r="M2460" t="str">
        <f t="shared" ca="1" si="116"/>
        <v>B2C</v>
      </c>
    </row>
    <row r="2461" spans="1:13" x14ac:dyDescent="0.3">
      <c r="A2461" t="s">
        <v>10</v>
      </c>
      <c r="B2461">
        <v>1180</v>
      </c>
      <c r="C2461">
        <v>466</v>
      </c>
      <c r="D2461">
        <v>14.5</v>
      </c>
      <c r="E2461">
        <v>10</v>
      </c>
      <c r="F2461">
        <v>1150</v>
      </c>
      <c r="G2461">
        <v>880</v>
      </c>
      <c r="H2461">
        <v>7689</v>
      </c>
      <c r="I2461">
        <v>6690</v>
      </c>
      <c r="J2461">
        <f t="shared" si="114"/>
        <v>999</v>
      </c>
      <c r="K2461">
        <f>VLOOKUP('Raw Data'!A2461,'Quantity Threshold'!$A$1:$B$9,2,TRUE)</f>
        <v>315</v>
      </c>
      <c r="L2461" t="str">
        <f t="shared" si="115"/>
        <v>RDC</v>
      </c>
      <c r="M2461" t="str">
        <f t="shared" ca="1" si="116"/>
        <v>B2C</v>
      </c>
    </row>
    <row r="2462" spans="1:13" x14ac:dyDescent="0.3">
      <c r="A2462" t="s">
        <v>14</v>
      </c>
      <c r="B2462">
        <v>1350</v>
      </c>
      <c r="C2462">
        <v>266</v>
      </c>
      <c r="D2462">
        <v>15</v>
      </c>
      <c r="E2462">
        <v>10</v>
      </c>
      <c r="F2462">
        <v>1250</v>
      </c>
      <c r="G2462">
        <v>920</v>
      </c>
      <c r="H2462">
        <v>4522</v>
      </c>
      <c r="I2462">
        <v>4830</v>
      </c>
      <c r="J2462">
        <f t="shared" si="114"/>
        <v>-308</v>
      </c>
      <c r="K2462">
        <f>VLOOKUP('Raw Data'!A2462,'Quantity Threshold'!$A$1:$B$9,2,TRUE)</f>
        <v>304</v>
      </c>
      <c r="L2462" t="str">
        <f t="shared" si="115"/>
        <v>MW</v>
      </c>
      <c r="M2462" t="str">
        <f t="shared" ca="1" si="116"/>
        <v>B2C</v>
      </c>
    </row>
    <row r="2463" spans="1:13" x14ac:dyDescent="0.3">
      <c r="A2463" t="s">
        <v>12</v>
      </c>
      <c r="B2463">
        <v>2000</v>
      </c>
      <c r="C2463">
        <v>488</v>
      </c>
      <c r="D2463">
        <v>16</v>
      </c>
      <c r="E2463">
        <v>10</v>
      </c>
      <c r="F2463">
        <v>1000</v>
      </c>
      <c r="G2463">
        <v>800</v>
      </c>
      <c r="H2463">
        <v>8784</v>
      </c>
      <c r="I2463">
        <v>6680</v>
      </c>
      <c r="J2463">
        <f t="shared" si="114"/>
        <v>2104</v>
      </c>
      <c r="K2463">
        <f>VLOOKUP('Raw Data'!A2463,'Quantity Threshold'!$A$1:$B$9,2,TRUE)</f>
        <v>210</v>
      </c>
      <c r="L2463" t="str">
        <f t="shared" si="115"/>
        <v>RDC</v>
      </c>
      <c r="M2463" t="str">
        <f t="shared" ca="1" si="116"/>
        <v>B2C</v>
      </c>
    </row>
    <row r="2464" spans="1:13" x14ac:dyDescent="0.3">
      <c r="A2464" t="s">
        <v>16</v>
      </c>
      <c r="B2464">
        <v>1090</v>
      </c>
      <c r="C2464">
        <v>224</v>
      </c>
      <c r="D2464">
        <v>14</v>
      </c>
      <c r="E2464">
        <v>10</v>
      </c>
      <c r="F2464">
        <v>1400</v>
      </c>
      <c r="G2464">
        <v>1000</v>
      </c>
      <c r="H2464">
        <v>3584</v>
      </c>
      <c r="I2464">
        <v>4640</v>
      </c>
      <c r="J2464">
        <f t="shared" si="114"/>
        <v>-1056</v>
      </c>
      <c r="K2464">
        <f>VLOOKUP('Raw Data'!A2464,'Quantity Threshold'!$A$1:$B$9,2,TRUE)</f>
        <v>400</v>
      </c>
      <c r="L2464" t="str">
        <f t="shared" si="115"/>
        <v>MW</v>
      </c>
      <c r="M2464" t="str">
        <f t="shared" ca="1" si="116"/>
        <v>B2B</v>
      </c>
    </row>
    <row r="2465" spans="1:13" x14ac:dyDescent="0.3">
      <c r="A2465" t="s">
        <v>9</v>
      </c>
      <c r="B2465">
        <v>325</v>
      </c>
      <c r="C2465">
        <v>262</v>
      </c>
      <c r="D2465">
        <v>12</v>
      </c>
      <c r="E2465">
        <v>10</v>
      </c>
      <c r="F2465">
        <v>1100</v>
      </c>
      <c r="G2465">
        <v>850</v>
      </c>
      <c r="H2465">
        <v>3668</v>
      </c>
      <c r="I2465">
        <v>4570</v>
      </c>
      <c r="J2465">
        <f t="shared" si="114"/>
        <v>-902</v>
      </c>
      <c r="K2465">
        <f>VLOOKUP('Raw Data'!A2465,'Quantity Threshold'!$A$1:$B$9,2,TRUE)</f>
        <v>490</v>
      </c>
      <c r="L2465" t="str">
        <f t="shared" si="115"/>
        <v>MW</v>
      </c>
      <c r="M2465" t="str">
        <f t="shared" ca="1" si="116"/>
        <v>B2B</v>
      </c>
    </row>
    <row r="2466" spans="1:13" x14ac:dyDescent="0.3">
      <c r="A2466" t="s">
        <v>10</v>
      </c>
      <c r="B2466">
        <v>1180</v>
      </c>
      <c r="C2466">
        <v>284</v>
      </c>
      <c r="D2466">
        <v>14.5</v>
      </c>
      <c r="E2466">
        <v>10</v>
      </c>
      <c r="F2466">
        <v>1150</v>
      </c>
      <c r="G2466">
        <v>880</v>
      </c>
      <c r="H2466">
        <v>4686</v>
      </c>
      <c r="I2466">
        <v>4870</v>
      </c>
      <c r="J2466">
        <f t="shared" si="114"/>
        <v>-184</v>
      </c>
      <c r="K2466">
        <f>VLOOKUP('Raw Data'!A2466,'Quantity Threshold'!$A$1:$B$9,2,TRUE)</f>
        <v>315</v>
      </c>
      <c r="L2466" t="str">
        <f t="shared" si="115"/>
        <v>MW</v>
      </c>
      <c r="M2466" t="str">
        <f t="shared" ca="1" si="116"/>
        <v>B2B</v>
      </c>
    </row>
    <row r="2467" spans="1:13" x14ac:dyDescent="0.3">
      <c r="A2467" t="s">
        <v>10</v>
      </c>
      <c r="B2467">
        <v>1180</v>
      </c>
      <c r="C2467">
        <v>150</v>
      </c>
      <c r="D2467">
        <v>14.5</v>
      </c>
      <c r="E2467">
        <v>10</v>
      </c>
      <c r="F2467">
        <v>1150</v>
      </c>
      <c r="G2467">
        <v>880</v>
      </c>
      <c r="H2467">
        <v>2475</v>
      </c>
      <c r="I2467">
        <v>3530</v>
      </c>
      <c r="J2467">
        <f t="shared" si="114"/>
        <v>-1055</v>
      </c>
      <c r="K2467">
        <f>VLOOKUP('Raw Data'!A2467,'Quantity Threshold'!$A$1:$B$9,2,TRUE)</f>
        <v>315</v>
      </c>
      <c r="L2467" t="str">
        <f t="shared" si="115"/>
        <v>MW</v>
      </c>
      <c r="M2467" t="str">
        <f t="shared" ca="1" si="116"/>
        <v>B2B</v>
      </c>
    </row>
    <row r="2468" spans="1:13" x14ac:dyDescent="0.3">
      <c r="A2468" t="s">
        <v>15</v>
      </c>
      <c r="B2468">
        <v>585</v>
      </c>
      <c r="C2468">
        <v>73</v>
      </c>
      <c r="D2468">
        <v>13</v>
      </c>
      <c r="E2468">
        <v>10</v>
      </c>
      <c r="F2468">
        <v>1200</v>
      </c>
      <c r="G2468">
        <v>900</v>
      </c>
      <c r="H2468">
        <v>1095</v>
      </c>
      <c r="I2468">
        <v>2830</v>
      </c>
      <c r="J2468">
        <f t="shared" si="114"/>
        <v>-1735</v>
      </c>
      <c r="K2468">
        <f>VLOOKUP('Raw Data'!A2468,'Quantity Threshold'!$A$1:$B$9,2,TRUE)</f>
        <v>420</v>
      </c>
      <c r="L2468" t="str">
        <f t="shared" si="115"/>
        <v>MW</v>
      </c>
      <c r="M2468" t="str">
        <f t="shared" ca="1" si="116"/>
        <v>B2C</v>
      </c>
    </row>
    <row r="2469" spans="1:13" x14ac:dyDescent="0.3">
      <c r="A2469" t="s">
        <v>14</v>
      </c>
      <c r="B2469">
        <v>1350</v>
      </c>
      <c r="C2469">
        <v>60</v>
      </c>
      <c r="D2469">
        <v>15</v>
      </c>
      <c r="E2469">
        <v>10</v>
      </c>
      <c r="F2469">
        <v>1250</v>
      </c>
      <c r="G2469">
        <v>920</v>
      </c>
      <c r="H2469">
        <v>1020</v>
      </c>
      <c r="I2469">
        <v>2770</v>
      </c>
      <c r="J2469">
        <f t="shared" si="114"/>
        <v>-1750</v>
      </c>
      <c r="K2469">
        <f>VLOOKUP('Raw Data'!A2469,'Quantity Threshold'!$A$1:$B$9,2,TRUE)</f>
        <v>304</v>
      </c>
      <c r="L2469" t="str">
        <f t="shared" si="115"/>
        <v>MW</v>
      </c>
      <c r="M2469" t="str">
        <f t="shared" ca="1" si="116"/>
        <v>B2B</v>
      </c>
    </row>
    <row r="2470" spans="1:13" x14ac:dyDescent="0.3">
      <c r="A2470" t="s">
        <v>15</v>
      </c>
      <c r="B2470">
        <v>585</v>
      </c>
      <c r="C2470">
        <v>480</v>
      </c>
      <c r="D2470">
        <v>13</v>
      </c>
      <c r="E2470">
        <v>10</v>
      </c>
      <c r="F2470">
        <v>1200</v>
      </c>
      <c r="G2470">
        <v>900</v>
      </c>
      <c r="H2470">
        <v>7200</v>
      </c>
      <c r="I2470">
        <v>6900</v>
      </c>
      <c r="J2470">
        <f t="shared" si="114"/>
        <v>300</v>
      </c>
      <c r="K2470">
        <f>VLOOKUP('Raw Data'!A2470,'Quantity Threshold'!$A$1:$B$9,2,TRUE)</f>
        <v>420</v>
      </c>
      <c r="L2470" t="str">
        <f t="shared" si="115"/>
        <v>RDC</v>
      </c>
      <c r="M2470" t="str">
        <f t="shared" ca="1" si="116"/>
        <v>B2C</v>
      </c>
    </row>
    <row r="2471" spans="1:13" x14ac:dyDescent="0.3">
      <c r="A2471" t="s">
        <v>15</v>
      </c>
      <c r="B2471">
        <v>585</v>
      </c>
      <c r="C2471">
        <v>143</v>
      </c>
      <c r="D2471">
        <v>13</v>
      </c>
      <c r="E2471">
        <v>10</v>
      </c>
      <c r="F2471">
        <v>1200</v>
      </c>
      <c r="G2471">
        <v>900</v>
      </c>
      <c r="H2471">
        <v>2145</v>
      </c>
      <c r="I2471">
        <v>3530</v>
      </c>
      <c r="J2471">
        <f t="shared" si="114"/>
        <v>-1385</v>
      </c>
      <c r="K2471">
        <f>VLOOKUP('Raw Data'!A2471,'Quantity Threshold'!$A$1:$B$9,2,TRUE)</f>
        <v>420</v>
      </c>
      <c r="L2471" t="str">
        <f t="shared" si="115"/>
        <v>MW</v>
      </c>
      <c r="M2471" t="str">
        <f t="shared" ca="1" si="116"/>
        <v>B2C</v>
      </c>
    </row>
    <row r="2472" spans="1:13" x14ac:dyDescent="0.3">
      <c r="A2472" t="s">
        <v>15</v>
      </c>
      <c r="B2472">
        <v>585</v>
      </c>
      <c r="C2472">
        <v>70</v>
      </c>
      <c r="D2472">
        <v>13</v>
      </c>
      <c r="E2472">
        <v>10</v>
      </c>
      <c r="F2472">
        <v>1200</v>
      </c>
      <c r="G2472">
        <v>900</v>
      </c>
      <c r="H2472">
        <v>1050</v>
      </c>
      <c r="I2472">
        <v>2800</v>
      </c>
      <c r="J2472">
        <f t="shared" si="114"/>
        <v>-1750</v>
      </c>
      <c r="K2472">
        <f>VLOOKUP('Raw Data'!A2472,'Quantity Threshold'!$A$1:$B$9,2,TRUE)</f>
        <v>420</v>
      </c>
      <c r="L2472" t="str">
        <f t="shared" si="115"/>
        <v>MW</v>
      </c>
      <c r="M2472" t="str">
        <f t="shared" ca="1" si="116"/>
        <v>B2C</v>
      </c>
    </row>
    <row r="2473" spans="1:13" x14ac:dyDescent="0.3">
      <c r="A2473" t="s">
        <v>14</v>
      </c>
      <c r="B2473">
        <v>1350</v>
      </c>
      <c r="C2473">
        <v>260</v>
      </c>
      <c r="D2473">
        <v>15</v>
      </c>
      <c r="E2473">
        <v>10</v>
      </c>
      <c r="F2473">
        <v>1250</v>
      </c>
      <c r="G2473">
        <v>920</v>
      </c>
      <c r="H2473">
        <v>4420</v>
      </c>
      <c r="I2473">
        <v>4770</v>
      </c>
      <c r="J2473">
        <f t="shared" si="114"/>
        <v>-350</v>
      </c>
      <c r="K2473">
        <f>VLOOKUP('Raw Data'!A2473,'Quantity Threshold'!$A$1:$B$9,2,TRUE)</f>
        <v>304</v>
      </c>
      <c r="L2473" t="str">
        <f t="shared" si="115"/>
        <v>MW</v>
      </c>
      <c r="M2473" t="str">
        <f t="shared" ca="1" si="116"/>
        <v>B2B</v>
      </c>
    </row>
    <row r="2474" spans="1:13" x14ac:dyDescent="0.3">
      <c r="A2474" t="s">
        <v>14</v>
      </c>
      <c r="B2474">
        <v>1350</v>
      </c>
      <c r="C2474">
        <v>342</v>
      </c>
      <c r="D2474">
        <v>15</v>
      </c>
      <c r="E2474">
        <v>10</v>
      </c>
      <c r="F2474">
        <v>1250</v>
      </c>
      <c r="G2474">
        <v>920</v>
      </c>
      <c r="H2474">
        <v>5814</v>
      </c>
      <c r="I2474">
        <v>5590</v>
      </c>
      <c r="J2474">
        <f t="shared" si="114"/>
        <v>224</v>
      </c>
      <c r="K2474">
        <f>VLOOKUP('Raw Data'!A2474,'Quantity Threshold'!$A$1:$B$9,2,TRUE)</f>
        <v>304</v>
      </c>
      <c r="L2474" t="str">
        <f t="shared" si="115"/>
        <v>RDC</v>
      </c>
      <c r="M2474" t="str">
        <f t="shared" ca="1" si="116"/>
        <v>B2B</v>
      </c>
    </row>
    <row r="2475" spans="1:13" x14ac:dyDescent="0.3">
      <c r="A2475" t="s">
        <v>16</v>
      </c>
      <c r="B2475">
        <v>1090</v>
      </c>
      <c r="C2475">
        <v>450</v>
      </c>
      <c r="D2475">
        <v>14</v>
      </c>
      <c r="E2475">
        <v>10</v>
      </c>
      <c r="F2475">
        <v>1400</v>
      </c>
      <c r="G2475">
        <v>1000</v>
      </c>
      <c r="H2475">
        <v>7200</v>
      </c>
      <c r="I2475">
        <v>6900</v>
      </c>
      <c r="J2475">
        <f t="shared" si="114"/>
        <v>300</v>
      </c>
      <c r="K2475">
        <f>VLOOKUP('Raw Data'!A2475,'Quantity Threshold'!$A$1:$B$9,2,TRUE)</f>
        <v>400</v>
      </c>
      <c r="L2475" t="str">
        <f t="shared" si="115"/>
        <v>RDC</v>
      </c>
      <c r="M2475" t="str">
        <f t="shared" ca="1" si="116"/>
        <v>B2B</v>
      </c>
    </row>
    <row r="2476" spans="1:13" x14ac:dyDescent="0.3">
      <c r="A2476" t="s">
        <v>10</v>
      </c>
      <c r="B2476">
        <v>1180</v>
      </c>
      <c r="C2476">
        <v>353</v>
      </c>
      <c r="D2476">
        <v>14.5</v>
      </c>
      <c r="E2476">
        <v>10</v>
      </c>
      <c r="F2476">
        <v>1150</v>
      </c>
      <c r="G2476">
        <v>880</v>
      </c>
      <c r="H2476">
        <v>5824.5</v>
      </c>
      <c r="I2476">
        <v>5560</v>
      </c>
      <c r="J2476">
        <f t="shared" si="114"/>
        <v>264.5</v>
      </c>
      <c r="K2476">
        <f>VLOOKUP('Raw Data'!A2476,'Quantity Threshold'!$A$1:$B$9,2,TRUE)</f>
        <v>315</v>
      </c>
      <c r="L2476" t="str">
        <f t="shared" si="115"/>
        <v>RDC</v>
      </c>
      <c r="M2476" t="str">
        <f t="shared" ca="1" si="116"/>
        <v>B2B</v>
      </c>
    </row>
    <row r="2477" spans="1:13" x14ac:dyDescent="0.3">
      <c r="A2477" t="s">
        <v>9</v>
      </c>
      <c r="B2477">
        <v>325</v>
      </c>
      <c r="C2477">
        <v>77</v>
      </c>
      <c r="D2477">
        <v>12</v>
      </c>
      <c r="E2477">
        <v>10</v>
      </c>
      <c r="F2477">
        <v>1100</v>
      </c>
      <c r="G2477">
        <v>850</v>
      </c>
      <c r="H2477">
        <v>1078</v>
      </c>
      <c r="I2477">
        <v>2720</v>
      </c>
      <c r="J2477">
        <f t="shared" si="114"/>
        <v>-1642</v>
      </c>
      <c r="K2477">
        <f>VLOOKUP('Raw Data'!A2477,'Quantity Threshold'!$A$1:$B$9,2,TRUE)</f>
        <v>490</v>
      </c>
      <c r="L2477" t="str">
        <f t="shared" si="115"/>
        <v>MW</v>
      </c>
      <c r="M2477" t="str">
        <f t="shared" ca="1" si="116"/>
        <v>B2B</v>
      </c>
    </row>
    <row r="2478" spans="1:13" x14ac:dyDescent="0.3">
      <c r="A2478" t="s">
        <v>12</v>
      </c>
      <c r="B2478">
        <v>2000</v>
      </c>
      <c r="C2478">
        <v>90</v>
      </c>
      <c r="D2478">
        <v>16</v>
      </c>
      <c r="E2478">
        <v>10</v>
      </c>
      <c r="F2478">
        <v>1000</v>
      </c>
      <c r="G2478">
        <v>800</v>
      </c>
      <c r="H2478">
        <v>1620</v>
      </c>
      <c r="I2478">
        <v>2700</v>
      </c>
      <c r="J2478">
        <f t="shared" si="114"/>
        <v>-1080</v>
      </c>
      <c r="K2478">
        <f>VLOOKUP('Raw Data'!A2478,'Quantity Threshold'!$A$1:$B$9,2,TRUE)</f>
        <v>210</v>
      </c>
      <c r="L2478" t="str">
        <f t="shared" si="115"/>
        <v>MW</v>
      </c>
      <c r="M2478" t="str">
        <f t="shared" ca="1" si="116"/>
        <v>B2B</v>
      </c>
    </row>
    <row r="2479" spans="1:13" x14ac:dyDescent="0.3">
      <c r="A2479" t="s">
        <v>11</v>
      </c>
      <c r="B2479">
        <v>830</v>
      </c>
      <c r="C2479">
        <v>352</v>
      </c>
      <c r="D2479">
        <v>13.5</v>
      </c>
      <c r="E2479">
        <v>10</v>
      </c>
      <c r="F2479">
        <v>1300</v>
      </c>
      <c r="G2479">
        <v>950</v>
      </c>
      <c r="H2479">
        <v>5456</v>
      </c>
      <c r="I2479">
        <v>5770</v>
      </c>
      <c r="J2479">
        <f t="shared" si="114"/>
        <v>-314</v>
      </c>
      <c r="K2479">
        <f>VLOOKUP('Raw Data'!A2479,'Quantity Threshold'!$A$1:$B$9,2,TRUE)</f>
        <v>410</v>
      </c>
      <c r="L2479" t="str">
        <f t="shared" si="115"/>
        <v>MW</v>
      </c>
      <c r="M2479" t="str">
        <f t="shared" ca="1" si="116"/>
        <v>B2B</v>
      </c>
    </row>
    <row r="2480" spans="1:13" x14ac:dyDescent="0.3">
      <c r="A2480" t="s">
        <v>12</v>
      </c>
      <c r="B2480">
        <v>2000</v>
      </c>
      <c r="C2480">
        <v>195</v>
      </c>
      <c r="D2480">
        <v>16</v>
      </c>
      <c r="E2480">
        <v>10</v>
      </c>
      <c r="F2480">
        <v>1000</v>
      </c>
      <c r="G2480">
        <v>800</v>
      </c>
      <c r="H2480">
        <v>3510</v>
      </c>
      <c r="I2480">
        <v>3750</v>
      </c>
      <c r="J2480">
        <f t="shared" si="114"/>
        <v>-240</v>
      </c>
      <c r="K2480">
        <f>VLOOKUP('Raw Data'!A2480,'Quantity Threshold'!$A$1:$B$9,2,TRUE)</f>
        <v>210</v>
      </c>
      <c r="L2480" t="str">
        <f t="shared" si="115"/>
        <v>MW</v>
      </c>
      <c r="M2480" t="str">
        <f t="shared" ca="1" si="116"/>
        <v>B2B</v>
      </c>
    </row>
    <row r="2481" spans="1:13" x14ac:dyDescent="0.3">
      <c r="A2481" t="s">
        <v>12</v>
      </c>
      <c r="B2481">
        <v>2000</v>
      </c>
      <c r="C2481">
        <v>276</v>
      </c>
      <c r="D2481">
        <v>16</v>
      </c>
      <c r="E2481">
        <v>10</v>
      </c>
      <c r="F2481">
        <v>1000</v>
      </c>
      <c r="G2481">
        <v>800</v>
      </c>
      <c r="H2481">
        <v>4968</v>
      </c>
      <c r="I2481">
        <v>4560</v>
      </c>
      <c r="J2481">
        <f t="shared" si="114"/>
        <v>408</v>
      </c>
      <c r="K2481">
        <f>VLOOKUP('Raw Data'!A2481,'Quantity Threshold'!$A$1:$B$9,2,TRUE)</f>
        <v>210</v>
      </c>
      <c r="L2481" t="str">
        <f t="shared" si="115"/>
        <v>RDC</v>
      </c>
      <c r="M2481" t="str">
        <f t="shared" ca="1" si="116"/>
        <v>B2B</v>
      </c>
    </row>
    <row r="2482" spans="1:13" x14ac:dyDescent="0.3">
      <c r="A2482" t="s">
        <v>14</v>
      </c>
      <c r="B2482">
        <v>1350</v>
      </c>
      <c r="C2482">
        <v>410</v>
      </c>
      <c r="D2482">
        <v>15</v>
      </c>
      <c r="E2482">
        <v>10</v>
      </c>
      <c r="F2482">
        <v>1250</v>
      </c>
      <c r="G2482">
        <v>920</v>
      </c>
      <c r="H2482">
        <v>6970</v>
      </c>
      <c r="I2482">
        <v>6270</v>
      </c>
      <c r="J2482">
        <f t="shared" si="114"/>
        <v>700</v>
      </c>
      <c r="K2482">
        <f>VLOOKUP('Raw Data'!A2482,'Quantity Threshold'!$A$1:$B$9,2,TRUE)</f>
        <v>304</v>
      </c>
      <c r="L2482" t="str">
        <f t="shared" si="115"/>
        <v>RDC</v>
      </c>
      <c r="M2482" t="str">
        <f t="shared" ca="1" si="116"/>
        <v>B2B</v>
      </c>
    </row>
    <row r="2483" spans="1:13" x14ac:dyDescent="0.3">
      <c r="A2483" t="s">
        <v>14</v>
      </c>
      <c r="B2483">
        <v>1350</v>
      </c>
      <c r="C2483">
        <v>62</v>
      </c>
      <c r="D2483">
        <v>15</v>
      </c>
      <c r="E2483">
        <v>10</v>
      </c>
      <c r="F2483">
        <v>1250</v>
      </c>
      <c r="G2483">
        <v>920</v>
      </c>
      <c r="H2483">
        <v>1054</v>
      </c>
      <c r="I2483">
        <v>2790</v>
      </c>
      <c r="J2483">
        <f t="shared" si="114"/>
        <v>-1736</v>
      </c>
      <c r="K2483">
        <f>VLOOKUP('Raw Data'!A2483,'Quantity Threshold'!$A$1:$B$9,2,TRUE)</f>
        <v>304</v>
      </c>
      <c r="L2483" t="str">
        <f t="shared" si="115"/>
        <v>MW</v>
      </c>
      <c r="M2483" t="str">
        <f t="shared" ca="1" si="116"/>
        <v>B2C</v>
      </c>
    </row>
    <row r="2484" spans="1:13" x14ac:dyDescent="0.3">
      <c r="A2484" t="s">
        <v>16</v>
      </c>
      <c r="B2484">
        <v>1090</v>
      </c>
      <c r="C2484">
        <v>278</v>
      </c>
      <c r="D2484">
        <v>14</v>
      </c>
      <c r="E2484">
        <v>10</v>
      </c>
      <c r="F2484">
        <v>1400</v>
      </c>
      <c r="G2484">
        <v>1000</v>
      </c>
      <c r="H2484">
        <v>4448</v>
      </c>
      <c r="I2484">
        <v>5180</v>
      </c>
      <c r="J2484">
        <f t="shared" si="114"/>
        <v>-732</v>
      </c>
      <c r="K2484">
        <f>VLOOKUP('Raw Data'!A2484,'Quantity Threshold'!$A$1:$B$9,2,TRUE)</f>
        <v>400</v>
      </c>
      <c r="L2484" t="str">
        <f t="shared" si="115"/>
        <v>MW</v>
      </c>
      <c r="M2484" t="str">
        <f t="shared" ca="1" si="116"/>
        <v>B2B</v>
      </c>
    </row>
    <row r="2485" spans="1:13" x14ac:dyDescent="0.3">
      <c r="A2485" t="s">
        <v>10</v>
      </c>
      <c r="B2485">
        <v>1180</v>
      </c>
      <c r="C2485">
        <v>149</v>
      </c>
      <c r="D2485">
        <v>14.5</v>
      </c>
      <c r="E2485">
        <v>10</v>
      </c>
      <c r="F2485">
        <v>1150</v>
      </c>
      <c r="G2485">
        <v>880</v>
      </c>
      <c r="H2485">
        <v>2458.5</v>
      </c>
      <c r="I2485">
        <v>3520</v>
      </c>
      <c r="J2485">
        <f t="shared" si="114"/>
        <v>-1061.5</v>
      </c>
      <c r="K2485">
        <f>VLOOKUP('Raw Data'!A2485,'Quantity Threshold'!$A$1:$B$9,2,TRUE)</f>
        <v>315</v>
      </c>
      <c r="L2485" t="str">
        <f t="shared" si="115"/>
        <v>MW</v>
      </c>
      <c r="M2485" t="str">
        <f t="shared" ca="1" si="116"/>
        <v>B2C</v>
      </c>
    </row>
    <row r="2486" spans="1:13" x14ac:dyDescent="0.3">
      <c r="A2486" t="s">
        <v>9</v>
      </c>
      <c r="B2486">
        <v>325</v>
      </c>
      <c r="C2486">
        <v>435</v>
      </c>
      <c r="D2486">
        <v>12</v>
      </c>
      <c r="E2486">
        <v>10</v>
      </c>
      <c r="F2486">
        <v>1100</v>
      </c>
      <c r="G2486">
        <v>850</v>
      </c>
      <c r="H2486">
        <v>6090</v>
      </c>
      <c r="I2486">
        <v>6300</v>
      </c>
      <c r="J2486">
        <f t="shared" si="114"/>
        <v>-210</v>
      </c>
      <c r="K2486">
        <f>VLOOKUP('Raw Data'!A2486,'Quantity Threshold'!$A$1:$B$9,2,TRUE)</f>
        <v>490</v>
      </c>
      <c r="L2486" t="str">
        <f t="shared" si="115"/>
        <v>MW</v>
      </c>
      <c r="M2486" t="str">
        <f t="shared" ca="1" si="116"/>
        <v>B2B</v>
      </c>
    </row>
    <row r="2487" spans="1:13" x14ac:dyDescent="0.3">
      <c r="A2487" t="s">
        <v>12</v>
      </c>
      <c r="B2487">
        <v>2000</v>
      </c>
      <c r="C2487">
        <v>186</v>
      </c>
      <c r="D2487">
        <v>16</v>
      </c>
      <c r="E2487">
        <v>10</v>
      </c>
      <c r="F2487">
        <v>1000</v>
      </c>
      <c r="G2487">
        <v>800</v>
      </c>
      <c r="H2487">
        <v>3348</v>
      </c>
      <c r="I2487">
        <v>3660</v>
      </c>
      <c r="J2487">
        <f t="shared" si="114"/>
        <v>-312</v>
      </c>
      <c r="K2487">
        <f>VLOOKUP('Raw Data'!A2487,'Quantity Threshold'!$A$1:$B$9,2,TRUE)</f>
        <v>210</v>
      </c>
      <c r="L2487" t="str">
        <f t="shared" si="115"/>
        <v>MW</v>
      </c>
      <c r="M2487" t="str">
        <f t="shared" ca="1" si="116"/>
        <v>B2C</v>
      </c>
    </row>
    <row r="2488" spans="1:13" x14ac:dyDescent="0.3">
      <c r="A2488" t="s">
        <v>15</v>
      </c>
      <c r="B2488">
        <v>585</v>
      </c>
      <c r="C2488">
        <v>215</v>
      </c>
      <c r="D2488">
        <v>13</v>
      </c>
      <c r="E2488">
        <v>10</v>
      </c>
      <c r="F2488">
        <v>1200</v>
      </c>
      <c r="G2488">
        <v>900</v>
      </c>
      <c r="H2488">
        <v>3225</v>
      </c>
      <c r="I2488">
        <v>4250</v>
      </c>
      <c r="J2488">
        <f t="shared" si="114"/>
        <v>-1025</v>
      </c>
      <c r="K2488">
        <f>VLOOKUP('Raw Data'!A2488,'Quantity Threshold'!$A$1:$B$9,2,TRUE)</f>
        <v>420</v>
      </c>
      <c r="L2488" t="str">
        <f t="shared" si="115"/>
        <v>MW</v>
      </c>
      <c r="M2488" t="str">
        <f t="shared" ca="1" si="116"/>
        <v>B2C</v>
      </c>
    </row>
    <row r="2489" spans="1:13" x14ac:dyDescent="0.3">
      <c r="A2489" t="s">
        <v>11</v>
      </c>
      <c r="B2489">
        <v>830</v>
      </c>
      <c r="C2489">
        <v>359</v>
      </c>
      <c r="D2489">
        <v>13.5</v>
      </c>
      <c r="E2489">
        <v>10</v>
      </c>
      <c r="F2489">
        <v>1300</v>
      </c>
      <c r="G2489">
        <v>950</v>
      </c>
      <c r="H2489">
        <v>5564.5</v>
      </c>
      <c r="I2489">
        <v>5840</v>
      </c>
      <c r="J2489">
        <f t="shared" si="114"/>
        <v>-275.5</v>
      </c>
      <c r="K2489">
        <f>VLOOKUP('Raw Data'!A2489,'Quantity Threshold'!$A$1:$B$9,2,TRUE)</f>
        <v>410</v>
      </c>
      <c r="L2489" t="str">
        <f t="shared" si="115"/>
        <v>MW</v>
      </c>
      <c r="M2489" t="str">
        <f t="shared" ca="1" si="116"/>
        <v>B2B</v>
      </c>
    </row>
    <row r="2490" spans="1:13" x14ac:dyDescent="0.3">
      <c r="A2490" t="s">
        <v>12</v>
      </c>
      <c r="B2490">
        <v>2000</v>
      </c>
      <c r="C2490">
        <v>149</v>
      </c>
      <c r="D2490">
        <v>16</v>
      </c>
      <c r="E2490">
        <v>10</v>
      </c>
      <c r="F2490">
        <v>1000</v>
      </c>
      <c r="G2490">
        <v>800</v>
      </c>
      <c r="H2490">
        <v>2682</v>
      </c>
      <c r="I2490">
        <v>3290</v>
      </c>
      <c r="J2490">
        <f t="shared" si="114"/>
        <v>-608</v>
      </c>
      <c r="K2490">
        <f>VLOOKUP('Raw Data'!A2490,'Quantity Threshold'!$A$1:$B$9,2,TRUE)</f>
        <v>210</v>
      </c>
      <c r="L2490" t="str">
        <f t="shared" si="115"/>
        <v>MW</v>
      </c>
      <c r="M2490" t="str">
        <f t="shared" ca="1" si="116"/>
        <v>B2B</v>
      </c>
    </row>
    <row r="2491" spans="1:13" x14ac:dyDescent="0.3">
      <c r="A2491" t="s">
        <v>10</v>
      </c>
      <c r="B2491">
        <v>1180</v>
      </c>
      <c r="C2491">
        <v>392</v>
      </c>
      <c r="D2491">
        <v>14.5</v>
      </c>
      <c r="E2491">
        <v>10</v>
      </c>
      <c r="F2491">
        <v>1150</v>
      </c>
      <c r="G2491">
        <v>880</v>
      </c>
      <c r="H2491">
        <v>6468</v>
      </c>
      <c r="I2491">
        <v>5950</v>
      </c>
      <c r="J2491">
        <f t="shared" si="114"/>
        <v>518</v>
      </c>
      <c r="K2491">
        <f>VLOOKUP('Raw Data'!A2491,'Quantity Threshold'!$A$1:$B$9,2,TRUE)</f>
        <v>315</v>
      </c>
      <c r="L2491" t="str">
        <f t="shared" si="115"/>
        <v>RDC</v>
      </c>
      <c r="M2491" t="str">
        <f t="shared" ca="1" si="116"/>
        <v>B2C</v>
      </c>
    </row>
    <row r="2492" spans="1:13" x14ac:dyDescent="0.3">
      <c r="A2492" t="s">
        <v>10</v>
      </c>
      <c r="B2492">
        <v>1180</v>
      </c>
      <c r="C2492">
        <v>286</v>
      </c>
      <c r="D2492">
        <v>14.5</v>
      </c>
      <c r="E2492">
        <v>10</v>
      </c>
      <c r="F2492">
        <v>1150</v>
      </c>
      <c r="G2492">
        <v>880</v>
      </c>
      <c r="H2492">
        <v>4719</v>
      </c>
      <c r="I2492">
        <v>4890</v>
      </c>
      <c r="J2492">
        <f t="shared" si="114"/>
        <v>-171</v>
      </c>
      <c r="K2492">
        <f>VLOOKUP('Raw Data'!A2492,'Quantity Threshold'!$A$1:$B$9,2,TRUE)</f>
        <v>315</v>
      </c>
      <c r="L2492" t="str">
        <f t="shared" si="115"/>
        <v>MW</v>
      </c>
      <c r="M2492" t="str">
        <f t="shared" ca="1" si="116"/>
        <v>B2C</v>
      </c>
    </row>
    <row r="2493" spans="1:13" x14ac:dyDescent="0.3">
      <c r="A2493" t="s">
        <v>16</v>
      </c>
      <c r="B2493">
        <v>1090</v>
      </c>
      <c r="C2493">
        <v>442</v>
      </c>
      <c r="D2493">
        <v>14</v>
      </c>
      <c r="E2493">
        <v>10</v>
      </c>
      <c r="F2493">
        <v>1400</v>
      </c>
      <c r="G2493">
        <v>1000</v>
      </c>
      <c r="H2493">
        <v>7072</v>
      </c>
      <c r="I2493">
        <v>6820</v>
      </c>
      <c r="J2493">
        <f t="shared" si="114"/>
        <v>252</v>
      </c>
      <c r="K2493">
        <f>VLOOKUP('Raw Data'!A2493,'Quantity Threshold'!$A$1:$B$9,2,TRUE)</f>
        <v>400</v>
      </c>
      <c r="L2493" t="str">
        <f t="shared" si="115"/>
        <v>RDC</v>
      </c>
      <c r="M2493" t="str">
        <f t="shared" ca="1" si="116"/>
        <v>B2C</v>
      </c>
    </row>
    <row r="2494" spans="1:13" x14ac:dyDescent="0.3">
      <c r="A2494" t="s">
        <v>12</v>
      </c>
      <c r="B2494">
        <v>2000</v>
      </c>
      <c r="C2494">
        <v>313</v>
      </c>
      <c r="D2494">
        <v>16</v>
      </c>
      <c r="E2494">
        <v>10</v>
      </c>
      <c r="F2494">
        <v>1000</v>
      </c>
      <c r="G2494">
        <v>800</v>
      </c>
      <c r="H2494">
        <v>5634</v>
      </c>
      <c r="I2494">
        <v>4930</v>
      </c>
      <c r="J2494">
        <f t="shared" si="114"/>
        <v>704</v>
      </c>
      <c r="K2494">
        <f>VLOOKUP('Raw Data'!A2494,'Quantity Threshold'!$A$1:$B$9,2,TRUE)</f>
        <v>210</v>
      </c>
      <c r="L2494" t="str">
        <f t="shared" si="115"/>
        <v>RDC</v>
      </c>
      <c r="M2494" t="str">
        <f t="shared" ca="1" si="116"/>
        <v>B2C</v>
      </c>
    </row>
    <row r="2495" spans="1:13" x14ac:dyDescent="0.3">
      <c r="A2495" t="s">
        <v>9</v>
      </c>
      <c r="B2495">
        <v>325</v>
      </c>
      <c r="C2495">
        <v>341</v>
      </c>
      <c r="D2495">
        <v>12</v>
      </c>
      <c r="E2495">
        <v>10</v>
      </c>
      <c r="F2495">
        <v>1100</v>
      </c>
      <c r="G2495">
        <v>850</v>
      </c>
      <c r="H2495">
        <v>4774</v>
      </c>
      <c r="I2495">
        <v>5360</v>
      </c>
      <c r="J2495">
        <f t="shared" si="114"/>
        <v>-586</v>
      </c>
      <c r="K2495">
        <f>VLOOKUP('Raw Data'!A2495,'Quantity Threshold'!$A$1:$B$9,2,TRUE)</f>
        <v>490</v>
      </c>
      <c r="L2495" t="str">
        <f t="shared" si="115"/>
        <v>MW</v>
      </c>
      <c r="M2495" t="str">
        <f t="shared" ca="1" si="116"/>
        <v>B2C</v>
      </c>
    </row>
    <row r="2496" spans="1:13" x14ac:dyDescent="0.3">
      <c r="A2496" t="s">
        <v>16</v>
      </c>
      <c r="B2496">
        <v>1090</v>
      </c>
      <c r="C2496">
        <v>52</v>
      </c>
      <c r="D2496">
        <v>14</v>
      </c>
      <c r="E2496">
        <v>10</v>
      </c>
      <c r="F2496">
        <v>1400</v>
      </c>
      <c r="G2496">
        <v>1000</v>
      </c>
      <c r="H2496">
        <v>832</v>
      </c>
      <c r="I2496">
        <v>2920</v>
      </c>
      <c r="J2496">
        <f t="shared" si="114"/>
        <v>-2088</v>
      </c>
      <c r="K2496">
        <f>VLOOKUP('Raw Data'!A2496,'Quantity Threshold'!$A$1:$B$9,2,TRUE)</f>
        <v>400</v>
      </c>
      <c r="L2496" t="str">
        <f t="shared" si="115"/>
        <v>MW</v>
      </c>
      <c r="M2496" t="str">
        <f t="shared" ca="1" si="116"/>
        <v>B2C</v>
      </c>
    </row>
    <row r="2497" spans="1:13" x14ac:dyDescent="0.3">
      <c r="A2497" t="s">
        <v>14</v>
      </c>
      <c r="B2497">
        <v>1350</v>
      </c>
      <c r="C2497">
        <v>375</v>
      </c>
      <c r="D2497">
        <v>15</v>
      </c>
      <c r="E2497">
        <v>10</v>
      </c>
      <c r="F2497">
        <v>1250</v>
      </c>
      <c r="G2497">
        <v>920</v>
      </c>
      <c r="H2497">
        <v>6375</v>
      </c>
      <c r="I2497">
        <v>5920</v>
      </c>
      <c r="J2497">
        <f t="shared" si="114"/>
        <v>455</v>
      </c>
      <c r="K2497">
        <f>VLOOKUP('Raw Data'!A2497,'Quantity Threshold'!$A$1:$B$9,2,TRUE)</f>
        <v>304</v>
      </c>
      <c r="L2497" t="str">
        <f t="shared" si="115"/>
        <v>RDC</v>
      </c>
      <c r="M2497" t="str">
        <f t="shared" ca="1" si="116"/>
        <v>B2C</v>
      </c>
    </row>
    <row r="2498" spans="1:13" x14ac:dyDescent="0.3">
      <c r="A2498" t="s">
        <v>14</v>
      </c>
      <c r="B2498">
        <v>1350</v>
      </c>
      <c r="C2498">
        <v>477</v>
      </c>
      <c r="D2498">
        <v>15</v>
      </c>
      <c r="E2498">
        <v>10</v>
      </c>
      <c r="F2498">
        <v>1250</v>
      </c>
      <c r="G2498">
        <v>920</v>
      </c>
      <c r="H2498">
        <v>8109</v>
      </c>
      <c r="I2498">
        <v>6940</v>
      </c>
      <c r="J2498">
        <f t="shared" si="114"/>
        <v>1169</v>
      </c>
      <c r="K2498">
        <f>VLOOKUP('Raw Data'!A2498,'Quantity Threshold'!$A$1:$B$9,2,TRUE)</f>
        <v>304</v>
      </c>
      <c r="L2498" t="str">
        <f t="shared" si="115"/>
        <v>RDC</v>
      </c>
      <c r="M2498" t="str">
        <f t="shared" ca="1" si="116"/>
        <v>B2B</v>
      </c>
    </row>
    <row r="2499" spans="1:13" x14ac:dyDescent="0.3">
      <c r="A2499" t="s">
        <v>10</v>
      </c>
      <c r="B2499">
        <v>1180</v>
      </c>
      <c r="C2499">
        <v>77</v>
      </c>
      <c r="D2499">
        <v>14.5</v>
      </c>
      <c r="E2499">
        <v>10</v>
      </c>
      <c r="F2499">
        <v>1150</v>
      </c>
      <c r="G2499">
        <v>880</v>
      </c>
      <c r="H2499">
        <v>1270.5</v>
      </c>
      <c r="I2499">
        <v>2800</v>
      </c>
      <c r="J2499">
        <f t="shared" ref="J2499:J2562" si="117">H2499-I2499</f>
        <v>-1529.5</v>
      </c>
      <c r="K2499">
        <f>VLOOKUP('Raw Data'!A2499,'Quantity Threshold'!$A$1:$B$9,2,TRUE)</f>
        <v>315</v>
      </c>
      <c r="L2499" t="str">
        <f t="shared" ref="L2499:L2562" si="118">IF(C2499&gt;K2499,"RDC","MW")</f>
        <v>MW</v>
      </c>
      <c r="M2499" t="str">
        <f t="shared" ref="M2499:M2562" ca="1" si="119">IF(RAND() &lt; 0.5, "B2B", "B2C")</f>
        <v>B2C</v>
      </c>
    </row>
    <row r="2500" spans="1:13" x14ac:dyDescent="0.3">
      <c r="A2500" t="s">
        <v>12</v>
      </c>
      <c r="B2500">
        <v>2000</v>
      </c>
      <c r="C2500">
        <v>359</v>
      </c>
      <c r="D2500">
        <v>16</v>
      </c>
      <c r="E2500">
        <v>10</v>
      </c>
      <c r="F2500">
        <v>1000</v>
      </c>
      <c r="G2500">
        <v>800</v>
      </c>
      <c r="H2500">
        <v>6462</v>
      </c>
      <c r="I2500">
        <v>5390</v>
      </c>
      <c r="J2500">
        <f t="shared" si="117"/>
        <v>1072</v>
      </c>
      <c r="K2500">
        <f>VLOOKUP('Raw Data'!A2500,'Quantity Threshold'!$A$1:$B$9,2,TRUE)</f>
        <v>210</v>
      </c>
      <c r="L2500" t="str">
        <f t="shared" si="118"/>
        <v>RDC</v>
      </c>
      <c r="M2500" t="str">
        <f t="shared" ca="1" si="119"/>
        <v>B2B</v>
      </c>
    </row>
    <row r="2501" spans="1:13" x14ac:dyDescent="0.3">
      <c r="A2501" t="s">
        <v>13</v>
      </c>
      <c r="B2501">
        <v>830</v>
      </c>
      <c r="C2501">
        <v>114</v>
      </c>
      <c r="D2501">
        <v>13</v>
      </c>
      <c r="E2501">
        <v>10</v>
      </c>
      <c r="F2501">
        <v>1300</v>
      </c>
      <c r="G2501">
        <v>900</v>
      </c>
      <c r="H2501">
        <v>1710</v>
      </c>
      <c r="I2501">
        <v>3340</v>
      </c>
      <c r="J2501">
        <f t="shared" si="117"/>
        <v>-1630</v>
      </c>
      <c r="K2501">
        <f>VLOOKUP('Raw Data'!A2501,'Quantity Threshold'!$A$1:$B$9,2,TRUE)</f>
        <v>435</v>
      </c>
      <c r="L2501" t="str">
        <f t="shared" si="118"/>
        <v>MW</v>
      </c>
      <c r="M2501" t="str">
        <f t="shared" ca="1" si="119"/>
        <v>B2C</v>
      </c>
    </row>
    <row r="2502" spans="1:13" x14ac:dyDescent="0.3">
      <c r="A2502" t="s">
        <v>14</v>
      </c>
      <c r="B2502">
        <v>1350</v>
      </c>
      <c r="C2502">
        <v>70</v>
      </c>
      <c r="D2502">
        <v>15</v>
      </c>
      <c r="E2502">
        <v>10</v>
      </c>
      <c r="F2502">
        <v>1250</v>
      </c>
      <c r="G2502">
        <v>920</v>
      </c>
      <c r="H2502">
        <v>1190</v>
      </c>
      <c r="I2502">
        <v>2870</v>
      </c>
      <c r="J2502">
        <f t="shared" si="117"/>
        <v>-1680</v>
      </c>
      <c r="K2502">
        <f>VLOOKUP('Raw Data'!A2502,'Quantity Threshold'!$A$1:$B$9,2,TRUE)</f>
        <v>304</v>
      </c>
      <c r="L2502" t="str">
        <f t="shared" si="118"/>
        <v>MW</v>
      </c>
      <c r="M2502" t="str">
        <f t="shared" ca="1" si="119"/>
        <v>B2C</v>
      </c>
    </row>
    <row r="2503" spans="1:13" x14ac:dyDescent="0.3">
      <c r="A2503" t="s">
        <v>14</v>
      </c>
      <c r="B2503">
        <v>1350</v>
      </c>
      <c r="C2503">
        <v>284</v>
      </c>
      <c r="D2503">
        <v>15</v>
      </c>
      <c r="E2503">
        <v>10</v>
      </c>
      <c r="F2503">
        <v>1250</v>
      </c>
      <c r="G2503">
        <v>920</v>
      </c>
      <c r="H2503">
        <v>4828</v>
      </c>
      <c r="I2503">
        <v>5010</v>
      </c>
      <c r="J2503">
        <f t="shared" si="117"/>
        <v>-182</v>
      </c>
      <c r="K2503">
        <f>VLOOKUP('Raw Data'!A2503,'Quantity Threshold'!$A$1:$B$9,2,TRUE)</f>
        <v>304</v>
      </c>
      <c r="L2503" t="str">
        <f t="shared" si="118"/>
        <v>MW</v>
      </c>
      <c r="M2503" t="str">
        <f t="shared" ca="1" si="119"/>
        <v>B2B</v>
      </c>
    </row>
    <row r="2504" spans="1:13" x14ac:dyDescent="0.3">
      <c r="A2504" t="s">
        <v>11</v>
      </c>
      <c r="B2504">
        <v>830</v>
      </c>
      <c r="C2504">
        <v>62</v>
      </c>
      <c r="D2504">
        <v>13.5</v>
      </c>
      <c r="E2504">
        <v>10</v>
      </c>
      <c r="F2504">
        <v>1300</v>
      </c>
      <c r="G2504">
        <v>950</v>
      </c>
      <c r="H2504">
        <v>961</v>
      </c>
      <c r="I2504">
        <v>2870</v>
      </c>
      <c r="J2504">
        <f t="shared" si="117"/>
        <v>-1909</v>
      </c>
      <c r="K2504">
        <f>VLOOKUP('Raw Data'!A2504,'Quantity Threshold'!$A$1:$B$9,2,TRUE)</f>
        <v>410</v>
      </c>
      <c r="L2504" t="str">
        <f t="shared" si="118"/>
        <v>MW</v>
      </c>
      <c r="M2504" t="str">
        <f t="shared" ca="1" si="119"/>
        <v>B2B</v>
      </c>
    </row>
    <row r="2505" spans="1:13" x14ac:dyDescent="0.3">
      <c r="A2505" t="s">
        <v>15</v>
      </c>
      <c r="B2505">
        <v>585</v>
      </c>
      <c r="C2505">
        <v>98</v>
      </c>
      <c r="D2505">
        <v>13</v>
      </c>
      <c r="E2505">
        <v>10</v>
      </c>
      <c r="F2505">
        <v>1200</v>
      </c>
      <c r="G2505">
        <v>900</v>
      </c>
      <c r="H2505">
        <v>1470</v>
      </c>
      <c r="I2505">
        <v>3080</v>
      </c>
      <c r="J2505">
        <f t="shared" si="117"/>
        <v>-1610</v>
      </c>
      <c r="K2505">
        <f>VLOOKUP('Raw Data'!A2505,'Quantity Threshold'!$A$1:$B$9,2,TRUE)</f>
        <v>420</v>
      </c>
      <c r="L2505" t="str">
        <f t="shared" si="118"/>
        <v>MW</v>
      </c>
      <c r="M2505" t="str">
        <f t="shared" ca="1" si="119"/>
        <v>B2C</v>
      </c>
    </row>
    <row r="2506" spans="1:13" x14ac:dyDescent="0.3">
      <c r="A2506" t="s">
        <v>13</v>
      </c>
      <c r="B2506">
        <v>830</v>
      </c>
      <c r="C2506">
        <v>103</v>
      </c>
      <c r="D2506">
        <v>13</v>
      </c>
      <c r="E2506">
        <v>10</v>
      </c>
      <c r="F2506">
        <v>1300</v>
      </c>
      <c r="G2506">
        <v>900</v>
      </c>
      <c r="H2506">
        <v>1545</v>
      </c>
      <c r="I2506">
        <v>3230</v>
      </c>
      <c r="J2506">
        <f t="shared" si="117"/>
        <v>-1685</v>
      </c>
      <c r="K2506">
        <f>VLOOKUP('Raw Data'!A2506,'Quantity Threshold'!$A$1:$B$9,2,TRUE)</f>
        <v>435</v>
      </c>
      <c r="L2506" t="str">
        <f t="shared" si="118"/>
        <v>MW</v>
      </c>
      <c r="M2506" t="str">
        <f t="shared" ca="1" si="119"/>
        <v>B2C</v>
      </c>
    </row>
    <row r="2507" spans="1:13" x14ac:dyDescent="0.3">
      <c r="A2507" t="s">
        <v>16</v>
      </c>
      <c r="B2507">
        <v>1090</v>
      </c>
      <c r="C2507">
        <v>102</v>
      </c>
      <c r="D2507">
        <v>14</v>
      </c>
      <c r="E2507">
        <v>10</v>
      </c>
      <c r="F2507">
        <v>1400</v>
      </c>
      <c r="G2507">
        <v>1000</v>
      </c>
      <c r="H2507">
        <v>1632</v>
      </c>
      <c r="I2507">
        <v>3420</v>
      </c>
      <c r="J2507">
        <f t="shared" si="117"/>
        <v>-1788</v>
      </c>
      <c r="K2507">
        <f>VLOOKUP('Raw Data'!A2507,'Quantity Threshold'!$A$1:$B$9,2,TRUE)</f>
        <v>400</v>
      </c>
      <c r="L2507" t="str">
        <f t="shared" si="118"/>
        <v>MW</v>
      </c>
      <c r="M2507" t="str">
        <f t="shared" ca="1" si="119"/>
        <v>B2C</v>
      </c>
    </row>
    <row r="2508" spans="1:13" x14ac:dyDescent="0.3">
      <c r="A2508" t="s">
        <v>14</v>
      </c>
      <c r="B2508">
        <v>1350</v>
      </c>
      <c r="C2508">
        <v>352</v>
      </c>
      <c r="D2508">
        <v>15</v>
      </c>
      <c r="E2508">
        <v>10</v>
      </c>
      <c r="F2508">
        <v>1250</v>
      </c>
      <c r="G2508">
        <v>920</v>
      </c>
      <c r="H2508">
        <v>5984</v>
      </c>
      <c r="I2508">
        <v>5690</v>
      </c>
      <c r="J2508">
        <f t="shared" si="117"/>
        <v>294</v>
      </c>
      <c r="K2508">
        <f>VLOOKUP('Raw Data'!A2508,'Quantity Threshold'!$A$1:$B$9,2,TRUE)</f>
        <v>304</v>
      </c>
      <c r="L2508" t="str">
        <f t="shared" si="118"/>
        <v>RDC</v>
      </c>
      <c r="M2508" t="str">
        <f t="shared" ca="1" si="119"/>
        <v>B2B</v>
      </c>
    </row>
    <row r="2509" spans="1:13" x14ac:dyDescent="0.3">
      <c r="A2509" t="s">
        <v>10</v>
      </c>
      <c r="B2509">
        <v>1180</v>
      </c>
      <c r="C2509">
        <v>123</v>
      </c>
      <c r="D2509">
        <v>14.5</v>
      </c>
      <c r="E2509">
        <v>10</v>
      </c>
      <c r="F2509">
        <v>1150</v>
      </c>
      <c r="G2509">
        <v>880</v>
      </c>
      <c r="H2509">
        <v>2029.5</v>
      </c>
      <c r="I2509">
        <v>3260</v>
      </c>
      <c r="J2509">
        <f t="shared" si="117"/>
        <v>-1230.5</v>
      </c>
      <c r="K2509">
        <f>VLOOKUP('Raw Data'!A2509,'Quantity Threshold'!$A$1:$B$9,2,TRUE)</f>
        <v>315</v>
      </c>
      <c r="L2509" t="str">
        <f t="shared" si="118"/>
        <v>MW</v>
      </c>
      <c r="M2509" t="str">
        <f t="shared" ca="1" si="119"/>
        <v>B2C</v>
      </c>
    </row>
    <row r="2510" spans="1:13" x14ac:dyDescent="0.3">
      <c r="A2510" t="s">
        <v>13</v>
      </c>
      <c r="B2510">
        <v>830</v>
      </c>
      <c r="C2510">
        <v>62</v>
      </c>
      <c r="D2510">
        <v>13</v>
      </c>
      <c r="E2510">
        <v>10</v>
      </c>
      <c r="F2510">
        <v>1300</v>
      </c>
      <c r="G2510">
        <v>900</v>
      </c>
      <c r="H2510">
        <v>930</v>
      </c>
      <c r="I2510">
        <v>2820</v>
      </c>
      <c r="J2510">
        <f t="shared" si="117"/>
        <v>-1890</v>
      </c>
      <c r="K2510">
        <f>VLOOKUP('Raw Data'!A2510,'Quantity Threshold'!$A$1:$B$9,2,TRUE)</f>
        <v>435</v>
      </c>
      <c r="L2510" t="str">
        <f t="shared" si="118"/>
        <v>MW</v>
      </c>
      <c r="M2510" t="str">
        <f t="shared" ca="1" si="119"/>
        <v>B2C</v>
      </c>
    </row>
    <row r="2511" spans="1:13" x14ac:dyDescent="0.3">
      <c r="A2511" t="s">
        <v>10</v>
      </c>
      <c r="B2511">
        <v>1180</v>
      </c>
      <c r="C2511">
        <v>151</v>
      </c>
      <c r="D2511">
        <v>14.5</v>
      </c>
      <c r="E2511">
        <v>10</v>
      </c>
      <c r="F2511">
        <v>1150</v>
      </c>
      <c r="G2511">
        <v>880</v>
      </c>
      <c r="H2511">
        <v>2491.5</v>
      </c>
      <c r="I2511">
        <v>3540</v>
      </c>
      <c r="J2511">
        <f t="shared" si="117"/>
        <v>-1048.5</v>
      </c>
      <c r="K2511">
        <f>VLOOKUP('Raw Data'!A2511,'Quantity Threshold'!$A$1:$B$9,2,TRUE)</f>
        <v>315</v>
      </c>
      <c r="L2511" t="str">
        <f t="shared" si="118"/>
        <v>MW</v>
      </c>
      <c r="M2511" t="str">
        <f t="shared" ca="1" si="119"/>
        <v>B2B</v>
      </c>
    </row>
    <row r="2512" spans="1:13" x14ac:dyDescent="0.3">
      <c r="A2512" t="s">
        <v>12</v>
      </c>
      <c r="B2512">
        <v>2000</v>
      </c>
      <c r="C2512">
        <v>307</v>
      </c>
      <c r="D2512">
        <v>16</v>
      </c>
      <c r="E2512">
        <v>10</v>
      </c>
      <c r="F2512">
        <v>1000</v>
      </c>
      <c r="G2512">
        <v>800</v>
      </c>
      <c r="H2512">
        <v>5526</v>
      </c>
      <c r="I2512">
        <v>4870</v>
      </c>
      <c r="J2512">
        <f t="shared" si="117"/>
        <v>656</v>
      </c>
      <c r="K2512">
        <f>VLOOKUP('Raw Data'!A2512,'Quantity Threshold'!$A$1:$B$9,2,TRUE)</f>
        <v>210</v>
      </c>
      <c r="L2512" t="str">
        <f t="shared" si="118"/>
        <v>RDC</v>
      </c>
      <c r="M2512" t="str">
        <f t="shared" ca="1" si="119"/>
        <v>B2B</v>
      </c>
    </row>
    <row r="2513" spans="1:13" x14ac:dyDescent="0.3">
      <c r="A2513" t="s">
        <v>13</v>
      </c>
      <c r="B2513">
        <v>830</v>
      </c>
      <c r="C2513">
        <v>386</v>
      </c>
      <c r="D2513">
        <v>13</v>
      </c>
      <c r="E2513">
        <v>10</v>
      </c>
      <c r="F2513">
        <v>1300</v>
      </c>
      <c r="G2513">
        <v>900</v>
      </c>
      <c r="H2513">
        <v>5790</v>
      </c>
      <c r="I2513">
        <v>6060</v>
      </c>
      <c r="J2513">
        <f t="shared" si="117"/>
        <v>-270</v>
      </c>
      <c r="K2513">
        <f>VLOOKUP('Raw Data'!A2513,'Quantity Threshold'!$A$1:$B$9,2,TRUE)</f>
        <v>435</v>
      </c>
      <c r="L2513" t="str">
        <f t="shared" si="118"/>
        <v>MW</v>
      </c>
      <c r="M2513" t="str">
        <f t="shared" ca="1" si="119"/>
        <v>B2B</v>
      </c>
    </row>
    <row r="2514" spans="1:13" x14ac:dyDescent="0.3">
      <c r="A2514" t="s">
        <v>14</v>
      </c>
      <c r="B2514">
        <v>1350</v>
      </c>
      <c r="C2514">
        <v>447</v>
      </c>
      <c r="D2514">
        <v>15</v>
      </c>
      <c r="E2514">
        <v>10</v>
      </c>
      <c r="F2514">
        <v>1250</v>
      </c>
      <c r="G2514">
        <v>920</v>
      </c>
      <c r="H2514">
        <v>7599</v>
      </c>
      <c r="I2514">
        <v>6640</v>
      </c>
      <c r="J2514">
        <f t="shared" si="117"/>
        <v>959</v>
      </c>
      <c r="K2514">
        <f>VLOOKUP('Raw Data'!A2514,'Quantity Threshold'!$A$1:$B$9,2,TRUE)</f>
        <v>304</v>
      </c>
      <c r="L2514" t="str">
        <f t="shared" si="118"/>
        <v>RDC</v>
      </c>
      <c r="M2514" t="str">
        <f t="shared" ca="1" si="119"/>
        <v>B2C</v>
      </c>
    </row>
    <row r="2515" spans="1:13" x14ac:dyDescent="0.3">
      <c r="A2515" t="s">
        <v>16</v>
      </c>
      <c r="B2515">
        <v>1090</v>
      </c>
      <c r="C2515">
        <v>212</v>
      </c>
      <c r="D2515">
        <v>14</v>
      </c>
      <c r="E2515">
        <v>10</v>
      </c>
      <c r="F2515">
        <v>1400</v>
      </c>
      <c r="G2515">
        <v>1000</v>
      </c>
      <c r="H2515">
        <v>3392</v>
      </c>
      <c r="I2515">
        <v>4520</v>
      </c>
      <c r="J2515">
        <f t="shared" si="117"/>
        <v>-1128</v>
      </c>
      <c r="K2515">
        <f>VLOOKUP('Raw Data'!A2515,'Quantity Threshold'!$A$1:$B$9,2,TRUE)</f>
        <v>400</v>
      </c>
      <c r="L2515" t="str">
        <f t="shared" si="118"/>
        <v>MW</v>
      </c>
      <c r="M2515" t="str">
        <f t="shared" ca="1" si="119"/>
        <v>B2B</v>
      </c>
    </row>
    <row r="2516" spans="1:13" x14ac:dyDescent="0.3">
      <c r="A2516" t="s">
        <v>15</v>
      </c>
      <c r="B2516">
        <v>585</v>
      </c>
      <c r="C2516">
        <v>436</v>
      </c>
      <c r="D2516">
        <v>13</v>
      </c>
      <c r="E2516">
        <v>10</v>
      </c>
      <c r="F2516">
        <v>1200</v>
      </c>
      <c r="G2516">
        <v>900</v>
      </c>
      <c r="H2516">
        <v>6540</v>
      </c>
      <c r="I2516">
        <v>6460</v>
      </c>
      <c r="J2516">
        <f t="shared" si="117"/>
        <v>80</v>
      </c>
      <c r="K2516">
        <f>VLOOKUP('Raw Data'!A2516,'Quantity Threshold'!$A$1:$B$9,2,TRUE)</f>
        <v>420</v>
      </c>
      <c r="L2516" t="str">
        <f t="shared" si="118"/>
        <v>RDC</v>
      </c>
      <c r="M2516" t="str">
        <f t="shared" ca="1" si="119"/>
        <v>B2B</v>
      </c>
    </row>
    <row r="2517" spans="1:13" x14ac:dyDescent="0.3">
      <c r="A2517" t="s">
        <v>9</v>
      </c>
      <c r="B2517">
        <v>325</v>
      </c>
      <c r="C2517">
        <v>151</v>
      </c>
      <c r="D2517">
        <v>12</v>
      </c>
      <c r="E2517">
        <v>10</v>
      </c>
      <c r="F2517">
        <v>1100</v>
      </c>
      <c r="G2517">
        <v>850</v>
      </c>
      <c r="H2517">
        <v>2114</v>
      </c>
      <c r="I2517">
        <v>3460</v>
      </c>
      <c r="J2517">
        <f t="shared" si="117"/>
        <v>-1346</v>
      </c>
      <c r="K2517">
        <f>VLOOKUP('Raw Data'!A2517,'Quantity Threshold'!$A$1:$B$9,2,TRUE)</f>
        <v>490</v>
      </c>
      <c r="L2517" t="str">
        <f t="shared" si="118"/>
        <v>MW</v>
      </c>
      <c r="M2517" t="str">
        <f t="shared" ca="1" si="119"/>
        <v>B2B</v>
      </c>
    </row>
    <row r="2518" spans="1:13" x14ac:dyDescent="0.3">
      <c r="A2518" t="s">
        <v>15</v>
      </c>
      <c r="B2518">
        <v>585</v>
      </c>
      <c r="C2518">
        <v>317</v>
      </c>
      <c r="D2518">
        <v>13</v>
      </c>
      <c r="E2518">
        <v>10</v>
      </c>
      <c r="F2518">
        <v>1200</v>
      </c>
      <c r="G2518">
        <v>900</v>
      </c>
      <c r="H2518">
        <v>4755</v>
      </c>
      <c r="I2518">
        <v>5270</v>
      </c>
      <c r="J2518">
        <f t="shared" si="117"/>
        <v>-515</v>
      </c>
      <c r="K2518">
        <f>VLOOKUP('Raw Data'!A2518,'Quantity Threshold'!$A$1:$B$9,2,TRUE)</f>
        <v>420</v>
      </c>
      <c r="L2518" t="str">
        <f t="shared" si="118"/>
        <v>MW</v>
      </c>
      <c r="M2518" t="str">
        <f t="shared" ca="1" si="119"/>
        <v>B2C</v>
      </c>
    </row>
    <row r="2519" spans="1:13" x14ac:dyDescent="0.3">
      <c r="A2519" t="s">
        <v>13</v>
      </c>
      <c r="B2519">
        <v>830</v>
      </c>
      <c r="C2519">
        <v>421</v>
      </c>
      <c r="D2519">
        <v>13</v>
      </c>
      <c r="E2519">
        <v>10</v>
      </c>
      <c r="F2519">
        <v>1300</v>
      </c>
      <c r="G2519">
        <v>900</v>
      </c>
      <c r="H2519">
        <v>6315</v>
      </c>
      <c r="I2519">
        <v>6410</v>
      </c>
      <c r="J2519">
        <f t="shared" si="117"/>
        <v>-95</v>
      </c>
      <c r="K2519">
        <f>VLOOKUP('Raw Data'!A2519,'Quantity Threshold'!$A$1:$B$9,2,TRUE)</f>
        <v>435</v>
      </c>
      <c r="L2519" t="str">
        <f t="shared" si="118"/>
        <v>MW</v>
      </c>
      <c r="M2519" t="str">
        <f t="shared" ca="1" si="119"/>
        <v>B2C</v>
      </c>
    </row>
    <row r="2520" spans="1:13" x14ac:dyDescent="0.3">
      <c r="A2520" t="s">
        <v>12</v>
      </c>
      <c r="B2520">
        <v>2000</v>
      </c>
      <c r="C2520">
        <v>78</v>
      </c>
      <c r="D2520">
        <v>16</v>
      </c>
      <c r="E2520">
        <v>10</v>
      </c>
      <c r="F2520">
        <v>1000</v>
      </c>
      <c r="G2520">
        <v>800</v>
      </c>
      <c r="H2520">
        <v>1404</v>
      </c>
      <c r="I2520">
        <v>2580</v>
      </c>
      <c r="J2520">
        <f t="shared" si="117"/>
        <v>-1176</v>
      </c>
      <c r="K2520">
        <f>VLOOKUP('Raw Data'!A2520,'Quantity Threshold'!$A$1:$B$9,2,TRUE)</f>
        <v>210</v>
      </c>
      <c r="L2520" t="str">
        <f t="shared" si="118"/>
        <v>MW</v>
      </c>
      <c r="M2520" t="str">
        <f t="shared" ca="1" si="119"/>
        <v>B2B</v>
      </c>
    </row>
    <row r="2521" spans="1:13" x14ac:dyDescent="0.3">
      <c r="A2521" t="s">
        <v>11</v>
      </c>
      <c r="B2521">
        <v>830</v>
      </c>
      <c r="C2521">
        <v>458</v>
      </c>
      <c r="D2521">
        <v>13.5</v>
      </c>
      <c r="E2521">
        <v>10</v>
      </c>
      <c r="F2521">
        <v>1300</v>
      </c>
      <c r="G2521">
        <v>950</v>
      </c>
      <c r="H2521">
        <v>7099</v>
      </c>
      <c r="I2521">
        <v>6830</v>
      </c>
      <c r="J2521">
        <f t="shared" si="117"/>
        <v>269</v>
      </c>
      <c r="K2521">
        <f>VLOOKUP('Raw Data'!A2521,'Quantity Threshold'!$A$1:$B$9,2,TRUE)</f>
        <v>410</v>
      </c>
      <c r="L2521" t="str">
        <f t="shared" si="118"/>
        <v>RDC</v>
      </c>
      <c r="M2521" t="str">
        <f t="shared" ca="1" si="119"/>
        <v>B2C</v>
      </c>
    </row>
    <row r="2522" spans="1:13" x14ac:dyDescent="0.3">
      <c r="A2522" t="s">
        <v>14</v>
      </c>
      <c r="B2522">
        <v>1350</v>
      </c>
      <c r="C2522">
        <v>427</v>
      </c>
      <c r="D2522">
        <v>15</v>
      </c>
      <c r="E2522">
        <v>10</v>
      </c>
      <c r="F2522">
        <v>1250</v>
      </c>
      <c r="G2522">
        <v>920</v>
      </c>
      <c r="H2522">
        <v>7259</v>
      </c>
      <c r="I2522">
        <v>6440</v>
      </c>
      <c r="J2522">
        <f t="shared" si="117"/>
        <v>819</v>
      </c>
      <c r="K2522">
        <f>VLOOKUP('Raw Data'!A2522,'Quantity Threshold'!$A$1:$B$9,2,TRUE)</f>
        <v>304</v>
      </c>
      <c r="L2522" t="str">
        <f t="shared" si="118"/>
        <v>RDC</v>
      </c>
      <c r="M2522" t="str">
        <f t="shared" ca="1" si="119"/>
        <v>B2C</v>
      </c>
    </row>
    <row r="2523" spans="1:13" x14ac:dyDescent="0.3">
      <c r="A2523" t="s">
        <v>14</v>
      </c>
      <c r="B2523">
        <v>1350</v>
      </c>
      <c r="C2523">
        <v>395</v>
      </c>
      <c r="D2523">
        <v>15</v>
      </c>
      <c r="E2523">
        <v>10</v>
      </c>
      <c r="F2523">
        <v>1250</v>
      </c>
      <c r="G2523">
        <v>920</v>
      </c>
      <c r="H2523">
        <v>6715</v>
      </c>
      <c r="I2523">
        <v>6120</v>
      </c>
      <c r="J2523">
        <f t="shared" si="117"/>
        <v>595</v>
      </c>
      <c r="K2523">
        <f>VLOOKUP('Raw Data'!A2523,'Quantity Threshold'!$A$1:$B$9,2,TRUE)</f>
        <v>304</v>
      </c>
      <c r="L2523" t="str">
        <f t="shared" si="118"/>
        <v>RDC</v>
      </c>
      <c r="M2523" t="str">
        <f t="shared" ca="1" si="119"/>
        <v>B2B</v>
      </c>
    </row>
    <row r="2524" spans="1:13" x14ac:dyDescent="0.3">
      <c r="A2524" t="s">
        <v>13</v>
      </c>
      <c r="B2524">
        <v>830</v>
      </c>
      <c r="C2524">
        <v>370</v>
      </c>
      <c r="D2524">
        <v>13</v>
      </c>
      <c r="E2524">
        <v>10</v>
      </c>
      <c r="F2524">
        <v>1300</v>
      </c>
      <c r="G2524">
        <v>900</v>
      </c>
      <c r="H2524">
        <v>5550</v>
      </c>
      <c r="I2524">
        <v>5900</v>
      </c>
      <c r="J2524">
        <f t="shared" si="117"/>
        <v>-350</v>
      </c>
      <c r="K2524">
        <f>VLOOKUP('Raw Data'!A2524,'Quantity Threshold'!$A$1:$B$9,2,TRUE)</f>
        <v>435</v>
      </c>
      <c r="L2524" t="str">
        <f t="shared" si="118"/>
        <v>MW</v>
      </c>
      <c r="M2524" t="str">
        <f t="shared" ca="1" si="119"/>
        <v>B2C</v>
      </c>
    </row>
    <row r="2525" spans="1:13" x14ac:dyDescent="0.3">
      <c r="A2525" t="s">
        <v>14</v>
      </c>
      <c r="B2525">
        <v>1350</v>
      </c>
      <c r="C2525">
        <v>168</v>
      </c>
      <c r="D2525">
        <v>15</v>
      </c>
      <c r="E2525">
        <v>10</v>
      </c>
      <c r="F2525">
        <v>1250</v>
      </c>
      <c r="G2525">
        <v>920</v>
      </c>
      <c r="H2525">
        <v>2856</v>
      </c>
      <c r="I2525">
        <v>3850</v>
      </c>
      <c r="J2525">
        <f t="shared" si="117"/>
        <v>-994</v>
      </c>
      <c r="K2525">
        <f>VLOOKUP('Raw Data'!A2525,'Quantity Threshold'!$A$1:$B$9,2,TRUE)</f>
        <v>304</v>
      </c>
      <c r="L2525" t="str">
        <f t="shared" si="118"/>
        <v>MW</v>
      </c>
      <c r="M2525" t="str">
        <f t="shared" ca="1" si="119"/>
        <v>B2B</v>
      </c>
    </row>
    <row r="2526" spans="1:13" x14ac:dyDescent="0.3">
      <c r="A2526" t="s">
        <v>14</v>
      </c>
      <c r="B2526">
        <v>1350</v>
      </c>
      <c r="C2526">
        <v>321</v>
      </c>
      <c r="D2526">
        <v>15</v>
      </c>
      <c r="E2526">
        <v>10</v>
      </c>
      <c r="F2526">
        <v>1250</v>
      </c>
      <c r="G2526">
        <v>920</v>
      </c>
      <c r="H2526">
        <v>5457</v>
      </c>
      <c r="I2526">
        <v>5380</v>
      </c>
      <c r="J2526">
        <f t="shared" si="117"/>
        <v>77</v>
      </c>
      <c r="K2526">
        <f>VLOOKUP('Raw Data'!A2526,'Quantity Threshold'!$A$1:$B$9,2,TRUE)</f>
        <v>304</v>
      </c>
      <c r="L2526" t="str">
        <f t="shared" si="118"/>
        <v>RDC</v>
      </c>
      <c r="M2526" t="str">
        <f t="shared" ca="1" si="119"/>
        <v>B2C</v>
      </c>
    </row>
    <row r="2527" spans="1:13" x14ac:dyDescent="0.3">
      <c r="A2527" t="s">
        <v>9</v>
      </c>
      <c r="B2527">
        <v>325</v>
      </c>
      <c r="C2527">
        <v>153</v>
      </c>
      <c r="D2527">
        <v>12</v>
      </c>
      <c r="E2527">
        <v>10</v>
      </c>
      <c r="F2527">
        <v>1100</v>
      </c>
      <c r="G2527">
        <v>850</v>
      </c>
      <c r="H2527">
        <v>2142</v>
      </c>
      <c r="I2527">
        <v>3480</v>
      </c>
      <c r="J2527">
        <f t="shared" si="117"/>
        <v>-1338</v>
      </c>
      <c r="K2527">
        <f>VLOOKUP('Raw Data'!A2527,'Quantity Threshold'!$A$1:$B$9,2,TRUE)</f>
        <v>490</v>
      </c>
      <c r="L2527" t="str">
        <f t="shared" si="118"/>
        <v>MW</v>
      </c>
      <c r="M2527" t="str">
        <f t="shared" ca="1" si="119"/>
        <v>B2C</v>
      </c>
    </row>
    <row r="2528" spans="1:13" x14ac:dyDescent="0.3">
      <c r="A2528" t="s">
        <v>14</v>
      </c>
      <c r="B2528">
        <v>1350</v>
      </c>
      <c r="C2528">
        <v>235</v>
      </c>
      <c r="D2528">
        <v>15</v>
      </c>
      <c r="E2528">
        <v>10</v>
      </c>
      <c r="F2528">
        <v>1250</v>
      </c>
      <c r="G2528">
        <v>920</v>
      </c>
      <c r="H2528">
        <v>3995</v>
      </c>
      <c r="I2528">
        <v>4520</v>
      </c>
      <c r="J2528">
        <f t="shared" si="117"/>
        <v>-525</v>
      </c>
      <c r="K2528">
        <f>VLOOKUP('Raw Data'!A2528,'Quantity Threshold'!$A$1:$B$9,2,TRUE)</f>
        <v>304</v>
      </c>
      <c r="L2528" t="str">
        <f t="shared" si="118"/>
        <v>MW</v>
      </c>
      <c r="M2528" t="str">
        <f t="shared" ca="1" si="119"/>
        <v>B2B</v>
      </c>
    </row>
    <row r="2529" spans="1:13" x14ac:dyDescent="0.3">
      <c r="A2529" t="s">
        <v>14</v>
      </c>
      <c r="B2529">
        <v>1350</v>
      </c>
      <c r="C2529">
        <v>332</v>
      </c>
      <c r="D2529">
        <v>15</v>
      </c>
      <c r="E2529">
        <v>10</v>
      </c>
      <c r="F2529">
        <v>1250</v>
      </c>
      <c r="G2529">
        <v>920</v>
      </c>
      <c r="H2529">
        <v>5644</v>
      </c>
      <c r="I2529">
        <v>5490</v>
      </c>
      <c r="J2529">
        <f t="shared" si="117"/>
        <v>154</v>
      </c>
      <c r="K2529">
        <f>VLOOKUP('Raw Data'!A2529,'Quantity Threshold'!$A$1:$B$9,2,TRUE)</f>
        <v>304</v>
      </c>
      <c r="L2529" t="str">
        <f t="shared" si="118"/>
        <v>RDC</v>
      </c>
      <c r="M2529" t="str">
        <f t="shared" ca="1" si="119"/>
        <v>B2B</v>
      </c>
    </row>
    <row r="2530" spans="1:13" x14ac:dyDescent="0.3">
      <c r="A2530" t="s">
        <v>13</v>
      </c>
      <c r="B2530">
        <v>830</v>
      </c>
      <c r="C2530">
        <v>230</v>
      </c>
      <c r="D2530">
        <v>13</v>
      </c>
      <c r="E2530">
        <v>10</v>
      </c>
      <c r="F2530">
        <v>1300</v>
      </c>
      <c r="G2530">
        <v>900</v>
      </c>
      <c r="H2530">
        <v>3450</v>
      </c>
      <c r="I2530">
        <v>4500</v>
      </c>
      <c r="J2530">
        <f t="shared" si="117"/>
        <v>-1050</v>
      </c>
      <c r="K2530">
        <f>VLOOKUP('Raw Data'!A2530,'Quantity Threshold'!$A$1:$B$9,2,TRUE)</f>
        <v>435</v>
      </c>
      <c r="L2530" t="str">
        <f t="shared" si="118"/>
        <v>MW</v>
      </c>
      <c r="M2530" t="str">
        <f t="shared" ca="1" si="119"/>
        <v>B2B</v>
      </c>
    </row>
    <row r="2531" spans="1:13" x14ac:dyDescent="0.3">
      <c r="A2531" t="s">
        <v>16</v>
      </c>
      <c r="B2531">
        <v>1090</v>
      </c>
      <c r="C2531">
        <v>236</v>
      </c>
      <c r="D2531">
        <v>14</v>
      </c>
      <c r="E2531">
        <v>10</v>
      </c>
      <c r="F2531">
        <v>1400</v>
      </c>
      <c r="G2531">
        <v>1000</v>
      </c>
      <c r="H2531">
        <v>3776</v>
      </c>
      <c r="I2531">
        <v>4760</v>
      </c>
      <c r="J2531">
        <f t="shared" si="117"/>
        <v>-984</v>
      </c>
      <c r="K2531">
        <f>VLOOKUP('Raw Data'!A2531,'Quantity Threshold'!$A$1:$B$9,2,TRUE)</f>
        <v>400</v>
      </c>
      <c r="L2531" t="str">
        <f t="shared" si="118"/>
        <v>MW</v>
      </c>
      <c r="M2531" t="str">
        <f t="shared" ca="1" si="119"/>
        <v>B2B</v>
      </c>
    </row>
    <row r="2532" spans="1:13" x14ac:dyDescent="0.3">
      <c r="A2532" t="s">
        <v>9</v>
      </c>
      <c r="B2532">
        <v>325</v>
      </c>
      <c r="C2532">
        <v>271</v>
      </c>
      <c r="D2532">
        <v>12</v>
      </c>
      <c r="E2532">
        <v>10</v>
      </c>
      <c r="F2532">
        <v>1100</v>
      </c>
      <c r="G2532">
        <v>850</v>
      </c>
      <c r="H2532">
        <v>3794</v>
      </c>
      <c r="I2532">
        <v>4660</v>
      </c>
      <c r="J2532">
        <f t="shared" si="117"/>
        <v>-866</v>
      </c>
      <c r="K2532">
        <f>VLOOKUP('Raw Data'!A2532,'Quantity Threshold'!$A$1:$B$9,2,TRUE)</f>
        <v>490</v>
      </c>
      <c r="L2532" t="str">
        <f t="shared" si="118"/>
        <v>MW</v>
      </c>
      <c r="M2532" t="str">
        <f t="shared" ca="1" si="119"/>
        <v>B2C</v>
      </c>
    </row>
    <row r="2533" spans="1:13" x14ac:dyDescent="0.3">
      <c r="A2533" t="s">
        <v>15</v>
      </c>
      <c r="B2533">
        <v>585</v>
      </c>
      <c r="C2533">
        <v>211</v>
      </c>
      <c r="D2533">
        <v>13</v>
      </c>
      <c r="E2533">
        <v>10</v>
      </c>
      <c r="F2533">
        <v>1200</v>
      </c>
      <c r="G2533">
        <v>900</v>
      </c>
      <c r="H2533">
        <v>3165</v>
      </c>
      <c r="I2533">
        <v>4210</v>
      </c>
      <c r="J2533">
        <f t="shared" si="117"/>
        <v>-1045</v>
      </c>
      <c r="K2533">
        <f>VLOOKUP('Raw Data'!A2533,'Quantity Threshold'!$A$1:$B$9,2,TRUE)</f>
        <v>420</v>
      </c>
      <c r="L2533" t="str">
        <f t="shared" si="118"/>
        <v>MW</v>
      </c>
      <c r="M2533" t="str">
        <f t="shared" ca="1" si="119"/>
        <v>B2B</v>
      </c>
    </row>
    <row r="2534" spans="1:13" x14ac:dyDescent="0.3">
      <c r="A2534" t="s">
        <v>10</v>
      </c>
      <c r="B2534">
        <v>1180</v>
      </c>
      <c r="C2534">
        <v>183</v>
      </c>
      <c r="D2534">
        <v>14.5</v>
      </c>
      <c r="E2534">
        <v>10</v>
      </c>
      <c r="F2534">
        <v>1150</v>
      </c>
      <c r="G2534">
        <v>880</v>
      </c>
      <c r="H2534">
        <v>3019.5</v>
      </c>
      <c r="I2534">
        <v>3860</v>
      </c>
      <c r="J2534">
        <f t="shared" si="117"/>
        <v>-840.5</v>
      </c>
      <c r="K2534">
        <f>VLOOKUP('Raw Data'!A2534,'Quantity Threshold'!$A$1:$B$9,2,TRUE)</f>
        <v>315</v>
      </c>
      <c r="L2534" t="str">
        <f t="shared" si="118"/>
        <v>MW</v>
      </c>
      <c r="M2534" t="str">
        <f t="shared" ca="1" si="119"/>
        <v>B2B</v>
      </c>
    </row>
    <row r="2535" spans="1:13" x14ac:dyDescent="0.3">
      <c r="A2535" t="s">
        <v>9</v>
      </c>
      <c r="B2535">
        <v>325</v>
      </c>
      <c r="C2535">
        <v>273</v>
      </c>
      <c r="D2535">
        <v>12</v>
      </c>
      <c r="E2535">
        <v>10</v>
      </c>
      <c r="F2535">
        <v>1100</v>
      </c>
      <c r="G2535">
        <v>850</v>
      </c>
      <c r="H2535">
        <v>3822</v>
      </c>
      <c r="I2535">
        <v>4680</v>
      </c>
      <c r="J2535">
        <f t="shared" si="117"/>
        <v>-858</v>
      </c>
      <c r="K2535">
        <f>VLOOKUP('Raw Data'!A2535,'Quantity Threshold'!$A$1:$B$9,2,TRUE)</f>
        <v>490</v>
      </c>
      <c r="L2535" t="str">
        <f t="shared" si="118"/>
        <v>MW</v>
      </c>
      <c r="M2535" t="str">
        <f t="shared" ca="1" si="119"/>
        <v>B2B</v>
      </c>
    </row>
    <row r="2536" spans="1:13" x14ac:dyDescent="0.3">
      <c r="A2536" t="s">
        <v>10</v>
      </c>
      <c r="B2536">
        <v>1180</v>
      </c>
      <c r="C2536">
        <v>202</v>
      </c>
      <c r="D2536">
        <v>14.5</v>
      </c>
      <c r="E2536">
        <v>10</v>
      </c>
      <c r="F2536">
        <v>1150</v>
      </c>
      <c r="G2536">
        <v>880</v>
      </c>
      <c r="H2536">
        <v>3333</v>
      </c>
      <c r="I2536">
        <v>4050</v>
      </c>
      <c r="J2536">
        <f t="shared" si="117"/>
        <v>-717</v>
      </c>
      <c r="K2536">
        <f>VLOOKUP('Raw Data'!A2536,'Quantity Threshold'!$A$1:$B$9,2,TRUE)</f>
        <v>315</v>
      </c>
      <c r="L2536" t="str">
        <f t="shared" si="118"/>
        <v>MW</v>
      </c>
      <c r="M2536" t="str">
        <f t="shared" ca="1" si="119"/>
        <v>B2B</v>
      </c>
    </row>
    <row r="2537" spans="1:13" x14ac:dyDescent="0.3">
      <c r="A2537" t="s">
        <v>15</v>
      </c>
      <c r="B2537">
        <v>585</v>
      </c>
      <c r="C2537">
        <v>104</v>
      </c>
      <c r="D2537">
        <v>13</v>
      </c>
      <c r="E2537">
        <v>10</v>
      </c>
      <c r="F2537">
        <v>1200</v>
      </c>
      <c r="G2537">
        <v>900</v>
      </c>
      <c r="H2537">
        <v>1560</v>
      </c>
      <c r="I2537">
        <v>3140</v>
      </c>
      <c r="J2537">
        <f t="shared" si="117"/>
        <v>-1580</v>
      </c>
      <c r="K2537">
        <f>VLOOKUP('Raw Data'!A2537,'Quantity Threshold'!$A$1:$B$9,2,TRUE)</f>
        <v>420</v>
      </c>
      <c r="L2537" t="str">
        <f t="shared" si="118"/>
        <v>MW</v>
      </c>
      <c r="M2537" t="str">
        <f t="shared" ca="1" si="119"/>
        <v>B2C</v>
      </c>
    </row>
    <row r="2538" spans="1:13" x14ac:dyDescent="0.3">
      <c r="A2538" t="s">
        <v>16</v>
      </c>
      <c r="B2538">
        <v>1090</v>
      </c>
      <c r="C2538">
        <v>56</v>
      </c>
      <c r="D2538">
        <v>14</v>
      </c>
      <c r="E2538">
        <v>10</v>
      </c>
      <c r="F2538">
        <v>1400</v>
      </c>
      <c r="G2538">
        <v>1000</v>
      </c>
      <c r="H2538">
        <v>896</v>
      </c>
      <c r="I2538">
        <v>2960</v>
      </c>
      <c r="J2538">
        <f t="shared" si="117"/>
        <v>-2064</v>
      </c>
      <c r="K2538">
        <f>VLOOKUP('Raw Data'!A2538,'Quantity Threshold'!$A$1:$B$9,2,TRUE)</f>
        <v>400</v>
      </c>
      <c r="L2538" t="str">
        <f t="shared" si="118"/>
        <v>MW</v>
      </c>
      <c r="M2538" t="str">
        <f t="shared" ca="1" si="119"/>
        <v>B2B</v>
      </c>
    </row>
    <row r="2539" spans="1:13" x14ac:dyDescent="0.3">
      <c r="A2539" t="s">
        <v>14</v>
      </c>
      <c r="B2539">
        <v>1350</v>
      </c>
      <c r="C2539">
        <v>362</v>
      </c>
      <c r="D2539">
        <v>15</v>
      </c>
      <c r="E2539">
        <v>10</v>
      </c>
      <c r="F2539">
        <v>1250</v>
      </c>
      <c r="G2539">
        <v>920</v>
      </c>
      <c r="H2539">
        <v>6154</v>
      </c>
      <c r="I2539">
        <v>5790</v>
      </c>
      <c r="J2539">
        <f t="shared" si="117"/>
        <v>364</v>
      </c>
      <c r="K2539">
        <f>VLOOKUP('Raw Data'!A2539,'Quantity Threshold'!$A$1:$B$9,2,TRUE)</f>
        <v>304</v>
      </c>
      <c r="L2539" t="str">
        <f t="shared" si="118"/>
        <v>RDC</v>
      </c>
      <c r="M2539" t="str">
        <f t="shared" ca="1" si="119"/>
        <v>B2C</v>
      </c>
    </row>
    <row r="2540" spans="1:13" x14ac:dyDescent="0.3">
      <c r="A2540" t="s">
        <v>13</v>
      </c>
      <c r="B2540">
        <v>830</v>
      </c>
      <c r="C2540">
        <v>61</v>
      </c>
      <c r="D2540">
        <v>13</v>
      </c>
      <c r="E2540">
        <v>10</v>
      </c>
      <c r="F2540">
        <v>1300</v>
      </c>
      <c r="G2540">
        <v>900</v>
      </c>
      <c r="H2540">
        <v>915</v>
      </c>
      <c r="I2540">
        <v>2810</v>
      </c>
      <c r="J2540">
        <f t="shared" si="117"/>
        <v>-1895</v>
      </c>
      <c r="K2540">
        <f>VLOOKUP('Raw Data'!A2540,'Quantity Threshold'!$A$1:$B$9,2,TRUE)</f>
        <v>435</v>
      </c>
      <c r="L2540" t="str">
        <f t="shared" si="118"/>
        <v>MW</v>
      </c>
      <c r="M2540" t="str">
        <f t="shared" ca="1" si="119"/>
        <v>B2B</v>
      </c>
    </row>
    <row r="2541" spans="1:13" x14ac:dyDescent="0.3">
      <c r="A2541" t="s">
        <v>12</v>
      </c>
      <c r="B2541">
        <v>2000</v>
      </c>
      <c r="C2541">
        <v>257</v>
      </c>
      <c r="D2541">
        <v>16</v>
      </c>
      <c r="E2541">
        <v>10</v>
      </c>
      <c r="F2541">
        <v>1000</v>
      </c>
      <c r="G2541">
        <v>800</v>
      </c>
      <c r="H2541">
        <v>4626</v>
      </c>
      <c r="I2541">
        <v>4370</v>
      </c>
      <c r="J2541">
        <f t="shared" si="117"/>
        <v>256</v>
      </c>
      <c r="K2541">
        <f>VLOOKUP('Raw Data'!A2541,'Quantity Threshold'!$A$1:$B$9,2,TRUE)</f>
        <v>210</v>
      </c>
      <c r="L2541" t="str">
        <f t="shared" si="118"/>
        <v>RDC</v>
      </c>
      <c r="M2541" t="str">
        <f t="shared" ca="1" si="119"/>
        <v>B2B</v>
      </c>
    </row>
    <row r="2542" spans="1:13" x14ac:dyDescent="0.3">
      <c r="A2542" t="s">
        <v>11</v>
      </c>
      <c r="B2542">
        <v>830</v>
      </c>
      <c r="C2542">
        <v>422</v>
      </c>
      <c r="D2542">
        <v>13.5</v>
      </c>
      <c r="E2542">
        <v>10</v>
      </c>
      <c r="F2542">
        <v>1300</v>
      </c>
      <c r="G2542">
        <v>950</v>
      </c>
      <c r="H2542">
        <v>6541</v>
      </c>
      <c r="I2542">
        <v>6470</v>
      </c>
      <c r="J2542">
        <f t="shared" si="117"/>
        <v>71</v>
      </c>
      <c r="K2542">
        <f>VLOOKUP('Raw Data'!A2542,'Quantity Threshold'!$A$1:$B$9,2,TRUE)</f>
        <v>410</v>
      </c>
      <c r="L2542" t="str">
        <f t="shared" si="118"/>
        <v>RDC</v>
      </c>
      <c r="M2542" t="str">
        <f t="shared" ca="1" si="119"/>
        <v>B2C</v>
      </c>
    </row>
    <row r="2543" spans="1:13" x14ac:dyDescent="0.3">
      <c r="A2543" t="s">
        <v>14</v>
      </c>
      <c r="B2543">
        <v>1350</v>
      </c>
      <c r="C2543">
        <v>184</v>
      </c>
      <c r="D2543">
        <v>15</v>
      </c>
      <c r="E2543">
        <v>10</v>
      </c>
      <c r="F2543">
        <v>1250</v>
      </c>
      <c r="G2543">
        <v>920</v>
      </c>
      <c r="H2543">
        <v>3128</v>
      </c>
      <c r="I2543">
        <v>4010</v>
      </c>
      <c r="J2543">
        <f t="shared" si="117"/>
        <v>-882</v>
      </c>
      <c r="K2543">
        <f>VLOOKUP('Raw Data'!A2543,'Quantity Threshold'!$A$1:$B$9,2,TRUE)</f>
        <v>304</v>
      </c>
      <c r="L2543" t="str">
        <f t="shared" si="118"/>
        <v>MW</v>
      </c>
      <c r="M2543" t="str">
        <f t="shared" ca="1" si="119"/>
        <v>B2C</v>
      </c>
    </row>
    <row r="2544" spans="1:13" x14ac:dyDescent="0.3">
      <c r="A2544" t="s">
        <v>14</v>
      </c>
      <c r="B2544">
        <v>1350</v>
      </c>
      <c r="C2544">
        <v>160</v>
      </c>
      <c r="D2544">
        <v>15</v>
      </c>
      <c r="E2544">
        <v>10</v>
      </c>
      <c r="F2544">
        <v>1250</v>
      </c>
      <c r="G2544">
        <v>920</v>
      </c>
      <c r="H2544">
        <v>2720</v>
      </c>
      <c r="I2544">
        <v>3770</v>
      </c>
      <c r="J2544">
        <f t="shared" si="117"/>
        <v>-1050</v>
      </c>
      <c r="K2544">
        <f>VLOOKUP('Raw Data'!A2544,'Quantity Threshold'!$A$1:$B$9,2,TRUE)</f>
        <v>304</v>
      </c>
      <c r="L2544" t="str">
        <f t="shared" si="118"/>
        <v>MW</v>
      </c>
      <c r="M2544" t="str">
        <f t="shared" ca="1" si="119"/>
        <v>B2C</v>
      </c>
    </row>
    <row r="2545" spans="1:13" x14ac:dyDescent="0.3">
      <c r="A2545" t="s">
        <v>11</v>
      </c>
      <c r="B2545">
        <v>830</v>
      </c>
      <c r="C2545">
        <v>209</v>
      </c>
      <c r="D2545">
        <v>13.5</v>
      </c>
      <c r="E2545">
        <v>10</v>
      </c>
      <c r="F2545">
        <v>1300</v>
      </c>
      <c r="G2545">
        <v>950</v>
      </c>
      <c r="H2545">
        <v>3239.5</v>
      </c>
      <c r="I2545">
        <v>4340</v>
      </c>
      <c r="J2545">
        <f t="shared" si="117"/>
        <v>-1100.5</v>
      </c>
      <c r="K2545">
        <f>VLOOKUP('Raw Data'!A2545,'Quantity Threshold'!$A$1:$B$9,2,TRUE)</f>
        <v>410</v>
      </c>
      <c r="L2545" t="str">
        <f t="shared" si="118"/>
        <v>MW</v>
      </c>
      <c r="M2545" t="str">
        <f t="shared" ca="1" si="119"/>
        <v>B2B</v>
      </c>
    </row>
    <row r="2546" spans="1:13" x14ac:dyDescent="0.3">
      <c r="A2546" t="s">
        <v>11</v>
      </c>
      <c r="B2546">
        <v>830</v>
      </c>
      <c r="C2546">
        <v>313</v>
      </c>
      <c r="D2546">
        <v>13.5</v>
      </c>
      <c r="E2546">
        <v>10</v>
      </c>
      <c r="F2546">
        <v>1300</v>
      </c>
      <c r="G2546">
        <v>950</v>
      </c>
      <c r="H2546">
        <v>4851.5</v>
      </c>
      <c r="I2546">
        <v>5380</v>
      </c>
      <c r="J2546">
        <f t="shared" si="117"/>
        <v>-528.5</v>
      </c>
      <c r="K2546">
        <f>VLOOKUP('Raw Data'!A2546,'Quantity Threshold'!$A$1:$B$9,2,TRUE)</f>
        <v>410</v>
      </c>
      <c r="L2546" t="str">
        <f t="shared" si="118"/>
        <v>MW</v>
      </c>
      <c r="M2546" t="str">
        <f t="shared" ca="1" si="119"/>
        <v>B2B</v>
      </c>
    </row>
    <row r="2547" spans="1:13" x14ac:dyDescent="0.3">
      <c r="A2547" t="s">
        <v>15</v>
      </c>
      <c r="B2547">
        <v>585</v>
      </c>
      <c r="C2547">
        <v>266</v>
      </c>
      <c r="D2547">
        <v>13</v>
      </c>
      <c r="E2547">
        <v>10</v>
      </c>
      <c r="F2547">
        <v>1200</v>
      </c>
      <c r="G2547">
        <v>900</v>
      </c>
      <c r="H2547">
        <v>3990</v>
      </c>
      <c r="I2547">
        <v>4760</v>
      </c>
      <c r="J2547">
        <f t="shared" si="117"/>
        <v>-770</v>
      </c>
      <c r="K2547">
        <f>VLOOKUP('Raw Data'!A2547,'Quantity Threshold'!$A$1:$B$9,2,TRUE)</f>
        <v>420</v>
      </c>
      <c r="L2547" t="str">
        <f t="shared" si="118"/>
        <v>MW</v>
      </c>
      <c r="M2547" t="str">
        <f t="shared" ca="1" si="119"/>
        <v>B2C</v>
      </c>
    </row>
    <row r="2548" spans="1:13" x14ac:dyDescent="0.3">
      <c r="A2548" t="s">
        <v>12</v>
      </c>
      <c r="B2548">
        <v>2000</v>
      </c>
      <c r="C2548">
        <v>94</v>
      </c>
      <c r="D2548">
        <v>16</v>
      </c>
      <c r="E2548">
        <v>10</v>
      </c>
      <c r="F2548">
        <v>1000</v>
      </c>
      <c r="G2548">
        <v>800</v>
      </c>
      <c r="H2548">
        <v>1692</v>
      </c>
      <c r="I2548">
        <v>2740</v>
      </c>
      <c r="J2548">
        <f t="shared" si="117"/>
        <v>-1048</v>
      </c>
      <c r="K2548">
        <f>VLOOKUP('Raw Data'!A2548,'Quantity Threshold'!$A$1:$B$9,2,TRUE)</f>
        <v>210</v>
      </c>
      <c r="L2548" t="str">
        <f t="shared" si="118"/>
        <v>MW</v>
      </c>
      <c r="M2548" t="str">
        <f t="shared" ca="1" si="119"/>
        <v>B2B</v>
      </c>
    </row>
    <row r="2549" spans="1:13" x14ac:dyDescent="0.3">
      <c r="A2549" t="s">
        <v>13</v>
      </c>
      <c r="B2549">
        <v>830</v>
      </c>
      <c r="C2549">
        <v>108</v>
      </c>
      <c r="D2549">
        <v>13</v>
      </c>
      <c r="E2549">
        <v>10</v>
      </c>
      <c r="F2549">
        <v>1300</v>
      </c>
      <c r="G2549">
        <v>900</v>
      </c>
      <c r="H2549">
        <v>1620</v>
      </c>
      <c r="I2549">
        <v>3280</v>
      </c>
      <c r="J2549">
        <f t="shared" si="117"/>
        <v>-1660</v>
      </c>
      <c r="K2549">
        <f>VLOOKUP('Raw Data'!A2549,'Quantity Threshold'!$A$1:$B$9,2,TRUE)</f>
        <v>435</v>
      </c>
      <c r="L2549" t="str">
        <f t="shared" si="118"/>
        <v>MW</v>
      </c>
      <c r="M2549" t="str">
        <f t="shared" ca="1" si="119"/>
        <v>B2C</v>
      </c>
    </row>
    <row r="2550" spans="1:13" x14ac:dyDescent="0.3">
      <c r="A2550" t="s">
        <v>14</v>
      </c>
      <c r="B2550">
        <v>1350</v>
      </c>
      <c r="C2550">
        <v>153</v>
      </c>
      <c r="D2550">
        <v>15</v>
      </c>
      <c r="E2550">
        <v>10</v>
      </c>
      <c r="F2550">
        <v>1250</v>
      </c>
      <c r="G2550">
        <v>920</v>
      </c>
      <c r="H2550">
        <v>2601</v>
      </c>
      <c r="I2550">
        <v>3700</v>
      </c>
      <c r="J2550">
        <f t="shared" si="117"/>
        <v>-1099</v>
      </c>
      <c r="K2550">
        <f>VLOOKUP('Raw Data'!A2550,'Quantity Threshold'!$A$1:$B$9,2,TRUE)</f>
        <v>304</v>
      </c>
      <c r="L2550" t="str">
        <f t="shared" si="118"/>
        <v>MW</v>
      </c>
      <c r="M2550" t="str">
        <f t="shared" ca="1" si="119"/>
        <v>B2C</v>
      </c>
    </row>
    <row r="2551" spans="1:13" x14ac:dyDescent="0.3">
      <c r="A2551" t="s">
        <v>11</v>
      </c>
      <c r="B2551">
        <v>830</v>
      </c>
      <c r="C2551">
        <v>462</v>
      </c>
      <c r="D2551">
        <v>13.5</v>
      </c>
      <c r="E2551">
        <v>10</v>
      </c>
      <c r="F2551">
        <v>1300</v>
      </c>
      <c r="G2551">
        <v>950</v>
      </c>
      <c r="H2551">
        <v>7161</v>
      </c>
      <c r="I2551">
        <v>6870</v>
      </c>
      <c r="J2551">
        <f t="shared" si="117"/>
        <v>291</v>
      </c>
      <c r="K2551">
        <f>VLOOKUP('Raw Data'!A2551,'Quantity Threshold'!$A$1:$B$9,2,TRUE)</f>
        <v>410</v>
      </c>
      <c r="L2551" t="str">
        <f t="shared" si="118"/>
        <v>RDC</v>
      </c>
      <c r="M2551" t="str">
        <f t="shared" ca="1" si="119"/>
        <v>B2C</v>
      </c>
    </row>
    <row r="2552" spans="1:13" x14ac:dyDescent="0.3">
      <c r="A2552" t="s">
        <v>15</v>
      </c>
      <c r="B2552">
        <v>585</v>
      </c>
      <c r="C2552">
        <v>206</v>
      </c>
      <c r="D2552">
        <v>13</v>
      </c>
      <c r="E2552">
        <v>10</v>
      </c>
      <c r="F2552">
        <v>1200</v>
      </c>
      <c r="G2552">
        <v>900</v>
      </c>
      <c r="H2552">
        <v>3090</v>
      </c>
      <c r="I2552">
        <v>4160</v>
      </c>
      <c r="J2552">
        <f t="shared" si="117"/>
        <v>-1070</v>
      </c>
      <c r="K2552">
        <f>VLOOKUP('Raw Data'!A2552,'Quantity Threshold'!$A$1:$B$9,2,TRUE)</f>
        <v>420</v>
      </c>
      <c r="L2552" t="str">
        <f t="shared" si="118"/>
        <v>MW</v>
      </c>
      <c r="M2552" t="str">
        <f t="shared" ca="1" si="119"/>
        <v>B2B</v>
      </c>
    </row>
    <row r="2553" spans="1:13" x14ac:dyDescent="0.3">
      <c r="A2553" t="s">
        <v>16</v>
      </c>
      <c r="B2553">
        <v>1090</v>
      </c>
      <c r="C2553">
        <v>275</v>
      </c>
      <c r="D2553">
        <v>14</v>
      </c>
      <c r="E2553">
        <v>10</v>
      </c>
      <c r="F2553">
        <v>1400</v>
      </c>
      <c r="G2553">
        <v>1000</v>
      </c>
      <c r="H2553">
        <v>4400</v>
      </c>
      <c r="I2553">
        <v>5150</v>
      </c>
      <c r="J2553">
        <f t="shared" si="117"/>
        <v>-750</v>
      </c>
      <c r="K2553">
        <f>VLOOKUP('Raw Data'!A2553,'Quantity Threshold'!$A$1:$B$9,2,TRUE)</f>
        <v>400</v>
      </c>
      <c r="L2553" t="str">
        <f t="shared" si="118"/>
        <v>MW</v>
      </c>
      <c r="M2553" t="str">
        <f t="shared" ca="1" si="119"/>
        <v>B2B</v>
      </c>
    </row>
    <row r="2554" spans="1:13" x14ac:dyDescent="0.3">
      <c r="A2554" t="s">
        <v>14</v>
      </c>
      <c r="B2554">
        <v>1350</v>
      </c>
      <c r="C2554">
        <v>254</v>
      </c>
      <c r="D2554">
        <v>15</v>
      </c>
      <c r="E2554">
        <v>10</v>
      </c>
      <c r="F2554">
        <v>1250</v>
      </c>
      <c r="G2554">
        <v>920</v>
      </c>
      <c r="H2554">
        <v>4318</v>
      </c>
      <c r="I2554">
        <v>4710</v>
      </c>
      <c r="J2554">
        <f t="shared" si="117"/>
        <v>-392</v>
      </c>
      <c r="K2554">
        <f>VLOOKUP('Raw Data'!A2554,'Quantity Threshold'!$A$1:$B$9,2,TRUE)</f>
        <v>304</v>
      </c>
      <c r="L2554" t="str">
        <f t="shared" si="118"/>
        <v>MW</v>
      </c>
      <c r="M2554" t="str">
        <f t="shared" ca="1" si="119"/>
        <v>B2B</v>
      </c>
    </row>
    <row r="2555" spans="1:13" x14ac:dyDescent="0.3">
      <c r="A2555" t="s">
        <v>9</v>
      </c>
      <c r="B2555">
        <v>325</v>
      </c>
      <c r="C2555">
        <v>173</v>
      </c>
      <c r="D2555">
        <v>12</v>
      </c>
      <c r="E2555">
        <v>10</v>
      </c>
      <c r="F2555">
        <v>1100</v>
      </c>
      <c r="G2555">
        <v>850</v>
      </c>
      <c r="H2555">
        <v>2422</v>
      </c>
      <c r="I2555">
        <v>3680</v>
      </c>
      <c r="J2555">
        <f t="shared" si="117"/>
        <v>-1258</v>
      </c>
      <c r="K2555">
        <f>VLOOKUP('Raw Data'!A2555,'Quantity Threshold'!$A$1:$B$9,2,TRUE)</f>
        <v>490</v>
      </c>
      <c r="L2555" t="str">
        <f t="shared" si="118"/>
        <v>MW</v>
      </c>
      <c r="M2555" t="str">
        <f t="shared" ca="1" si="119"/>
        <v>B2B</v>
      </c>
    </row>
    <row r="2556" spans="1:13" x14ac:dyDescent="0.3">
      <c r="A2556" t="s">
        <v>9</v>
      </c>
      <c r="B2556">
        <v>325</v>
      </c>
      <c r="C2556">
        <v>477</v>
      </c>
      <c r="D2556">
        <v>12</v>
      </c>
      <c r="E2556">
        <v>10</v>
      </c>
      <c r="F2556">
        <v>1100</v>
      </c>
      <c r="G2556">
        <v>850</v>
      </c>
      <c r="H2556">
        <v>6678</v>
      </c>
      <c r="I2556">
        <v>6720</v>
      </c>
      <c r="J2556">
        <f t="shared" si="117"/>
        <v>-42</v>
      </c>
      <c r="K2556">
        <f>VLOOKUP('Raw Data'!A2556,'Quantity Threshold'!$A$1:$B$9,2,TRUE)</f>
        <v>490</v>
      </c>
      <c r="L2556" t="str">
        <f t="shared" si="118"/>
        <v>MW</v>
      </c>
      <c r="M2556" t="str">
        <f t="shared" ca="1" si="119"/>
        <v>B2C</v>
      </c>
    </row>
    <row r="2557" spans="1:13" x14ac:dyDescent="0.3">
      <c r="A2557" t="s">
        <v>16</v>
      </c>
      <c r="B2557">
        <v>1090</v>
      </c>
      <c r="C2557">
        <v>53</v>
      </c>
      <c r="D2557">
        <v>14</v>
      </c>
      <c r="E2557">
        <v>10</v>
      </c>
      <c r="F2557">
        <v>1400</v>
      </c>
      <c r="G2557">
        <v>1000</v>
      </c>
      <c r="H2557">
        <v>848</v>
      </c>
      <c r="I2557">
        <v>2930</v>
      </c>
      <c r="J2557">
        <f t="shared" si="117"/>
        <v>-2082</v>
      </c>
      <c r="K2557">
        <f>VLOOKUP('Raw Data'!A2557,'Quantity Threshold'!$A$1:$B$9,2,TRUE)</f>
        <v>400</v>
      </c>
      <c r="L2557" t="str">
        <f t="shared" si="118"/>
        <v>MW</v>
      </c>
      <c r="M2557" t="str">
        <f t="shared" ca="1" si="119"/>
        <v>B2C</v>
      </c>
    </row>
    <row r="2558" spans="1:13" x14ac:dyDescent="0.3">
      <c r="A2558" t="s">
        <v>16</v>
      </c>
      <c r="B2558">
        <v>1090</v>
      </c>
      <c r="C2558">
        <v>153</v>
      </c>
      <c r="D2558">
        <v>14</v>
      </c>
      <c r="E2558">
        <v>10</v>
      </c>
      <c r="F2558">
        <v>1400</v>
      </c>
      <c r="G2558">
        <v>1000</v>
      </c>
      <c r="H2558">
        <v>2448</v>
      </c>
      <c r="I2558">
        <v>3930</v>
      </c>
      <c r="J2558">
        <f t="shared" si="117"/>
        <v>-1482</v>
      </c>
      <c r="K2558">
        <f>VLOOKUP('Raw Data'!A2558,'Quantity Threshold'!$A$1:$B$9,2,TRUE)</f>
        <v>400</v>
      </c>
      <c r="L2558" t="str">
        <f t="shared" si="118"/>
        <v>MW</v>
      </c>
      <c r="M2558" t="str">
        <f t="shared" ca="1" si="119"/>
        <v>B2C</v>
      </c>
    </row>
    <row r="2559" spans="1:13" x14ac:dyDescent="0.3">
      <c r="A2559" t="s">
        <v>15</v>
      </c>
      <c r="B2559">
        <v>585</v>
      </c>
      <c r="C2559">
        <v>168</v>
      </c>
      <c r="D2559">
        <v>13</v>
      </c>
      <c r="E2559">
        <v>10</v>
      </c>
      <c r="F2559">
        <v>1200</v>
      </c>
      <c r="G2559">
        <v>900</v>
      </c>
      <c r="H2559">
        <v>2520</v>
      </c>
      <c r="I2559">
        <v>3780</v>
      </c>
      <c r="J2559">
        <f t="shared" si="117"/>
        <v>-1260</v>
      </c>
      <c r="K2559">
        <f>VLOOKUP('Raw Data'!A2559,'Quantity Threshold'!$A$1:$B$9,2,TRUE)</f>
        <v>420</v>
      </c>
      <c r="L2559" t="str">
        <f t="shared" si="118"/>
        <v>MW</v>
      </c>
      <c r="M2559" t="str">
        <f t="shared" ca="1" si="119"/>
        <v>B2B</v>
      </c>
    </row>
    <row r="2560" spans="1:13" x14ac:dyDescent="0.3">
      <c r="A2560" t="s">
        <v>10</v>
      </c>
      <c r="B2560">
        <v>1180</v>
      </c>
      <c r="C2560">
        <v>361</v>
      </c>
      <c r="D2560">
        <v>14.5</v>
      </c>
      <c r="E2560">
        <v>10</v>
      </c>
      <c r="F2560">
        <v>1150</v>
      </c>
      <c r="G2560">
        <v>880</v>
      </c>
      <c r="H2560">
        <v>5956.5</v>
      </c>
      <c r="I2560">
        <v>5640</v>
      </c>
      <c r="J2560">
        <f t="shared" si="117"/>
        <v>316.5</v>
      </c>
      <c r="K2560">
        <f>VLOOKUP('Raw Data'!A2560,'Quantity Threshold'!$A$1:$B$9,2,TRUE)</f>
        <v>315</v>
      </c>
      <c r="L2560" t="str">
        <f t="shared" si="118"/>
        <v>RDC</v>
      </c>
      <c r="M2560" t="str">
        <f t="shared" ca="1" si="119"/>
        <v>B2B</v>
      </c>
    </row>
    <row r="2561" spans="1:13" x14ac:dyDescent="0.3">
      <c r="A2561" t="s">
        <v>12</v>
      </c>
      <c r="B2561">
        <v>2000</v>
      </c>
      <c r="C2561">
        <v>483</v>
      </c>
      <c r="D2561">
        <v>16</v>
      </c>
      <c r="E2561">
        <v>10</v>
      </c>
      <c r="F2561">
        <v>1000</v>
      </c>
      <c r="G2561">
        <v>800</v>
      </c>
      <c r="H2561">
        <v>8694</v>
      </c>
      <c r="I2561">
        <v>6630</v>
      </c>
      <c r="J2561">
        <f t="shared" si="117"/>
        <v>2064</v>
      </c>
      <c r="K2561">
        <f>VLOOKUP('Raw Data'!A2561,'Quantity Threshold'!$A$1:$B$9,2,TRUE)</f>
        <v>210</v>
      </c>
      <c r="L2561" t="str">
        <f t="shared" si="118"/>
        <v>RDC</v>
      </c>
      <c r="M2561" t="str">
        <f t="shared" ca="1" si="119"/>
        <v>B2B</v>
      </c>
    </row>
    <row r="2562" spans="1:13" x14ac:dyDescent="0.3">
      <c r="A2562" t="s">
        <v>11</v>
      </c>
      <c r="B2562">
        <v>830</v>
      </c>
      <c r="C2562">
        <v>192</v>
      </c>
      <c r="D2562">
        <v>13.5</v>
      </c>
      <c r="E2562">
        <v>10</v>
      </c>
      <c r="F2562">
        <v>1300</v>
      </c>
      <c r="G2562">
        <v>950</v>
      </c>
      <c r="H2562">
        <v>2976</v>
      </c>
      <c r="I2562">
        <v>4170</v>
      </c>
      <c r="J2562">
        <f t="shared" si="117"/>
        <v>-1194</v>
      </c>
      <c r="K2562">
        <f>VLOOKUP('Raw Data'!A2562,'Quantity Threshold'!$A$1:$B$9,2,TRUE)</f>
        <v>410</v>
      </c>
      <c r="L2562" t="str">
        <f t="shared" si="118"/>
        <v>MW</v>
      </c>
      <c r="M2562" t="str">
        <f t="shared" ca="1" si="119"/>
        <v>B2B</v>
      </c>
    </row>
    <row r="2563" spans="1:13" x14ac:dyDescent="0.3">
      <c r="A2563" t="s">
        <v>12</v>
      </c>
      <c r="B2563">
        <v>2000</v>
      </c>
      <c r="C2563">
        <v>77</v>
      </c>
      <c r="D2563">
        <v>16</v>
      </c>
      <c r="E2563">
        <v>10</v>
      </c>
      <c r="F2563">
        <v>1000</v>
      </c>
      <c r="G2563">
        <v>800</v>
      </c>
      <c r="H2563">
        <v>1386</v>
      </c>
      <c r="I2563">
        <v>2570</v>
      </c>
      <c r="J2563">
        <f t="shared" ref="J2563:J2626" si="120">H2563-I2563</f>
        <v>-1184</v>
      </c>
      <c r="K2563">
        <f>VLOOKUP('Raw Data'!A2563,'Quantity Threshold'!$A$1:$B$9,2,TRUE)</f>
        <v>210</v>
      </c>
      <c r="L2563" t="str">
        <f t="shared" ref="L2563:L2626" si="121">IF(C2563&gt;K2563,"RDC","MW")</f>
        <v>MW</v>
      </c>
      <c r="M2563" t="str">
        <f t="shared" ref="M2563:M2626" ca="1" si="122">IF(RAND() &lt; 0.5, "B2B", "B2C")</f>
        <v>B2B</v>
      </c>
    </row>
    <row r="2564" spans="1:13" x14ac:dyDescent="0.3">
      <c r="A2564" t="s">
        <v>13</v>
      </c>
      <c r="B2564">
        <v>830</v>
      </c>
      <c r="C2564">
        <v>282</v>
      </c>
      <c r="D2564">
        <v>13</v>
      </c>
      <c r="E2564">
        <v>10</v>
      </c>
      <c r="F2564">
        <v>1300</v>
      </c>
      <c r="G2564">
        <v>900</v>
      </c>
      <c r="H2564">
        <v>4230</v>
      </c>
      <c r="I2564">
        <v>5020</v>
      </c>
      <c r="J2564">
        <f t="shared" si="120"/>
        <v>-790</v>
      </c>
      <c r="K2564">
        <f>VLOOKUP('Raw Data'!A2564,'Quantity Threshold'!$A$1:$B$9,2,TRUE)</f>
        <v>435</v>
      </c>
      <c r="L2564" t="str">
        <f t="shared" si="121"/>
        <v>MW</v>
      </c>
      <c r="M2564" t="str">
        <f t="shared" ca="1" si="122"/>
        <v>B2B</v>
      </c>
    </row>
    <row r="2565" spans="1:13" x14ac:dyDescent="0.3">
      <c r="A2565" t="s">
        <v>15</v>
      </c>
      <c r="B2565">
        <v>585</v>
      </c>
      <c r="C2565">
        <v>108</v>
      </c>
      <c r="D2565">
        <v>13</v>
      </c>
      <c r="E2565">
        <v>10</v>
      </c>
      <c r="F2565">
        <v>1200</v>
      </c>
      <c r="G2565">
        <v>900</v>
      </c>
      <c r="H2565">
        <v>1620</v>
      </c>
      <c r="I2565">
        <v>3180</v>
      </c>
      <c r="J2565">
        <f t="shared" si="120"/>
        <v>-1560</v>
      </c>
      <c r="K2565">
        <f>VLOOKUP('Raw Data'!A2565,'Quantity Threshold'!$A$1:$B$9,2,TRUE)</f>
        <v>420</v>
      </c>
      <c r="L2565" t="str">
        <f t="shared" si="121"/>
        <v>MW</v>
      </c>
      <c r="M2565" t="str">
        <f t="shared" ca="1" si="122"/>
        <v>B2B</v>
      </c>
    </row>
    <row r="2566" spans="1:13" x14ac:dyDescent="0.3">
      <c r="A2566" t="s">
        <v>16</v>
      </c>
      <c r="B2566">
        <v>1090</v>
      </c>
      <c r="C2566">
        <v>248</v>
      </c>
      <c r="D2566">
        <v>14</v>
      </c>
      <c r="E2566">
        <v>10</v>
      </c>
      <c r="F2566">
        <v>1400</v>
      </c>
      <c r="G2566">
        <v>1000</v>
      </c>
      <c r="H2566">
        <v>3968</v>
      </c>
      <c r="I2566">
        <v>4880</v>
      </c>
      <c r="J2566">
        <f t="shared" si="120"/>
        <v>-912</v>
      </c>
      <c r="K2566">
        <f>VLOOKUP('Raw Data'!A2566,'Quantity Threshold'!$A$1:$B$9,2,TRUE)</f>
        <v>400</v>
      </c>
      <c r="L2566" t="str">
        <f t="shared" si="121"/>
        <v>MW</v>
      </c>
      <c r="M2566" t="str">
        <f t="shared" ca="1" si="122"/>
        <v>B2B</v>
      </c>
    </row>
    <row r="2567" spans="1:13" x14ac:dyDescent="0.3">
      <c r="A2567" t="s">
        <v>16</v>
      </c>
      <c r="B2567">
        <v>1090</v>
      </c>
      <c r="C2567">
        <v>490</v>
      </c>
      <c r="D2567">
        <v>14</v>
      </c>
      <c r="E2567">
        <v>10</v>
      </c>
      <c r="F2567">
        <v>1400</v>
      </c>
      <c r="G2567">
        <v>1000</v>
      </c>
      <c r="H2567">
        <v>7840</v>
      </c>
      <c r="I2567">
        <v>7300</v>
      </c>
      <c r="J2567">
        <f t="shared" si="120"/>
        <v>540</v>
      </c>
      <c r="K2567">
        <f>VLOOKUP('Raw Data'!A2567,'Quantity Threshold'!$A$1:$B$9,2,TRUE)</f>
        <v>400</v>
      </c>
      <c r="L2567" t="str">
        <f t="shared" si="121"/>
        <v>RDC</v>
      </c>
      <c r="M2567" t="str">
        <f t="shared" ca="1" si="122"/>
        <v>B2C</v>
      </c>
    </row>
    <row r="2568" spans="1:13" x14ac:dyDescent="0.3">
      <c r="A2568" t="s">
        <v>16</v>
      </c>
      <c r="B2568">
        <v>1090</v>
      </c>
      <c r="C2568">
        <v>74</v>
      </c>
      <c r="D2568">
        <v>14</v>
      </c>
      <c r="E2568">
        <v>10</v>
      </c>
      <c r="F2568">
        <v>1400</v>
      </c>
      <c r="G2568">
        <v>1000</v>
      </c>
      <c r="H2568">
        <v>1184</v>
      </c>
      <c r="I2568">
        <v>3140</v>
      </c>
      <c r="J2568">
        <f t="shared" si="120"/>
        <v>-1956</v>
      </c>
      <c r="K2568">
        <f>VLOOKUP('Raw Data'!A2568,'Quantity Threshold'!$A$1:$B$9,2,TRUE)</f>
        <v>400</v>
      </c>
      <c r="L2568" t="str">
        <f t="shared" si="121"/>
        <v>MW</v>
      </c>
      <c r="M2568" t="str">
        <f t="shared" ca="1" si="122"/>
        <v>B2C</v>
      </c>
    </row>
    <row r="2569" spans="1:13" x14ac:dyDescent="0.3">
      <c r="A2569" t="s">
        <v>16</v>
      </c>
      <c r="B2569">
        <v>1090</v>
      </c>
      <c r="C2569">
        <v>350</v>
      </c>
      <c r="D2569">
        <v>14</v>
      </c>
      <c r="E2569">
        <v>10</v>
      </c>
      <c r="F2569">
        <v>1400</v>
      </c>
      <c r="G2569">
        <v>1000</v>
      </c>
      <c r="H2569">
        <v>5600</v>
      </c>
      <c r="I2569">
        <v>5900</v>
      </c>
      <c r="J2569">
        <f t="shared" si="120"/>
        <v>-300</v>
      </c>
      <c r="K2569">
        <f>VLOOKUP('Raw Data'!A2569,'Quantity Threshold'!$A$1:$B$9,2,TRUE)</f>
        <v>400</v>
      </c>
      <c r="L2569" t="str">
        <f t="shared" si="121"/>
        <v>MW</v>
      </c>
      <c r="M2569" t="str">
        <f t="shared" ca="1" si="122"/>
        <v>B2B</v>
      </c>
    </row>
    <row r="2570" spans="1:13" x14ac:dyDescent="0.3">
      <c r="A2570" t="s">
        <v>11</v>
      </c>
      <c r="B2570">
        <v>830</v>
      </c>
      <c r="C2570">
        <v>316</v>
      </c>
      <c r="D2570">
        <v>13.5</v>
      </c>
      <c r="E2570">
        <v>10</v>
      </c>
      <c r="F2570">
        <v>1300</v>
      </c>
      <c r="G2570">
        <v>950</v>
      </c>
      <c r="H2570">
        <v>4898</v>
      </c>
      <c r="I2570">
        <v>5410</v>
      </c>
      <c r="J2570">
        <f t="shared" si="120"/>
        <v>-512</v>
      </c>
      <c r="K2570">
        <f>VLOOKUP('Raw Data'!A2570,'Quantity Threshold'!$A$1:$B$9,2,TRUE)</f>
        <v>410</v>
      </c>
      <c r="L2570" t="str">
        <f t="shared" si="121"/>
        <v>MW</v>
      </c>
      <c r="M2570" t="str">
        <f t="shared" ca="1" si="122"/>
        <v>B2B</v>
      </c>
    </row>
    <row r="2571" spans="1:13" x14ac:dyDescent="0.3">
      <c r="A2571" t="s">
        <v>10</v>
      </c>
      <c r="B2571">
        <v>1180</v>
      </c>
      <c r="C2571">
        <v>230</v>
      </c>
      <c r="D2571">
        <v>14.5</v>
      </c>
      <c r="E2571">
        <v>10</v>
      </c>
      <c r="F2571">
        <v>1150</v>
      </c>
      <c r="G2571">
        <v>880</v>
      </c>
      <c r="H2571">
        <v>3795</v>
      </c>
      <c r="I2571">
        <v>4330</v>
      </c>
      <c r="J2571">
        <f t="shared" si="120"/>
        <v>-535</v>
      </c>
      <c r="K2571">
        <f>VLOOKUP('Raw Data'!A2571,'Quantity Threshold'!$A$1:$B$9,2,TRUE)</f>
        <v>315</v>
      </c>
      <c r="L2571" t="str">
        <f t="shared" si="121"/>
        <v>MW</v>
      </c>
      <c r="M2571" t="str">
        <f t="shared" ca="1" si="122"/>
        <v>B2C</v>
      </c>
    </row>
    <row r="2572" spans="1:13" x14ac:dyDescent="0.3">
      <c r="A2572" t="s">
        <v>12</v>
      </c>
      <c r="B2572">
        <v>2000</v>
      </c>
      <c r="C2572">
        <v>409</v>
      </c>
      <c r="D2572">
        <v>16</v>
      </c>
      <c r="E2572">
        <v>10</v>
      </c>
      <c r="F2572">
        <v>1000</v>
      </c>
      <c r="G2572">
        <v>800</v>
      </c>
      <c r="H2572">
        <v>7362</v>
      </c>
      <c r="I2572">
        <v>5890</v>
      </c>
      <c r="J2572">
        <f t="shared" si="120"/>
        <v>1472</v>
      </c>
      <c r="K2572">
        <f>VLOOKUP('Raw Data'!A2572,'Quantity Threshold'!$A$1:$B$9,2,TRUE)</f>
        <v>210</v>
      </c>
      <c r="L2572" t="str">
        <f t="shared" si="121"/>
        <v>RDC</v>
      </c>
      <c r="M2572" t="str">
        <f t="shared" ca="1" si="122"/>
        <v>B2B</v>
      </c>
    </row>
    <row r="2573" spans="1:13" x14ac:dyDescent="0.3">
      <c r="A2573" t="s">
        <v>14</v>
      </c>
      <c r="B2573">
        <v>1350</v>
      </c>
      <c r="C2573">
        <v>400</v>
      </c>
      <c r="D2573">
        <v>15</v>
      </c>
      <c r="E2573">
        <v>10</v>
      </c>
      <c r="F2573">
        <v>1250</v>
      </c>
      <c r="G2573">
        <v>920</v>
      </c>
      <c r="H2573">
        <v>6800</v>
      </c>
      <c r="I2573">
        <v>6170</v>
      </c>
      <c r="J2573">
        <f t="shared" si="120"/>
        <v>630</v>
      </c>
      <c r="K2573">
        <f>VLOOKUP('Raw Data'!A2573,'Quantity Threshold'!$A$1:$B$9,2,TRUE)</f>
        <v>304</v>
      </c>
      <c r="L2573" t="str">
        <f t="shared" si="121"/>
        <v>RDC</v>
      </c>
      <c r="M2573" t="str">
        <f t="shared" ca="1" si="122"/>
        <v>B2C</v>
      </c>
    </row>
    <row r="2574" spans="1:13" x14ac:dyDescent="0.3">
      <c r="A2574" t="s">
        <v>14</v>
      </c>
      <c r="B2574">
        <v>1350</v>
      </c>
      <c r="C2574">
        <v>370</v>
      </c>
      <c r="D2574">
        <v>15</v>
      </c>
      <c r="E2574">
        <v>10</v>
      </c>
      <c r="F2574">
        <v>1250</v>
      </c>
      <c r="G2574">
        <v>920</v>
      </c>
      <c r="H2574">
        <v>6290</v>
      </c>
      <c r="I2574">
        <v>5870</v>
      </c>
      <c r="J2574">
        <f t="shared" si="120"/>
        <v>420</v>
      </c>
      <c r="K2574">
        <f>VLOOKUP('Raw Data'!A2574,'Quantity Threshold'!$A$1:$B$9,2,TRUE)</f>
        <v>304</v>
      </c>
      <c r="L2574" t="str">
        <f t="shared" si="121"/>
        <v>RDC</v>
      </c>
      <c r="M2574" t="str">
        <f t="shared" ca="1" si="122"/>
        <v>B2C</v>
      </c>
    </row>
    <row r="2575" spans="1:13" x14ac:dyDescent="0.3">
      <c r="A2575" t="s">
        <v>15</v>
      </c>
      <c r="B2575">
        <v>585</v>
      </c>
      <c r="C2575">
        <v>224</v>
      </c>
      <c r="D2575">
        <v>13</v>
      </c>
      <c r="E2575">
        <v>10</v>
      </c>
      <c r="F2575">
        <v>1200</v>
      </c>
      <c r="G2575">
        <v>900</v>
      </c>
      <c r="H2575">
        <v>3360</v>
      </c>
      <c r="I2575">
        <v>4340</v>
      </c>
      <c r="J2575">
        <f t="shared" si="120"/>
        <v>-980</v>
      </c>
      <c r="K2575">
        <f>VLOOKUP('Raw Data'!A2575,'Quantity Threshold'!$A$1:$B$9,2,TRUE)</f>
        <v>420</v>
      </c>
      <c r="L2575" t="str">
        <f t="shared" si="121"/>
        <v>MW</v>
      </c>
      <c r="M2575" t="str">
        <f t="shared" ca="1" si="122"/>
        <v>B2C</v>
      </c>
    </row>
    <row r="2576" spans="1:13" x14ac:dyDescent="0.3">
      <c r="A2576" t="s">
        <v>14</v>
      </c>
      <c r="B2576">
        <v>1350</v>
      </c>
      <c r="C2576">
        <v>151</v>
      </c>
      <c r="D2576">
        <v>15</v>
      </c>
      <c r="E2576">
        <v>10</v>
      </c>
      <c r="F2576">
        <v>1250</v>
      </c>
      <c r="G2576">
        <v>920</v>
      </c>
      <c r="H2576">
        <v>2567</v>
      </c>
      <c r="I2576">
        <v>3680</v>
      </c>
      <c r="J2576">
        <f t="shared" si="120"/>
        <v>-1113</v>
      </c>
      <c r="K2576">
        <f>VLOOKUP('Raw Data'!A2576,'Quantity Threshold'!$A$1:$B$9,2,TRUE)</f>
        <v>304</v>
      </c>
      <c r="L2576" t="str">
        <f t="shared" si="121"/>
        <v>MW</v>
      </c>
      <c r="M2576" t="str">
        <f t="shared" ca="1" si="122"/>
        <v>B2C</v>
      </c>
    </row>
    <row r="2577" spans="1:13" x14ac:dyDescent="0.3">
      <c r="A2577" t="s">
        <v>12</v>
      </c>
      <c r="B2577">
        <v>2000</v>
      </c>
      <c r="C2577">
        <v>487</v>
      </c>
      <c r="D2577">
        <v>16</v>
      </c>
      <c r="E2577">
        <v>10</v>
      </c>
      <c r="F2577">
        <v>1000</v>
      </c>
      <c r="G2577">
        <v>800</v>
      </c>
      <c r="H2577">
        <v>8766</v>
      </c>
      <c r="I2577">
        <v>6670</v>
      </c>
      <c r="J2577">
        <f t="shared" si="120"/>
        <v>2096</v>
      </c>
      <c r="K2577">
        <f>VLOOKUP('Raw Data'!A2577,'Quantity Threshold'!$A$1:$B$9,2,TRUE)</f>
        <v>210</v>
      </c>
      <c r="L2577" t="str">
        <f t="shared" si="121"/>
        <v>RDC</v>
      </c>
      <c r="M2577" t="str">
        <f t="shared" ca="1" si="122"/>
        <v>B2C</v>
      </c>
    </row>
    <row r="2578" spans="1:13" x14ac:dyDescent="0.3">
      <c r="A2578" t="s">
        <v>14</v>
      </c>
      <c r="B2578">
        <v>1350</v>
      </c>
      <c r="C2578">
        <v>106</v>
      </c>
      <c r="D2578">
        <v>15</v>
      </c>
      <c r="E2578">
        <v>10</v>
      </c>
      <c r="F2578">
        <v>1250</v>
      </c>
      <c r="G2578">
        <v>920</v>
      </c>
      <c r="H2578">
        <v>1802</v>
      </c>
      <c r="I2578">
        <v>3230</v>
      </c>
      <c r="J2578">
        <f t="shared" si="120"/>
        <v>-1428</v>
      </c>
      <c r="K2578">
        <f>VLOOKUP('Raw Data'!A2578,'Quantity Threshold'!$A$1:$B$9,2,TRUE)</f>
        <v>304</v>
      </c>
      <c r="L2578" t="str">
        <f t="shared" si="121"/>
        <v>MW</v>
      </c>
      <c r="M2578" t="str">
        <f t="shared" ca="1" si="122"/>
        <v>B2B</v>
      </c>
    </row>
    <row r="2579" spans="1:13" x14ac:dyDescent="0.3">
      <c r="A2579" t="s">
        <v>9</v>
      </c>
      <c r="B2579">
        <v>325</v>
      </c>
      <c r="C2579">
        <v>208</v>
      </c>
      <c r="D2579">
        <v>12</v>
      </c>
      <c r="E2579">
        <v>10</v>
      </c>
      <c r="F2579">
        <v>1100</v>
      </c>
      <c r="G2579">
        <v>850</v>
      </c>
      <c r="H2579">
        <v>2912</v>
      </c>
      <c r="I2579">
        <v>4030</v>
      </c>
      <c r="J2579">
        <f t="shared" si="120"/>
        <v>-1118</v>
      </c>
      <c r="K2579">
        <f>VLOOKUP('Raw Data'!A2579,'Quantity Threshold'!$A$1:$B$9,2,TRUE)</f>
        <v>490</v>
      </c>
      <c r="L2579" t="str">
        <f t="shared" si="121"/>
        <v>MW</v>
      </c>
      <c r="M2579" t="str">
        <f t="shared" ca="1" si="122"/>
        <v>B2C</v>
      </c>
    </row>
    <row r="2580" spans="1:13" x14ac:dyDescent="0.3">
      <c r="A2580" t="s">
        <v>15</v>
      </c>
      <c r="B2580">
        <v>585</v>
      </c>
      <c r="C2580">
        <v>223</v>
      </c>
      <c r="D2580">
        <v>13</v>
      </c>
      <c r="E2580">
        <v>10</v>
      </c>
      <c r="F2580">
        <v>1200</v>
      </c>
      <c r="G2580">
        <v>900</v>
      </c>
      <c r="H2580">
        <v>3345</v>
      </c>
      <c r="I2580">
        <v>4330</v>
      </c>
      <c r="J2580">
        <f t="shared" si="120"/>
        <v>-985</v>
      </c>
      <c r="K2580">
        <f>VLOOKUP('Raw Data'!A2580,'Quantity Threshold'!$A$1:$B$9,2,TRUE)</f>
        <v>420</v>
      </c>
      <c r="L2580" t="str">
        <f t="shared" si="121"/>
        <v>MW</v>
      </c>
      <c r="M2580" t="str">
        <f t="shared" ca="1" si="122"/>
        <v>B2B</v>
      </c>
    </row>
    <row r="2581" spans="1:13" x14ac:dyDescent="0.3">
      <c r="A2581" t="s">
        <v>16</v>
      </c>
      <c r="B2581">
        <v>1090</v>
      </c>
      <c r="C2581">
        <v>331</v>
      </c>
      <c r="D2581">
        <v>14</v>
      </c>
      <c r="E2581">
        <v>10</v>
      </c>
      <c r="F2581">
        <v>1400</v>
      </c>
      <c r="G2581">
        <v>1000</v>
      </c>
      <c r="H2581">
        <v>5296</v>
      </c>
      <c r="I2581">
        <v>5710</v>
      </c>
      <c r="J2581">
        <f t="shared" si="120"/>
        <v>-414</v>
      </c>
      <c r="K2581">
        <f>VLOOKUP('Raw Data'!A2581,'Quantity Threshold'!$A$1:$B$9,2,TRUE)</f>
        <v>400</v>
      </c>
      <c r="L2581" t="str">
        <f t="shared" si="121"/>
        <v>MW</v>
      </c>
      <c r="M2581" t="str">
        <f t="shared" ca="1" si="122"/>
        <v>B2C</v>
      </c>
    </row>
    <row r="2582" spans="1:13" x14ac:dyDescent="0.3">
      <c r="A2582" t="s">
        <v>15</v>
      </c>
      <c r="B2582">
        <v>585</v>
      </c>
      <c r="C2582">
        <v>419</v>
      </c>
      <c r="D2582">
        <v>13</v>
      </c>
      <c r="E2582">
        <v>10</v>
      </c>
      <c r="F2582">
        <v>1200</v>
      </c>
      <c r="G2582">
        <v>900</v>
      </c>
      <c r="H2582">
        <v>6285</v>
      </c>
      <c r="I2582">
        <v>6290</v>
      </c>
      <c r="J2582">
        <f t="shared" si="120"/>
        <v>-5</v>
      </c>
      <c r="K2582">
        <f>VLOOKUP('Raw Data'!A2582,'Quantity Threshold'!$A$1:$B$9,2,TRUE)</f>
        <v>420</v>
      </c>
      <c r="L2582" t="str">
        <f t="shared" si="121"/>
        <v>MW</v>
      </c>
      <c r="M2582" t="str">
        <f t="shared" ca="1" si="122"/>
        <v>B2B</v>
      </c>
    </row>
    <row r="2583" spans="1:13" x14ac:dyDescent="0.3">
      <c r="A2583" t="s">
        <v>10</v>
      </c>
      <c r="B2583">
        <v>1180</v>
      </c>
      <c r="C2583">
        <v>133</v>
      </c>
      <c r="D2583">
        <v>14.5</v>
      </c>
      <c r="E2583">
        <v>10</v>
      </c>
      <c r="F2583">
        <v>1150</v>
      </c>
      <c r="G2583">
        <v>880</v>
      </c>
      <c r="H2583">
        <v>2194.5</v>
      </c>
      <c r="I2583">
        <v>3360</v>
      </c>
      <c r="J2583">
        <f t="shared" si="120"/>
        <v>-1165.5</v>
      </c>
      <c r="K2583">
        <f>VLOOKUP('Raw Data'!A2583,'Quantity Threshold'!$A$1:$B$9,2,TRUE)</f>
        <v>315</v>
      </c>
      <c r="L2583" t="str">
        <f t="shared" si="121"/>
        <v>MW</v>
      </c>
      <c r="M2583" t="str">
        <f t="shared" ca="1" si="122"/>
        <v>B2C</v>
      </c>
    </row>
    <row r="2584" spans="1:13" x14ac:dyDescent="0.3">
      <c r="A2584" t="s">
        <v>14</v>
      </c>
      <c r="B2584">
        <v>1350</v>
      </c>
      <c r="C2584">
        <v>410</v>
      </c>
      <c r="D2584">
        <v>15</v>
      </c>
      <c r="E2584">
        <v>10</v>
      </c>
      <c r="F2584">
        <v>1250</v>
      </c>
      <c r="G2584">
        <v>920</v>
      </c>
      <c r="H2584">
        <v>6970</v>
      </c>
      <c r="I2584">
        <v>6270</v>
      </c>
      <c r="J2584">
        <f t="shared" si="120"/>
        <v>700</v>
      </c>
      <c r="K2584">
        <f>VLOOKUP('Raw Data'!A2584,'Quantity Threshold'!$A$1:$B$9,2,TRUE)</f>
        <v>304</v>
      </c>
      <c r="L2584" t="str">
        <f t="shared" si="121"/>
        <v>RDC</v>
      </c>
      <c r="M2584" t="str">
        <f t="shared" ca="1" si="122"/>
        <v>B2C</v>
      </c>
    </row>
    <row r="2585" spans="1:13" x14ac:dyDescent="0.3">
      <c r="A2585" t="s">
        <v>11</v>
      </c>
      <c r="B2585">
        <v>830</v>
      </c>
      <c r="C2585">
        <v>297</v>
      </c>
      <c r="D2585">
        <v>13.5</v>
      </c>
      <c r="E2585">
        <v>10</v>
      </c>
      <c r="F2585">
        <v>1300</v>
      </c>
      <c r="G2585">
        <v>950</v>
      </c>
      <c r="H2585">
        <v>4603.5</v>
      </c>
      <c r="I2585">
        <v>5220</v>
      </c>
      <c r="J2585">
        <f t="shared" si="120"/>
        <v>-616.5</v>
      </c>
      <c r="K2585">
        <f>VLOOKUP('Raw Data'!A2585,'Quantity Threshold'!$A$1:$B$9,2,TRUE)</f>
        <v>410</v>
      </c>
      <c r="L2585" t="str">
        <f t="shared" si="121"/>
        <v>MW</v>
      </c>
      <c r="M2585" t="str">
        <f t="shared" ca="1" si="122"/>
        <v>B2C</v>
      </c>
    </row>
    <row r="2586" spans="1:13" x14ac:dyDescent="0.3">
      <c r="A2586" t="s">
        <v>13</v>
      </c>
      <c r="B2586">
        <v>830</v>
      </c>
      <c r="C2586">
        <v>210</v>
      </c>
      <c r="D2586">
        <v>13</v>
      </c>
      <c r="E2586">
        <v>10</v>
      </c>
      <c r="F2586">
        <v>1300</v>
      </c>
      <c r="G2586">
        <v>900</v>
      </c>
      <c r="H2586">
        <v>3150</v>
      </c>
      <c r="I2586">
        <v>4300</v>
      </c>
      <c r="J2586">
        <f t="shared" si="120"/>
        <v>-1150</v>
      </c>
      <c r="K2586">
        <f>VLOOKUP('Raw Data'!A2586,'Quantity Threshold'!$A$1:$B$9,2,TRUE)</f>
        <v>435</v>
      </c>
      <c r="L2586" t="str">
        <f t="shared" si="121"/>
        <v>MW</v>
      </c>
      <c r="M2586" t="str">
        <f t="shared" ca="1" si="122"/>
        <v>B2C</v>
      </c>
    </row>
    <row r="2587" spans="1:13" x14ac:dyDescent="0.3">
      <c r="A2587" t="s">
        <v>16</v>
      </c>
      <c r="B2587">
        <v>1090</v>
      </c>
      <c r="C2587">
        <v>471</v>
      </c>
      <c r="D2587">
        <v>14</v>
      </c>
      <c r="E2587">
        <v>10</v>
      </c>
      <c r="F2587">
        <v>1400</v>
      </c>
      <c r="G2587">
        <v>1000</v>
      </c>
      <c r="H2587">
        <v>7536</v>
      </c>
      <c r="I2587">
        <v>7110</v>
      </c>
      <c r="J2587">
        <f t="shared" si="120"/>
        <v>426</v>
      </c>
      <c r="K2587">
        <f>VLOOKUP('Raw Data'!A2587,'Quantity Threshold'!$A$1:$B$9,2,TRUE)</f>
        <v>400</v>
      </c>
      <c r="L2587" t="str">
        <f t="shared" si="121"/>
        <v>RDC</v>
      </c>
      <c r="M2587" t="str">
        <f t="shared" ca="1" si="122"/>
        <v>B2B</v>
      </c>
    </row>
    <row r="2588" spans="1:13" x14ac:dyDescent="0.3">
      <c r="A2588" t="s">
        <v>11</v>
      </c>
      <c r="B2588">
        <v>830</v>
      </c>
      <c r="C2588">
        <v>275</v>
      </c>
      <c r="D2588">
        <v>13.5</v>
      </c>
      <c r="E2588">
        <v>10</v>
      </c>
      <c r="F2588">
        <v>1300</v>
      </c>
      <c r="G2588">
        <v>950</v>
      </c>
      <c r="H2588">
        <v>4262.5</v>
      </c>
      <c r="I2588">
        <v>5000</v>
      </c>
      <c r="J2588">
        <f t="shared" si="120"/>
        <v>-737.5</v>
      </c>
      <c r="K2588">
        <f>VLOOKUP('Raw Data'!A2588,'Quantity Threshold'!$A$1:$B$9,2,TRUE)</f>
        <v>410</v>
      </c>
      <c r="L2588" t="str">
        <f t="shared" si="121"/>
        <v>MW</v>
      </c>
      <c r="M2588" t="str">
        <f t="shared" ca="1" si="122"/>
        <v>B2C</v>
      </c>
    </row>
    <row r="2589" spans="1:13" x14ac:dyDescent="0.3">
      <c r="A2589" t="s">
        <v>9</v>
      </c>
      <c r="B2589">
        <v>325</v>
      </c>
      <c r="C2589">
        <v>273</v>
      </c>
      <c r="D2589">
        <v>12</v>
      </c>
      <c r="E2589">
        <v>10</v>
      </c>
      <c r="F2589">
        <v>1100</v>
      </c>
      <c r="G2589">
        <v>850</v>
      </c>
      <c r="H2589">
        <v>3822</v>
      </c>
      <c r="I2589">
        <v>4680</v>
      </c>
      <c r="J2589">
        <f t="shared" si="120"/>
        <v>-858</v>
      </c>
      <c r="K2589">
        <f>VLOOKUP('Raw Data'!A2589,'Quantity Threshold'!$A$1:$B$9,2,TRUE)</f>
        <v>490</v>
      </c>
      <c r="L2589" t="str">
        <f t="shared" si="121"/>
        <v>MW</v>
      </c>
      <c r="M2589" t="str">
        <f t="shared" ca="1" si="122"/>
        <v>B2B</v>
      </c>
    </row>
    <row r="2590" spans="1:13" x14ac:dyDescent="0.3">
      <c r="A2590" t="s">
        <v>10</v>
      </c>
      <c r="B2590">
        <v>1180</v>
      </c>
      <c r="C2590">
        <v>171</v>
      </c>
      <c r="D2590">
        <v>14.5</v>
      </c>
      <c r="E2590">
        <v>10</v>
      </c>
      <c r="F2590">
        <v>1150</v>
      </c>
      <c r="G2590">
        <v>880</v>
      </c>
      <c r="H2590">
        <v>2821.5</v>
      </c>
      <c r="I2590">
        <v>3740</v>
      </c>
      <c r="J2590">
        <f t="shared" si="120"/>
        <v>-918.5</v>
      </c>
      <c r="K2590">
        <f>VLOOKUP('Raw Data'!A2590,'Quantity Threshold'!$A$1:$B$9,2,TRUE)</f>
        <v>315</v>
      </c>
      <c r="L2590" t="str">
        <f t="shared" si="121"/>
        <v>MW</v>
      </c>
      <c r="M2590" t="str">
        <f t="shared" ca="1" si="122"/>
        <v>B2B</v>
      </c>
    </row>
    <row r="2591" spans="1:13" x14ac:dyDescent="0.3">
      <c r="A2591" t="s">
        <v>10</v>
      </c>
      <c r="B2591">
        <v>1180</v>
      </c>
      <c r="C2591">
        <v>95</v>
      </c>
      <c r="D2591">
        <v>14.5</v>
      </c>
      <c r="E2591">
        <v>10</v>
      </c>
      <c r="F2591">
        <v>1150</v>
      </c>
      <c r="G2591">
        <v>880</v>
      </c>
      <c r="H2591">
        <v>1567.5</v>
      </c>
      <c r="I2591">
        <v>2980</v>
      </c>
      <c r="J2591">
        <f t="shared" si="120"/>
        <v>-1412.5</v>
      </c>
      <c r="K2591">
        <f>VLOOKUP('Raw Data'!A2591,'Quantity Threshold'!$A$1:$B$9,2,TRUE)</f>
        <v>315</v>
      </c>
      <c r="L2591" t="str">
        <f t="shared" si="121"/>
        <v>MW</v>
      </c>
      <c r="M2591" t="str">
        <f t="shared" ca="1" si="122"/>
        <v>B2B</v>
      </c>
    </row>
    <row r="2592" spans="1:13" x14ac:dyDescent="0.3">
      <c r="A2592" t="s">
        <v>10</v>
      </c>
      <c r="B2592">
        <v>1180</v>
      </c>
      <c r="C2592">
        <v>439</v>
      </c>
      <c r="D2592">
        <v>14.5</v>
      </c>
      <c r="E2592">
        <v>10</v>
      </c>
      <c r="F2592">
        <v>1150</v>
      </c>
      <c r="G2592">
        <v>880</v>
      </c>
      <c r="H2592">
        <v>7243.5</v>
      </c>
      <c r="I2592">
        <v>6420</v>
      </c>
      <c r="J2592">
        <f t="shared" si="120"/>
        <v>823.5</v>
      </c>
      <c r="K2592">
        <f>VLOOKUP('Raw Data'!A2592,'Quantity Threshold'!$A$1:$B$9,2,TRUE)</f>
        <v>315</v>
      </c>
      <c r="L2592" t="str">
        <f t="shared" si="121"/>
        <v>RDC</v>
      </c>
      <c r="M2592" t="str">
        <f t="shared" ca="1" si="122"/>
        <v>B2B</v>
      </c>
    </row>
    <row r="2593" spans="1:13" x14ac:dyDescent="0.3">
      <c r="A2593" t="s">
        <v>13</v>
      </c>
      <c r="B2593">
        <v>830</v>
      </c>
      <c r="C2593">
        <v>111</v>
      </c>
      <c r="D2593">
        <v>13</v>
      </c>
      <c r="E2593">
        <v>10</v>
      </c>
      <c r="F2593">
        <v>1300</v>
      </c>
      <c r="G2593">
        <v>900</v>
      </c>
      <c r="H2593">
        <v>1665</v>
      </c>
      <c r="I2593">
        <v>3310</v>
      </c>
      <c r="J2593">
        <f t="shared" si="120"/>
        <v>-1645</v>
      </c>
      <c r="K2593">
        <f>VLOOKUP('Raw Data'!A2593,'Quantity Threshold'!$A$1:$B$9,2,TRUE)</f>
        <v>435</v>
      </c>
      <c r="L2593" t="str">
        <f t="shared" si="121"/>
        <v>MW</v>
      </c>
      <c r="M2593" t="str">
        <f t="shared" ca="1" si="122"/>
        <v>B2C</v>
      </c>
    </row>
    <row r="2594" spans="1:13" x14ac:dyDescent="0.3">
      <c r="A2594" t="s">
        <v>13</v>
      </c>
      <c r="B2594">
        <v>830</v>
      </c>
      <c r="C2594">
        <v>495</v>
      </c>
      <c r="D2594">
        <v>13</v>
      </c>
      <c r="E2594">
        <v>10</v>
      </c>
      <c r="F2594">
        <v>1300</v>
      </c>
      <c r="G2594">
        <v>900</v>
      </c>
      <c r="H2594">
        <v>7425</v>
      </c>
      <c r="I2594">
        <v>7150</v>
      </c>
      <c r="J2594">
        <f t="shared" si="120"/>
        <v>275</v>
      </c>
      <c r="K2594">
        <f>VLOOKUP('Raw Data'!A2594,'Quantity Threshold'!$A$1:$B$9,2,TRUE)</f>
        <v>435</v>
      </c>
      <c r="L2594" t="str">
        <f t="shared" si="121"/>
        <v>RDC</v>
      </c>
      <c r="M2594" t="str">
        <f t="shared" ca="1" si="122"/>
        <v>B2C</v>
      </c>
    </row>
    <row r="2595" spans="1:13" x14ac:dyDescent="0.3">
      <c r="A2595" t="s">
        <v>16</v>
      </c>
      <c r="B2595">
        <v>1090</v>
      </c>
      <c r="C2595">
        <v>127</v>
      </c>
      <c r="D2595">
        <v>14</v>
      </c>
      <c r="E2595">
        <v>10</v>
      </c>
      <c r="F2595">
        <v>1400</v>
      </c>
      <c r="G2595">
        <v>1000</v>
      </c>
      <c r="H2595">
        <v>2032</v>
      </c>
      <c r="I2595">
        <v>3670</v>
      </c>
      <c r="J2595">
        <f t="shared" si="120"/>
        <v>-1638</v>
      </c>
      <c r="K2595">
        <f>VLOOKUP('Raw Data'!A2595,'Quantity Threshold'!$A$1:$B$9,2,TRUE)</f>
        <v>400</v>
      </c>
      <c r="L2595" t="str">
        <f t="shared" si="121"/>
        <v>MW</v>
      </c>
      <c r="M2595" t="str">
        <f t="shared" ca="1" si="122"/>
        <v>B2C</v>
      </c>
    </row>
    <row r="2596" spans="1:13" x14ac:dyDescent="0.3">
      <c r="A2596" t="s">
        <v>16</v>
      </c>
      <c r="B2596">
        <v>1090</v>
      </c>
      <c r="C2596">
        <v>351</v>
      </c>
      <c r="D2596">
        <v>14</v>
      </c>
      <c r="E2596">
        <v>10</v>
      </c>
      <c r="F2596">
        <v>1400</v>
      </c>
      <c r="G2596">
        <v>1000</v>
      </c>
      <c r="H2596">
        <v>5616</v>
      </c>
      <c r="I2596">
        <v>5910</v>
      </c>
      <c r="J2596">
        <f t="shared" si="120"/>
        <v>-294</v>
      </c>
      <c r="K2596">
        <f>VLOOKUP('Raw Data'!A2596,'Quantity Threshold'!$A$1:$B$9,2,TRUE)</f>
        <v>400</v>
      </c>
      <c r="L2596" t="str">
        <f t="shared" si="121"/>
        <v>MW</v>
      </c>
      <c r="M2596" t="str">
        <f t="shared" ca="1" si="122"/>
        <v>B2B</v>
      </c>
    </row>
    <row r="2597" spans="1:13" x14ac:dyDescent="0.3">
      <c r="A2597" t="s">
        <v>10</v>
      </c>
      <c r="B2597">
        <v>1180</v>
      </c>
      <c r="C2597">
        <v>272</v>
      </c>
      <c r="D2597">
        <v>14.5</v>
      </c>
      <c r="E2597">
        <v>10</v>
      </c>
      <c r="F2597">
        <v>1150</v>
      </c>
      <c r="G2597">
        <v>880</v>
      </c>
      <c r="H2597">
        <v>4488</v>
      </c>
      <c r="I2597">
        <v>4750</v>
      </c>
      <c r="J2597">
        <f t="shared" si="120"/>
        <v>-262</v>
      </c>
      <c r="K2597">
        <f>VLOOKUP('Raw Data'!A2597,'Quantity Threshold'!$A$1:$B$9,2,TRUE)</f>
        <v>315</v>
      </c>
      <c r="L2597" t="str">
        <f t="shared" si="121"/>
        <v>MW</v>
      </c>
      <c r="M2597" t="str">
        <f t="shared" ca="1" si="122"/>
        <v>B2C</v>
      </c>
    </row>
    <row r="2598" spans="1:13" x14ac:dyDescent="0.3">
      <c r="A2598" t="s">
        <v>13</v>
      </c>
      <c r="B2598">
        <v>830</v>
      </c>
      <c r="C2598">
        <v>52</v>
      </c>
      <c r="D2598">
        <v>13</v>
      </c>
      <c r="E2598">
        <v>10</v>
      </c>
      <c r="F2598">
        <v>1300</v>
      </c>
      <c r="G2598">
        <v>900</v>
      </c>
      <c r="H2598">
        <v>780</v>
      </c>
      <c r="I2598">
        <v>2720</v>
      </c>
      <c r="J2598">
        <f t="shared" si="120"/>
        <v>-1940</v>
      </c>
      <c r="K2598">
        <f>VLOOKUP('Raw Data'!A2598,'Quantity Threshold'!$A$1:$B$9,2,TRUE)</f>
        <v>435</v>
      </c>
      <c r="L2598" t="str">
        <f t="shared" si="121"/>
        <v>MW</v>
      </c>
      <c r="M2598" t="str">
        <f t="shared" ca="1" si="122"/>
        <v>B2C</v>
      </c>
    </row>
    <row r="2599" spans="1:13" x14ac:dyDescent="0.3">
      <c r="A2599" t="s">
        <v>13</v>
      </c>
      <c r="B2599">
        <v>830</v>
      </c>
      <c r="C2599">
        <v>55</v>
      </c>
      <c r="D2599">
        <v>13</v>
      </c>
      <c r="E2599">
        <v>10</v>
      </c>
      <c r="F2599">
        <v>1300</v>
      </c>
      <c r="G2599">
        <v>900</v>
      </c>
      <c r="H2599">
        <v>825</v>
      </c>
      <c r="I2599">
        <v>2750</v>
      </c>
      <c r="J2599">
        <f t="shared" si="120"/>
        <v>-1925</v>
      </c>
      <c r="K2599">
        <f>VLOOKUP('Raw Data'!A2599,'Quantity Threshold'!$A$1:$B$9,2,TRUE)</f>
        <v>435</v>
      </c>
      <c r="L2599" t="str">
        <f t="shared" si="121"/>
        <v>MW</v>
      </c>
      <c r="M2599" t="str">
        <f t="shared" ca="1" si="122"/>
        <v>B2C</v>
      </c>
    </row>
    <row r="2600" spans="1:13" x14ac:dyDescent="0.3">
      <c r="A2600" t="s">
        <v>10</v>
      </c>
      <c r="B2600">
        <v>1180</v>
      </c>
      <c r="C2600">
        <v>57</v>
      </c>
      <c r="D2600">
        <v>14.5</v>
      </c>
      <c r="E2600">
        <v>10</v>
      </c>
      <c r="F2600">
        <v>1150</v>
      </c>
      <c r="G2600">
        <v>880</v>
      </c>
      <c r="H2600">
        <v>940.5</v>
      </c>
      <c r="I2600">
        <v>2600</v>
      </c>
      <c r="J2600">
        <f t="shared" si="120"/>
        <v>-1659.5</v>
      </c>
      <c r="K2600">
        <f>VLOOKUP('Raw Data'!A2600,'Quantity Threshold'!$A$1:$B$9,2,TRUE)</f>
        <v>315</v>
      </c>
      <c r="L2600" t="str">
        <f t="shared" si="121"/>
        <v>MW</v>
      </c>
      <c r="M2600" t="str">
        <f t="shared" ca="1" si="122"/>
        <v>B2B</v>
      </c>
    </row>
    <row r="2601" spans="1:13" x14ac:dyDescent="0.3">
      <c r="A2601" t="s">
        <v>14</v>
      </c>
      <c r="B2601">
        <v>1350</v>
      </c>
      <c r="C2601">
        <v>284</v>
      </c>
      <c r="D2601">
        <v>15</v>
      </c>
      <c r="E2601">
        <v>10</v>
      </c>
      <c r="F2601">
        <v>1250</v>
      </c>
      <c r="G2601">
        <v>920</v>
      </c>
      <c r="H2601">
        <v>4828</v>
      </c>
      <c r="I2601">
        <v>5010</v>
      </c>
      <c r="J2601">
        <f t="shared" si="120"/>
        <v>-182</v>
      </c>
      <c r="K2601">
        <f>VLOOKUP('Raw Data'!A2601,'Quantity Threshold'!$A$1:$B$9,2,TRUE)</f>
        <v>304</v>
      </c>
      <c r="L2601" t="str">
        <f t="shared" si="121"/>
        <v>MW</v>
      </c>
      <c r="M2601" t="str">
        <f t="shared" ca="1" si="122"/>
        <v>B2B</v>
      </c>
    </row>
    <row r="2602" spans="1:13" x14ac:dyDescent="0.3">
      <c r="A2602" t="s">
        <v>14</v>
      </c>
      <c r="B2602">
        <v>1350</v>
      </c>
      <c r="C2602">
        <v>210</v>
      </c>
      <c r="D2602">
        <v>15</v>
      </c>
      <c r="E2602">
        <v>10</v>
      </c>
      <c r="F2602">
        <v>1250</v>
      </c>
      <c r="G2602">
        <v>920</v>
      </c>
      <c r="H2602">
        <v>3570</v>
      </c>
      <c r="I2602">
        <v>4270</v>
      </c>
      <c r="J2602">
        <f t="shared" si="120"/>
        <v>-700</v>
      </c>
      <c r="K2602">
        <f>VLOOKUP('Raw Data'!A2602,'Quantity Threshold'!$A$1:$B$9,2,TRUE)</f>
        <v>304</v>
      </c>
      <c r="L2602" t="str">
        <f t="shared" si="121"/>
        <v>MW</v>
      </c>
      <c r="M2602" t="str">
        <f t="shared" ca="1" si="122"/>
        <v>B2B</v>
      </c>
    </row>
    <row r="2603" spans="1:13" x14ac:dyDescent="0.3">
      <c r="A2603" t="s">
        <v>15</v>
      </c>
      <c r="B2603">
        <v>585</v>
      </c>
      <c r="C2603">
        <v>289</v>
      </c>
      <c r="D2603">
        <v>13</v>
      </c>
      <c r="E2603">
        <v>10</v>
      </c>
      <c r="F2603">
        <v>1200</v>
      </c>
      <c r="G2603">
        <v>900</v>
      </c>
      <c r="H2603">
        <v>4335</v>
      </c>
      <c r="I2603">
        <v>4990</v>
      </c>
      <c r="J2603">
        <f t="shared" si="120"/>
        <v>-655</v>
      </c>
      <c r="K2603">
        <f>VLOOKUP('Raw Data'!A2603,'Quantity Threshold'!$A$1:$B$9,2,TRUE)</f>
        <v>420</v>
      </c>
      <c r="L2603" t="str">
        <f t="shared" si="121"/>
        <v>MW</v>
      </c>
      <c r="M2603" t="str">
        <f t="shared" ca="1" si="122"/>
        <v>B2C</v>
      </c>
    </row>
    <row r="2604" spans="1:13" x14ac:dyDescent="0.3">
      <c r="A2604" t="s">
        <v>11</v>
      </c>
      <c r="B2604">
        <v>830</v>
      </c>
      <c r="C2604">
        <v>382</v>
      </c>
      <c r="D2604">
        <v>13.5</v>
      </c>
      <c r="E2604">
        <v>10</v>
      </c>
      <c r="F2604">
        <v>1300</v>
      </c>
      <c r="G2604">
        <v>950</v>
      </c>
      <c r="H2604">
        <v>5921</v>
      </c>
      <c r="I2604">
        <v>6070</v>
      </c>
      <c r="J2604">
        <f t="shared" si="120"/>
        <v>-149</v>
      </c>
      <c r="K2604">
        <f>VLOOKUP('Raw Data'!A2604,'Quantity Threshold'!$A$1:$B$9,2,TRUE)</f>
        <v>410</v>
      </c>
      <c r="L2604" t="str">
        <f t="shared" si="121"/>
        <v>MW</v>
      </c>
      <c r="M2604" t="str">
        <f t="shared" ca="1" si="122"/>
        <v>B2C</v>
      </c>
    </row>
    <row r="2605" spans="1:13" x14ac:dyDescent="0.3">
      <c r="A2605" t="s">
        <v>16</v>
      </c>
      <c r="B2605">
        <v>1090</v>
      </c>
      <c r="C2605">
        <v>60</v>
      </c>
      <c r="D2605">
        <v>14</v>
      </c>
      <c r="E2605">
        <v>10</v>
      </c>
      <c r="F2605">
        <v>1400</v>
      </c>
      <c r="G2605">
        <v>1000</v>
      </c>
      <c r="H2605">
        <v>960</v>
      </c>
      <c r="I2605">
        <v>3000</v>
      </c>
      <c r="J2605">
        <f t="shared" si="120"/>
        <v>-2040</v>
      </c>
      <c r="K2605">
        <f>VLOOKUP('Raw Data'!A2605,'Quantity Threshold'!$A$1:$B$9,2,TRUE)</f>
        <v>400</v>
      </c>
      <c r="L2605" t="str">
        <f t="shared" si="121"/>
        <v>MW</v>
      </c>
      <c r="M2605" t="str">
        <f t="shared" ca="1" si="122"/>
        <v>B2C</v>
      </c>
    </row>
    <row r="2606" spans="1:13" x14ac:dyDescent="0.3">
      <c r="A2606" t="s">
        <v>9</v>
      </c>
      <c r="B2606">
        <v>325</v>
      </c>
      <c r="C2606">
        <v>205</v>
      </c>
      <c r="D2606">
        <v>12</v>
      </c>
      <c r="E2606">
        <v>10</v>
      </c>
      <c r="F2606">
        <v>1100</v>
      </c>
      <c r="G2606">
        <v>850</v>
      </c>
      <c r="H2606">
        <v>2870</v>
      </c>
      <c r="I2606">
        <v>4000</v>
      </c>
      <c r="J2606">
        <f t="shared" si="120"/>
        <v>-1130</v>
      </c>
      <c r="K2606">
        <f>VLOOKUP('Raw Data'!A2606,'Quantity Threshold'!$A$1:$B$9,2,TRUE)</f>
        <v>490</v>
      </c>
      <c r="L2606" t="str">
        <f t="shared" si="121"/>
        <v>MW</v>
      </c>
      <c r="M2606" t="str">
        <f t="shared" ca="1" si="122"/>
        <v>B2C</v>
      </c>
    </row>
    <row r="2607" spans="1:13" x14ac:dyDescent="0.3">
      <c r="A2607" t="s">
        <v>14</v>
      </c>
      <c r="B2607">
        <v>1350</v>
      </c>
      <c r="C2607">
        <v>119</v>
      </c>
      <c r="D2607">
        <v>15</v>
      </c>
      <c r="E2607">
        <v>10</v>
      </c>
      <c r="F2607">
        <v>1250</v>
      </c>
      <c r="G2607">
        <v>920</v>
      </c>
      <c r="H2607">
        <v>2023</v>
      </c>
      <c r="I2607">
        <v>3360</v>
      </c>
      <c r="J2607">
        <f t="shared" si="120"/>
        <v>-1337</v>
      </c>
      <c r="K2607">
        <f>VLOOKUP('Raw Data'!A2607,'Quantity Threshold'!$A$1:$B$9,2,TRUE)</f>
        <v>304</v>
      </c>
      <c r="L2607" t="str">
        <f t="shared" si="121"/>
        <v>MW</v>
      </c>
      <c r="M2607" t="str">
        <f t="shared" ca="1" si="122"/>
        <v>B2B</v>
      </c>
    </row>
    <row r="2608" spans="1:13" x14ac:dyDescent="0.3">
      <c r="A2608" t="s">
        <v>15</v>
      </c>
      <c r="B2608">
        <v>585</v>
      </c>
      <c r="C2608">
        <v>321</v>
      </c>
      <c r="D2608">
        <v>13</v>
      </c>
      <c r="E2608">
        <v>10</v>
      </c>
      <c r="F2608">
        <v>1200</v>
      </c>
      <c r="G2608">
        <v>900</v>
      </c>
      <c r="H2608">
        <v>4815</v>
      </c>
      <c r="I2608">
        <v>5310</v>
      </c>
      <c r="J2608">
        <f t="shared" si="120"/>
        <v>-495</v>
      </c>
      <c r="K2608">
        <f>VLOOKUP('Raw Data'!A2608,'Quantity Threshold'!$A$1:$B$9,2,TRUE)</f>
        <v>420</v>
      </c>
      <c r="L2608" t="str">
        <f t="shared" si="121"/>
        <v>MW</v>
      </c>
      <c r="M2608" t="str">
        <f t="shared" ca="1" si="122"/>
        <v>B2C</v>
      </c>
    </row>
    <row r="2609" spans="1:13" x14ac:dyDescent="0.3">
      <c r="A2609" t="s">
        <v>14</v>
      </c>
      <c r="B2609">
        <v>1350</v>
      </c>
      <c r="C2609">
        <v>404</v>
      </c>
      <c r="D2609">
        <v>15</v>
      </c>
      <c r="E2609">
        <v>10</v>
      </c>
      <c r="F2609">
        <v>1250</v>
      </c>
      <c r="G2609">
        <v>920</v>
      </c>
      <c r="H2609">
        <v>6868</v>
      </c>
      <c r="I2609">
        <v>6210</v>
      </c>
      <c r="J2609">
        <f t="shared" si="120"/>
        <v>658</v>
      </c>
      <c r="K2609">
        <f>VLOOKUP('Raw Data'!A2609,'Quantity Threshold'!$A$1:$B$9,2,TRUE)</f>
        <v>304</v>
      </c>
      <c r="L2609" t="str">
        <f t="shared" si="121"/>
        <v>RDC</v>
      </c>
      <c r="M2609" t="str">
        <f t="shared" ca="1" si="122"/>
        <v>B2B</v>
      </c>
    </row>
    <row r="2610" spans="1:13" x14ac:dyDescent="0.3">
      <c r="A2610" t="s">
        <v>14</v>
      </c>
      <c r="B2610">
        <v>1350</v>
      </c>
      <c r="C2610">
        <v>97</v>
      </c>
      <c r="D2610">
        <v>15</v>
      </c>
      <c r="E2610">
        <v>10</v>
      </c>
      <c r="F2610">
        <v>1250</v>
      </c>
      <c r="G2610">
        <v>920</v>
      </c>
      <c r="H2610">
        <v>1649</v>
      </c>
      <c r="I2610">
        <v>3140</v>
      </c>
      <c r="J2610">
        <f t="shared" si="120"/>
        <v>-1491</v>
      </c>
      <c r="K2610">
        <f>VLOOKUP('Raw Data'!A2610,'Quantity Threshold'!$A$1:$B$9,2,TRUE)</f>
        <v>304</v>
      </c>
      <c r="L2610" t="str">
        <f t="shared" si="121"/>
        <v>MW</v>
      </c>
      <c r="M2610" t="str">
        <f t="shared" ca="1" si="122"/>
        <v>B2B</v>
      </c>
    </row>
    <row r="2611" spans="1:13" x14ac:dyDescent="0.3">
      <c r="A2611" t="s">
        <v>12</v>
      </c>
      <c r="B2611">
        <v>2000</v>
      </c>
      <c r="C2611">
        <v>369</v>
      </c>
      <c r="D2611">
        <v>16</v>
      </c>
      <c r="E2611">
        <v>10</v>
      </c>
      <c r="F2611">
        <v>1000</v>
      </c>
      <c r="G2611">
        <v>800</v>
      </c>
      <c r="H2611">
        <v>6642</v>
      </c>
      <c r="I2611">
        <v>5490</v>
      </c>
      <c r="J2611">
        <f t="shared" si="120"/>
        <v>1152</v>
      </c>
      <c r="K2611">
        <f>VLOOKUP('Raw Data'!A2611,'Quantity Threshold'!$A$1:$B$9,2,TRUE)</f>
        <v>210</v>
      </c>
      <c r="L2611" t="str">
        <f t="shared" si="121"/>
        <v>RDC</v>
      </c>
      <c r="M2611" t="str">
        <f t="shared" ca="1" si="122"/>
        <v>B2C</v>
      </c>
    </row>
    <row r="2612" spans="1:13" x14ac:dyDescent="0.3">
      <c r="A2612" t="s">
        <v>11</v>
      </c>
      <c r="B2612">
        <v>830</v>
      </c>
      <c r="C2612">
        <v>139</v>
      </c>
      <c r="D2612">
        <v>13.5</v>
      </c>
      <c r="E2612">
        <v>10</v>
      </c>
      <c r="F2612">
        <v>1300</v>
      </c>
      <c r="G2612">
        <v>950</v>
      </c>
      <c r="H2612">
        <v>2154.5</v>
      </c>
      <c r="I2612">
        <v>3640</v>
      </c>
      <c r="J2612">
        <f t="shared" si="120"/>
        <v>-1485.5</v>
      </c>
      <c r="K2612">
        <f>VLOOKUP('Raw Data'!A2612,'Quantity Threshold'!$A$1:$B$9,2,TRUE)</f>
        <v>410</v>
      </c>
      <c r="L2612" t="str">
        <f t="shared" si="121"/>
        <v>MW</v>
      </c>
      <c r="M2612" t="str">
        <f t="shared" ca="1" si="122"/>
        <v>B2B</v>
      </c>
    </row>
    <row r="2613" spans="1:13" x14ac:dyDescent="0.3">
      <c r="A2613" t="s">
        <v>13</v>
      </c>
      <c r="B2613">
        <v>830</v>
      </c>
      <c r="C2613">
        <v>381</v>
      </c>
      <c r="D2613">
        <v>13</v>
      </c>
      <c r="E2613">
        <v>10</v>
      </c>
      <c r="F2613">
        <v>1300</v>
      </c>
      <c r="G2613">
        <v>900</v>
      </c>
      <c r="H2613">
        <v>5715</v>
      </c>
      <c r="I2613">
        <v>6010</v>
      </c>
      <c r="J2613">
        <f t="shared" si="120"/>
        <v>-295</v>
      </c>
      <c r="K2613">
        <f>VLOOKUP('Raw Data'!A2613,'Quantity Threshold'!$A$1:$B$9,2,TRUE)</f>
        <v>435</v>
      </c>
      <c r="L2613" t="str">
        <f t="shared" si="121"/>
        <v>MW</v>
      </c>
      <c r="M2613" t="str">
        <f t="shared" ca="1" si="122"/>
        <v>B2B</v>
      </c>
    </row>
    <row r="2614" spans="1:13" x14ac:dyDescent="0.3">
      <c r="A2614" t="s">
        <v>11</v>
      </c>
      <c r="B2614">
        <v>830</v>
      </c>
      <c r="C2614">
        <v>406</v>
      </c>
      <c r="D2614">
        <v>13.5</v>
      </c>
      <c r="E2614">
        <v>10</v>
      </c>
      <c r="F2614">
        <v>1300</v>
      </c>
      <c r="G2614">
        <v>950</v>
      </c>
      <c r="H2614">
        <v>6293</v>
      </c>
      <c r="I2614">
        <v>6310</v>
      </c>
      <c r="J2614">
        <f t="shared" si="120"/>
        <v>-17</v>
      </c>
      <c r="K2614">
        <f>VLOOKUP('Raw Data'!A2614,'Quantity Threshold'!$A$1:$B$9,2,TRUE)</f>
        <v>410</v>
      </c>
      <c r="L2614" t="str">
        <f t="shared" si="121"/>
        <v>MW</v>
      </c>
      <c r="M2614" t="str">
        <f t="shared" ca="1" si="122"/>
        <v>B2B</v>
      </c>
    </row>
    <row r="2615" spans="1:13" x14ac:dyDescent="0.3">
      <c r="A2615" t="s">
        <v>15</v>
      </c>
      <c r="B2615">
        <v>585</v>
      </c>
      <c r="C2615">
        <v>323</v>
      </c>
      <c r="D2615">
        <v>13</v>
      </c>
      <c r="E2615">
        <v>10</v>
      </c>
      <c r="F2615">
        <v>1200</v>
      </c>
      <c r="G2615">
        <v>900</v>
      </c>
      <c r="H2615">
        <v>4845</v>
      </c>
      <c r="I2615">
        <v>5330</v>
      </c>
      <c r="J2615">
        <f t="shared" si="120"/>
        <v>-485</v>
      </c>
      <c r="K2615">
        <f>VLOOKUP('Raw Data'!A2615,'Quantity Threshold'!$A$1:$B$9,2,TRUE)</f>
        <v>420</v>
      </c>
      <c r="L2615" t="str">
        <f t="shared" si="121"/>
        <v>MW</v>
      </c>
      <c r="M2615" t="str">
        <f t="shared" ca="1" si="122"/>
        <v>B2C</v>
      </c>
    </row>
    <row r="2616" spans="1:13" x14ac:dyDescent="0.3">
      <c r="A2616" t="s">
        <v>11</v>
      </c>
      <c r="B2616">
        <v>830</v>
      </c>
      <c r="C2616">
        <v>360</v>
      </c>
      <c r="D2616">
        <v>13.5</v>
      </c>
      <c r="E2616">
        <v>10</v>
      </c>
      <c r="F2616">
        <v>1300</v>
      </c>
      <c r="G2616">
        <v>950</v>
      </c>
      <c r="H2616">
        <v>5580</v>
      </c>
      <c r="I2616">
        <v>5850</v>
      </c>
      <c r="J2616">
        <f t="shared" si="120"/>
        <v>-270</v>
      </c>
      <c r="K2616">
        <f>VLOOKUP('Raw Data'!A2616,'Quantity Threshold'!$A$1:$B$9,2,TRUE)</f>
        <v>410</v>
      </c>
      <c r="L2616" t="str">
        <f t="shared" si="121"/>
        <v>MW</v>
      </c>
      <c r="M2616" t="str">
        <f t="shared" ca="1" si="122"/>
        <v>B2B</v>
      </c>
    </row>
    <row r="2617" spans="1:13" x14ac:dyDescent="0.3">
      <c r="A2617" t="s">
        <v>13</v>
      </c>
      <c r="B2617">
        <v>830</v>
      </c>
      <c r="C2617">
        <v>423</v>
      </c>
      <c r="D2617">
        <v>13</v>
      </c>
      <c r="E2617">
        <v>10</v>
      </c>
      <c r="F2617">
        <v>1300</v>
      </c>
      <c r="G2617">
        <v>900</v>
      </c>
      <c r="H2617">
        <v>6345</v>
      </c>
      <c r="I2617">
        <v>6430</v>
      </c>
      <c r="J2617">
        <f t="shared" si="120"/>
        <v>-85</v>
      </c>
      <c r="K2617">
        <f>VLOOKUP('Raw Data'!A2617,'Quantity Threshold'!$A$1:$B$9,2,TRUE)</f>
        <v>435</v>
      </c>
      <c r="L2617" t="str">
        <f t="shared" si="121"/>
        <v>MW</v>
      </c>
      <c r="M2617" t="str">
        <f t="shared" ca="1" si="122"/>
        <v>B2B</v>
      </c>
    </row>
    <row r="2618" spans="1:13" x14ac:dyDescent="0.3">
      <c r="A2618" t="s">
        <v>16</v>
      </c>
      <c r="B2618">
        <v>1090</v>
      </c>
      <c r="C2618">
        <v>203</v>
      </c>
      <c r="D2618">
        <v>14</v>
      </c>
      <c r="E2618">
        <v>10</v>
      </c>
      <c r="F2618">
        <v>1400</v>
      </c>
      <c r="G2618">
        <v>1000</v>
      </c>
      <c r="H2618">
        <v>3248</v>
      </c>
      <c r="I2618">
        <v>4430</v>
      </c>
      <c r="J2618">
        <f t="shared" si="120"/>
        <v>-1182</v>
      </c>
      <c r="K2618">
        <f>VLOOKUP('Raw Data'!A2618,'Quantity Threshold'!$A$1:$B$9,2,TRUE)</f>
        <v>400</v>
      </c>
      <c r="L2618" t="str">
        <f t="shared" si="121"/>
        <v>MW</v>
      </c>
      <c r="M2618" t="str">
        <f t="shared" ca="1" si="122"/>
        <v>B2B</v>
      </c>
    </row>
    <row r="2619" spans="1:13" x14ac:dyDescent="0.3">
      <c r="A2619" t="s">
        <v>13</v>
      </c>
      <c r="B2619">
        <v>830</v>
      </c>
      <c r="C2619">
        <v>309</v>
      </c>
      <c r="D2619">
        <v>13</v>
      </c>
      <c r="E2619">
        <v>10</v>
      </c>
      <c r="F2619">
        <v>1300</v>
      </c>
      <c r="G2619">
        <v>900</v>
      </c>
      <c r="H2619">
        <v>4635</v>
      </c>
      <c r="I2619">
        <v>5290</v>
      </c>
      <c r="J2619">
        <f t="shared" si="120"/>
        <v>-655</v>
      </c>
      <c r="K2619">
        <f>VLOOKUP('Raw Data'!A2619,'Quantity Threshold'!$A$1:$B$9,2,TRUE)</f>
        <v>435</v>
      </c>
      <c r="L2619" t="str">
        <f t="shared" si="121"/>
        <v>MW</v>
      </c>
      <c r="M2619" t="str">
        <f t="shared" ca="1" si="122"/>
        <v>B2C</v>
      </c>
    </row>
    <row r="2620" spans="1:13" x14ac:dyDescent="0.3">
      <c r="A2620" t="s">
        <v>14</v>
      </c>
      <c r="B2620">
        <v>1350</v>
      </c>
      <c r="C2620">
        <v>420</v>
      </c>
      <c r="D2620">
        <v>15</v>
      </c>
      <c r="E2620">
        <v>10</v>
      </c>
      <c r="F2620">
        <v>1250</v>
      </c>
      <c r="G2620">
        <v>920</v>
      </c>
      <c r="H2620">
        <v>7140</v>
      </c>
      <c r="I2620">
        <v>6370</v>
      </c>
      <c r="J2620">
        <f t="shared" si="120"/>
        <v>770</v>
      </c>
      <c r="K2620">
        <f>VLOOKUP('Raw Data'!A2620,'Quantity Threshold'!$A$1:$B$9,2,TRUE)</f>
        <v>304</v>
      </c>
      <c r="L2620" t="str">
        <f t="shared" si="121"/>
        <v>RDC</v>
      </c>
      <c r="M2620" t="str">
        <f t="shared" ca="1" si="122"/>
        <v>B2B</v>
      </c>
    </row>
    <row r="2621" spans="1:13" x14ac:dyDescent="0.3">
      <c r="A2621" t="s">
        <v>10</v>
      </c>
      <c r="B2621">
        <v>1180</v>
      </c>
      <c r="C2621">
        <v>108</v>
      </c>
      <c r="D2621">
        <v>14.5</v>
      </c>
      <c r="E2621">
        <v>10</v>
      </c>
      <c r="F2621">
        <v>1150</v>
      </c>
      <c r="G2621">
        <v>880</v>
      </c>
      <c r="H2621">
        <v>1782</v>
      </c>
      <c r="I2621">
        <v>3110</v>
      </c>
      <c r="J2621">
        <f t="shared" si="120"/>
        <v>-1328</v>
      </c>
      <c r="K2621">
        <f>VLOOKUP('Raw Data'!A2621,'Quantity Threshold'!$A$1:$B$9,2,TRUE)</f>
        <v>315</v>
      </c>
      <c r="L2621" t="str">
        <f t="shared" si="121"/>
        <v>MW</v>
      </c>
      <c r="M2621" t="str">
        <f t="shared" ca="1" si="122"/>
        <v>B2B</v>
      </c>
    </row>
    <row r="2622" spans="1:13" x14ac:dyDescent="0.3">
      <c r="A2622" t="s">
        <v>10</v>
      </c>
      <c r="B2622">
        <v>1180</v>
      </c>
      <c r="C2622">
        <v>403</v>
      </c>
      <c r="D2622">
        <v>14.5</v>
      </c>
      <c r="E2622">
        <v>10</v>
      </c>
      <c r="F2622">
        <v>1150</v>
      </c>
      <c r="G2622">
        <v>880</v>
      </c>
      <c r="H2622">
        <v>6649.5</v>
      </c>
      <c r="I2622">
        <v>6060</v>
      </c>
      <c r="J2622">
        <f t="shared" si="120"/>
        <v>589.5</v>
      </c>
      <c r="K2622">
        <f>VLOOKUP('Raw Data'!A2622,'Quantity Threshold'!$A$1:$B$9,2,TRUE)</f>
        <v>315</v>
      </c>
      <c r="L2622" t="str">
        <f t="shared" si="121"/>
        <v>RDC</v>
      </c>
      <c r="M2622" t="str">
        <f t="shared" ca="1" si="122"/>
        <v>B2C</v>
      </c>
    </row>
    <row r="2623" spans="1:13" x14ac:dyDescent="0.3">
      <c r="A2623" t="s">
        <v>15</v>
      </c>
      <c r="B2623">
        <v>585</v>
      </c>
      <c r="C2623">
        <v>156</v>
      </c>
      <c r="D2623">
        <v>13</v>
      </c>
      <c r="E2623">
        <v>10</v>
      </c>
      <c r="F2623">
        <v>1200</v>
      </c>
      <c r="G2623">
        <v>900</v>
      </c>
      <c r="H2623">
        <v>2340</v>
      </c>
      <c r="I2623">
        <v>3660</v>
      </c>
      <c r="J2623">
        <f t="shared" si="120"/>
        <v>-1320</v>
      </c>
      <c r="K2623">
        <f>VLOOKUP('Raw Data'!A2623,'Quantity Threshold'!$A$1:$B$9,2,TRUE)</f>
        <v>420</v>
      </c>
      <c r="L2623" t="str">
        <f t="shared" si="121"/>
        <v>MW</v>
      </c>
      <c r="M2623" t="str">
        <f t="shared" ca="1" si="122"/>
        <v>B2C</v>
      </c>
    </row>
    <row r="2624" spans="1:13" x14ac:dyDescent="0.3">
      <c r="A2624" t="s">
        <v>11</v>
      </c>
      <c r="B2624">
        <v>830</v>
      </c>
      <c r="C2624">
        <v>294</v>
      </c>
      <c r="D2624">
        <v>13.5</v>
      </c>
      <c r="E2624">
        <v>10</v>
      </c>
      <c r="F2624">
        <v>1300</v>
      </c>
      <c r="G2624">
        <v>950</v>
      </c>
      <c r="H2624">
        <v>4557</v>
      </c>
      <c r="I2624">
        <v>5190</v>
      </c>
      <c r="J2624">
        <f t="shared" si="120"/>
        <v>-633</v>
      </c>
      <c r="K2624">
        <f>VLOOKUP('Raw Data'!A2624,'Quantity Threshold'!$A$1:$B$9,2,TRUE)</f>
        <v>410</v>
      </c>
      <c r="L2624" t="str">
        <f t="shared" si="121"/>
        <v>MW</v>
      </c>
      <c r="M2624" t="str">
        <f t="shared" ca="1" si="122"/>
        <v>B2C</v>
      </c>
    </row>
    <row r="2625" spans="1:13" x14ac:dyDescent="0.3">
      <c r="A2625" t="s">
        <v>12</v>
      </c>
      <c r="B2625">
        <v>2000</v>
      </c>
      <c r="C2625">
        <v>499</v>
      </c>
      <c r="D2625">
        <v>16</v>
      </c>
      <c r="E2625">
        <v>10</v>
      </c>
      <c r="F2625">
        <v>1000</v>
      </c>
      <c r="G2625">
        <v>800</v>
      </c>
      <c r="H2625">
        <v>8982</v>
      </c>
      <c r="I2625">
        <v>6790</v>
      </c>
      <c r="J2625">
        <f t="shared" si="120"/>
        <v>2192</v>
      </c>
      <c r="K2625">
        <f>VLOOKUP('Raw Data'!A2625,'Quantity Threshold'!$A$1:$B$9,2,TRUE)</f>
        <v>210</v>
      </c>
      <c r="L2625" t="str">
        <f t="shared" si="121"/>
        <v>RDC</v>
      </c>
      <c r="M2625" t="str">
        <f t="shared" ca="1" si="122"/>
        <v>B2C</v>
      </c>
    </row>
    <row r="2626" spans="1:13" x14ac:dyDescent="0.3">
      <c r="A2626" t="s">
        <v>16</v>
      </c>
      <c r="B2626">
        <v>1090</v>
      </c>
      <c r="C2626">
        <v>296</v>
      </c>
      <c r="D2626">
        <v>14</v>
      </c>
      <c r="E2626">
        <v>10</v>
      </c>
      <c r="F2626">
        <v>1400</v>
      </c>
      <c r="G2626">
        <v>1000</v>
      </c>
      <c r="H2626">
        <v>4736</v>
      </c>
      <c r="I2626">
        <v>5360</v>
      </c>
      <c r="J2626">
        <f t="shared" si="120"/>
        <v>-624</v>
      </c>
      <c r="K2626">
        <f>VLOOKUP('Raw Data'!A2626,'Quantity Threshold'!$A$1:$B$9,2,TRUE)</f>
        <v>400</v>
      </c>
      <c r="L2626" t="str">
        <f t="shared" si="121"/>
        <v>MW</v>
      </c>
      <c r="M2626" t="str">
        <f t="shared" ca="1" si="122"/>
        <v>B2B</v>
      </c>
    </row>
    <row r="2627" spans="1:13" x14ac:dyDescent="0.3">
      <c r="A2627" t="s">
        <v>12</v>
      </c>
      <c r="B2627">
        <v>2000</v>
      </c>
      <c r="C2627">
        <v>190</v>
      </c>
      <c r="D2627">
        <v>16</v>
      </c>
      <c r="E2627">
        <v>10</v>
      </c>
      <c r="F2627">
        <v>1000</v>
      </c>
      <c r="G2627">
        <v>800</v>
      </c>
      <c r="H2627">
        <v>3420</v>
      </c>
      <c r="I2627">
        <v>3700</v>
      </c>
      <c r="J2627">
        <f t="shared" ref="J2627:J2690" si="123">H2627-I2627</f>
        <v>-280</v>
      </c>
      <c r="K2627">
        <f>VLOOKUP('Raw Data'!A2627,'Quantity Threshold'!$A$1:$B$9,2,TRUE)</f>
        <v>210</v>
      </c>
      <c r="L2627" t="str">
        <f t="shared" ref="L2627:L2690" si="124">IF(C2627&gt;K2627,"RDC","MW")</f>
        <v>MW</v>
      </c>
      <c r="M2627" t="str">
        <f t="shared" ref="M2627:M2690" ca="1" si="125">IF(RAND() &lt; 0.5, "B2B", "B2C")</f>
        <v>B2B</v>
      </c>
    </row>
    <row r="2628" spans="1:13" x14ac:dyDescent="0.3">
      <c r="A2628" t="s">
        <v>16</v>
      </c>
      <c r="B2628">
        <v>1090</v>
      </c>
      <c r="C2628">
        <v>57</v>
      </c>
      <c r="D2628">
        <v>14</v>
      </c>
      <c r="E2628">
        <v>10</v>
      </c>
      <c r="F2628">
        <v>1400</v>
      </c>
      <c r="G2628">
        <v>1000</v>
      </c>
      <c r="H2628">
        <v>912</v>
      </c>
      <c r="I2628">
        <v>2970</v>
      </c>
      <c r="J2628">
        <f t="shared" si="123"/>
        <v>-2058</v>
      </c>
      <c r="K2628">
        <f>VLOOKUP('Raw Data'!A2628,'Quantity Threshold'!$A$1:$B$9,2,TRUE)</f>
        <v>400</v>
      </c>
      <c r="L2628" t="str">
        <f t="shared" si="124"/>
        <v>MW</v>
      </c>
      <c r="M2628" t="str">
        <f t="shared" ca="1" si="125"/>
        <v>B2B</v>
      </c>
    </row>
    <row r="2629" spans="1:13" x14ac:dyDescent="0.3">
      <c r="A2629" t="s">
        <v>13</v>
      </c>
      <c r="B2629">
        <v>830</v>
      </c>
      <c r="C2629">
        <v>401</v>
      </c>
      <c r="D2629">
        <v>13</v>
      </c>
      <c r="E2629">
        <v>10</v>
      </c>
      <c r="F2629">
        <v>1300</v>
      </c>
      <c r="G2629">
        <v>900</v>
      </c>
      <c r="H2629">
        <v>6015</v>
      </c>
      <c r="I2629">
        <v>6210</v>
      </c>
      <c r="J2629">
        <f t="shared" si="123"/>
        <v>-195</v>
      </c>
      <c r="K2629">
        <f>VLOOKUP('Raw Data'!A2629,'Quantity Threshold'!$A$1:$B$9,2,TRUE)</f>
        <v>435</v>
      </c>
      <c r="L2629" t="str">
        <f t="shared" si="124"/>
        <v>MW</v>
      </c>
      <c r="M2629" t="str">
        <f t="shared" ca="1" si="125"/>
        <v>B2C</v>
      </c>
    </row>
    <row r="2630" spans="1:13" x14ac:dyDescent="0.3">
      <c r="A2630" t="s">
        <v>14</v>
      </c>
      <c r="B2630">
        <v>1350</v>
      </c>
      <c r="C2630">
        <v>143</v>
      </c>
      <c r="D2630">
        <v>15</v>
      </c>
      <c r="E2630">
        <v>10</v>
      </c>
      <c r="F2630">
        <v>1250</v>
      </c>
      <c r="G2630">
        <v>920</v>
      </c>
      <c r="H2630">
        <v>2431</v>
      </c>
      <c r="I2630">
        <v>3600</v>
      </c>
      <c r="J2630">
        <f t="shared" si="123"/>
        <v>-1169</v>
      </c>
      <c r="K2630">
        <f>VLOOKUP('Raw Data'!A2630,'Quantity Threshold'!$A$1:$B$9,2,TRUE)</f>
        <v>304</v>
      </c>
      <c r="L2630" t="str">
        <f t="shared" si="124"/>
        <v>MW</v>
      </c>
      <c r="M2630" t="str">
        <f t="shared" ca="1" si="125"/>
        <v>B2B</v>
      </c>
    </row>
    <row r="2631" spans="1:13" x14ac:dyDescent="0.3">
      <c r="A2631" t="s">
        <v>15</v>
      </c>
      <c r="B2631">
        <v>585</v>
      </c>
      <c r="C2631">
        <v>476</v>
      </c>
      <c r="D2631">
        <v>13</v>
      </c>
      <c r="E2631">
        <v>10</v>
      </c>
      <c r="F2631">
        <v>1200</v>
      </c>
      <c r="G2631">
        <v>900</v>
      </c>
      <c r="H2631">
        <v>7140</v>
      </c>
      <c r="I2631">
        <v>6860</v>
      </c>
      <c r="J2631">
        <f t="shared" si="123"/>
        <v>280</v>
      </c>
      <c r="K2631">
        <f>VLOOKUP('Raw Data'!A2631,'Quantity Threshold'!$A$1:$B$9,2,TRUE)</f>
        <v>420</v>
      </c>
      <c r="L2631" t="str">
        <f t="shared" si="124"/>
        <v>RDC</v>
      </c>
      <c r="M2631" t="str">
        <f t="shared" ca="1" si="125"/>
        <v>B2C</v>
      </c>
    </row>
    <row r="2632" spans="1:13" x14ac:dyDescent="0.3">
      <c r="A2632" t="s">
        <v>9</v>
      </c>
      <c r="B2632">
        <v>325</v>
      </c>
      <c r="C2632">
        <v>130</v>
      </c>
      <c r="D2632">
        <v>12</v>
      </c>
      <c r="E2632">
        <v>10</v>
      </c>
      <c r="F2632">
        <v>1100</v>
      </c>
      <c r="G2632">
        <v>850</v>
      </c>
      <c r="H2632">
        <v>1820</v>
      </c>
      <c r="I2632">
        <v>3250</v>
      </c>
      <c r="J2632">
        <f t="shared" si="123"/>
        <v>-1430</v>
      </c>
      <c r="K2632">
        <f>VLOOKUP('Raw Data'!A2632,'Quantity Threshold'!$A$1:$B$9,2,TRUE)</f>
        <v>490</v>
      </c>
      <c r="L2632" t="str">
        <f t="shared" si="124"/>
        <v>MW</v>
      </c>
      <c r="M2632" t="str">
        <f t="shared" ca="1" si="125"/>
        <v>B2C</v>
      </c>
    </row>
    <row r="2633" spans="1:13" x14ac:dyDescent="0.3">
      <c r="A2633" t="s">
        <v>11</v>
      </c>
      <c r="B2633">
        <v>830</v>
      </c>
      <c r="C2633">
        <v>133</v>
      </c>
      <c r="D2633">
        <v>13.5</v>
      </c>
      <c r="E2633">
        <v>10</v>
      </c>
      <c r="F2633">
        <v>1300</v>
      </c>
      <c r="G2633">
        <v>950</v>
      </c>
      <c r="H2633">
        <v>2061.5</v>
      </c>
      <c r="I2633">
        <v>3580</v>
      </c>
      <c r="J2633">
        <f t="shared" si="123"/>
        <v>-1518.5</v>
      </c>
      <c r="K2633">
        <f>VLOOKUP('Raw Data'!A2633,'Quantity Threshold'!$A$1:$B$9,2,TRUE)</f>
        <v>410</v>
      </c>
      <c r="L2633" t="str">
        <f t="shared" si="124"/>
        <v>MW</v>
      </c>
      <c r="M2633" t="str">
        <f t="shared" ca="1" si="125"/>
        <v>B2B</v>
      </c>
    </row>
    <row r="2634" spans="1:13" x14ac:dyDescent="0.3">
      <c r="A2634" t="s">
        <v>12</v>
      </c>
      <c r="B2634">
        <v>2000</v>
      </c>
      <c r="C2634">
        <v>291</v>
      </c>
      <c r="D2634">
        <v>16</v>
      </c>
      <c r="E2634">
        <v>10</v>
      </c>
      <c r="F2634">
        <v>1000</v>
      </c>
      <c r="G2634">
        <v>800</v>
      </c>
      <c r="H2634">
        <v>5238</v>
      </c>
      <c r="I2634">
        <v>4710</v>
      </c>
      <c r="J2634">
        <f t="shared" si="123"/>
        <v>528</v>
      </c>
      <c r="K2634">
        <f>VLOOKUP('Raw Data'!A2634,'Quantity Threshold'!$A$1:$B$9,2,TRUE)</f>
        <v>210</v>
      </c>
      <c r="L2634" t="str">
        <f t="shared" si="124"/>
        <v>RDC</v>
      </c>
      <c r="M2634" t="str">
        <f t="shared" ca="1" si="125"/>
        <v>B2C</v>
      </c>
    </row>
    <row r="2635" spans="1:13" x14ac:dyDescent="0.3">
      <c r="A2635" t="s">
        <v>13</v>
      </c>
      <c r="B2635">
        <v>830</v>
      </c>
      <c r="C2635">
        <v>142</v>
      </c>
      <c r="D2635">
        <v>13</v>
      </c>
      <c r="E2635">
        <v>10</v>
      </c>
      <c r="F2635">
        <v>1300</v>
      </c>
      <c r="G2635">
        <v>900</v>
      </c>
      <c r="H2635">
        <v>2130</v>
      </c>
      <c r="I2635">
        <v>3620</v>
      </c>
      <c r="J2635">
        <f t="shared" si="123"/>
        <v>-1490</v>
      </c>
      <c r="K2635">
        <f>VLOOKUP('Raw Data'!A2635,'Quantity Threshold'!$A$1:$B$9,2,TRUE)</f>
        <v>435</v>
      </c>
      <c r="L2635" t="str">
        <f t="shared" si="124"/>
        <v>MW</v>
      </c>
      <c r="M2635" t="str">
        <f t="shared" ca="1" si="125"/>
        <v>B2B</v>
      </c>
    </row>
    <row r="2636" spans="1:13" x14ac:dyDescent="0.3">
      <c r="A2636" t="s">
        <v>13</v>
      </c>
      <c r="B2636">
        <v>830</v>
      </c>
      <c r="C2636">
        <v>93</v>
      </c>
      <c r="D2636">
        <v>13</v>
      </c>
      <c r="E2636">
        <v>10</v>
      </c>
      <c r="F2636">
        <v>1300</v>
      </c>
      <c r="G2636">
        <v>900</v>
      </c>
      <c r="H2636">
        <v>1395</v>
      </c>
      <c r="I2636">
        <v>3130</v>
      </c>
      <c r="J2636">
        <f t="shared" si="123"/>
        <v>-1735</v>
      </c>
      <c r="K2636">
        <f>VLOOKUP('Raw Data'!A2636,'Quantity Threshold'!$A$1:$B$9,2,TRUE)</f>
        <v>435</v>
      </c>
      <c r="L2636" t="str">
        <f t="shared" si="124"/>
        <v>MW</v>
      </c>
      <c r="M2636" t="str">
        <f t="shared" ca="1" si="125"/>
        <v>B2C</v>
      </c>
    </row>
    <row r="2637" spans="1:13" x14ac:dyDescent="0.3">
      <c r="A2637" t="s">
        <v>15</v>
      </c>
      <c r="B2637">
        <v>585</v>
      </c>
      <c r="C2637">
        <v>470</v>
      </c>
      <c r="D2637">
        <v>13</v>
      </c>
      <c r="E2637">
        <v>10</v>
      </c>
      <c r="F2637">
        <v>1200</v>
      </c>
      <c r="G2637">
        <v>900</v>
      </c>
      <c r="H2637">
        <v>7050</v>
      </c>
      <c r="I2637">
        <v>6800</v>
      </c>
      <c r="J2637">
        <f t="shared" si="123"/>
        <v>250</v>
      </c>
      <c r="K2637">
        <f>VLOOKUP('Raw Data'!A2637,'Quantity Threshold'!$A$1:$B$9,2,TRUE)</f>
        <v>420</v>
      </c>
      <c r="L2637" t="str">
        <f t="shared" si="124"/>
        <v>RDC</v>
      </c>
      <c r="M2637" t="str">
        <f t="shared" ca="1" si="125"/>
        <v>B2C</v>
      </c>
    </row>
    <row r="2638" spans="1:13" x14ac:dyDescent="0.3">
      <c r="A2638" t="s">
        <v>16</v>
      </c>
      <c r="B2638">
        <v>1090</v>
      </c>
      <c r="C2638">
        <v>85</v>
      </c>
      <c r="D2638">
        <v>14</v>
      </c>
      <c r="E2638">
        <v>10</v>
      </c>
      <c r="F2638">
        <v>1400</v>
      </c>
      <c r="G2638">
        <v>1000</v>
      </c>
      <c r="H2638">
        <v>1360</v>
      </c>
      <c r="I2638">
        <v>3250</v>
      </c>
      <c r="J2638">
        <f t="shared" si="123"/>
        <v>-1890</v>
      </c>
      <c r="K2638">
        <f>VLOOKUP('Raw Data'!A2638,'Quantity Threshold'!$A$1:$B$9,2,TRUE)</f>
        <v>400</v>
      </c>
      <c r="L2638" t="str">
        <f t="shared" si="124"/>
        <v>MW</v>
      </c>
      <c r="M2638" t="str">
        <f t="shared" ca="1" si="125"/>
        <v>B2C</v>
      </c>
    </row>
    <row r="2639" spans="1:13" x14ac:dyDescent="0.3">
      <c r="A2639" t="s">
        <v>10</v>
      </c>
      <c r="B2639">
        <v>1180</v>
      </c>
      <c r="C2639">
        <v>205</v>
      </c>
      <c r="D2639">
        <v>14.5</v>
      </c>
      <c r="E2639">
        <v>10</v>
      </c>
      <c r="F2639">
        <v>1150</v>
      </c>
      <c r="G2639">
        <v>880</v>
      </c>
      <c r="H2639">
        <v>3382.5</v>
      </c>
      <c r="I2639">
        <v>4080</v>
      </c>
      <c r="J2639">
        <f t="shared" si="123"/>
        <v>-697.5</v>
      </c>
      <c r="K2639">
        <f>VLOOKUP('Raw Data'!A2639,'Quantity Threshold'!$A$1:$B$9,2,TRUE)</f>
        <v>315</v>
      </c>
      <c r="L2639" t="str">
        <f t="shared" si="124"/>
        <v>MW</v>
      </c>
      <c r="M2639" t="str">
        <f t="shared" ca="1" si="125"/>
        <v>B2B</v>
      </c>
    </row>
    <row r="2640" spans="1:13" x14ac:dyDescent="0.3">
      <c r="A2640" t="s">
        <v>16</v>
      </c>
      <c r="B2640">
        <v>1090</v>
      </c>
      <c r="C2640">
        <v>304</v>
      </c>
      <c r="D2640">
        <v>14</v>
      </c>
      <c r="E2640">
        <v>10</v>
      </c>
      <c r="F2640">
        <v>1400</v>
      </c>
      <c r="G2640">
        <v>1000</v>
      </c>
      <c r="H2640">
        <v>4864</v>
      </c>
      <c r="I2640">
        <v>5440</v>
      </c>
      <c r="J2640">
        <f t="shared" si="123"/>
        <v>-576</v>
      </c>
      <c r="K2640">
        <f>VLOOKUP('Raw Data'!A2640,'Quantity Threshold'!$A$1:$B$9,2,TRUE)</f>
        <v>400</v>
      </c>
      <c r="L2640" t="str">
        <f t="shared" si="124"/>
        <v>MW</v>
      </c>
      <c r="M2640" t="str">
        <f t="shared" ca="1" si="125"/>
        <v>B2C</v>
      </c>
    </row>
    <row r="2641" spans="1:13" x14ac:dyDescent="0.3">
      <c r="A2641" t="s">
        <v>11</v>
      </c>
      <c r="B2641">
        <v>830</v>
      </c>
      <c r="C2641">
        <v>265</v>
      </c>
      <c r="D2641">
        <v>13.5</v>
      </c>
      <c r="E2641">
        <v>10</v>
      </c>
      <c r="F2641">
        <v>1300</v>
      </c>
      <c r="G2641">
        <v>950</v>
      </c>
      <c r="H2641">
        <v>4107.5</v>
      </c>
      <c r="I2641">
        <v>4900</v>
      </c>
      <c r="J2641">
        <f t="shared" si="123"/>
        <v>-792.5</v>
      </c>
      <c r="K2641">
        <f>VLOOKUP('Raw Data'!A2641,'Quantity Threshold'!$A$1:$B$9,2,TRUE)</f>
        <v>410</v>
      </c>
      <c r="L2641" t="str">
        <f t="shared" si="124"/>
        <v>MW</v>
      </c>
      <c r="M2641" t="str">
        <f t="shared" ca="1" si="125"/>
        <v>B2B</v>
      </c>
    </row>
    <row r="2642" spans="1:13" x14ac:dyDescent="0.3">
      <c r="A2642" t="s">
        <v>16</v>
      </c>
      <c r="B2642">
        <v>1090</v>
      </c>
      <c r="C2642">
        <v>301</v>
      </c>
      <c r="D2642">
        <v>14</v>
      </c>
      <c r="E2642">
        <v>10</v>
      </c>
      <c r="F2642">
        <v>1400</v>
      </c>
      <c r="G2642">
        <v>1000</v>
      </c>
      <c r="H2642">
        <v>4816</v>
      </c>
      <c r="I2642">
        <v>5410</v>
      </c>
      <c r="J2642">
        <f t="shared" si="123"/>
        <v>-594</v>
      </c>
      <c r="K2642">
        <f>VLOOKUP('Raw Data'!A2642,'Quantity Threshold'!$A$1:$B$9,2,TRUE)</f>
        <v>400</v>
      </c>
      <c r="L2642" t="str">
        <f t="shared" si="124"/>
        <v>MW</v>
      </c>
      <c r="M2642" t="str">
        <f t="shared" ca="1" si="125"/>
        <v>B2B</v>
      </c>
    </row>
    <row r="2643" spans="1:13" x14ac:dyDescent="0.3">
      <c r="A2643" t="s">
        <v>12</v>
      </c>
      <c r="B2643">
        <v>2000</v>
      </c>
      <c r="C2643">
        <v>371</v>
      </c>
      <c r="D2643">
        <v>16</v>
      </c>
      <c r="E2643">
        <v>10</v>
      </c>
      <c r="F2643">
        <v>1000</v>
      </c>
      <c r="G2643">
        <v>800</v>
      </c>
      <c r="H2643">
        <v>6678</v>
      </c>
      <c r="I2643">
        <v>5510</v>
      </c>
      <c r="J2643">
        <f t="shared" si="123"/>
        <v>1168</v>
      </c>
      <c r="K2643">
        <f>VLOOKUP('Raw Data'!A2643,'Quantity Threshold'!$A$1:$B$9,2,TRUE)</f>
        <v>210</v>
      </c>
      <c r="L2643" t="str">
        <f t="shared" si="124"/>
        <v>RDC</v>
      </c>
      <c r="M2643" t="str">
        <f t="shared" ca="1" si="125"/>
        <v>B2C</v>
      </c>
    </row>
    <row r="2644" spans="1:13" x14ac:dyDescent="0.3">
      <c r="A2644" t="s">
        <v>9</v>
      </c>
      <c r="B2644">
        <v>325</v>
      </c>
      <c r="C2644">
        <v>481</v>
      </c>
      <c r="D2644">
        <v>12</v>
      </c>
      <c r="E2644">
        <v>10</v>
      </c>
      <c r="F2644">
        <v>1100</v>
      </c>
      <c r="G2644">
        <v>850</v>
      </c>
      <c r="H2644">
        <v>6734</v>
      </c>
      <c r="I2644">
        <v>6760</v>
      </c>
      <c r="J2644">
        <f t="shared" si="123"/>
        <v>-26</v>
      </c>
      <c r="K2644">
        <f>VLOOKUP('Raw Data'!A2644,'Quantity Threshold'!$A$1:$B$9,2,TRUE)</f>
        <v>490</v>
      </c>
      <c r="L2644" t="str">
        <f t="shared" si="124"/>
        <v>MW</v>
      </c>
      <c r="M2644" t="str">
        <f t="shared" ca="1" si="125"/>
        <v>B2B</v>
      </c>
    </row>
    <row r="2645" spans="1:13" x14ac:dyDescent="0.3">
      <c r="A2645" t="s">
        <v>11</v>
      </c>
      <c r="B2645">
        <v>830</v>
      </c>
      <c r="C2645">
        <v>327</v>
      </c>
      <c r="D2645">
        <v>13.5</v>
      </c>
      <c r="E2645">
        <v>10</v>
      </c>
      <c r="F2645">
        <v>1300</v>
      </c>
      <c r="G2645">
        <v>950</v>
      </c>
      <c r="H2645">
        <v>5068.5</v>
      </c>
      <c r="I2645">
        <v>5520</v>
      </c>
      <c r="J2645">
        <f t="shared" si="123"/>
        <v>-451.5</v>
      </c>
      <c r="K2645">
        <f>VLOOKUP('Raw Data'!A2645,'Quantity Threshold'!$A$1:$B$9,2,TRUE)</f>
        <v>410</v>
      </c>
      <c r="L2645" t="str">
        <f t="shared" si="124"/>
        <v>MW</v>
      </c>
      <c r="M2645" t="str">
        <f t="shared" ca="1" si="125"/>
        <v>B2C</v>
      </c>
    </row>
    <row r="2646" spans="1:13" x14ac:dyDescent="0.3">
      <c r="A2646" t="s">
        <v>10</v>
      </c>
      <c r="B2646">
        <v>1180</v>
      </c>
      <c r="C2646">
        <v>204</v>
      </c>
      <c r="D2646">
        <v>14.5</v>
      </c>
      <c r="E2646">
        <v>10</v>
      </c>
      <c r="F2646">
        <v>1150</v>
      </c>
      <c r="G2646">
        <v>880</v>
      </c>
      <c r="H2646">
        <v>3366</v>
      </c>
      <c r="I2646">
        <v>4070</v>
      </c>
      <c r="J2646">
        <f t="shared" si="123"/>
        <v>-704</v>
      </c>
      <c r="K2646">
        <f>VLOOKUP('Raw Data'!A2646,'Quantity Threshold'!$A$1:$B$9,2,TRUE)</f>
        <v>315</v>
      </c>
      <c r="L2646" t="str">
        <f t="shared" si="124"/>
        <v>MW</v>
      </c>
      <c r="M2646" t="str">
        <f t="shared" ca="1" si="125"/>
        <v>B2B</v>
      </c>
    </row>
    <row r="2647" spans="1:13" x14ac:dyDescent="0.3">
      <c r="A2647" t="s">
        <v>15</v>
      </c>
      <c r="B2647">
        <v>585</v>
      </c>
      <c r="C2647">
        <v>398</v>
      </c>
      <c r="D2647">
        <v>13</v>
      </c>
      <c r="E2647">
        <v>10</v>
      </c>
      <c r="F2647">
        <v>1200</v>
      </c>
      <c r="G2647">
        <v>900</v>
      </c>
      <c r="H2647">
        <v>5970</v>
      </c>
      <c r="I2647">
        <v>6080</v>
      </c>
      <c r="J2647">
        <f t="shared" si="123"/>
        <v>-110</v>
      </c>
      <c r="K2647">
        <f>VLOOKUP('Raw Data'!A2647,'Quantity Threshold'!$A$1:$B$9,2,TRUE)</f>
        <v>420</v>
      </c>
      <c r="L2647" t="str">
        <f t="shared" si="124"/>
        <v>MW</v>
      </c>
      <c r="M2647" t="str">
        <f t="shared" ca="1" si="125"/>
        <v>B2C</v>
      </c>
    </row>
    <row r="2648" spans="1:13" x14ac:dyDescent="0.3">
      <c r="A2648" t="s">
        <v>11</v>
      </c>
      <c r="B2648">
        <v>830</v>
      </c>
      <c r="C2648">
        <v>413</v>
      </c>
      <c r="D2648">
        <v>13.5</v>
      </c>
      <c r="E2648">
        <v>10</v>
      </c>
      <c r="F2648">
        <v>1300</v>
      </c>
      <c r="G2648">
        <v>950</v>
      </c>
      <c r="H2648">
        <v>6401.5</v>
      </c>
      <c r="I2648">
        <v>6380</v>
      </c>
      <c r="J2648">
        <f t="shared" si="123"/>
        <v>21.5</v>
      </c>
      <c r="K2648">
        <f>VLOOKUP('Raw Data'!A2648,'Quantity Threshold'!$A$1:$B$9,2,TRUE)</f>
        <v>410</v>
      </c>
      <c r="L2648" t="str">
        <f t="shared" si="124"/>
        <v>RDC</v>
      </c>
      <c r="M2648" t="str">
        <f t="shared" ca="1" si="125"/>
        <v>B2B</v>
      </c>
    </row>
    <row r="2649" spans="1:13" x14ac:dyDescent="0.3">
      <c r="A2649" t="s">
        <v>10</v>
      </c>
      <c r="B2649">
        <v>1180</v>
      </c>
      <c r="C2649">
        <v>222</v>
      </c>
      <c r="D2649">
        <v>14.5</v>
      </c>
      <c r="E2649">
        <v>10</v>
      </c>
      <c r="F2649">
        <v>1150</v>
      </c>
      <c r="G2649">
        <v>880</v>
      </c>
      <c r="H2649">
        <v>3663</v>
      </c>
      <c r="I2649">
        <v>4250</v>
      </c>
      <c r="J2649">
        <f t="shared" si="123"/>
        <v>-587</v>
      </c>
      <c r="K2649">
        <f>VLOOKUP('Raw Data'!A2649,'Quantity Threshold'!$A$1:$B$9,2,TRUE)</f>
        <v>315</v>
      </c>
      <c r="L2649" t="str">
        <f t="shared" si="124"/>
        <v>MW</v>
      </c>
      <c r="M2649" t="str">
        <f t="shared" ca="1" si="125"/>
        <v>B2B</v>
      </c>
    </row>
    <row r="2650" spans="1:13" x14ac:dyDescent="0.3">
      <c r="A2650" t="s">
        <v>16</v>
      </c>
      <c r="B2650">
        <v>1090</v>
      </c>
      <c r="C2650">
        <v>277</v>
      </c>
      <c r="D2650">
        <v>14</v>
      </c>
      <c r="E2650">
        <v>10</v>
      </c>
      <c r="F2650">
        <v>1400</v>
      </c>
      <c r="G2650">
        <v>1000</v>
      </c>
      <c r="H2650">
        <v>4432</v>
      </c>
      <c r="I2650">
        <v>5170</v>
      </c>
      <c r="J2650">
        <f t="shared" si="123"/>
        <v>-738</v>
      </c>
      <c r="K2650">
        <f>VLOOKUP('Raw Data'!A2650,'Quantity Threshold'!$A$1:$B$9,2,TRUE)</f>
        <v>400</v>
      </c>
      <c r="L2650" t="str">
        <f t="shared" si="124"/>
        <v>MW</v>
      </c>
      <c r="M2650" t="str">
        <f t="shared" ca="1" si="125"/>
        <v>B2C</v>
      </c>
    </row>
    <row r="2651" spans="1:13" x14ac:dyDescent="0.3">
      <c r="A2651" t="s">
        <v>15</v>
      </c>
      <c r="B2651">
        <v>585</v>
      </c>
      <c r="C2651">
        <v>487</v>
      </c>
      <c r="D2651">
        <v>13</v>
      </c>
      <c r="E2651">
        <v>10</v>
      </c>
      <c r="F2651">
        <v>1200</v>
      </c>
      <c r="G2651">
        <v>900</v>
      </c>
      <c r="H2651">
        <v>7305</v>
      </c>
      <c r="I2651">
        <v>6970</v>
      </c>
      <c r="J2651">
        <f t="shared" si="123"/>
        <v>335</v>
      </c>
      <c r="K2651">
        <f>VLOOKUP('Raw Data'!A2651,'Quantity Threshold'!$A$1:$B$9,2,TRUE)</f>
        <v>420</v>
      </c>
      <c r="L2651" t="str">
        <f t="shared" si="124"/>
        <v>RDC</v>
      </c>
      <c r="M2651" t="str">
        <f t="shared" ca="1" si="125"/>
        <v>B2C</v>
      </c>
    </row>
    <row r="2652" spans="1:13" x14ac:dyDescent="0.3">
      <c r="A2652" t="s">
        <v>12</v>
      </c>
      <c r="B2652">
        <v>2000</v>
      </c>
      <c r="C2652">
        <v>296</v>
      </c>
      <c r="D2652">
        <v>16</v>
      </c>
      <c r="E2652">
        <v>10</v>
      </c>
      <c r="F2652">
        <v>1000</v>
      </c>
      <c r="G2652">
        <v>800</v>
      </c>
      <c r="H2652">
        <v>5328</v>
      </c>
      <c r="I2652">
        <v>4760</v>
      </c>
      <c r="J2652">
        <f t="shared" si="123"/>
        <v>568</v>
      </c>
      <c r="K2652">
        <f>VLOOKUP('Raw Data'!A2652,'Quantity Threshold'!$A$1:$B$9,2,TRUE)</f>
        <v>210</v>
      </c>
      <c r="L2652" t="str">
        <f t="shared" si="124"/>
        <v>RDC</v>
      </c>
      <c r="M2652" t="str">
        <f t="shared" ca="1" si="125"/>
        <v>B2B</v>
      </c>
    </row>
    <row r="2653" spans="1:13" x14ac:dyDescent="0.3">
      <c r="A2653" t="s">
        <v>11</v>
      </c>
      <c r="B2653">
        <v>830</v>
      </c>
      <c r="C2653">
        <v>83</v>
      </c>
      <c r="D2653">
        <v>13.5</v>
      </c>
      <c r="E2653">
        <v>10</v>
      </c>
      <c r="F2653">
        <v>1300</v>
      </c>
      <c r="G2653">
        <v>950</v>
      </c>
      <c r="H2653">
        <v>1286.5</v>
      </c>
      <c r="I2653">
        <v>3080</v>
      </c>
      <c r="J2653">
        <f t="shared" si="123"/>
        <v>-1793.5</v>
      </c>
      <c r="K2653">
        <f>VLOOKUP('Raw Data'!A2653,'Quantity Threshold'!$A$1:$B$9,2,TRUE)</f>
        <v>410</v>
      </c>
      <c r="L2653" t="str">
        <f t="shared" si="124"/>
        <v>MW</v>
      </c>
      <c r="M2653" t="str">
        <f t="shared" ca="1" si="125"/>
        <v>B2C</v>
      </c>
    </row>
    <row r="2654" spans="1:13" x14ac:dyDescent="0.3">
      <c r="A2654" t="s">
        <v>11</v>
      </c>
      <c r="B2654">
        <v>830</v>
      </c>
      <c r="C2654">
        <v>178</v>
      </c>
      <c r="D2654">
        <v>13.5</v>
      </c>
      <c r="E2654">
        <v>10</v>
      </c>
      <c r="F2654">
        <v>1300</v>
      </c>
      <c r="G2654">
        <v>950</v>
      </c>
      <c r="H2654">
        <v>2759</v>
      </c>
      <c r="I2654">
        <v>4030</v>
      </c>
      <c r="J2654">
        <f t="shared" si="123"/>
        <v>-1271</v>
      </c>
      <c r="K2654">
        <f>VLOOKUP('Raw Data'!A2654,'Quantity Threshold'!$A$1:$B$9,2,TRUE)</f>
        <v>410</v>
      </c>
      <c r="L2654" t="str">
        <f t="shared" si="124"/>
        <v>MW</v>
      </c>
      <c r="M2654" t="str">
        <f t="shared" ca="1" si="125"/>
        <v>B2B</v>
      </c>
    </row>
    <row r="2655" spans="1:13" x14ac:dyDescent="0.3">
      <c r="A2655" t="s">
        <v>12</v>
      </c>
      <c r="B2655">
        <v>2000</v>
      </c>
      <c r="C2655">
        <v>138</v>
      </c>
      <c r="D2655">
        <v>16</v>
      </c>
      <c r="E2655">
        <v>10</v>
      </c>
      <c r="F2655">
        <v>1000</v>
      </c>
      <c r="G2655">
        <v>800</v>
      </c>
      <c r="H2655">
        <v>2484</v>
      </c>
      <c r="I2655">
        <v>3180</v>
      </c>
      <c r="J2655">
        <f t="shared" si="123"/>
        <v>-696</v>
      </c>
      <c r="K2655">
        <f>VLOOKUP('Raw Data'!A2655,'Quantity Threshold'!$A$1:$B$9,2,TRUE)</f>
        <v>210</v>
      </c>
      <c r="L2655" t="str">
        <f t="shared" si="124"/>
        <v>MW</v>
      </c>
      <c r="M2655" t="str">
        <f t="shared" ca="1" si="125"/>
        <v>B2B</v>
      </c>
    </row>
    <row r="2656" spans="1:13" x14ac:dyDescent="0.3">
      <c r="A2656" t="s">
        <v>10</v>
      </c>
      <c r="B2656">
        <v>1180</v>
      </c>
      <c r="C2656">
        <v>376</v>
      </c>
      <c r="D2656">
        <v>14.5</v>
      </c>
      <c r="E2656">
        <v>10</v>
      </c>
      <c r="F2656">
        <v>1150</v>
      </c>
      <c r="G2656">
        <v>880</v>
      </c>
      <c r="H2656">
        <v>6204</v>
      </c>
      <c r="I2656">
        <v>5790</v>
      </c>
      <c r="J2656">
        <f t="shared" si="123"/>
        <v>414</v>
      </c>
      <c r="K2656">
        <f>VLOOKUP('Raw Data'!A2656,'Quantity Threshold'!$A$1:$B$9,2,TRUE)</f>
        <v>315</v>
      </c>
      <c r="L2656" t="str">
        <f t="shared" si="124"/>
        <v>RDC</v>
      </c>
      <c r="M2656" t="str">
        <f t="shared" ca="1" si="125"/>
        <v>B2C</v>
      </c>
    </row>
    <row r="2657" spans="1:13" x14ac:dyDescent="0.3">
      <c r="A2657" t="s">
        <v>15</v>
      </c>
      <c r="B2657">
        <v>585</v>
      </c>
      <c r="C2657">
        <v>372</v>
      </c>
      <c r="D2657">
        <v>13</v>
      </c>
      <c r="E2657">
        <v>10</v>
      </c>
      <c r="F2657">
        <v>1200</v>
      </c>
      <c r="G2657">
        <v>900</v>
      </c>
      <c r="H2657">
        <v>5580</v>
      </c>
      <c r="I2657">
        <v>5820</v>
      </c>
      <c r="J2657">
        <f t="shared" si="123"/>
        <v>-240</v>
      </c>
      <c r="K2657">
        <f>VLOOKUP('Raw Data'!A2657,'Quantity Threshold'!$A$1:$B$9,2,TRUE)</f>
        <v>420</v>
      </c>
      <c r="L2657" t="str">
        <f t="shared" si="124"/>
        <v>MW</v>
      </c>
      <c r="M2657" t="str">
        <f t="shared" ca="1" si="125"/>
        <v>B2B</v>
      </c>
    </row>
    <row r="2658" spans="1:13" x14ac:dyDescent="0.3">
      <c r="A2658" t="s">
        <v>14</v>
      </c>
      <c r="B2658">
        <v>1350</v>
      </c>
      <c r="C2658">
        <v>453</v>
      </c>
      <c r="D2658">
        <v>15</v>
      </c>
      <c r="E2658">
        <v>10</v>
      </c>
      <c r="F2658">
        <v>1250</v>
      </c>
      <c r="G2658">
        <v>920</v>
      </c>
      <c r="H2658">
        <v>7701</v>
      </c>
      <c r="I2658">
        <v>6700</v>
      </c>
      <c r="J2658">
        <f t="shared" si="123"/>
        <v>1001</v>
      </c>
      <c r="K2658">
        <f>VLOOKUP('Raw Data'!A2658,'Quantity Threshold'!$A$1:$B$9,2,TRUE)</f>
        <v>304</v>
      </c>
      <c r="L2658" t="str">
        <f t="shared" si="124"/>
        <v>RDC</v>
      </c>
      <c r="M2658" t="str">
        <f t="shared" ca="1" si="125"/>
        <v>B2C</v>
      </c>
    </row>
    <row r="2659" spans="1:13" x14ac:dyDescent="0.3">
      <c r="A2659" t="s">
        <v>10</v>
      </c>
      <c r="B2659">
        <v>1180</v>
      </c>
      <c r="C2659">
        <v>143</v>
      </c>
      <c r="D2659">
        <v>14.5</v>
      </c>
      <c r="E2659">
        <v>10</v>
      </c>
      <c r="F2659">
        <v>1150</v>
      </c>
      <c r="G2659">
        <v>880</v>
      </c>
      <c r="H2659">
        <v>2359.5</v>
      </c>
      <c r="I2659">
        <v>3460</v>
      </c>
      <c r="J2659">
        <f t="shared" si="123"/>
        <v>-1100.5</v>
      </c>
      <c r="K2659">
        <f>VLOOKUP('Raw Data'!A2659,'Quantity Threshold'!$A$1:$B$9,2,TRUE)</f>
        <v>315</v>
      </c>
      <c r="L2659" t="str">
        <f t="shared" si="124"/>
        <v>MW</v>
      </c>
      <c r="M2659" t="str">
        <f t="shared" ca="1" si="125"/>
        <v>B2C</v>
      </c>
    </row>
    <row r="2660" spans="1:13" x14ac:dyDescent="0.3">
      <c r="A2660" t="s">
        <v>11</v>
      </c>
      <c r="B2660">
        <v>830</v>
      </c>
      <c r="C2660">
        <v>148</v>
      </c>
      <c r="D2660">
        <v>13.5</v>
      </c>
      <c r="E2660">
        <v>10</v>
      </c>
      <c r="F2660">
        <v>1300</v>
      </c>
      <c r="G2660">
        <v>950</v>
      </c>
      <c r="H2660">
        <v>2294</v>
      </c>
      <c r="I2660">
        <v>3730</v>
      </c>
      <c r="J2660">
        <f t="shared" si="123"/>
        <v>-1436</v>
      </c>
      <c r="K2660">
        <f>VLOOKUP('Raw Data'!A2660,'Quantity Threshold'!$A$1:$B$9,2,TRUE)</f>
        <v>410</v>
      </c>
      <c r="L2660" t="str">
        <f t="shared" si="124"/>
        <v>MW</v>
      </c>
      <c r="M2660" t="str">
        <f t="shared" ca="1" si="125"/>
        <v>B2B</v>
      </c>
    </row>
    <row r="2661" spans="1:13" x14ac:dyDescent="0.3">
      <c r="A2661" t="s">
        <v>15</v>
      </c>
      <c r="B2661">
        <v>585</v>
      </c>
      <c r="C2661">
        <v>408</v>
      </c>
      <c r="D2661">
        <v>13</v>
      </c>
      <c r="E2661">
        <v>10</v>
      </c>
      <c r="F2661">
        <v>1200</v>
      </c>
      <c r="G2661">
        <v>900</v>
      </c>
      <c r="H2661">
        <v>6120</v>
      </c>
      <c r="I2661">
        <v>6180</v>
      </c>
      <c r="J2661">
        <f t="shared" si="123"/>
        <v>-60</v>
      </c>
      <c r="K2661">
        <f>VLOOKUP('Raw Data'!A2661,'Quantity Threshold'!$A$1:$B$9,2,TRUE)</f>
        <v>420</v>
      </c>
      <c r="L2661" t="str">
        <f t="shared" si="124"/>
        <v>MW</v>
      </c>
      <c r="M2661" t="str">
        <f t="shared" ca="1" si="125"/>
        <v>B2C</v>
      </c>
    </row>
    <row r="2662" spans="1:13" x14ac:dyDescent="0.3">
      <c r="A2662" t="s">
        <v>11</v>
      </c>
      <c r="B2662">
        <v>830</v>
      </c>
      <c r="C2662">
        <v>395</v>
      </c>
      <c r="D2662">
        <v>13.5</v>
      </c>
      <c r="E2662">
        <v>10</v>
      </c>
      <c r="F2662">
        <v>1300</v>
      </c>
      <c r="G2662">
        <v>950</v>
      </c>
      <c r="H2662">
        <v>6122.5</v>
      </c>
      <c r="I2662">
        <v>6200</v>
      </c>
      <c r="J2662">
        <f t="shared" si="123"/>
        <v>-77.5</v>
      </c>
      <c r="K2662">
        <f>VLOOKUP('Raw Data'!A2662,'Quantity Threshold'!$A$1:$B$9,2,TRUE)</f>
        <v>410</v>
      </c>
      <c r="L2662" t="str">
        <f t="shared" si="124"/>
        <v>MW</v>
      </c>
      <c r="M2662" t="str">
        <f t="shared" ca="1" si="125"/>
        <v>B2C</v>
      </c>
    </row>
    <row r="2663" spans="1:13" x14ac:dyDescent="0.3">
      <c r="A2663" t="s">
        <v>13</v>
      </c>
      <c r="B2663">
        <v>830</v>
      </c>
      <c r="C2663">
        <v>66</v>
      </c>
      <c r="D2663">
        <v>13</v>
      </c>
      <c r="E2663">
        <v>10</v>
      </c>
      <c r="F2663">
        <v>1300</v>
      </c>
      <c r="G2663">
        <v>900</v>
      </c>
      <c r="H2663">
        <v>990</v>
      </c>
      <c r="I2663">
        <v>2860</v>
      </c>
      <c r="J2663">
        <f t="shared" si="123"/>
        <v>-1870</v>
      </c>
      <c r="K2663">
        <f>VLOOKUP('Raw Data'!A2663,'Quantity Threshold'!$A$1:$B$9,2,TRUE)</f>
        <v>435</v>
      </c>
      <c r="L2663" t="str">
        <f t="shared" si="124"/>
        <v>MW</v>
      </c>
      <c r="M2663" t="str">
        <f t="shared" ca="1" si="125"/>
        <v>B2B</v>
      </c>
    </row>
    <row r="2664" spans="1:13" x14ac:dyDescent="0.3">
      <c r="A2664" t="s">
        <v>16</v>
      </c>
      <c r="B2664">
        <v>1090</v>
      </c>
      <c r="C2664">
        <v>222</v>
      </c>
      <c r="D2664">
        <v>14</v>
      </c>
      <c r="E2664">
        <v>10</v>
      </c>
      <c r="F2664">
        <v>1400</v>
      </c>
      <c r="G2664">
        <v>1000</v>
      </c>
      <c r="H2664">
        <v>3552</v>
      </c>
      <c r="I2664">
        <v>4620</v>
      </c>
      <c r="J2664">
        <f t="shared" si="123"/>
        <v>-1068</v>
      </c>
      <c r="K2664">
        <f>VLOOKUP('Raw Data'!A2664,'Quantity Threshold'!$A$1:$B$9,2,TRUE)</f>
        <v>400</v>
      </c>
      <c r="L2664" t="str">
        <f t="shared" si="124"/>
        <v>MW</v>
      </c>
      <c r="M2664" t="str">
        <f t="shared" ca="1" si="125"/>
        <v>B2C</v>
      </c>
    </row>
    <row r="2665" spans="1:13" x14ac:dyDescent="0.3">
      <c r="A2665" t="s">
        <v>14</v>
      </c>
      <c r="B2665">
        <v>1350</v>
      </c>
      <c r="C2665">
        <v>398</v>
      </c>
      <c r="D2665">
        <v>15</v>
      </c>
      <c r="E2665">
        <v>10</v>
      </c>
      <c r="F2665">
        <v>1250</v>
      </c>
      <c r="G2665">
        <v>920</v>
      </c>
      <c r="H2665">
        <v>6766</v>
      </c>
      <c r="I2665">
        <v>6150</v>
      </c>
      <c r="J2665">
        <f t="shared" si="123"/>
        <v>616</v>
      </c>
      <c r="K2665">
        <f>VLOOKUP('Raw Data'!A2665,'Quantity Threshold'!$A$1:$B$9,2,TRUE)</f>
        <v>304</v>
      </c>
      <c r="L2665" t="str">
        <f t="shared" si="124"/>
        <v>RDC</v>
      </c>
      <c r="M2665" t="str">
        <f t="shared" ca="1" si="125"/>
        <v>B2B</v>
      </c>
    </row>
    <row r="2666" spans="1:13" x14ac:dyDescent="0.3">
      <c r="A2666" t="s">
        <v>14</v>
      </c>
      <c r="B2666">
        <v>1350</v>
      </c>
      <c r="C2666">
        <v>230</v>
      </c>
      <c r="D2666">
        <v>15</v>
      </c>
      <c r="E2666">
        <v>10</v>
      </c>
      <c r="F2666">
        <v>1250</v>
      </c>
      <c r="G2666">
        <v>920</v>
      </c>
      <c r="H2666">
        <v>3910</v>
      </c>
      <c r="I2666">
        <v>4470</v>
      </c>
      <c r="J2666">
        <f t="shared" si="123"/>
        <v>-560</v>
      </c>
      <c r="K2666">
        <f>VLOOKUP('Raw Data'!A2666,'Quantity Threshold'!$A$1:$B$9,2,TRUE)</f>
        <v>304</v>
      </c>
      <c r="L2666" t="str">
        <f t="shared" si="124"/>
        <v>MW</v>
      </c>
      <c r="M2666" t="str">
        <f t="shared" ca="1" si="125"/>
        <v>B2B</v>
      </c>
    </row>
    <row r="2667" spans="1:13" x14ac:dyDescent="0.3">
      <c r="A2667" t="s">
        <v>11</v>
      </c>
      <c r="B2667">
        <v>830</v>
      </c>
      <c r="C2667">
        <v>131</v>
      </c>
      <c r="D2667">
        <v>13.5</v>
      </c>
      <c r="E2667">
        <v>10</v>
      </c>
      <c r="F2667">
        <v>1300</v>
      </c>
      <c r="G2667">
        <v>950</v>
      </c>
      <c r="H2667">
        <v>2030.5</v>
      </c>
      <c r="I2667">
        <v>3560</v>
      </c>
      <c r="J2667">
        <f t="shared" si="123"/>
        <v>-1529.5</v>
      </c>
      <c r="K2667">
        <f>VLOOKUP('Raw Data'!A2667,'Quantity Threshold'!$A$1:$B$9,2,TRUE)</f>
        <v>410</v>
      </c>
      <c r="L2667" t="str">
        <f t="shared" si="124"/>
        <v>MW</v>
      </c>
      <c r="M2667" t="str">
        <f t="shared" ca="1" si="125"/>
        <v>B2C</v>
      </c>
    </row>
    <row r="2668" spans="1:13" x14ac:dyDescent="0.3">
      <c r="A2668" t="s">
        <v>14</v>
      </c>
      <c r="B2668">
        <v>1350</v>
      </c>
      <c r="C2668">
        <v>498</v>
      </c>
      <c r="D2668">
        <v>15</v>
      </c>
      <c r="E2668">
        <v>10</v>
      </c>
      <c r="F2668">
        <v>1250</v>
      </c>
      <c r="G2668">
        <v>920</v>
      </c>
      <c r="H2668">
        <v>8466</v>
      </c>
      <c r="I2668">
        <v>7150</v>
      </c>
      <c r="J2668">
        <f t="shared" si="123"/>
        <v>1316</v>
      </c>
      <c r="K2668">
        <f>VLOOKUP('Raw Data'!A2668,'Quantity Threshold'!$A$1:$B$9,2,TRUE)</f>
        <v>304</v>
      </c>
      <c r="L2668" t="str">
        <f t="shared" si="124"/>
        <v>RDC</v>
      </c>
      <c r="M2668" t="str">
        <f t="shared" ca="1" si="125"/>
        <v>B2B</v>
      </c>
    </row>
    <row r="2669" spans="1:13" x14ac:dyDescent="0.3">
      <c r="A2669" t="s">
        <v>16</v>
      </c>
      <c r="B2669">
        <v>1090</v>
      </c>
      <c r="C2669">
        <v>306</v>
      </c>
      <c r="D2669">
        <v>14</v>
      </c>
      <c r="E2669">
        <v>10</v>
      </c>
      <c r="F2669">
        <v>1400</v>
      </c>
      <c r="G2669">
        <v>1000</v>
      </c>
      <c r="H2669">
        <v>4896</v>
      </c>
      <c r="I2669">
        <v>5460</v>
      </c>
      <c r="J2669">
        <f t="shared" si="123"/>
        <v>-564</v>
      </c>
      <c r="K2669">
        <f>VLOOKUP('Raw Data'!A2669,'Quantity Threshold'!$A$1:$B$9,2,TRUE)</f>
        <v>400</v>
      </c>
      <c r="L2669" t="str">
        <f t="shared" si="124"/>
        <v>MW</v>
      </c>
      <c r="M2669" t="str">
        <f t="shared" ca="1" si="125"/>
        <v>B2C</v>
      </c>
    </row>
    <row r="2670" spans="1:13" x14ac:dyDescent="0.3">
      <c r="A2670" t="s">
        <v>16</v>
      </c>
      <c r="B2670">
        <v>1090</v>
      </c>
      <c r="C2670">
        <v>203</v>
      </c>
      <c r="D2670">
        <v>14</v>
      </c>
      <c r="E2670">
        <v>10</v>
      </c>
      <c r="F2670">
        <v>1400</v>
      </c>
      <c r="G2670">
        <v>1000</v>
      </c>
      <c r="H2670">
        <v>3248</v>
      </c>
      <c r="I2670">
        <v>4430</v>
      </c>
      <c r="J2670">
        <f t="shared" si="123"/>
        <v>-1182</v>
      </c>
      <c r="K2670">
        <f>VLOOKUP('Raw Data'!A2670,'Quantity Threshold'!$A$1:$B$9,2,TRUE)</f>
        <v>400</v>
      </c>
      <c r="L2670" t="str">
        <f t="shared" si="124"/>
        <v>MW</v>
      </c>
      <c r="M2670" t="str">
        <f t="shared" ca="1" si="125"/>
        <v>B2B</v>
      </c>
    </row>
    <row r="2671" spans="1:13" x14ac:dyDescent="0.3">
      <c r="A2671" t="s">
        <v>10</v>
      </c>
      <c r="B2671">
        <v>1180</v>
      </c>
      <c r="C2671">
        <v>453</v>
      </c>
      <c r="D2671">
        <v>14.5</v>
      </c>
      <c r="E2671">
        <v>10</v>
      </c>
      <c r="F2671">
        <v>1150</v>
      </c>
      <c r="G2671">
        <v>880</v>
      </c>
      <c r="H2671">
        <v>7474.5</v>
      </c>
      <c r="I2671">
        <v>6560</v>
      </c>
      <c r="J2671">
        <f t="shared" si="123"/>
        <v>914.5</v>
      </c>
      <c r="K2671">
        <f>VLOOKUP('Raw Data'!A2671,'Quantity Threshold'!$A$1:$B$9,2,TRUE)</f>
        <v>315</v>
      </c>
      <c r="L2671" t="str">
        <f t="shared" si="124"/>
        <v>RDC</v>
      </c>
      <c r="M2671" t="str">
        <f t="shared" ca="1" si="125"/>
        <v>B2B</v>
      </c>
    </row>
    <row r="2672" spans="1:13" x14ac:dyDescent="0.3">
      <c r="A2672" t="s">
        <v>14</v>
      </c>
      <c r="B2672">
        <v>1350</v>
      </c>
      <c r="C2672">
        <v>392</v>
      </c>
      <c r="D2672">
        <v>15</v>
      </c>
      <c r="E2672">
        <v>10</v>
      </c>
      <c r="F2672">
        <v>1250</v>
      </c>
      <c r="G2672">
        <v>920</v>
      </c>
      <c r="H2672">
        <v>6664</v>
      </c>
      <c r="I2672">
        <v>6090</v>
      </c>
      <c r="J2672">
        <f t="shared" si="123"/>
        <v>574</v>
      </c>
      <c r="K2672">
        <f>VLOOKUP('Raw Data'!A2672,'Quantity Threshold'!$A$1:$B$9,2,TRUE)</f>
        <v>304</v>
      </c>
      <c r="L2672" t="str">
        <f t="shared" si="124"/>
        <v>RDC</v>
      </c>
      <c r="M2672" t="str">
        <f t="shared" ca="1" si="125"/>
        <v>B2B</v>
      </c>
    </row>
    <row r="2673" spans="1:13" x14ac:dyDescent="0.3">
      <c r="A2673" t="s">
        <v>16</v>
      </c>
      <c r="B2673">
        <v>1090</v>
      </c>
      <c r="C2673">
        <v>364</v>
      </c>
      <c r="D2673">
        <v>14</v>
      </c>
      <c r="E2673">
        <v>10</v>
      </c>
      <c r="F2673">
        <v>1400</v>
      </c>
      <c r="G2673">
        <v>1000</v>
      </c>
      <c r="H2673">
        <v>5824</v>
      </c>
      <c r="I2673">
        <v>6040</v>
      </c>
      <c r="J2673">
        <f t="shared" si="123"/>
        <v>-216</v>
      </c>
      <c r="K2673">
        <f>VLOOKUP('Raw Data'!A2673,'Quantity Threshold'!$A$1:$B$9,2,TRUE)</f>
        <v>400</v>
      </c>
      <c r="L2673" t="str">
        <f t="shared" si="124"/>
        <v>MW</v>
      </c>
      <c r="M2673" t="str">
        <f t="shared" ca="1" si="125"/>
        <v>B2C</v>
      </c>
    </row>
    <row r="2674" spans="1:13" x14ac:dyDescent="0.3">
      <c r="A2674" t="s">
        <v>11</v>
      </c>
      <c r="B2674">
        <v>830</v>
      </c>
      <c r="C2674">
        <v>90</v>
      </c>
      <c r="D2674">
        <v>13.5</v>
      </c>
      <c r="E2674">
        <v>10</v>
      </c>
      <c r="F2674">
        <v>1300</v>
      </c>
      <c r="G2674">
        <v>950</v>
      </c>
      <c r="H2674">
        <v>1395</v>
      </c>
      <c r="I2674">
        <v>3150</v>
      </c>
      <c r="J2674">
        <f t="shared" si="123"/>
        <v>-1755</v>
      </c>
      <c r="K2674">
        <f>VLOOKUP('Raw Data'!A2674,'Quantity Threshold'!$A$1:$B$9,2,TRUE)</f>
        <v>410</v>
      </c>
      <c r="L2674" t="str">
        <f t="shared" si="124"/>
        <v>MW</v>
      </c>
      <c r="M2674" t="str">
        <f t="shared" ca="1" si="125"/>
        <v>B2C</v>
      </c>
    </row>
    <row r="2675" spans="1:13" x14ac:dyDescent="0.3">
      <c r="A2675" t="s">
        <v>15</v>
      </c>
      <c r="B2675">
        <v>585</v>
      </c>
      <c r="C2675">
        <v>438</v>
      </c>
      <c r="D2675">
        <v>13</v>
      </c>
      <c r="E2675">
        <v>10</v>
      </c>
      <c r="F2675">
        <v>1200</v>
      </c>
      <c r="G2675">
        <v>900</v>
      </c>
      <c r="H2675">
        <v>6570</v>
      </c>
      <c r="I2675">
        <v>6480</v>
      </c>
      <c r="J2675">
        <f t="shared" si="123"/>
        <v>90</v>
      </c>
      <c r="K2675">
        <f>VLOOKUP('Raw Data'!A2675,'Quantity Threshold'!$A$1:$B$9,2,TRUE)</f>
        <v>420</v>
      </c>
      <c r="L2675" t="str">
        <f t="shared" si="124"/>
        <v>RDC</v>
      </c>
      <c r="M2675" t="str">
        <f t="shared" ca="1" si="125"/>
        <v>B2C</v>
      </c>
    </row>
    <row r="2676" spans="1:13" x14ac:dyDescent="0.3">
      <c r="A2676" t="s">
        <v>16</v>
      </c>
      <c r="B2676">
        <v>1090</v>
      </c>
      <c r="C2676">
        <v>242</v>
      </c>
      <c r="D2676">
        <v>14</v>
      </c>
      <c r="E2676">
        <v>10</v>
      </c>
      <c r="F2676">
        <v>1400</v>
      </c>
      <c r="G2676">
        <v>1000</v>
      </c>
      <c r="H2676">
        <v>3872</v>
      </c>
      <c r="I2676">
        <v>4820</v>
      </c>
      <c r="J2676">
        <f t="shared" si="123"/>
        <v>-948</v>
      </c>
      <c r="K2676">
        <f>VLOOKUP('Raw Data'!A2676,'Quantity Threshold'!$A$1:$B$9,2,TRUE)</f>
        <v>400</v>
      </c>
      <c r="L2676" t="str">
        <f t="shared" si="124"/>
        <v>MW</v>
      </c>
      <c r="M2676" t="str">
        <f t="shared" ca="1" si="125"/>
        <v>B2B</v>
      </c>
    </row>
    <row r="2677" spans="1:13" x14ac:dyDescent="0.3">
      <c r="A2677" t="s">
        <v>15</v>
      </c>
      <c r="B2677">
        <v>585</v>
      </c>
      <c r="C2677">
        <v>327</v>
      </c>
      <c r="D2677">
        <v>13</v>
      </c>
      <c r="E2677">
        <v>10</v>
      </c>
      <c r="F2677">
        <v>1200</v>
      </c>
      <c r="G2677">
        <v>900</v>
      </c>
      <c r="H2677">
        <v>4905</v>
      </c>
      <c r="I2677">
        <v>5370</v>
      </c>
      <c r="J2677">
        <f t="shared" si="123"/>
        <v>-465</v>
      </c>
      <c r="K2677">
        <f>VLOOKUP('Raw Data'!A2677,'Quantity Threshold'!$A$1:$B$9,2,TRUE)</f>
        <v>420</v>
      </c>
      <c r="L2677" t="str">
        <f t="shared" si="124"/>
        <v>MW</v>
      </c>
      <c r="M2677" t="str">
        <f t="shared" ca="1" si="125"/>
        <v>B2B</v>
      </c>
    </row>
    <row r="2678" spans="1:13" x14ac:dyDescent="0.3">
      <c r="A2678" t="s">
        <v>16</v>
      </c>
      <c r="B2678">
        <v>1090</v>
      </c>
      <c r="C2678">
        <v>286</v>
      </c>
      <c r="D2678">
        <v>14</v>
      </c>
      <c r="E2678">
        <v>10</v>
      </c>
      <c r="F2678">
        <v>1400</v>
      </c>
      <c r="G2678">
        <v>1000</v>
      </c>
      <c r="H2678">
        <v>4576</v>
      </c>
      <c r="I2678">
        <v>5260</v>
      </c>
      <c r="J2678">
        <f t="shared" si="123"/>
        <v>-684</v>
      </c>
      <c r="K2678">
        <f>VLOOKUP('Raw Data'!A2678,'Quantity Threshold'!$A$1:$B$9,2,TRUE)</f>
        <v>400</v>
      </c>
      <c r="L2678" t="str">
        <f t="shared" si="124"/>
        <v>MW</v>
      </c>
      <c r="M2678" t="str">
        <f t="shared" ca="1" si="125"/>
        <v>B2C</v>
      </c>
    </row>
    <row r="2679" spans="1:13" x14ac:dyDescent="0.3">
      <c r="A2679" t="s">
        <v>15</v>
      </c>
      <c r="B2679">
        <v>585</v>
      </c>
      <c r="C2679">
        <v>270</v>
      </c>
      <c r="D2679">
        <v>13</v>
      </c>
      <c r="E2679">
        <v>10</v>
      </c>
      <c r="F2679">
        <v>1200</v>
      </c>
      <c r="G2679">
        <v>900</v>
      </c>
      <c r="H2679">
        <v>4050</v>
      </c>
      <c r="I2679">
        <v>4800</v>
      </c>
      <c r="J2679">
        <f t="shared" si="123"/>
        <v>-750</v>
      </c>
      <c r="K2679">
        <f>VLOOKUP('Raw Data'!A2679,'Quantity Threshold'!$A$1:$B$9,2,TRUE)</f>
        <v>420</v>
      </c>
      <c r="L2679" t="str">
        <f t="shared" si="124"/>
        <v>MW</v>
      </c>
      <c r="M2679" t="str">
        <f t="shared" ca="1" si="125"/>
        <v>B2C</v>
      </c>
    </row>
    <row r="2680" spans="1:13" x14ac:dyDescent="0.3">
      <c r="A2680" t="s">
        <v>14</v>
      </c>
      <c r="B2680">
        <v>1350</v>
      </c>
      <c r="C2680">
        <v>246</v>
      </c>
      <c r="D2680">
        <v>15</v>
      </c>
      <c r="E2680">
        <v>10</v>
      </c>
      <c r="F2680">
        <v>1250</v>
      </c>
      <c r="G2680">
        <v>920</v>
      </c>
      <c r="H2680">
        <v>4182</v>
      </c>
      <c r="I2680">
        <v>4630</v>
      </c>
      <c r="J2680">
        <f t="shared" si="123"/>
        <v>-448</v>
      </c>
      <c r="K2680">
        <f>VLOOKUP('Raw Data'!A2680,'Quantity Threshold'!$A$1:$B$9,2,TRUE)</f>
        <v>304</v>
      </c>
      <c r="L2680" t="str">
        <f t="shared" si="124"/>
        <v>MW</v>
      </c>
      <c r="M2680" t="str">
        <f t="shared" ca="1" si="125"/>
        <v>B2B</v>
      </c>
    </row>
    <row r="2681" spans="1:13" x14ac:dyDescent="0.3">
      <c r="A2681" t="s">
        <v>12</v>
      </c>
      <c r="B2681">
        <v>2000</v>
      </c>
      <c r="C2681">
        <v>188</v>
      </c>
      <c r="D2681">
        <v>16</v>
      </c>
      <c r="E2681">
        <v>10</v>
      </c>
      <c r="F2681">
        <v>1000</v>
      </c>
      <c r="G2681">
        <v>800</v>
      </c>
      <c r="H2681">
        <v>3384</v>
      </c>
      <c r="I2681">
        <v>3680</v>
      </c>
      <c r="J2681">
        <f t="shared" si="123"/>
        <v>-296</v>
      </c>
      <c r="K2681">
        <f>VLOOKUP('Raw Data'!A2681,'Quantity Threshold'!$A$1:$B$9,2,TRUE)</f>
        <v>210</v>
      </c>
      <c r="L2681" t="str">
        <f t="shared" si="124"/>
        <v>MW</v>
      </c>
      <c r="M2681" t="str">
        <f t="shared" ca="1" si="125"/>
        <v>B2C</v>
      </c>
    </row>
    <row r="2682" spans="1:13" x14ac:dyDescent="0.3">
      <c r="A2682" t="s">
        <v>12</v>
      </c>
      <c r="B2682">
        <v>2000</v>
      </c>
      <c r="C2682">
        <v>484</v>
      </c>
      <c r="D2682">
        <v>16</v>
      </c>
      <c r="E2682">
        <v>10</v>
      </c>
      <c r="F2682">
        <v>1000</v>
      </c>
      <c r="G2682">
        <v>800</v>
      </c>
      <c r="H2682">
        <v>8712</v>
      </c>
      <c r="I2682">
        <v>6640</v>
      </c>
      <c r="J2682">
        <f t="shared" si="123"/>
        <v>2072</v>
      </c>
      <c r="K2682">
        <f>VLOOKUP('Raw Data'!A2682,'Quantity Threshold'!$A$1:$B$9,2,TRUE)</f>
        <v>210</v>
      </c>
      <c r="L2682" t="str">
        <f t="shared" si="124"/>
        <v>RDC</v>
      </c>
      <c r="M2682" t="str">
        <f t="shared" ca="1" si="125"/>
        <v>B2C</v>
      </c>
    </row>
    <row r="2683" spans="1:13" x14ac:dyDescent="0.3">
      <c r="A2683" t="s">
        <v>10</v>
      </c>
      <c r="B2683">
        <v>1180</v>
      </c>
      <c r="C2683">
        <v>148</v>
      </c>
      <c r="D2683">
        <v>14.5</v>
      </c>
      <c r="E2683">
        <v>10</v>
      </c>
      <c r="F2683">
        <v>1150</v>
      </c>
      <c r="G2683">
        <v>880</v>
      </c>
      <c r="H2683">
        <v>2442</v>
      </c>
      <c r="I2683">
        <v>3510</v>
      </c>
      <c r="J2683">
        <f t="shared" si="123"/>
        <v>-1068</v>
      </c>
      <c r="K2683">
        <f>VLOOKUP('Raw Data'!A2683,'Quantity Threshold'!$A$1:$B$9,2,TRUE)</f>
        <v>315</v>
      </c>
      <c r="L2683" t="str">
        <f t="shared" si="124"/>
        <v>MW</v>
      </c>
      <c r="M2683" t="str">
        <f t="shared" ca="1" si="125"/>
        <v>B2C</v>
      </c>
    </row>
    <row r="2684" spans="1:13" x14ac:dyDescent="0.3">
      <c r="A2684" t="s">
        <v>14</v>
      </c>
      <c r="B2684">
        <v>1350</v>
      </c>
      <c r="C2684">
        <v>331</v>
      </c>
      <c r="D2684">
        <v>15</v>
      </c>
      <c r="E2684">
        <v>10</v>
      </c>
      <c r="F2684">
        <v>1250</v>
      </c>
      <c r="G2684">
        <v>920</v>
      </c>
      <c r="H2684">
        <v>5627</v>
      </c>
      <c r="I2684">
        <v>5480</v>
      </c>
      <c r="J2684">
        <f t="shared" si="123"/>
        <v>147</v>
      </c>
      <c r="K2684">
        <f>VLOOKUP('Raw Data'!A2684,'Quantity Threshold'!$A$1:$B$9,2,TRUE)</f>
        <v>304</v>
      </c>
      <c r="L2684" t="str">
        <f t="shared" si="124"/>
        <v>RDC</v>
      </c>
      <c r="M2684" t="str">
        <f t="shared" ca="1" si="125"/>
        <v>B2B</v>
      </c>
    </row>
    <row r="2685" spans="1:13" x14ac:dyDescent="0.3">
      <c r="A2685" t="s">
        <v>11</v>
      </c>
      <c r="B2685">
        <v>830</v>
      </c>
      <c r="C2685">
        <v>452</v>
      </c>
      <c r="D2685">
        <v>13.5</v>
      </c>
      <c r="E2685">
        <v>10</v>
      </c>
      <c r="F2685">
        <v>1300</v>
      </c>
      <c r="G2685">
        <v>950</v>
      </c>
      <c r="H2685">
        <v>7006</v>
      </c>
      <c r="I2685">
        <v>6770</v>
      </c>
      <c r="J2685">
        <f t="shared" si="123"/>
        <v>236</v>
      </c>
      <c r="K2685">
        <f>VLOOKUP('Raw Data'!A2685,'Quantity Threshold'!$A$1:$B$9,2,TRUE)</f>
        <v>410</v>
      </c>
      <c r="L2685" t="str">
        <f t="shared" si="124"/>
        <v>RDC</v>
      </c>
      <c r="M2685" t="str">
        <f t="shared" ca="1" si="125"/>
        <v>B2B</v>
      </c>
    </row>
    <row r="2686" spans="1:13" x14ac:dyDescent="0.3">
      <c r="A2686" t="s">
        <v>10</v>
      </c>
      <c r="B2686">
        <v>1180</v>
      </c>
      <c r="C2686">
        <v>237</v>
      </c>
      <c r="D2686">
        <v>14.5</v>
      </c>
      <c r="E2686">
        <v>10</v>
      </c>
      <c r="F2686">
        <v>1150</v>
      </c>
      <c r="G2686">
        <v>880</v>
      </c>
      <c r="H2686">
        <v>3910.5</v>
      </c>
      <c r="I2686">
        <v>4400</v>
      </c>
      <c r="J2686">
        <f t="shared" si="123"/>
        <v>-489.5</v>
      </c>
      <c r="K2686">
        <f>VLOOKUP('Raw Data'!A2686,'Quantity Threshold'!$A$1:$B$9,2,TRUE)</f>
        <v>315</v>
      </c>
      <c r="L2686" t="str">
        <f t="shared" si="124"/>
        <v>MW</v>
      </c>
      <c r="M2686" t="str">
        <f t="shared" ca="1" si="125"/>
        <v>B2C</v>
      </c>
    </row>
    <row r="2687" spans="1:13" x14ac:dyDescent="0.3">
      <c r="A2687" t="s">
        <v>9</v>
      </c>
      <c r="B2687">
        <v>325</v>
      </c>
      <c r="C2687">
        <v>352</v>
      </c>
      <c r="D2687">
        <v>12</v>
      </c>
      <c r="E2687">
        <v>10</v>
      </c>
      <c r="F2687">
        <v>1100</v>
      </c>
      <c r="G2687">
        <v>850</v>
      </c>
      <c r="H2687">
        <v>4928</v>
      </c>
      <c r="I2687">
        <v>5470</v>
      </c>
      <c r="J2687">
        <f t="shared" si="123"/>
        <v>-542</v>
      </c>
      <c r="K2687">
        <f>VLOOKUP('Raw Data'!A2687,'Quantity Threshold'!$A$1:$B$9,2,TRUE)</f>
        <v>490</v>
      </c>
      <c r="L2687" t="str">
        <f t="shared" si="124"/>
        <v>MW</v>
      </c>
      <c r="M2687" t="str">
        <f t="shared" ca="1" si="125"/>
        <v>B2B</v>
      </c>
    </row>
    <row r="2688" spans="1:13" x14ac:dyDescent="0.3">
      <c r="A2688" t="s">
        <v>9</v>
      </c>
      <c r="B2688">
        <v>325</v>
      </c>
      <c r="C2688">
        <v>376</v>
      </c>
      <c r="D2688">
        <v>12</v>
      </c>
      <c r="E2688">
        <v>10</v>
      </c>
      <c r="F2688">
        <v>1100</v>
      </c>
      <c r="G2688">
        <v>850</v>
      </c>
      <c r="H2688">
        <v>5264</v>
      </c>
      <c r="I2688">
        <v>5710</v>
      </c>
      <c r="J2688">
        <f t="shared" si="123"/>
        <v>-446</v>
      </c>
      <c r="K2688">
        <f>VLOOKUP('Raw Data'!A2688,'Quantity Threshold'!$A$1:$B$9,2,TRUE)</f>
        <v>490</v>
      </c>
      <c r="L2688" t="str">
        <f t="shared" si="124"/>
        <v>MW</v>
      </c>
      <c r="M2688" t="str">
        <f t="shared" ca="1" si="125"/>
        <v>B2C</v>
      </c>
    </row>
    <row r="2689" spans="1:13" x14ac:dyDescent="0.3">
      <c r="A2689" t="s">
        <v>16</v>
      </c>
      <c r="B2689">
        <v>1090</v>
      </c>
      <c r="C2689">
        <v>89</v>
      </c>
      <c r="D2689">
        <v>14</v>
      </c>
      <c r="E2689">
        <v>10</v>
      </c>
      <c r="F2689">
        <v>1400</v>
      </c>
      <c r="G2689">
        <v>1000</v>
      </c>
      <c r="H2689">
        <v>1424</v>
      </c>
      <c r="I2689">
        <v>3290</v>
      </c>
      <c r="J2689">
        <f t="shared" si="123"/>
        <v>-1866</v>
      </c>
      <c r="K2689">
        <f>VLOOKUP('Raw Data'!A2689,'Quantity Threshold'!$A$1:$B$9,2,TRUE)</f>
        <v>400</v>
      </c>
      <c r="L2689" t="str">
        <f t="shared" si="124"/>
        <v>MW</v>
      </c>
      <c r="M2689" t="str">
        <f t="shared" ca="1" si="125"/>
        <v>B2C</v>
      </c>
    </row>
    <row r="2690" spans="1:13" x14ac:dyDescent="0.3">
      <c r="A2690" t="s">
        <v>10</v>
      </c>
      <c r="B2690">
        <v>1180</v>
      </c>
      <c r="C2690">
        <v>454</v>
      </c>
      <c r="D2690">
        <v>14.5</v>
      </c>
      <c r="E2690">
        <v>10</v>
      </c>
      <c r="F2690">
        <v>1150</v>
      </c>
      <c r="G2690">
        <v>880</v>
      </c>
      <c r="H2690">
        <v>7491</v>
      </c>
      <c r="I2690">
        <v>6570</v>
      </c>
      <c r="J2690">
        <f t="shared" si="123"/>
        <v>921</v>
      </c>
      <c r="K2690">
        <f>VLOOKUP('Raw Data'!A2690,'Quantity Threshold'!$A$1:$B$9,2,TRUE)</f>
        <v>315</v>
      </c>
      <c r="L2690" t="str">
        <f t="shared" si="124"/>
        <v>RDC</v>
      </c>
      <c r="M2690" t="str">
        <f t="shared" ca="1" si="125"/>
        <v>B2C</v>
      </c>
    </row>
    <row r="2691" spans="1:13" x14ac:dyDescent="0.3">
      <c r="A2691" t="s">
        <v>13</v>
      </c>
      <c r="B2691">
        <v>830</v>
      </c>
      <c r="C2691">
        <v>181</v>
      </c>
      <c r="D2691">
        <v>13</v>
      </c>
      <c r="E2691">
        <v>10</v>
      </c>
      <c r="F2691">
        <v>1300</v>
      </c>
      <c r="G2691">
        <v>900</v>
      </c>
      <c r="H2691">
        <v>2715</v>
      </c>
      <c r="I2691">
        <v>4010</v>
      </c>
      <c r="J2691">
        <f t="shared" ref="J2691:J2754" si="126">H2691-I2691</f>
        <v>-1295</v>
      </c>
      <c r="K2691">
        <f>VLOOKUP('Raw Data'!A2691,'Quantity Threshold'!$A$1:$B$9,2,TRUE)</f>
        <v>435</v>
      </c>
      <c r="L2691" t="str">
        <f t="shared" ref="L2691:L2754" si="127">IF(C2691&gt;K2691,"RDC","MW")</f>
        <v>MW</v>
      </c>
      <c r="M2691" t="str">
        <f t="shared" ref="M2691:M2754" ca="1" si="128">IF(RAND() &lt; 0.5, "B2B", "B2C")</f>
        <v>B2B</v>
      </c>
    </row>
    <row r="2692" spans="1:13" x14ac:dyDescent="0.3">
      <c r="A2692" t="s">
        <v>9</v>
      </c>
      <c r="B2692">
        <v>325</v>
      </c>
      <c r="C2692">
        <v>411</v>
      </c>
      <c r="D2692">
        <v>12</v>
      </c>
      <c r="E2692">
        <v>10</v>
      </c>
      <c r="F2692">
        <v>1100</v>
      </c>
      <c r="G2692">
        <v>850</v>
      </c>
      <c r="H2692">
        <v>5754</v>
      </c>
      <c r="I2692">
        <v>6060</v>
      </c>
      <c r="J2692">
        <f t="shared" si="126"/>
        <v>-306</v>
      </c>
      <c r="K2692">
        <f>VLOOKUP('Raw Data'!A2692,'Quantity Threshold'!$A$1:$B$9,2,TRUE)</f>
        <v>490</v>
      </c>
      <c r="L2692" t="str">
        <f t="shared" si="127"/>
        <v>MW</v>
      </c>
      <c r="M2692" t="str">
        <f t="shared" ca="1" si="128"/>
        <v>B2B</v>
      </c>
    </row>
    <row r="2693" spans="1:13" x14ac:dyDescent="0.3">
      <c r="A2693" t="s">
        <v>14</v>
      </c>
      <c r="B2693">
        <v>1350</v>
      </c>
      <c r="C2693">
        <v>448</v>
      </c>
      <c r="D2693">
        <v>15</v>
      </c>
      <c r="E2693">
        <v>10</v>
      </c>
      <c r="F2693">
        <v>1250</v>
      </c>
      <c r="G2693">
        <v>920</v>
      </c>
      <c r="H2693">
        <v>7616</v>
      </c>
      <c r="I2693">
        <v>6650</v>
      </c>
      <c r="J2693">
        <f t="shared" si="126"/>
        <v>966</v>
      </c>
      <c r="K2693">
        <f>VLOOKUP('Raw Data'!A2693,'Quantity Threshold'!$A$1:$B$9,2,TRUE)</f>
        <v>304</v>
      </c>
      <c r="L2693" t="str">
        <f t="shared" si="127"/>
        <v>RDC</v>
      </c>
      <c r="M2693" t="str">
        <f t="shared" ca="1" si="128"/>
        <v>B2C</v>
      </c>
    </row>
    <row r="2694" spans="1:13" x14ac:dyDescent="0.3">
      <c r="A2694" t="s">
        <v>16</v>
      </c>
      <c r="B2694">
        <v>1090</v>
      </c>
      <c r="C2694">
        <v>165</v>
      </c>
      <c r="D2694">
        <v>14</v>
      </c>
      <c r="E2694">
        <v>10</v>
      </c>
      <c r="F2694">
        <v>1400</v>
      </c>
      <c r="G2694">
        <v>1000</v>
      </c>
      <c r="H2694">
        <v>2640</v>
      </c>
      <c r="I2694">
        <v>4050</v>
      </c>
      <c r="J2694">
        <f t="shared" si="126"/>
        <v>-1410</v>
      </c>
      <c r="K2694">
        <f>VLOOKUP('Raw Data'!A2694,'Quantity Threshold'!$A$1:$B$9,2,TRUE)</f>
        <v>400</v>
      </c>
      <c r="L2694" t="str">
        <f t="shared" si="127"/>
        <v>MW</v>
      </c>
      <c r="M2694" t="str">
        <f t="shared" ca="1" si="128"/>
        <v>B2C</v>
      </c>
    </row>
    <row r="2695" spans="1:13" x14ac:dyDescent="0.3">
      <c r="A2695" t="s">
        <v>10</v>
      </c>
      <c r="B2695">
        <v>1180</v>
      </c>
      <c r="C2695">
        <v>270</v>
      </c>
      <c r="D2695">
        <v>14.5</v>
      </c>
      <c r="E2695">
        <v>10</v>
      </c>
      <c r="F2695">
        <v>1150</v>
      </c>
      <c r="G2695">
        <v>880</v>
      </c>
      <c r="H2695">
        <v>4455</v>
      </c>
      <c r="I2695">
        <v>4730</v>
      </c>
      <c r="J2695">
        <f t="shared" si="126"/>
        <v>-275</v>
      </c>
      <c r="K2695">
        <f>VLOOKUP('Raw Data'!A2695,'Quantity Threshold'!$A$1:$B$9,2,TRUE)</f>
        <v>315</v>
      </c>
      <c r="L2695" t="str">
        <f t="shared" si="127"/>
        <v>MW</v>
      </c>
      <c r="M2695" t="str">
        <f t="shared" ca="1" si="128"/>
        <v>B2B</v>
      </c>
    </row>
    <row r="2696" spans="1:13" x14ac:dyDescent="0.3">
      <c r="A2696" t="s">
        <v>12</v>
      </c>
      <c r="B2696">
        <v>2000</v>
      </c>
      <c r="C2696">
        <v>90</v>
      </c>
      <c r="D2696">
        <v>16</v>
      </c>
      <c r="E2696">
        <v>10</v>
      </c>
      <c r="F2696">
        <v>1000</v>
      </c>
      <c r="G2696">
        <v>800</v>
      </c>
      <c r="H2696">
        <v>1620</v>
      </c>
      <c r="I2696">
        <v>2700</v>
      </c>
      <c r="J2696">
        <f t="shared" si="126"/>
        <v>-1080</v>
      </c>
      <c r="K2696">
        <f>VLOOKUP('Raw Data'!A2696,'Quantity Threshold'!$A$1:$B$9,2,TRUE)</f>
        <v>210</v>
      </c>
      <c r="L2696" t="str">
        <f t="shared" si="127"/>
        <v>MW</v>
      </c>
      <c r="M2696" t="str">
        <f t="shared" ca="1" si="128"/>
        <v>B2C</v>
      </c>
    </row>
    <row r="2697" spans="1:13" x14ac:dyDescent="0.3">
      <c r="A2697" t="s">
        <v>12</v>
      </c>
      <c r="B2697">
        <v>2000</v>
      </c>
      <c r="C2697">
        <v>196</v>
      </c>
      <c r="D2697">
        <v>16</v>
      </c>
      <c r="E2697">
        <v>10</v>
      </c>
      <c r="F2697">
        <v>1000</v>
      </c>
      <c r="G2697">
        <v>800</v>
      </c>
      <c r="H2697">
        <v>3528</v>
      </c>
      <c r="I2697">
        <v>3760</v>
      </c>
      <c r="J2697">
        <f t="shared" si="126"/>
        <v>-232</v>
      </c>
      <c r="K2697">
        <f>VLOOKUP('Raw Data'!A2697,'Quantity Threshold'!$A$1:$B$9,2,TRUE)</f>
        <v>210</v>
      </c>
      <c r="L2697" t="str">
        <f t="shared" si="127"/>
        <v>MW</v>
      </c>
      <c r="M2697" t="str">
        <f t="shared" ca="1" si="128"/>
        <v>B2C</v>
      </c>
    </row>
    <row r="2698" spans="1:13" x14ac:dyDescent="0.3">
      <c r="A2698" t="s">
        <v>12</v>
      </c>
      <c r="B2698">
        <v>2000</v>
      </c>
      <c r="C2698">
        <v>152</v>
      </c>
      <c r="D2698">
        <v>16</v>
      </c>
      <c r="E2698">
        <v>10</v>
      </c>
      <c r="F2698">
        <v>1000</v>
      </c>
      <c r="G2698">
        <v>800</v>
      </c>
      <c r="H2698">
        <v>2736</v>
      </c>
      <c r="I2698">
        <v>3320</v>
      </c>
      <c r="J2698">
        <f t="shared" si="126"/>
        <v>-584</v>
      </c>
      <c r="K2698">
        <f>VLOOKUP('Raw Data'!A2698,'Quantity Threshold'!$A$1:$B$9,2,TRUE)</f>
        <v>210</v>
      </c>
      <c r="L2698" t="str">
        <f t="shared" si="127"/>
        <v>MW</v>
      </c>
      <c r="M2698" t="str">
        <f t="shared" ca="1" si="128"/>
        <v>B2C</v>
      </c>
    </row>
    <row r="2699" spans="1:13" x14ac:dyDescent="0.3">
      <c r="A2699" t="s">
        <v>13</v>
      </c>
      <c r="B2699">
        <v>830</v>
      </c>
      <c r="C2699">
        <v>461</v>
      </c>
      <c r="D2699">
        <v>13</v>
      </c>
      <c r="E2699">
        <v>10</v>
      </c>
      <c r="F2699">
        <v>1300</v>
      </c>
      <c r="G2699">
        <v>900</v>
      </c>
      <c r="H2699">
        <v>6915</v>
      </c>
      <c r="I2699">
        <v>6810</v>
      </c>
      <c r="J2699">
        <f t="shared" si="126"/>
        <v>105</v>
      </c>
      <c r="K2699">
        <f>VLOOKUP('Raw Data'!A2699,'Quantity Threshold'!$A$1:$B$9,2,TRUE)</f>
        <v>435</v>
      </c>
      <c r="L2699" t="str">
        <f t="shared" si="127"/>
        <v>RDC</v>
      </c>
      <c r="M2699" t="str">
        <f t="shared" ca="1" si="128"/>
        <v>B2C</v>
      </c>
    </row>
    <row r="2700" spans="1:13" x14ac:dyDescent="0.3">
      <c r="A2700" t="s">
        <v>13</v>
      </c>
      <c r="B2700">
        <v>830</v>
      </c>
      <c r="C2700">
        <v>373</v>
      </c>
      <c r="D2700">
        <v>13</v>
      </c>
      <c r="E2700">
        <v>10</v>
      </c>
      <c r="F2700">
        <v>1300</v>
      </c>
      <c r="G2700">
        <v>900</v>
      </c>
      <c r="H2700">
        <v>5595</v>
      </c>
      <c r="I2700">
        <v>5930</v>
      </c>
      <c r="J2700">
        <f t="shared" si="126"/>
        <v>-335</v>
      </c>
      <c r="K2700">
        <f>VLOOKUP('Raw Data'!A2700,'Quantity Threshold'!$A$1:$B$9,2,TRUE)</f>
        <v>435</v>
      </c>
      <c r="L2700" t="str">
        <f t="shared" si="127"/>
        <v>MW</v>
      </c>
      <c r="M2700" t="str">
        <f t="shared" ca="1" si="128"/>
        <v>B2C</v>
      </c>
    </row>
    <row r="2701" spans="1:13" x14ac:dyDescent="0.3">
      <c r="A2701" t="s">
        <v>16</v>
      </c>
      <c r="B2701">
        <v>1090</v>
      </c>
      <c r="C2701">
        <v>320</v>
      </c>
      <c r="D2701">
        <v>14</v>
      </c>
      <c r="E2701">
        <v>10</v>
      </c>
      <c r="F2701">
        <v>1400</v>
      </c>
      <c r="G2701">
        <v>1000</v>
      </c>
      <c r="H2701">
        <v>5120</v>
      </c>
      <c r="I2701">
        <v>5600</v>
      </c>
      <c r="J2701">
        <f t="shared" si="126"/>
        <v>-480</v>
      </c>
      <c r="K2701">
        <f>VLOOKUP('Raw Data'!A2701,'Quantity Threshold'!$A$1:$B$9,2,TRUE)</f>
        <v>400</v>
      </c>
      <c r="L2701" t="str">
        <f t="shared" si="127"/>
        <v>MW</v>
      </c>
      <c r="M2701" t="str">
        <f t="shared" ca="1" si="128"/>
        <v>B2B</v>
      </c>
    </row>
    <row r="2702" spans="1:13" x14ac:dyDescent="0.3">
      <c r="A2702" t="s">
        <v>11</v>
      </c>
      <c r="B2702">
        <v>830</v>
      </c>
      <c r="C2702">
        <v>470</v>
      </c>
      <c r="D2702">
        <v>13.5</v>
      </c>
      <c r="E2702">
        <v>10</v>
      </c>
      <c r="F2702">
        <v>1300</v>
      </c>
      <c r="G2702">
        <v>950</v>
      </c>
      <c r="H2702">
        <v>7285</v>
      </c>
      <c r="I2702">
        <v>6950</v>
      </c>
      <c r="J2702">
        <f t="shared" si="126"/>
        <v>335</v>
      </c>
      <c r="K2702">
        <f>VLOOKUP('Raw Data'!A2702,'Quantity Threshold'!$A$1:$B$9,2,TRUE)</f>
        <v>410</v>
      </c>
      <c r="L2702" t="str">
        <f t="shared" si="127"/>
        <v>RDC</v>
      </c>
      <c r="M2702" t="str">
        <f t="shared" ca="1" si="128"/>
        <v>B2C</v>
      </c>
    </row>
    <row r="2703" spans="1:13" x14ac:dyDescent="0.3">
      <c r="A2703" t="s">
        <v>15</v>
      </c>
      <c r="B2703">
        <v>585</v>
      </c>
      <c r="C2703">
        <v>244</v>
      </c>
      <c r="D2703">
        <v>13</v>
      </c>
      <c r="E2703">
        <v>10</v>
      </c>
      <c r="F2703">
        <v>1200</v>
      </c>
      <c r="G2703">
        <v>900</v>
      </c>
      <c r="H2703">
        <v>3660</v>
      </c>
      <c r="I2703">
        <v>4540</v>
      </c>
      <c r="J2703">
        <f t="shared" si="126"/>
        <v>-880</v>
      </c>
      <c r="K2703">
        <f>VLOOKUP('Raw Data'!A2703,'Quantity Threshold'!$A$1:$B$9,2,TRUE)</f>
        <v>420</v>
      </c>
      <c r="L2703" t="str">
        <f t="shared" si="127"/>
        <v>MW</v>
      </c>
      <c r="M2703" t="str">
        <f t="shared" ca="1" si="128"/>
        <v>B2B</v>
      </c>
    </row>
    <row r="2704" spans="1:13" x14ac:dyDescent="0.3">
      <c r="A2704" t="s">
        <v>9</v>
      </c>
      <c r="B2704">
        <v>325</v>
      </c>
      <c r="C2704">
        <v>329</v>
      </c>
      <c r="D2704">
        <v>12</v>
      </c>
      <c r="E2704">
        <v>10</v>
      </c>
      <c r="F2704">
        <v>1100</v>
      </c>
      <c r="G2704">
        <v>850</v>
      </c>
      <c r="H2704">
        <v>4606</v>
      </c>
      <c r="I2704">
        <v>5240</v>
      </c>
      <c r="J2704">
        <f t="shared" si="126"/>
        <v>-634</v>
      </c>
      <c r="K2704">
        <f>VLOOKUP('Raw Data'!A2704,'Quantity Threshold'!$A$1:$B$9,2,TRUE)</f>
        <v>490</v>
      </c>
      <c r="L2704" t="str">
        <f t="shared" si="127"/>
        <v>MW</v>
      </c>
      <c r="M2704" t="str">
        <f t="shared" ca="1" si="128"/>
        <v>B2C</v>
      </c>
    </row>
    <row r="2705" spans="1:13" x14ac:dyDescent="0.3">
      <c r="A2705" t="s">
        <v>11</v>
      </c>
      <c r="B2705">
        <v>830</v>
      </c>
      <c r="C2705">
        <v>89</v>
      </c>
      <c r="D2705">
        <v>13.5</v>
      </c>
      <c r="E2705">
        <v>10</v>
      </c>
      <c r="F2705">
        <v>1300</v>
      </c>
      <c r="G2705">
        <v>950</v>
      </c>
      <c r="H2705">
        <v>1379.5</v>
      </c>
      <c r="I2705">
        <v>3140</v>
      </c>
      <c r="J2705">
        <f t="shared" si="126"/>
        <v>-1760.5</v>
      </c>
      <c r="K2705">
        <f>VLOOKUP('Raw Data'!A2705,'Quantity Threshold'!$A$1:$B$9,2,TRUE)</f>
        <v>410</v>
      </c>
      <c r="L2705" t="str">
        <f t="shared" si="127"/>
        <v>MW</v>
      </c>
      <c r="M2705" t="str">
        <f t="shared" ca="1" si="128"/>
        <v>B2B</v>
      </c>
    </row>
    <row r="2706" spans="1:13" x14ac:dyDescent="0.3">
      <c r="A2706" t="s">
        <v>9</v>
      </c>
      <c r="B2706">
        <v>325</v>
      </c>
      <c r="C2706">
        <v>238</v>
      </c>
      <c r="D2706">
        <v>12</v>
      </c>
      <c r="E2706">
        <v>10</v>
      </c>
      <c r="F2706">
        <v>1100</v>
      </c>
      <c r="G2706">
        <v>850</v>
      </c>
      <c r="H2706">
        <v>3332</v>
      </c>
      <c r="I2706">
        <v>4330</v>
      </c>
      <c r="J2706">
        <f t="shared" si="126"/>
        <v>-998</v>
      </c>
      <c r="K2706">
        <f>VLOOKUP('Raw Data'!A2706,'Quantity Threshold'!$A$1:$B$9,2,TRUE)</f>
        <v>490</v>
      </c>
      <c r="L2706" t="str">
        <f t="shared" si="127"/>
        <v>MW</v>
      </c>
      <c r="M2706" t="str">
        <f t="shared" ca="1" si="128"/>
        <v>B2B</v>
      </c>
    </row>
    <row r="2707" spans="1:13" x14ac:dyDescent="0.3">
      <c r="A2707" t="s">
        <v>14</v>
      </c>
      <c r="B2707">
        <v>1350</v>
      </c>
      <c r="C2707">
        <v>73</v>
      </c>
      <c r="D2707">
        <v>15</v>
      </c>
      <c r="E2707">
        <v>10</v>
      </c>
      <c r="F2707">
        <v>1250</v>
      </c>
      <c r="G2707">
        <v>920</v>
      </c>
      <c r="H2707">
        <v>1241</v>
      </c>
      <c r="I2707">
        <v>2900</v>
      </c>
      <c r="J2707">
        <f t="shared" si="126"/>
        <v>-1659</v>
      </c>
      <c r="K2707">
        <f>VLOOKUP('Raw Data'!A2707,'Quantity Threshold'!$A$1:$B$9,2,TRUE)</f>
        <v>304</v>
      </c>
      <c r="L2707" t="str">
        <f t="shared" si="127"/>
        <v>MW</v>
      </c>
      <c r="M2707" t="str">
        <f t="shared" ca="1" si="128"/>
        <v>B2B</v>
      </c>
    </row>
    <row r="2708" spans="1:13" x14ac:dyDescent="0.3">
      <c r="A2708" t="s">
        <v>12</v>
      </c>
      <c r="B2708">
        <v>2000</v>
      </c>
      <c r="C2708">
        <v>53</v>
      </c>
      <c r="D2708">
        <v>16</v>
      </c>
      <c r="E2708">
        <v>10</v>
      </c>
      <c r="F2708">
        <v>1000</v>
      </c>
      <c r="G2708">
        <v>800</v>
      </c>
      <c r="H2708">
        <v>954</v>
      </c>
      <c r="I2708">
        <v>2330</v>
      </c>
      <c r="J2708">
        <f t="shared" si="126"/>
        <v>-1376</v>
      </c>
      <c r="K2708">
        <f>VLOOKUP('Raw Data'!A2708,'Quantity Threshold'!$A$1:$B$9,2,TRUE)</f>
        <v>210</v>
      </c>
      <c r="L2708" t="str">
        <f t="shared" si="127"/>
        <v>MW</v>
      </c>
      <c r="M2708" t="str">
        <f t="shared" ca="1" si="128"/>
        <v>B2B</v>
      </c>
    </row>
    <row r="2709" spans="1:13" x14ac:dyDescent="0.3">
      <c r="A2709" t="s">
        <v>11</v>
      </c>
      <c r="B2709">
        <v>830</v>
      </c>
      <c r="C2709">
        <v>339</v>
      </c>
      <c r="D2709">
        <v>13.5</v>
      </c>
      <c r="E2709">
        <v>10</v>
      </c>
      <c r="F2709">
        <v>1300</v>
      </c>
      <c r="G2709">
        <v>950</v>
      </c>
      <c r="H2709">
        <v>5254.5</v>
      </c>
      <c r="I2709">
        <v>5640</v>
      </c>
      <c r="J2709">
        <f t="shared" si="126"/>
        <v>-385.5</v>
      </c>
      <c r="K2709">
        <f>VLOOKUP('Raw Data'!A2709,'Quantity Threshold'!$A$1:$B$9,2,TRUE)</f>
        <v>410</v>
      </c>
      <c r="L2709" t="str">
        <f t="shared" si="127"/>
        <v>MW</v>
      </c>
      <c r="M2709" t="str">
        <f t="shared" ca="1" si="128"/>
        <v>B2B</v>
      </c>
    </row>
    <row r="2710" spans="1:13" x14ac:dyDescent="0.3">
      <c r="A2710" t="s">
        <v>15</v>
      </c>
      <c r="B2710">
        <v>585</v>
      </c>
      <c r="C2710">
        <v>482</v>
      </c>
      <c r="D2710">
        <v>13</v>
      </c>
      <c r="E2710">
        <v>10</v>
      </c>
      <c r="F2710">
        <v>1200</v>
      </c>
      <c r="G2710">
        <v>900</v>
      </c>
      <c r="H2710">
        <v>7230</v>
      </c>
      <c r="I2710">
        <v>6920</v>
      </c>
      <c r="J2710">
        <f t="shared" si="126"/>
        <v>310</v>
      </c>
      <c r="K2710">
        <f>VLOOKUP('Raw Data'!A2710,'Quantity Threshold'!$A$1:$B$9,2,TRUE)</f>
        <v>420</v>
      </c>
      <c r="L2710" t="str">
        <f t="shared" si="127"/>
        <v>RDC</v>
      </c>
      <c r="M2710" t="str">
        <f t="shared" ca="1" si="128"/>
        <v>B2B</v>
      </c>
    </row>
    <row r="2711" spans="1:13" x14ac:dyDescent="0.3">
      <c r="A2711" t="s">
        <v>9</v>
      </c>
      <c r="B2711">
        <v>325</v>
      </c>
      <c r="C2711">
        <v>230</v>
      </c>
      <c r="D2711">
        <v>12</v>
      </c>
      <c r="E2711">
        <v>10</v>
      </c>
      <c r="F2711">
        <v>1100</v>
      </c>
      <c r="G2711">
        <v>850</v>
      </c>
      <c r="H2711">
        <v>3220</v>
      </c>
      <c r="I2711">
        <v>4250</v>
      </c>
      <c r="J2711">
        <f t="shared" si="126"/>
        <v>-1030</v>
      </c>
      <c r="K2711">
        <f>VLOOKUP('Raw Data'!A2711,'Quantity Threshold'!$A$1:$B$9,2,TRUE)</f>
        <v>490</v>
      </c>
      <c r="L2711" t="str">
        <f t="shared" si="127"/>
        <v>MW</v>
      </c>
      <c r="M2711" t="str">
        <f t="shared" ca="1" si="128"/>
        <v>B2B</v>
      </c>
    </row>
    <row r="2712" spans="1:13" x14ac:dyDescent="0.3">
      <c r="A2712" t="s">
        <v>12</v>
      </c>
      <c r="B2712">
        <v>2000</v>
      </c>
      <c r="C2712">
        <v>165</v>
      </c>
      <c r="D2712">
        <v>16</v>
      </c>
      <c r="E2712">
        <v>10</v>
      </c>
      <c r="F2712">
        <v>1000</v>
      </c>
      <c r="G2712">
        <v>800</v>
      </c>
      <c r="H2712">
        <v>2970</v>
      </c>
      <c r="I2712">
        <v>3450</v>
      </c>
      <c r="J2712">
        <f t="shared" si="126"/>
        <v>-480</v>
      </c>
      <c r="K2712">
        <f>VLOOKUP('Raw Data'!A2712,'Quantity Threshold'!$A$1:$B$9,2,TRUE)</f>
        <v>210</v>
      </c>
      <c r="L2712" t="str">
        <f t="shared" si="127"/>
        <v>MW</v>
      </c>
      <c r="M2712" t="str">
        <f t="shared" ca="1" si="128"/>
        <v>B2B</v>
      </c>
    </row>
    <row r="2713" spans="1:13" x14ac:dyDescent="0.3">
      <c r="A2713" t="s">
        <v>9</v>
      </c>
      <c r="B2713">
        <v>325</v>
      </c>
      <c r="C2713">
        <v>414</v>
      </c>
      <c r="D2713">
        <v>12</v>
      </c>
      <c r="E2713">
        <v>10</v>
      </c>
      <c r="F2713">
        <v>1100</v>
      </c>
      <c r="G2713">
        <v>850</v>
      </c>
      <c r="H2713">
        <v>5796</v>
      </c>
      <c r="I2713">
        <v>6090</v>
      </c>
      <c r="J2713">
        <f t="shared" si="126"/>
        <v>-294</v>
      </c>
      <c r="K2713">
        <f>VLOOKUP('Raw Data'!A2713,'Quantity Threshold'!$A$1:$B$9,2,TRUE)</f>
        <v>490</v>
      </c>
      <c r="L2713" t="str">
        <f t="shared" si="127"/>
        <v>MW</v>
      </c>
      <c r="M2713" t="str">
        <f t="shared" ca="1" si="128"/>
        <v>B2B</v>
      </c>
    </row>
    <row r="2714" spans="1:13" x14ac:dyDescent="0.3">
      <c r="A2714" t="s">
        <v>10</v>
      </c>
      <c r="B2714">
        <v>1180</v>
      </c>
      <c r="C2714">
        <v>400</v>
      </c>
      <c r="D2714">
        <v>14.5</v>
      </c>
      <c r="E2714">
        <v>10</v>
      </c>
      <c r="F2714">
        <v>1150</v>
      </c>
      <c r="G2714">
        <v>880</v>
      </c>
      <c r="H2714">
        <v>6600</v>
      </c>
      <c r="I2714">
        <v>6030</v>
      </c>
      <c r="J2714">
        <f t="shared" si="126"/>
        <v>570</v>
      </c>
      <c r="K2714">
        <f>VLOOKUP('Raw Data'!A2714,'Quantity Threshold'!$A$1:$B$9,2,TRUE)</f>
        <v>315</v>
      </c>
      <c r="L2714" t="str">
        <f t="shared" si="127"/>
        <v>RDC</v>
      </c>
      <c r="M2714" t="str">
        <f t="shared" ca="1" si="128"/>
        <v>B2B</v>
      </c>
    </row>
    <row r="2715" spans="1:13" x14ac:dyDescent="0.3">
      <c r="A2715" t="s">
        <v>13</v>
      </c>
      <c r="B2715">
        <v>830</v>
      </c>
      <c r="C2715">
        <v>230</v>
      </c>
      <c r="D2715">
        <v>13</v>
      </c>
      <c r="E2715">
        <v>10</v>
      </c>
      <c r="F2715">
        <v>1300</v>
      </c>
      <c r="G2715">
        <v>900</v>
      </c>
      <c r="H2715">
        <v>3450</v>
      </c>
      <c r="I2715">
        <v>4500</v>
      </c>
      <c r="J2715">
        <f t="shared" si="126"/>
        <v>-1050</v>
      </c>
      <c r="K2715">
        <f>VLOOKUP('Raw Data'!A2715,'Quantity Threshold'!$A$1:$B$9,2,TRUE)</f>
        <v>435</v>
      </c>
      <c r="L2715" t="str">
        <f t="shared" si="127"/>
        <v>MW</v>
      </c>
      <c r="M2715" t="str">
        <f t="shared" ca="1" si="128"/>
        <v>B2C</v>
      </c>
    </row>
    <row r="2716" spans="1:13" x14ac:dyDescent="0.3">
      <c r="A2716" t="s">
        <v>13</v>
      </c>
      <c r="B2716">
        <v>830</v>
      </c>
      <c r="C2716">
        <v>218</v>
      </c>
      <c r="D2716">
        <v>13</v>
      </c>
      <c r="E2716">
        <v>10</v>
      </c>
      <c r="F2716">
        <v>1300</v>
      </c>
      <c r="G2716">
        <v>900</v>
      </c>
      <c r="H2716">
        <v>3270</v>
      </c>
      <c r="I2716">
        <v>4380</v>
      </c>
      <c r="J2716">
        <f t="shared" si="126"/>
        <v>-1110</v>
      </c>
      <c r="K2716">
        <f>VLOOKUP('Raw Data'!A2716,'Quantity Threshold'!$A$1:$B$9,2,TRUE)</f>
        <v>435</v>
      </c>
      <c r="L2716" t="str">
        <f t="shared" si="127"/>
        <v>MW</v>
      </c>
      <c r="M2716" t="str">
        <f t="shared" ca="1" si="128"/>
        <v>B2B</v>
      </c>
    </row>
    <row r="2717" spans="1:13" x14ac:dyDescent="0.3">
      <c r="A2717" t="s">
        <v>15</v>
      </c>
      <c r="B2717">
        <v>585</v>
      </c>
      <c r="C2717">
        <v>298</v>
      </c>
      <c r="D2717">
        <v>13</v>
      </c>
      <c r="E2717">
        <v>10</v>
      </c>
      <c r="F2717">
        <v>1200</v>
      </c>
      <c r="G2717">
        <v>900</v>
      </c>
      <c r="H2717">
        <v>4470</v>
      </c>
      <c r="I2717">
        <v>5080</v>
      </c>
      <c r="J2717">
        <f t="shared" si="126"/>
        <v>-610</v>
      </c>
      <c r="K2717">
        <f>VLOOKUP('Raw Data'!A2717,'Quantity Threshold'!$A$1:$B$9,2,TRUE)</f>
        <v>420</v>
      </c>
      <c r="L2717" t="str">
        <f t="shared" si="127"/>
        <v>MW</v>
      </c>
      <c r="M2717" t="str">
        <f t="shared" ca="1" si="128"/>
        <v>B2C</v>
      </c>
    </row>
    <row r="2718" spans="1:13" x14ac:dyDescent="0.3">
      <c r="A2718" t="s">
        <v>14</v>
      </c>
      <c r="B2718">
        <v>1350</v>
      </c>
      <c r="C2718">
        <v>103</v>
      </c>
      <c r="D2718">
        <v>15</v>
      </c>
      <c r="E2718">
        <v>10</v>
      </c>
      <c r="F2718">
        <v>1250</v>
      </c>
      <c r="G2718">
        <v>920</v>
      </c>
      <c r="H2718">
        <v>1751</v>
      </c>
      <c r="I2718">
        <v>3200</v>
      </c>
      <c r="J2718">
        <f t="shared" si="126"/>
        <v>-1449</v>
      </c>
      <c r="K2718">
        <f>VLOOKUP('Raw Data'!A2718,'Quantity Threshold'!$A$1:$B$9,2,TRUE)</f>
        <v>304</v>
      </c>
      <c r="L2718" t="str">
        <f t="shared" si="127"/>
        <v>MW</v>
      </c>
      <c r="M2718" t="str">
        <f t="shared" ca="1" si="128"/>
        <v>B2C</v>
      </c>
    </row>
    <row r="2719" spans="1:13" x14ac:dyDescent="0.3">
      <c r="A2719" t="s">
        <v>13</v>
      </c>
      <c r="B2719">
        <v>830</v>
      </c>
      <c r="C2719">
        <v>406</v>
      </c>
      <c r="D2719">
        <v>13</v>
      </c>
      <c r="E2719">
        <v>10</v>
      </c>
      <c r="F2719">
        <v>1300</v>
      </c>
      <c r="G2719">
        <v>900</v>
      </c>
      <c r="H2719">
        <v>6090</v>
      </c>
      <c r="I2719">
        <v>6260</v>
      </c>
      <c r="J2719">
        <f t="shared" si="126"/>
        <v>-170</v>
      </c>
      <c r="K2719">
        <f>VLOOKUP('Raw Data'!A2719,'Quantity Threshold'!$A$1:$B$9,2,TRUE)</f>
        <v>435</v>
      </c>
      <c r="L2719" t="str">
        <f t="shared" si="127"/>
        <v>MW</v>
      </c>
      <c r="M2719" t="str">
        <f t="shared" ca="1" si="128"/>
        <v>B2B</v>
      </c>
    </row>
    <row r="2720" spans="1:13" x14ac:dyDescent="0.3">
      <c r="A2720" t="s">
        <v>15</v>
      </c>
      <c r="B2720">
        <v>585</v>
      </c>
      <c r="C2720">
        <v>187</v>
      </c>
      <c r="D2720">
        <v>13</v>
      </c>
      <c r="E2720">
        <v>10</v>
      </c>
      <c r="F2720">
        <v>1200</v>
      </c>
      <c r="G2720">
        <v>900</v>
      </c>
      <c r="H2720">
        <v>2805</v>
      </c>
      <c r="I2720">
        <v>3970</v>
      </c>
      <c r="J2720">
        <f t="shared" si="126"/>
        <v>-1165</v>
      </c>
      <c r="K2720">
        <f>VLOOKUP('Raw Data'!A2720,'Quantity Threshold'!$A$1:$B$9,2,TRUE)</f>
        <v>420</v>
      </c>
      <c r="L2720" t="str">
        <f t="shared" si="127"/>
        <v>MW</v>
      </c>
      <c r="M2720" t="str">
        <f t="shared" ca="1" si="128"/>
        <v>B2B</v>
      </c>
    </row>
    <row r="2721" spans="1:13" x14ac:dyDescent="0.3">
      <c r="A2721" t="s">
        <v>12</v>
      </c>
      <c r="B2721">
        <v>2000</v>
      </c>
      <c r="C2721">
        <v>440</v>
      </c>
      <c r="D2721">
        <v>16</v>
      </c>
      <c r="E2721">
        <v>10</v>
      </c>
      <c r="F2721">
        <v>1000</v>
      </c>
      <c r="G2721">
        <v>800</v>
      </c>
      <c r="H2721">
        <v>7920</v>
      </c>
      <c r="I2721">
        <v>6200</v>
      </c>
      <c r="J2721">
        <f t="shared" si="126"/>
        <v>1720</v>
      </c>
      <c r="K2721">
        <f>VLOOKUP('Raw Data'!A2721,'Quantity Threshold'!$A$1:$B$9,2,TRUE)</f>
        <v>210</v>
      </c>
      <c r="L2721" t="str">
        <f t="shared" si="127"/>
        <v>RDC</v>
      </c>
      <c r="M2721" t="str">
        <f t="shared" ca="1" si="128"/>
        <v>B2B</v>
      </c>
    </row>
    <row r="2722" spans="1:13" x14ac:dyDescent="0.3">
      <c r="A2722" t="s">
        <v>9</v>
      </c>
      <c r="B2722">
        <v>325</v>
      </c>
      <c r="C2722">
        <v>471</v>
      </c>
      <c r="D2722">
        <v>12</v>
      </c>
      <c r="E2722">
        <v>10</v>
      </c>
      <c r="F2722">
        <v>1100</v>
      </c>
      <c r="G2722">
        <v>850</v>
      </c>
      <c r="H2722">
        <v>6594</v>
      </c>
      <c r="I2722">
        <v>6660</v>
      </c>
      <c r="J2722">
        <f t="shared" si="126"/>
        <v>-66</v>
      </c>
      <c r="K2722">
        <f>VLOOKUP('Raw Data'!A2722,'Quantity Threshold'!$A$1:$B$9,2,TRUE)</f>
        <v>490</v>
      </c>
      <c r="L2722" t="str">
        <f t="shared" si="127"/>
        <v>MW</v>
      </c>
      <c r="M2722" t="str">
        <f t="shared" ca="1" si="128"/>
        <v>B2C</v>
      </c>
    </row>
    <row r="2723" spans="1:13" x14ac:dyDescent="0.3">
      <c r="A2723" t="s">
        <v>10</v>
      </c>
      <c r="B2723">
        <v>1180</v>
      </c>
      <c r="C2723">
        <v>366</v>
      </c>
      <c r="D2723">
        <v>14.5</v>
      </c>
      <c r="E2723">
        <v>10</v>
      </c>
      <c r="F2723">
        <v>1150</v>
      </c>
      <c r="G2723">
        <v>880</v>
      </c>
      <c r="H2723">
        <v>6039</v>
      </c>
      <c r="I2723">
        <v>5690</v>
      </c>
      <c r="J2723">
        <f t="shared" si="126"/>
        <v>349</v>
      </c>
      <c r="K2723">
        <f>VLOOKUP('Raw Data'!A2723,'Quantity Threshold'!$A$1:$B$9,2,TRUE)</f>
        <v>315</v>
      </c>
      <c r="L2723" t="str">
        <f t="shared" si="127"/>
        <v>RDC</v>
      </c>
      <c r="M2723" t="str">
        <f t="shared" ca="1" si="128"/>
        <v>B2C</v>
      </c>
    </row>
    <row r="2724" spans="1:13" x14ac:dyDescent="0.3">
      <c r="A2724" t="s">
        <v>14</v>
      </c>
      <c r="B2724">
        <v>1350</v>
      </c>
      <c r="C2724">
        <v>52</v>
      </c>
      <c r="D2724">
        <v>15</v>
      </c>
      <c r="E2724">
        <v>10</v>
      </c>
      <c r="F2724">
        <v>1250</v>
      </c>
      <c r="G2724">
        <v>920</v>
      </c>
      <c r="H2724">
        <v>884</v>
      </c>
      <c r="I2724">
        <v>2690</v>
      </c>
      <c r="J2724">
        <f t="shared" si="126"/>
        <v>-1806</v>
      </c>
      <c r="K2724">
        <f>VLOOKUP('Raw Data'!A2724,'Quantity Threshold'!$A$1:$B$9,2,TRUE)</f>
        <v>304</v>
      </c>
      <c r="L2724" t="str">
        <f t="shared" si="127"/>
        <v>MW</v>
      </c>
      <c r="M2724" t="str">
        <f t="shared" ca="1" si="128"/>
        <v>B2C</v>
      </c>
    </row>
    <row r="2725" spans="1:13" x14ac:dyDescent="0.3">
      <c r="A2725" t="s">
        <v>12</v>
      </c>
      <c r="B2725">
        <v>2000</v>
      </c>
      <c r="C2725">
        <v>228</v>
      </c>
      <c r="D2725">
        <v>16</v>
      </c>
      <c r="E2725">
        <v>10</v>
      </c>
      <c r="F2725">
        <v>1000</v>
      </c>
      <c r="G2725">
        <v>800</v>
      </c>
      <c r="H2725">
        <v>4104</v>
      </c>
      <c r="I2725">
        <v>4080</v>
      </c>
      <c r="J2725">
        <f t="shared" si="126"/>
        <v>24</v>
      </c>
      <c r="K2725">
        <f>VLOOKUP('Raw Data'!A2725,'Quantity Threshold'!$A$1:$B$9,2,TRUE)</f>
        <v>210</v>
      </c>
      <c r="L2725" t="str">
        <f t="shared" si="127"/>
        <v>RDC</v>
      </c>
      <c r="M2725" t="str">
        <f t="shared" ca="1" si="128"/>
        <v>B2B</v>
      </c>
    </row>
    <row r="2726" spans="1:13" x14ac:dyDescent="0.3">
      <c r="A2726" t="s">
        <v>13</v>
      </c>
      <c r="B2726">
        <v>830</v>
      </c>
      <c r="C2726">
        <v>352</v>
      </c>
      <c r="D2726">
        <v>13</v>
      </c>
      <c r="E2726">
        <v>10</v>
      </c>
      <c r="F2726">
        <v>1300</v>
      </c>
      <c r="G2726">
        <v>900</v>
      </c>
      <c r="H2726">
        <v>5280</v>
      </c>
      <c r="I2726">
        <v>5720</v>
      </c>
      <c r="J2726">
        <f t="shared" si="126"/>
        <v>-440</v>
      </c>
      <c r="K2726">
        <f>VLOOKUP('Raw Data'!A2726,'Quantity Threshold'!$A$1:$B$9,2,TRUE)</f>
        <v>435</v>
      </c>
      <c r="L2726" t="str">
        <f t="shared" si="127"/>
        <v>MW</v>
      </c>
      <c r="M2726" t="str">
        <f t="shared" ca="1" si="128"/>
        <v>B2B</v>
      </c>
    </row>
    <row r="2727" spans="1:13" x14ac:dyDescent="0.3">
      <c r="A2727" t="s">
        <v>14</v>
      </c>
      <c r="B2727">
        <v>1350</v>
      </c>
      <c r="C2727">
        <v>381</v>
      </c>
      <c r="D2727">
        <v>15</v>
      </c>
      <c r="E2727">
        <v>10</v>
      </c>
      <c r="F2727">
        <v>1250</v>
      </c>
      <c r="G2727">
        <v>920</v>
      </c>
      <c r="H2727">
        <v>6477</v>
      </c>
      <c r="I2727">
        <v>5980</v>
      </c>
      <c r="J2727">
        <f t="shared" si="126"/>
        <v>497</v>
      </c>
      <c r="K2727">
        <f>VLOOKUP('Raw Data'!A2727,'Quantity Threshold'!$A$1:$B$9,2,TRUE)</f>
        <v>304</v>
      </c>
      <c r="L2727" t="str">
        <f t="shared" si="127"/>
        <v>RDC</v>
      </c>
      <c r="M2727" t="str">
        <f t="shared" ca="1" si="128"/>
        <v>B2B</v>
      </c>
    </row>
    <row r="2728" spans="1:13" x14ac:dyDescent="0.3">
      <c r="A2728" t="s">
        <v>13</v>
      </c>
      <c r="B2728">
        <v>830</v>
      </c>
      <c r="C2728">
        <v>469</v>
      </c>
      <c r="D2728">
        <v>13</v>
      </c>
      <c r="E2728">
        <v>10</v>
      </c>
      <c r="F2728">
        <v>1300</v>
      </c>
      <c r="G2728">
        <v>900</v>
      </c>
      <c r="H2728">
        <v>7035</v>
      </c>
      <c r="I2728">
        <v>6890</v>
      </c>
      <c r="J2728">
        <f t="shared" si="126"/>
        <v>145</v>
      </c>
      <c r="K2728">
        <f>VLOOKUP('Raw Data'!A2728,'Quantity Threshold'!$A$1:$B$9,2,TRUE)</f>
        <v>435</v>
      </c>
      <c r="L2728" t="str">
        <f t="shared" si="127"/>
        <v>RDC</v>
      </c>
      <c r="M2728" t="str">
        <f t="shared" ca="1" si="128"/>
        <v>B2B</v>
      </c>
    </row>
    <row r="2729" spans="1:13" x14ac:dyDescent="0.3">
      <c r="A2729" t="s">
        <v>9</v>
      </c>
      <c r="B2729">
        <v>325</v>
      </c>
      <c r="C2729">
        <v>218</v>
      </c>
      <c r="D2729">
        <v>12</v>
      </c>
      <c r="E2729">
        <v>10</v>
      </c>
      <c r="F2729">
        <v>1100</v>
      </c>
      <c r="G2729">
        <v>850</v>
      </c>
      <c r="H2729">
        <v>3052</v>
      </c>
      <c r="I2729">
        <v>4130</v>
      </c>
      <c r="J2729">
        <f t="shared" si="126"/>
        <v>-1078</v>
      </c>
      <c r="K2729">
        <f>VLOOKUP('Raw Data'!A2729,'Quantity Threshold'!$A$1:$B$9,2,TRUE)</f>
        <v>490</v>
      </c>
      <c r="L2729" t="str">
        <f t="shared" si="127"/>
        <v>MW</v>
      </c>
      <c r="M2729" t="str">
        <f t="shared" ca="1" si="128"/>
        <v>B2B</v>
      </c>
    </row>
    <row r="2730" spans="1:13" x14ac:dyDescent="0.3">
      <c r="A2730" t="s">
        <v>10</v>
      </c>
      <c r="B2730">
        <v>1180</v>
      </c>
      <c r="C2730">
        <v>446</v>
      </c>
      <c r="D2730">
        <v>14.5</v>
      </c>
      <c r="E2730">
        <v>10</v>
      </c>
      <c r="F2730">
        <v>1150</v>
      </c>
      <c r="G2730">
        <v>880</v>
      </c>
      <c r="H2730">
        <v>7359</v>
      </c>
      <c r="I2730">
        <v>6490</v>
      </c>
      <c r="J2730">
        <f t="shared" si="126"/>
        <v>869</v>
      </c>
      <c r="K2730">
        <f>VLOOKUP('Raw Data'!A2730,'Quantity Threshold'!$A$1:$B$9,2,TRUE)</f>
        <v>315</v>
      </c>
      <c r="L2730" t="str">
        <f t="shared" si="127"/>
        <v>RDC</v>
      </c>
      <c r="M2730" t="str">
        <f t="shared" ca="1" si="128"/>
        <v>B2B</v>
      </c>
    </row>
    <row r="2731" spans="1:13" x14ac:dyDescent="0.3">
      <c r="A2731" t="s">
        <v>9</v>
      </c>
      <c r="B2731">
        <v>325</v>
      </c>
      <c r="C2731">
        <v>363</v>
      </c>
      <c r="D2731">
        <v>12</v>
      </c>
      <c r="E2731">
        <v>10</v>
      </c>
      <c r="F2731">
        <v>1100</v>
      </c>
      <c r="G2731">
        <v>850</v>
      </c>
      <c r="H2731">
        <v>5082</v>
      </c>
      <c r="I2731">
        <v>5580</v>
      </c>
      <c r="J2731">
        <f t="shared" si="126"/>
        <v>-498</v>
      </c>
      <c r="K2731">
        <f>VLOOKUP('Raw Data'!A2731,'Quantity Threshold'!$A$1:$B$9,2,TRUE)</f>
        <v>490</v>
      </c>
      <c r="L2731" t="str">
        <f t="shared" si="127"/>
        <v>MW</v>
      </c>
      <c r="M2731" t="str">
        <f t="shared" ca="1" si="128"/>
        <v>B2B</v>
      </c>
    </row>
    <row r="2732" spans="1:13" x14ac:dyDescent="0.3">
      <c r="A2732" t="s">
        <v>16</v>
      </c>
      <c r="B2732">
        <v>1090</v>
      </c>
      <c r="C2732">
        <v>79</v>
      </c>
      <c r="D2732">
        <v>14</v>
      </c>
      <c r="E2732">
        <v>10</v>
      </c>
      <c r="F2732">
        <v>1400</v>
      </c>
      <c r="G2732">
        <v>1000</v>
      </c>
      <c r="H2732">
        <v>1264</v>
      </c>
      <c r="I2732">
        <v>3190</v>
      </c>
      <c r="J2732">
        <f t="shared" si="126"/>
        <v>-1926</v>
      </c>
      <c r="K2732">
        <f>VLOOKUP('Raw Data'!A2732,'Quantity Threshold'!$A$1:$B$9,2,TRUE)</f>
        <v>400</v>
      </c>
      <c r="L2732" t="str">
        <f t="shared" si="127"/>
        <v>MW</v>
      </c>
      <c r="M2732" t="str">
        <f t="shared" ca="1" si="128"/>
        <v>B2B</v>
      </c>
    </row>
    <row r="2733" spans="1:13" x14ac:dyDescent="0.3">
      <c r="A2733" t="s">
        <v>13</v>
      </c>
      <c r="B2733">
        <v>830</v>
      </c>
      <c r="C2733">
        <v>406</v>
      </c>
      <c r="D2733">
        <v>13</v>
      </c>
      <c r="E2733">
        <v>10</v>
      </c>
      <c r="F2733">
        <v>1300</v>
      </c>
      <c r="G2733">
        <v>900</v>
      </c>
      <c r="H2733">
        <v>6090</v>
      </c>
      <c r="I2733">
        <v>6260</v>
      </c>
      <c r="J2733">
        <f t="shared" si="126"/>
        <v>-170</v>
      </c>
      <c r="K2733">
        <f>VLOOKUP('Raw Data'!A2733,'Quantity Threshold'!$A$1:$B$9,2,TRUE)</f>
        <v>435</v>
      </c>
      <c r="L2733" t="str">
        <f t="shared" si="127"/>
        <v>MW</v>
      </c>
      <c r="M2733" t="str">
        <f t="shared" ca="1" si="128"/>
        <v>B2B</v>
      </c>
    </row>
    <row r="2734" spans="1:13" x14ac:dyDescent="0.3">
      <c r="A2734" t="s">
        <v>15</v>
      </c>
      <c r="B2734">
        <v>585</v>
      </c>
      <c r="C2734">
        <v>161</v>
      </c>
      <c r="D2734">
        <v>13</v>
      </c>
      <c r="E2734">
        <v>10</v>
      </c>
      <c r="F2734">
        <v>1200</v>
      </c>
      <c r="G2734">
        <v>900</v>
      </c>
      <c r="H2734">
        <v>2415</v>
      </c>
      <c r="I2734">
        <v>3710</v>
      </c>
      <c r="J2734">
        <f t="shared" si="126"/>
        <v>-1295</v>
      </c>
      <c r="K2734">
        <f>VLOOKUP('Raw Data'!A2734,'Quantity Threshold'!$A$1:$B$9,2,TRUE)</f>
        <v>420</v>
      </c>
      <c r="L2734" t="str">
        <f t="shared" si="127"/>
        <v>MW</v>
      </c>
      <c r="M2734" t="str">
        <f t="shared" ca="1" si="128"/>
        <v>B2C</v>
      </c>
    </row>
    <row r="2735" spans="1:13" x14ac:dyDescent="0.3">
      <c r="A2735" t="s">
        <v>11</v>
      </c>
      <c r="B2735">
        <v>830</v>
      </c>
      <c r="C2735">
        <v>484</v>
      </c>
      <c r="D2735">
        <v>13.5</v>
      </c>
      <c r="E2735">
        <v>10</v>
      </c>
      <c r="F2735">
        <v>1300</v>
      </c>
      <c r="G2735">
        <v>950</v>
      </c>
      <c r="H2735">
        <v>7502</v>
      </c>
      <c r="I2735">
        <v>7090</v>
      </c>
      <c r="J2735">
        <f t="shared" si="126"/>
        <v>412</v>
      </c>
      <c r="K2735">
        <f>VLOOKUP('Raw Data'!A2735,'Quantity Threshold'!$A$1:$B$9,2,TRUE)</f>
        <v>410</v>
      </c>
      <c r="L2735" t="str">
        <f t="shared" si="127"/>
        <v>RDC</v>
      </c>
      <c r="M2735" t="str">
        <f t="shared" ca="1" si="128"/>
        <v>B2B</v>
      </c>
    </row>
    <row r="2736" spans="1:13" x14ac:dyDescent="0.3">
      <c r="A2736" t="s">
        <v>13</v>
      </c>
      <c r="B2736">
        <v>830</v>
      </c>
      <c r="C2736">
        <v>234</v>
      </c>
      <c r="D2736">
        <v>13</v>
      </c>
      <c r="E2736">
        <v>10</v>
      </c>
      <c r="F2736">
        <v>1300</v>
      </c>
      <c r="G2736">
        <v>900</v>
      </c>
      <c r="H2736">
        <v>3510</v>
      </c>
      <c r="I2736">
        <v>4540</v>
      </c>
      <c r="J2736">
        <f t="shared" si="126"/>
        <v>-1030</v>
      </c>
      <c r="K2736">
        <f>VLOOKUP('Raw Data'!A2736,'Quantity Threshold'!$A$1:$B$9,2,TRUE)</f>
        <v>435</v>
      </c>
      <c r="L2736" t="str">
        <f t="shared" si="127"/>
        <v>MW</v>
      </c>
      <c r="M2736" t="str">
        <f t="shared" ca="1" si="128"/>
        <v>B2B</v>
      </c>
    </row>
    <row r="2737" spans="1:13" x14ac:dyDescent="0.3">
      <c r="A2737" t="s">
        <v>13</v>
      </c>
      <c r="B2737">
        <v>830</v>
      </c>
      <c r="C2737">
        <v>428</v>
      </c>
      <c r="D2737">
        <v>13</v>
      </c>
      <c r="E2737">
        <v>10</v>
      </c>
      <c r="F2737">
        <v>1300</v>
      </c>
      <c r="G2737">
        <v>900</v>
      </c>
      <c r="H2737">
        <v>6420</v>
      </c>
      <c r="I2737">
        <v>6480</v>
      </c>
      <c r="J2737">
        <f t="shared" si="126"/>
        <v>-60</v>
      </c>
      <c r="K2737">
        <f>VLOOKUP('Raw Data'!A2737,'Quantity Threshold'!$A$1:$B$9,2,TRUE)</f>
        <v>435</v>
      </c>
      <c r="L2737" t="str">
        <f t="shared" si="127"/>
        <v>MW</v>
      </c>
      <c r="M2737" t="str">
        <f t="shared" ca="1" si="128"/>
        <v>B2B</v>
      </c>
    </row>
    <row r="2738" spans="1:13" x14ac:dyDescent="0.3">
      <c r="A2738" t="s">
        <v>9</v>
      </c>
      <c r="B2738">
        <v>325</v>
      </c>
      <c r="C2738">
        <v>423</v>
      </c>
      <c r="D2738">
        <v>12</v>
      </c>
      <c r="E2738">
        <v>10</v>
      </c>
      <c r="F2738">
        <v>1100</v>
      </c>
      <c r="G2738">
        <v>850</v>
      </c>
      <c r="H2738">
        <v>5922</v>
      </c>
      <c r="I2738">
        <v>6180</v>
      </c>
      <c r="J2738">
        <f t="shared" si="126"/>
        <v>-258</v>
      </c>
      <c r="K2738">
        <f>VLOOKUP('Raw Data'!A2738,'Quantity Threshold'!$A$1:$B$9,2,TRUE)</f>
        <v>490</v>
      </c>
      <c r="L2738" t="str">
        <f t="shared" si="127"/>
        <v>MW</v>
      </c>
      <c r="M2738" t="str">
        <f t="shared" ca="1" si="128"/>
        <v>B2B</v>
      </c>
    </row>
    <row r="2739" spans="1:13" x14ac:dyDescent="0.3">
      <c r="A2739" t="s">
        <v>14</v>
      </c>
      <c r="B2739">
        <v>1350</v>
      </c>
      <c r="C2739">
        <v>88</v>
      </c>
      <c r="D2739">
        <v>15</v>
      </c>
      <c r="E2739">
        <v>10</v>
      </c>
      <c r="F2739">
        <v>1250</v>
      </c>
      <c r="G2739">
        <v>920</v>
      </c>
      <c r="H2739">
        <v>1496</v>
      </c>
      <c r="I2739">
        <v>3050</v>
      </c>
      <c r="J2739">
        <f t="shared" si="126"/>
        <v>-1554</v>
      </c>
      <c r="K2739">
        <f>VLOOKUP('Raw Data'!A2739,'Quantity Threshold'!$A$1:$B$9,2,TRUE)</f>
        <v>304</v>
      </c>
      <c r="L2739" t="str">
        <f t="shared" si="127"/>
        <v>MW</v>
      </c>
      <c r="M2739" t="str">
        <f t="shared" ca="1" si="128"/>
        <v>B2B</v>
      </c>
    </row>
    <row r="2740" spans="1:13" x14ac:dyDescent="0.3">
      <c r="A2740" t="s">
        <v>12</v>
      </c>
      <c r="B2740">
        <v>2000</v>
      </c>
      <c r="C2740">
        <v>71</v>
      </c>
      <c r="D2740">
        <v>16</v>
      </c>
      <c r="E2740">
        <v>10</v>
      </c>
      <c r="F2740">
        <v>1000</v>
      </c>
      <c r="G2740">
        <v>800</v>
      </c>
      <c r="H2740">
        <v>1278</v>
      </c>
      <c r="I2740">
        <v>2510</v>
      </c>
      <c r="J2740">
        <f t="shared" si="126"/>
        <v>-1232</v>
      </c>
      <c r="K2740">
        <f>VLOOKUP('Raw Data'!A2740,'Quantity Threshold'!$A$1:$B$9,2,TRUE)</f>
        <v>210</v>
      </c>
      <c r="L2740" t="str">
        <f t="shared" si="127"/>
        <v>MW</v>
      </c>
      <c r="M2740" t="str">
        <f t="shared" ca="1" si="128"/>
        <v>B2B</v>
      </c>
    </row>
    <row r="2741" spans="1:13" x14ac:dyDescent="0.3">
      <c r="A2741" t="s">
        <v>10</v>
      </c>
      <c r="B2741">
        <v>1180</v>
      </c>
      <c r="C2741">
        <v>359</v>
      </c>
      <c r="D2741">
        <v>14.5</v>
      </c>
      <c r="E2741">
        <v>10</v>
      </c>
      <c r="F2741">
        <v>1150</v>
      </c>
      <c r="G2741">
        <v>880</v>
      </c>
      <c r="H2741">
        <v>5923.5</v>
      </c>
      <c r="I2741">
        <v>5620</v>
      </c>
      <c r="J2741">
        <f t="shared" si="126"/>
        <v>303.5</v>
      </c>
      <c r="K2741">
        <f>VLOOKUP('Raw Data'!A2741,'Quantity Threshold'!$A$1:$B$9,2,TRUE)</f>
        <v>315</v>
      </c>
      <c r="L2741" t="str">
        <f t="shared" si="127"/>
        <v>RDC</v>
      </c>
      <c r="M2741" t="str">
        <f t="shared" ca="1" si="128"/>
        <v>B2B</v>
      </c>
    </row>
    <row r="2742" spans="1:13" x14ac:dyDescent="0.3">
      <c r="A2742" t="s">
        <v>10</v>
      </c>
      <c r="B2742">
        <v>1180</v>
      </c>
      <c r="C2742">
        <v>290</v>
      </c>
      <c r="D2742">
        <v>14.5</v>
      </c>
      <c r="E2742">
        <v>10</v>
      </c>
      <c r="F2742">
        <v>1150</v>
      </c>
      <c r="G2742">
        <v>880</v>
      </c>
      <c r="H2742">
        <v>4785</v>
      </c>
      <c r="I2742">
        <v>4930</v>
      </c>
      <c r="J2742">
        <f t="shared" si="126"/>
        <v>-145</v>
      </c>
      <c r="K2742">
        <f>VLOOKUP('Raw Data'!A2742,'Quantity Threshold'!$A$1:$B$9,2,TRUE)</f>
        <v>315</v>
      </c>
      <c r="L2742" t="str">
        <f t="shared" si="127"/>
        <v>MW</v>
      </c>
      <c r="M2742" t="str">
        <f t="shared" ca="1" si="128"/>
        <v>B2C</v>
      </c>
    </row>
    <row r="2743" spans="1:13" x14ac:dyDescent="0.3">
      <c r="A2743" t="s">
        <v>12</v>
      </c>
      <c r="B2743">
        <v>2000</v>
      </c>
      <c r="C2743">
        <v>108</v>
      </c>
      <c r="D2743">
        <v>16</v>
      </c>
      <c r="E2743">
        <v>10</v>
      </c>
      <c r="F2743">
        <v>1000</v>
      </c>
      <c r="G2743">
        <v>800</v>
      </c>
      <c r="H2743">
        <v>1944</v>
      </c>
      <c r="I2743">
        <v>2880</v>
      </c>
      <c r="J2743">
        <f t="shared" si="126"/>
        <v>-936</v>
      </c>
      <c r="K2743">
        <f>VLOOKUP('Raw Data'!A2743,'Quantity Threshold'!$A$1:$B$9,2,TRUE)</f>
        <v>210</v>
      </c>
      <c r="L2743" t="str">
        <f t="shared" si="127"/>
        <v>MW</v>
      </c>
      <c r="M2743" t="str">
        <f t="shared" ca="1" si="128"/>
        <v>B2C</v>
      </c>
    </row>
    <row r="2744" spans="1:13" x14ac:dyDescent="0.3">
      <c r="A2744" t="s">
        <v>9</v>
      </c>
      <c r="B2744">
        <v>325</v>
      </c>
      <c r="C2744">
        <v>336</v>
      </c>
      <c r="D2744">
        <v>12</v>
      </c>
      <c r="E2744">
        <v>10</v>
      </c>
      <c r="F2744">
        <v>1100</v>
      </c>
      <c r="G2744">
        <v>850</v>
      </c>
      <c r="H2744">
        <v>4704</v>
      </c>
      <c r="I2744">
        <v>5310</v>
      </c>
      <c r="J2744">
        <f t="shared" si="126"/>
        <v>-606</v>
      </c>
      <c r="K2744">
        <f>VLOOKUP('Raw Data'!A2744,'Quantity Threshold'!$A$1:$B$9,2,TRUE)</f>
        <v>490</v>
      </c>
      <c r="L2744" t="str">
        <f t="shared" si="127"/>
        <v>MW</v>
      </c>
      <c r="M2744" t="str">
        <f t="shared" ca="1" si="128"/>
        <v>B2C</v>
      </c>
    </row>
    <row r="2745" spans="1:13" x14ac:dyDescent="0.3">
      <c r="A2745" t="s">
        <v>16</v>
      </c>
      <c r="B2745">
        <v>1090</v>
      </c>
      <c r="C2745">
        <v>251</v>
      </c>
      <c r="D2745">
        <v>14</v>
      </c>
      <c r="E2745">
        <v>10</v>
      </c>
      <c r="F2745">
        <v>1400</v>
      </c>
      <c r="G2745">
        <v>1000</v>
      </c>
      <c r="H2745">
        <v>4016</v>
      </c>
      <c r="I2745">
        <v>4910</v>
      </c>
      <c r="J2745">
        <f t="shared" si="126"/>
        <v>-894</v>
      </c>
      <c r="K2745">
        <f>VLOOKUP('Raw Data'!A2745,'Quantity Threshold'!$A$1:$B$9,2,TRUE)</f>
        <v>400</v>
      </c>
      <c r="L2745" t="str">
        <f t="shared" si="127"/>
        <v>MW</v>
      </c>
      <c r="M2745" t="str">
        <f t="shared" ca="1" si="128"/>
        <v>B2B</v>
      </c>
    </row>
    <row r="2746" spans="1:13" x14ac:dyDescent="0.3">
      <c r="A2746" t="s">
        <v>12</v>
      </c>
      <c r="B2746">
        <v>2000</v>
      </c>
      <c r="C2746">
        <v>492</v>
      </c>
      <c r="D2746">
        <v>16</v>
      </c>
      <c r="E2746">
        <v>10</v>
      </c>
      <c r="F2746">
        <v>1000</v>
      </c>
      <c r="G2746">
        <v>800</v>
      </c>
      <c r="H2746">
        <v>8856</v>
      </c>
      <c r="I2746">
        <v>6720</v>
      </c>
      <c r="J2746">
        <f t="shared" si="126"/>
        <v>2136</v>
      </c>
      <c r="K2746">
        <f>VLOOKUP('Raw Data'!A2746,'Quantity Threshold'!$A$1:$B$9,2,TRUE)</f>
        <v>210</v>
      </c>
      <c r="L2746" t="str">
        <f t="shared" si="127"/>
        <v>RDC</v>
      </c>
      <c r="M2746" t="str">
        <f t="shared" ca="1" si="128"/>
        <v>B2B</v>
      </c>
    </row>
    <row r="2747" spans="1:13" x14ac:dyDescent="0.3">
      <c r="A2747" t="s">
        <v>16</v>
      </c>
      <c r="B2747">
        <v>1090</v>
      </c>
      <c r="C2747">
        <v>304</v>
      </c>
      <c r="D2747">
        <v>14</v>
      </c>
      <c r="E2747">
        <v>10</v>
      </c>
      <c r="F2747">
        <v>1400</v>
      </c>
      <c r="G2747">
        <v>1000</v>
      </c>
      <c r="H2747">
        <v>4864</v>
      </c>
      <c r="I2747">
        <v>5440</v>
      </c>
      <c r="J2747">
        <f t="shared" si="126"/>
        <v>-576</v>
      </c>
      <c r="K2747">
        <f>VLOOKUP('Raw Data'!A2747,'Quantity Threshold'!$A$1:$B$9,2,TRUE)</f>
        <v>400</v>
      </c>
      <c r="L2747" t="str">
        <f t="shared" si="127"/>
        <v>MW</v>
      </c>
      <c r="M2747" t="str">
        <f t="shared" ca="1" si="128"/>
        <v>B2C</v>
      </c>
    </row>
    <row r="2748" spans="1:13" x14ac:dyDescent="0.3">
      <c r="A2748" t="s">
        <v>13</v>
      </c>
      <c r="B2748">
        <v>830</v>
      </c>
      <c r="C2748">
        <v>58</v>
      </c>
      <c r="D2748">
        <v>13</v>
      </c>
      <c r="E2748">
        <v>10</v>
      </c>
      <c r="F2748">
        <v>1300</v>
      </c>
      <c r="G2748">
        <v>900</v>
      </c>
      <c r="H2748">
        <v>870</v>
      </c>
      <c r="I2748">
        <v>2780</v>
      </c>
      <c r="J2748">
        <f t="shared" si="126"/>
        <v>-1910</v>
      </c>
      <c r="K2748">
        <f>VLOOKUP('Raw Data'!A2748,'Quantity Threshold'!$A$1:$B$9,2,TRUE)</f>
        <v>435</v>
      </c>
      <c r="L2748" t="str">
        <f t="shared" si="127"/>
        <v>MW</v>
      </c>
      <c r="M2748" t="str">
        <f t="shared" ca="1" si="128"/>
        <v>B2B</v>
      </c>
    </row>
    <row r="2749" spans="1:13" x14ac:dyDescent="0.3">
      <c r="A2749" t="s">
        <v>15</v>
      </c>
      <c r="B2749">
        <v>585</v>
      </c>
      <c r="C2749">
        <v>188</v>
      </c>
      <c r="D2749">
        <v>13</v>
      </c>
      <c r="E2749">
        <v>10</v>
      </c>
      <c r="F2749">
        <v>1200</v>
      </c>
      <c r="G2749">
        <v>900</v>
      </c>
      <c r="H2749">
        <v>2820</v>
      </c>
      <c r="I2749">
        <v>3980</v>
      </c>
      <c r="J2749">
        <f t="shared" si="126"/>
        <v>-1160</v>
      </c>
      <c r="K2749">
        <f>VLOOKUP('Raw Data'!A2749,'Quantity Threshold'!$A$1:$B$9,2,TRUE)</f>
        <v>420</v>
      </c>
      <c r="L2749" t="str">
        <f t="shared" si="127"/>
        <v>MW</v>
      </c>
      <c r="M2749" t="str">
        <f t="shared" ca="1" si="128"/>
        <v>B2C</v>
      </c>
    </row>
    <row r="2750" spans="1:13" x14ac:dyDescent="0.3">
      <c r="A2750" t="s">
        <v>12</v>
      </c>
      <c r="B2750">
        <v>2000</v>
      </c>
      <c r="C2750">
        <v>59</v>
      </c>
      <c r="D2750">
        <v>16</v>
      </c>
      <c r="E2750">
        <v>10</v>
      </c>
      <c r="F2750">
        <v>1000</v>
      </c>
      <c r="G2750">
        <v>800</v>
      </c>
      <c r="H2750">
        <v>1062</v>
      </c>
      <c r="I2750">
        <v>2390</v>
      </c>
      <c r="J2750">
        <f t="shared" si="126"/>
        <v>-1328</v>
      </c>
      <c r="K2750">
        <f>VLOOKUP('Raw Data'!A2750,'Quantity Threshold'!$A$1:$B$9,2,TRUE)</f>
        <v>210</v>
      </c>
      <c r="L2750" t="str">
        <f t="shared" si="127"/>
        <v>MW</v>
      </c>
      <c r="M2750" t="str">
        <f t="shared" ca="1" si="128"/>
        <v>B2B</v>
      </c>
    </row>
    <row r="2751" spans="1:13" x14ac:dyDescent="0.3">
      <c r="A2751" t="s">
        <v>13</v>
      </c>
      <c r="B2751">
        <v>830</v>
      </c>
      <c r="C2751">
        <v>322</v>
      </c>
      <c r="D2751">
        <v>13</v>
      </c>
      <c r="E2751">
        <v>10</v>
      </c>
      <c r="F2751">
        <v>1300</v>
      </c>
      <c r="G2751">
        <v>900</v>
      </c>
      <c r="H2751">
        <v>4830</v>
      </c>
      <c r="I2751">
        <v>5420</v>
      </c>
      <c r="J2751">
        <f t="shared" si="126"/>
        <v>-590</v>
      </c>
      <c r="K2751">
        <f>VLOOKUP('Raw Data'!A2751,'Quantity Threshold'!$A$1:$B$9,2,TRUE)</f>
        <v>435</v>
      </c>
      <c r="L2751" t="str">
        <f t="shared" si="127"/>
        <v>MW</v>
      </c>
      <c r="M2751" t="str">
        <f t="shared" ca="1" si="128"/>
        <v>B2C</v>
      </c>
    </row>
    <row r="2752" spans="1:13" x14ac:dyDescent="0.3">
      <c r="A2752" t="s">
        <v>14</v>
      </c>
      <c r="B2752">
        <v>1350</v>
      </c>
      <c r="C2752">
        <v>97</v>
      </c>
      <c r="D2752">
        <v>15</v>
      </c>
      <c r="E2752">
        <v>10</v>
      </c>
      <c r="F2752">
        <v>1250</v>
      </c>
      <c r="G2752">
        <v>920</v>
      </c>
      <c r="H2752">
        <v>1649</v>
      </c>
      <c r="I2752">
        <v>3140</v>
      </c>
      <c r="J2752">
        <f t="shared" si="126"/>
        <v>-1491</v>
      </c>
      <c r="K2752">
        <f>VLOOKUP('Raw Data'!A2752,'Quantity Threshold'!$A$1:$B$9,2,TRUE)</f>
        <v>304</v>
      </c>
      <c r="L2752" t="str">
        <f t="shared" si="127"/>
        <v>MW</v>
      </c>
      <c r="M2752" t="str">
        <f t="shared" ca="1" si="128"/>
        <v>B2B</v>
      </c>
    </row>
    <row r="2753" spans="1:13" x14ac:dyDescent="0.3">
      <c r="A2753" t="s">
        <v>14</v>
      </c>
      <c r="B2753">
        <v>1350</v>
      </c>
      <c r="C2753">
        <v>160</v>
      </c>
      <c r="D2753">
        <v>15</v>
      </c>
      <c r="E2753">
        <v>10</v>
      </c>
      <c r="F2753">
        <v>1250</v>
      </c>
      <c r="G2753">
        <v>920</v>
      </c>
      <c r="H2753">
        <v>2720</v>
      </c>
      <c r="I2753">
        <v>3770</v>
      </c>
      <c r="J2753">
        <f t="shared" si="126"/>
        <v>-1050</v>
      </c>
      <c r="K2753">
        <f>VLOOKUP('Raw Data'!A2753,'Quantity Threshold'!$A$1:$B$9,2,TRUE)</f>
        <v>304</v>
      </c>
      <c r="L2753" t="str">
        <f t="shared" si="127"/>
        <v>MW</v>
      </c>
      <c r="M2753" t="str">
        <f t="shared" ca="1" si="128"/>
        <v>B2B</v>
      </c>
    </row>
    <row r="2754" spans="1:13" x14ac:dyDescent="0.3">
      <c r="A2754" t="s">
        <v>15</v>
      </c>
      <c r="B2754">
        <v>585</v>
      </c>
      <c r="C2754">
        <v>172</v>
      </c>
      <c r="D2754">
        <v>13</v>
      </c>
      <c r="E2754">
        <v>10</v>
      </c>
      <c r="F2754">
        <v>1200</v>
      </c>
      <c r="G2754">
        <v>900</v>
      </c>
      <c r="H2754">
        <v>2580</v>
      </c>
      <c r="I2754">
        <v>3820</v>
      </c>
      <c r="J2754">
        <f t="shared" si="126"/>
        <v>-1240</v>
      </c>
      <c r="K2754">
        <f>VLOOKUP('Raw Data'!A2754,'Quantity Threshold'!$A$1:$B$9,2,TRUE)</f>
        <v>420</v>
      </c>
      <c r="L2754" t="str">
        <f t="shared" si="127"/>
        <v>MW</v>
      </c>
      <c r="M2754" t="str">
        <f t="shared" ca="1" si="128"/>
        <v>B2C</v>
      </c>
    </row>
    <row r="2755" spans="1:13" x14ac:dyDescent="0.3">
      <c r="A2755" t="s">
        <v>10</v>
      </c>
      <c r="B2755">
        <v>1180</v>
      </c>
      <c r="C2755">
        <v>406</v>
      </c>
      <c r="D2755">
        <v>14.5</v>
      </c>
      <c r="E2755">
        <v>10</v>
      </c>
      <c r="F2755">
        <v>1150</v>
      </c>
      <c r="G2755">
        <v>880</v>
      </c>
      <c r="H2755">
        <v>6699</v>
      </c>
      <c r="I2755">
        <v>6090</v>
      </c>
      <c r="J2755">
        <f t="shared" ref="J2755:J2818" si="129">H2755-I2755</f>
        <v>609</v>
      </c>
      <c r="K2755">
        <f>VLOOKUP('Raw Data'!A2755,'Quantity Threshold'!$A$1:$B$9,2,TRUE)</f>
        <v>315</v>
      </c>
      <c r="L2755" t="str">
        <f t="shared" ref="L2755:L2818" si="130">IF(C2755&gt;K2755,"RDC","MW")</f>
        <v>RDC</v>
      </c>
      <c r="M2755" t="str">
        <f t="shared" ref="M2755:M2818" ca="1" si="131">IF(RAND() &lt; 0.5, "B2B", "B2C")</f>
        <v>B2C</v>
      </c>
    </row>
    <row r="2756" spans="1:13" x14ac:dyDescent="0.3">
      <c r="A2756" t="s">
        <v>13</v>
      </c>
      <c r="B2756">
        <v>830</v>
      </c>
      <c r="C2756">
        <v>290</v>
      </c>
      <c r="D2756">
        <v>13</v>
      </c>
      <c r="E2756">
        <v>10</v>
      </c>
      <c r="F2756">
        <v>1300</v>
      </c>
      <c r="G2756">
        <v>900</v>
      </c>
      <c r="H2756">
        <v>4350</v>
      </c>
      <c r="I2756">
        <v>5100</v>
      </c>
      <c r="J2756">
        <f t="shared" si="129"/>
        <v>-750</v>
      </c>
      <c r="K2756">
        <f>VLOOKUP('Raw Data'!A2756,'Quantity Threshold'!$A$1:$B$9,2,TRUE)</f>
        <v>435</v>
      </c>
      <c r="L2756" t="str">
        <f t="shared" si="130"/>
        <v>MW</v>
      </c>
      <c r="M2756" t="str">
        <f t="shared" ca="1" si="131"/>
        <v>B2B</v>
      </c>
    </row>
    <row r="2757" spans="1:13" x14ac:dyDescent="0.3">
      <c r="A2757" t="s">
        <v>15</v>
      </c>
      <c r="B2757">
        <v>585</v>
      </c>
      <c r="C2757">
        <v>240</v>
      </c>
      <c r="D2757">
        <v>13</v>
      </c>
      <c r="E2757">
        <v>10</v>
      </c>
      <c r="F2757">
        <v>1200</v>
      </c>
      <c r="G2757">
        <v>900</v>
      </c>
      <c r="H2757">
        <v>3600</v>
      </c>
      <c r="I2757">
        <v>4500</v>
      </c>
      <c r="J2757">
        <f t="shared" si="129"/>
        <v>-900</v>
      </c>
      <c r="K2757">
        <f>VLOOKUP('Raw Data'!A2757,'Quantity Threshold'!$A$1:$B$9,2,TRUE)</f>
        <v>420</v>
      </c>
      <c r="L2757" t="str">
        <f t="shared" si="130"/>
        <v>MW</v>
      </c>
      <c r="M2757" t="str">
        <f t="shared" ca="1" si="131"/>
        <v>B2C</v>
      </c>
    </row>
    <row r="2758" spans="1:13" x14ac:dyDescent="0.3">
      <c r="A2758" t="s">
        <v>15</v>
      </c>
      <c r="B2758">
        <v>585</v>
      </c>
      <c r="C2758">
        <v>100</v>
      </c>
      <c r="D2758">
        <v>13</v>
      </c>
      <c r="E2758">
        <v>10</v>
      </c>
      <c r="F2758">
        <v>1200</v>
      </c>
      <c r="G2758">
        <v>900</v>
      </c>
      <c r="H2758">
        <v>1500</v>
      </c>
      <c r="I2758">
        <v>3100</v>
      </c>
      <c r="J2758">
        <f t="shared" si="129"/>
        <v>-1600</v>
      </c>
      <c r="K2758">
        <f>VLOOKUP('Raw Data'!A2758,'Quantity Threshold'!$A$1:$B$9,2,TRUE)</f>
        <v>420</v>
      </c>
      <c r="L2758" t="str">
        <f t="shared" si="130"/>
        <v>MW</v>
      </c>
      <c r="M2758" t="str">
        <f t="shared" ca="1" si="131"/>
        <v>B2B</v>
      </c>
    </row>
    <row r="2759" spans="1:13" x14ac:dyDescent="0.3">
      <c r="A2759" t="s">
        <v>14</v>
      </c>
      <c r="B2759">
        <v>1350</v>
      </c>
      <c r="C2759">
        <v>130</v>
      </c>
      <c r="D2759">
        <v>15</v>
      </c>
      <c r="E2759">
        <v>10</v>
      </c>
      <c r="F2759">
        <v>1250</v>
      </c>
      <c r="G2759">
        <v>920</v>
      </c>
      <c r="H2759">
        <v>2210</v>
      </c>
      <c r="I2759">
        <v>3470</v>
      </c>
      <c r="J2759">
        <f t="shared" si="129"/>
        <v>-1260</v>
      </c>
      <c r="K2759">
        <f>VLOOKUP('Raw Data'!A2759,'Quantity Threshold'!$A$1:$B$9,2,TRUE)</f>
        <v>304</v>
      </c>
      <c r="L2759" t="str">
        <f t="shared" si="130"/>
        <v>MW</v>
      </c>
      <c r="M2759" t="str">
        <f t="shared" ca="1" si="131"/>
        <v>B2B</v>
      </c>
    </row>
    <row r="2760" spans="1:13" x14ac:dyDescent="0.3">
      <c r="A2760" t="s">
        <v>15</v>
      </c>
      <c r="B2760">
        <v>585</v>
      </c>
      <c r="C2760">
        <v>432</v>
      </c>
      <c r="D2760">
        <v>13</v>
      </c>
      <c r="E2760">
        <v>10</v>
      </c>
      <c r="F2760">
        <v>1200</v>
      </c>
      <c r="G2760">
        <v>900</v>
      </c>
      <c r="H2760">
        <v>6480</v>
      </c>
      <c r="I2760">
        <v>6420</v>
      </c>
      <c r="J2760">
        <f t="shared" si="129"/>
        <v>60</v>
      </c>
      <c r="K2760">
        <f>VLOOKUP('Raw Data'!A2760,'Quantity Threshold'!$A$1:$B$9,2,TRUE)</f>
        <v>420</v>
      </c>
      <c r="L2760" t="str">
        <f t="shared" si="130"/>
        <v>RDC</v>
      </c>
      <c r="M2760" t="str">
        <f t="shared" ca="1" si="131"/>
        <v>B2C</v>
      </c>
    </row>
    <row r="2761" spans="1:13" x14ac:dyDescent="0.3">
      <c r="A2761" t="s">
        <v>12</v>
      </c>
      <c r="B2761">
        <v>2000</v>
      </c>
      <c r="C2761">
        <v>243</v>
      </c>
      <c r="D2761">
        <v>16</v>
      </c>
      <c r="E2761">
        <v>10</v>
      </c>
      <c r="F2761">
        <v>1000</v>
      </c>
      <c r="G2761">
        <v>800</v>
      </c>
      <c r="H2761">
        <v>4374</v>
      </c>
      <c r="I2761">
        <v>4230</v>
      </c>
      <c r="J2761">
        <f t="shared" si="129"/>
        <v>144</v>
      </c>
      <c r="K2761">
        <f>VLOOKUP('Raw Data'!A2761,'Quantity Threshold'!$A$1:$B$9,2,TRUE)</f>
        <v>210</v>
      </c>
      <c r="L2761" t="str">
        <f t="shared" si="130"/>
        <v>RDC</v>
      </c>
      <c r="M2761" t="str">
        <f t="shared" ca="1" si="131"/>
        <v>B2C</v>
      </c>
    </row>
    <row r="2762" spans="1:13" x14ac:dyDescent="0.3">
      <c r="A2762" t="s">
        <v>12</v>
      </c>
      <c r="B2762">
        <v>2000</v>
      </c>
      <c r="C2762">
        <v>320</v>
      </c>
      <c r="D2762">
        <v>16</v>
      </c>
      <c r="E2762">
        <v>10</v>
      </c>
      <c r="F2762">
        <v>1000</v>
      </c>
      <c r="G2762">
        <v>800</v>
      </c>
      <c r="H2762">
        <v>5760</v>
      </c>
      <c r="I2762">
        <v>5000</v>
      </c>
      <c r="J2762">
        <f t="shared" si="129"/>
        <v>760</v>
      </c>
      <c r="K2762">
        <f>VLOOKUP('Raw Data'!A2762,'Quantity Threshold'!$A$1:$B$9,2,TRUE)</f>
        <v>210</v>
      </c>
      <c r="L2762" t="str">
        <f t="shared" si="130"/>
        <v>RDC</v>
      </c>
      <c r="M2762" t="str">
        <f t="shared" ca="1" si="131"/>
        <v>B2C</v>
      </c>
    </row>
    <row r="2763" spans="1:13" x14ac:dyDescent="0.3">
      <c r="A2763" t="s">
        <v>12</v>
      </c>
      <c r="B2763">
        <v>2000</v>
      </c>
      <c r="C2763">
        <v>472</v>
      </c>
      <c r="D2763">
        <v>16</v>
      </c>
      <c r="E2763">
        <v>10</v>
      </c>
      <c r="F2763">
        <v>1000</v>
      </c>
      <c r="G2763">
        <v>800</v>
      </c>
      <c r="H2763">
        <v>8496</v>
      </c>
      <c r="I2763">
        <v>6520</v>
      </c>
      <c r="J2763">
        <f t="shared" si="129"/>
        <v>1976</v>
      </c>
      <c r="K2763">
        <f>VLOOKUP('Raw Data'!A2763,'Quantity Threshold'!$A$1:$B$9,2,TRUE)</f>
        <v>210</v>
      </c>
      <c r="L2763" t="str">
        <f t="shared" si="130"/>
        <v>RDC</v>
      </c>
      <c r="M2763" t="str">
        <f t="shared" ca="1" si="131"/>
        <v>B2C</v>
      </c>
    </row>
    <row r="2764" spans="1:13" x14ac:dyDescent="0.3">
      <c r="A2764" t="s">
        <v>11</v>
      </c>
      <c r="B2764">
        <v>830</v>
      </c>
      <c r="C2764">
        <v>247</v>
      </c>
      <c r="D2764">
        <v>13.5</v>
      </c>
      <c r="E2764">
        <v>10</v>
      </c>
      <c r="F2764">
        <v>1300</v>
      </c>
      <c r="G2764">
        <v>950</v>
      </c>
      <c r="H2764">
        <v>3828.5</v>
      </c>
      <c r="I2764">
        <v>4720</v>
      </c>
      <c r="J2764">
        <f t="shared" si="129"/>
        <v>-891.5</v>
      </c>
      <c r="K2764">
        <f>VLOOKUP('Raw Data'!A2764,'Quantity Threshold'!$A$1:$B$9,2,TRUE)</f>
        <v>410</v>
      </c>
      <c r="L2764" t="str">
        <f t="shared" si="130"/>
        <v>MW</v>
      </c>
      <c r="M2764" t="str">
        <f t="shared" ca="1" si="131"/>
        <v>B2B</v>
      </c>
    </row>
    <row r="2765" spans="1:13" x14ac:dyDescent="0.3">
      <c r="A2765" t="s">
        <v>15</v>
      </c>
      <c r="B2765">
        <v>585</v>
      </c>
      <c r="C2765">
        <v>456</v>
      </c>
      <c r="D2765">
        <v>13</v>
      </c>
      <c r="E2765">
        <v>10</v>
      </c>
      <c r="F2765">
        <v>1200</v>
      </c>
      <c r="G2765">
        <v>900</v>
      </c>
      <c r="H2765">
        <v>6840</v>
      </c>
      <c r="I2765">
        <v>6660</v>
      </c>
      <c r="J2765">
        <f t="shared" si="129"/>
        <v>180</v>
      </c>
      <c r="K2765">
        <f>VLOOKUP('Raw Data'!A2765,'Quantity Threshold'!$A$1:$B$9,2,TRUE)</f>
        <v>420</v>
      </c>
      <c r="L2765" t="str">
        <f t="shared" si="130"/>
        <v>RDC</v>
      </c>
      <c r="M2765" t="str">
        <f t="shared" ca="1" si="131"/>
        <v>B2C</v>
      </c>
    </row>
    <row r="2766" spans="1:13" x14ac:dyDescent="0.3">
      <c r="A2766" t="s">
        <v>16</v>
      </c>
      <c r="B2766">
        <v>1090</v>
      </c>
      <c r="C2766">
        <v>216</v>
      </c>
      <c r="D2766">
        <v>14</v>
      </c>
      <c r="E2766">
        <v>10</v>
      </c>
      <c r="F2766">
        <v>1400</v>
      </c>
      <c r="G2766">
        <v>1000</v>
      </c>
      <c r="H2766">
        <v>3456</v>
      </c>
      <c r="I2766">
        <v>4560</v>
      </c>
      <c r="J2766">
        <f t="shared" si="129"/>
        <v>-1104</v>
      </c>
      <c r="K2766">
        <f>VLOOKUP('Raw Data'!A2766,'Quantity Threshold'!$A$1:$B$9,2,TRUE)</f>
        <v>400</v>
      </c>
      <c r="L2766" t="str">
        <f t="shared" si="130"/>
        <v>MW</v>
      </c>
      <c r="M2766" t="str">
        <f t="shared" ca="1" si="131"/>
        <v>B2C</v>
      </c>
    </row>
    <row r="2767" spans="1:13" x14ac:dyDescent="0.3">
      <c r="A2767" t="s">
        <v>10</v>
      </c>
      <c r="B2767">
        <v>1180</v>
      </c>
      <c r="C2767">
        <v>175</v>
      </c>
      <c r="D2767">
        <v>14.5</v>
      </c>
      <c r="E2767">
        <v>10</v>
      </c>
      <c r="F2767">
        <v>1150</v>
      </c>
      <c r="G2767">
        <v>880</v>
      </c>
      <c r="H2767">
        <v>2887.5</v>
      </c>
      <c r="I2767">
        <v>3780</v>
      </c>
      <c r="J2767">
        <f t="shared" si="129"/>
        <v>-892.5</v>
      </c>
      <c r="K2767">
        <f>VLOOKUP('Raw Data'!A2767,'Quantity Threshold'!$A$1:$B$9,2,TRUE)</f>
        <v>315</v>
      </c>
      <c r="L2767" t="str">
        <f t="shared" si="130"/>
        <v>MW</v>
      </c>
      <c r="M2767" t="str">
        <f t="shared" ca="1" si="131"/>
        <v>B2B</v>
      </c>
    </row>
    <row r="2768" spans="1:13" x14ac:dyDescent="0.3">
      <c r="A2768" t="s">
        <v>15</v>
      </c>
      <c r="B2768">
        <v>585</v>
      </c>
      <c r="C2768">
        <v>130</v>
      </c>
      <c r="D2768">
        <v>13</v>
      </c>
      <c r="E2768">
        <v>10</v>
      </c>
      <c r="F2768">
        <v>1200</v>
      </c>
      <c r="G2768">
        <v>900</v>
      </c>
      <c r="H2768">
        <v>1950</v>
      </c>
      <c r="I2768">
        <v>3400</v>
      </c>
      <c r="J2768">
        <f t="shared" si="129"/>
        <v>-1450</v>
      </c>
      <c r="K2768">
        <f>VLOOKUP('Raw Data'!A2768,'Quantity Threshold'!$A$1:$B$9,2,TRUE)</f>
        <v>420</v>
      </c>
      <c r="L2768" t="str">
        <f t="shared" si="130"/>
        <v>MW</v>
      </c>
      <c r="M2768" t="str">
        <f t="shared" ca="1" si="131"/>
        <v>B2B</v>
      </c>
    </row>
    <row r="2769" spans="1:13" x14ac:dyDescent="0.3">
      <c r="A2769" t="s">
        <v>16</v>
      </c>
      <c r="B2769">
        <v>1090</v>
      </c>
      <c r="C2769">
        <v>300</v>
      </c>
      <c r="D2769">
        <v>14</v>
      </c>
      <c r="E2769">
        <v>10</v>
      </c>
      <c r="F2769">
        <v>1400</v>
      </c>
      <c r="G2769">
        <v>1000</v>
      </c>
      <c r="H2769">
        <v>4800</v>
      </c>
      <c r="I2769">
        <v>5400</v>
      </c>
      <c r="J2769">
        <f t="shared" si="129"/>
        <v>-600</v>
      </c>
      <c r="K2769">
        <f>VLOOKUP('Raw Data'!A2769,'Quantity Threshold'!$A$1:$B$9,2,TRUE)</f>
        <v>400</v>
      </c>
      <c r="L2769" t="str">
        <f t="shared" si="130"/>
        <v>MW</v>
      </c>
      <c r="M2769" t="str">
        <f t="shared" ca="1" si="131"/>
        <v>B2B</v>
      </c>
    </row>
    <row r="2770" spans="1:13" x14ac:dyDescent="0.3">
      <c r="A2770" t="s">
        <v>15</v>
      </c>
      <c r="B2770">
        <v>585</v>
      </c>
      <c r="C2770">
        <v>122</v>
      </c>
      <c r="D2770">
        <v>13</v>
      </c>
      <c r="E2770">
        <v>10</v>
      </c>
      <c r="F2770">
        <v>1200</v>
      </c>
      <c r="G2770">
        <v>900</v>
      </c>
      <c r="H2770">
        <v>1830</v>
      </c>
      <c r="I2770">
        <v>3320</v>
      </c>
      <c r="J2770">
        <f t="shared" si="129"/>
        <v>-1490</v>
      </c>
      <c r="K2770">
        <f>VLOOKUP('Raw Data'!A2770,'Quantity Threshold'!$A$1:$B$9,2,TRUE)</f>
        <v>420</v>
      </c>
      <c r="L2770" t="str">
        <f t="shared" si="130"/>
        <v>MW</v>
      </c>
      <c r="M2770" t="str">
        <f t="shared" ca="1" si="131"/>
        <v>B2C</v>
      </c>
    </row>
    <row r="2771" spans="1:13" x14ac:dyDescent="0.3">
      <c r="A2771" t="s">
        <v>10</v>
      </c>
      <c r="B2771">
        <v>1180</v>
      </c>
      <c r="C2771">
        <v>119</v>
      </c>
      <c r="D2771">
        <v>14.5</v>
      </c>
      <c r="E2771">
        <v>10</v>
      </c>
      <c r="F2771">
        <v>1150</v>
      </c>
      <c r="G2771">
        <v>880</v>
      </c>
      <c r="H2771">
        <v>1963.5</v>
      </c>
      <c r="I2771">
        <v>3220</v>
      </c>
      <c r="J2771">
        <f t="shared" si="129"/>
        <v>-1256.5</v>
      </c>
      <c r="K2771">
        <f>VLOOKUP('Raw Data'!A2771,'Quantity Threshold'!$A$1:$B$9,2,TRUE)</f>
        <v>315</v>
      </c>
      <c r="L2771" t="str">
        <f t="shared" si="130"/>
        <v>MW</v>
      </c>
      <c r="M2771" t="str">
        <f t="shared" ca="1" si="131"/>
        <v>B2C</v>
      </c>
    </row>
    <row r="2772" spans="1:13" x14ac:dyDescent="0.3">
      <c r="A2772" t="s">
        <v>13</v>
      </c>
      <c r="B2772">
        <v>830</v>
      </c>
      <c r="C2772">
        <v>389</v>
      </c>
      <c r="D2772">
        <v>13</v>
      </c>
      <c r="E2772">
        <v>10</v>
      </c>
      <c r="F2772">
        <v>1300</v>
      </c>
      <c r="G2772">
        <v>900</v>
      </c>
      <c r="H2772">
        <v>5835</v>
      </c>
      <c r="I2772">
        <v>6090</v>
      </c>
      <c r="J2772">
        <f t="shared" si="129"/>
        <v>-255</v>
      </c>
      <c r="K2772">
        <f>VLOOKUP('Raw Data'!A2772,'Quantity Threshold'!$A$1:$B$9,2,TRUE)</f>
        <v>435</v>
      </c>
      <c r="L2772" t="str">
        <f t="shared" si="130"/>
        <v>MW</v>
      </c>
      <c r="M2772" t="str">
        <f t="shared" ca="1" si="131"/>
        <v>B2C</v>
      </c>
    </row>
    <row r="2773" spans="1:13" x14ac:dyDescent="0.3">
      <c r="A2773" t="s">
        <v>14</v>
      </c>
      <c r="B2773">
        <v>1350</v>
      </c>
      <c r="C2773">
        <v>294</v>
      </c>
      <c r="D2773">
        <v>15</v>
      </c>
      <c r="E2773">
        <v>10</v>
      </c>
      <c r="F2773">
        <v>1250</v>
      </c>
      <c r="G2773">
        <v>920</v>
      </c>
      <c r="H2773">
        <v>4998</v>
      </c>
      <c r="I2773">
        <v>5110</v>
      </c>
      <c r="J2773">
        <f t="shared" si="129"/>
        <v>-112</v>
      </c>
      <c r="K2773">
        <f>VLOOKUP('Raw Data'!A2773,'Quantity Threshold'!$A$1:$B$9,2,TRUE)</f>
        <v>304</v>
      </c>
      <c r="L2773" t="str">
        <f t="shared" si="130"/>
        <v>MW</v>
      </c>
      <c r="M2773" t="str">
        <f t="shared" ca="1" si="131"/>
        <v>B2B</v>
      </c>
    </row>
    <row r="2774" spans="1:13" x14ac:dyDescent="0.3">
      <c r="A2774" t="s">
        <v>11</v>
      </c>
      <c r="B2774">
        <v>830</v>
      </c>
      <c r="C2774">
        <v>386</v>
      </c>
      <c r="D2774">
        <v>13.5</v>
      </c>
      <c r="E2774">
        <v>10</v>
      </c>
      <c r="F2774">
        <v>1300</v>
      </c>
      <c r="G2774">
        <v>950</v>
      </c>
      <c r="H2774">
        <v>5983</v>
      </c>
      <c r="I2774">
        <v>6110</v>
      </c>
      <c r="J2774">
        <f t="shared" si="129"/>
        <v>-127</v>
      </c>
      <c r="K2774">
        <f>VLOOKUP('Raw Data'!A2774,'Quantity Threshold'!$A$1:$B$9,2,TRUE)</f>
        <v>410</v>
      </c>
      <c r="L2774" t="str">
        <f t="shared" si="130"/>
        <v>MW</v>
      </c>
      <c r="M2774" t="str">
        <f t="shared" ca="1" si="131"/>
        <v>B2C</v>
      </c>
    </row>
    <row r="2775" spans="1:13" x14ac:dyDescent="0.3">
      <c r="A2775" t="s">
        <v>9</v>
      </c>
      <c r="B2775">
        <v>325</v>
      </c>
      <c r="C2775">
        <v>98</v>
      </c>
      <c r="D2775">
        <v>12</v>
      </c>
      <c r="E2775">
        <v>10</v>
      </c>
      <c r="F2775">
        <v>1100</v>
      </c>
      <c r="G2775">
        <v>850</v>
      </c>
      <c r="H2775">
        <v>1372</v>
      </c>
      <c r="I2775">
        <v>2930</v>
      </c>
      <c r="J2775">
        <f t="shared" si="129"/>
        <v>-1558</v>
      </c>
      <c r="K2775">
        <f>VLOOKUP('Raw Data'!A2775,'Quantity Threshold'!$A$1:$B$9,2,TRUE)</f>
        <v>490</v>
      </c>
      <c r="L2775" t="str">
        <f t="shared" si="130"/>
        <v>MW</v>
      </c>
      <c r="M2775" t="str">
        <f t="shared" ca="1" si="131"/>
        <v>B2B</v>
      </c>
    </row>
    <row r="2776" spans="1:13" x14ac:dyDescent="0.3">
      <c r="A2776" t="s">
        <v>14</v>
      </c>
      <c r="B2776">
        <v>1350</v>
      </c>
      <c r="C2776">
        <v>417</v>
      </c>
      <c r="D2776">
        <v>15</v>
      </c>
      <c r="E2776">
        <v>10</v>
      </c>
      <c r="F2776">
        <v>1250</v>
      </c>
      <c r="G2776">
        <v>920</v>
      </c>
      <c r="H2776">
        <v>7089</v>
      </c>
      <c r="I2776">
        <v>6340</v>
      </c>
      <c r="J2776">
        <f t="shared" si="129"/>
        <v>749</v>
      </c>
      <c r="K2776">
        <f>VLOOKUP('Raw Data'!A2776,'Quantity Threshold'!$A$1:$B$9,2,TRUE)</f>
        <v>304</v>
      </c>
      <c r="L2776" t="str">
        <f t="shared" si="130"/>
        <v>RDC</v>
      </c>
      <c r="M2776" t="str">
        <f t="shared" ca="1" si="131"/>
        <v>B2C</v>
      </c>
    </row>
    <row r="2777" spans="1:13" x14ac:dyDescent="0.3">
      <c r="A2777" t="s">
        <v>9</v>
      </c>
      <c r="B2777">
        <v>325</v>
      </c>
      <c r="C2777">
        <v>158</v>
      </c>
      <c r="D2777">
        <v>12</v>
      </c>
      <c r="E2777">
        <v>10</v>
      </c>
      <c r="F2777">
        <v>1100</v>
      </c>
      <c r="G2777">
        <v>850</v>
      </c>
      <c r="H2777">
        <v>2212</v>
      </c>
      <c r="I2777">
        <v>3530</v>
      </c>
      <c r="J2777">
        <f t="shared" si="129"/>
        <v>-1318</v>
      </c>
      <c r="K2777">
        <f>VLOOKUP('Raw Data'!A2777,'Quantity Threshold'!$A$1:$B$9,2,TRUE)</f>
        <v>490</v>
      </c>
      <c r="L2777" t="str">
        <f t="shared" si="130"/>
        <v>MW</v>
      </c>
      <c r="M2777" t="str">
        <f t="shared" ca="1" si="131"/>
        <v>B2C</v>
      </c>
    </row>
    <row r="2778" spans="1:13" x14ac:dyDescent="0.3">
      <c r="A2778" t="s">
        <v>9</v>
      </c>
      <c r="B2778">
        <v>325</v>
      </c>
      <c r="C2778">
        <v>241</v>
      </c>
      <c r="D2778">
        <v>12</v>
      </c>
      <c r="E2778">
        <v>10</v>
      </c>
      <c r="F2778">
        <v>1100</v>
      </c>
      <c r="G2778">
        <v>850</v>
      </c>
      <c r="H2778">
        <v>3374</v>
      </c>
      <c r="I2778">
        <v>4360</v>
      </c>
      <c r="J2778">
        <f t="shared" si="129"/>
        <v>-986</v>
      </c>
      <c r="K2778">
        <f>VLOOKUP('Raw Data'!A2778,'Quantity Threshold'!$A$1:$B$9,2,TRUE)</f>
        <v>490</v>
      </c>
      <c r="L2778" t="str">
        <f t="shared" si="130"/>
        <v>MW</v>
      </c>
      <c r="M2778" t="str">
        <f t="shared" ca="1" si="131"/>
        <v>B2B</v>
      </c>
    </row>
    <row r="2779" spans="1:13" x14ac:dyDescent="0.3">
      <c r="A2779" t="s">
        <v>15</v>
      </c>
      <c r="B2779">
        <v>585</v>
      </c>
      <c r="C2779">
        <v>386</v>
      </c>
      <c r="D2779">
        <v>13</v>
      </c>
      <c r="E2779">
        <v>10</v>
      </c>
      <c r="F2779">
        <v>1200</v>
      </c>
      <c r="G2779">
        <v>900</v>
      </c>
      <c r="H2779">
        <v>5790</v>
      </c>
      <c r="I2779">
        <v>5960</v>
      </c>
      <c r="J2779">
        <f t="shared" si="129"/>
        <v>-170</v>
      </c>
      <c r="K2779">
        <f>VLOOKUP('Raw Data'!A2779,'Quantity Threshold'!$A$1:$B$9,2,TRUE)</f>
        <v>420</v>
      </c>
      <c r="L2779" t="str">
        <f t="shared" si="130"/>
        <v>MW</v>
      </c>
      <c r="M2779" t="str">
        <f t="shared" ca="1" si="131"/>
        <v>B2B</v>
      </c>
    </row>
    <row r="2780" spans="1:13" x14ac:dyDescent="0.3">
      <c r="A2780" t="s">
        <v>11</v>
      </c>
      <c r="B2780">
        <v>830</v>
      </c>
      <c r="C2780">
        <v>320</v>
      </c>
      <c r="D2780">
        <v>13.5</v>
      </c>
      <c r="E2780">
        <v>10</v>
      </c>
      <c r="F2780">
        <v>1300</v>
      </c>
      <c r="G2780">
        <v>950</v>
      </c>
      <c r="H2780">
        <v>4960</v>
      </c>
      <c r="I2780">
        <v>5450</v>
      </c>
      <c r="J2780">
        <f t="shared" si="129"/>
        <v>-490</v>
      </c>
      <c r="K2780">
        <f>VLOOKUP('Raw Data'!A2780,'Quantity Threshold'!$A$1:$B$9,2,TRUE)</f>
        <v>410</v>
      </c>
      <c r="L2780" t="str">
        <f t="shared" si="130"/>
        <v>MW</v>
      </c>
      <c r="M2780" t="str">
        <f t="shared" ca="1" si="131"/>
        <v>B2C</v>
      </c>
    </row>
    <row r="2781" spans="1:13" x14ac:dyDescent="0.3">
      <c r="A2781" t="s">
        <v>14</v>
      </c>
      <c r="B2781">
        <v>1350</v>
      </c>
      <c r="C2781">
        <v>81</v>
      </c>
      <c r="D2781">
        <v>15</v>
      </c>
      <c r="E2781">
        <v>10</v>
      </c>
      <c r="F2781">
        <v>1250</v>
      </c>
      <c r="G2781">
        <v>920</v>
      </c>
      <c r="H2781">
        <v>1377</v>
      </c>
      <c r="I2781">
        <v>2980</v>
      </c>
      <c r="J2781">
        <f t="shared" si="129"/>
        <v>-1603</v>
      </c>
      <c r="K2781">
        <f>VLOOKUP('Raw Data'!A2781,'Quantity Threshold'!$A$1:$B$9,2,TRUE)</f>
        <v>304</v>
      </c>
      <c r="L2781" t="str">
        <f t="shared" si="130"/>
        <v>MW</v>
      </c>
      <c r="M2781" t="str">
        <f t="shared" ca="1" si="131"/>
        <v>B2B</v>
      </c>
    </row>
    <row r="2782" spans="1:13" x14ac:dyDescent="0.3">
      <c r="A2782" t="s">
        <v>12</v>
      </c>
      <c r="B2782">
        <v>2000</v>
      </c>
      <c r="C2782">
        <v>177</v>
      </c>
      <c r="D2782">
        <v>16</v>
      </c>
      <c r="E2782">
        <v>10</v>
      </c>
      <c r="F2782">
        <v>1000</v>
      </c>
      <c r="G2782">
        <v>800</v>
      </c>
      <c r="H2782">
        <v>3186</v>
      </c>
      <c r="I2782">
        <v>3570</v>
      </c>
      <c r="J2782">
        <f t="shared" si="129"/>
        <v>-384</v>
      </c>
      <c r="K2782">
        <f>VLOOKUP('Raw Data'!A2782,'Quantity Threshold'!$A$1:$B$9,2,TRUE)</f>
        <v>210</v>
      </c>
      <c r="L2782" t="str">
        <f t="shared" si="130"/>
        <v>MW</v>
      </c>
      <c r="M2782" t="str">
        <f t="shared" ca="1" si="131"/>
        <v>B2B</v>
      </c>
    </row>
    <row r="2783" spans="1:13" x14ac:dyDescent="0.3">
      <c r="A2783" t="s">
        <v>14</v>
      </c>
      <c r="B2783">
        <v>1350</v>
      </c>
      <c r="C2783">
        <v>451</v>
      </c>
      <c r="D2783">
        <v>15</v>
      </c>
      <c r="E2783">
        <v>10</v>
      </c>
      <c r="F2783">
        <v>1250</v>
      </c>
      <c r="G2783">
        <v>920</v>
      </c>
      <c r="H2783">
        <v>7667</v>
      </c>
      <c r="I2783">
        <v>6680</v>
      </c>
      <c r="J2783">
        <f t="shared" si="129"/>
        <v>987</v>
      </c>
      <c r="K2783">
        <f>VLOOKUP('Raw Data'!A2783,'Quantity Threshold'!$A$1:$B$9,2,TRUE)</f>
        <v>304</v>
      </c>
      <c r="L2783" t="str">
        <f t="shared" si="130"/>
        <v>RDC</v>
      </c>
      <c r="M2783" t="str">
        <f t="shared" ca="1" si="131"/>
        <v>B2B</v>
      </c>
    </row>
    <row r="2784" spans="1:13" x14ac:dyDescent="0.3">
      <c r="A2784" t="s">
        <v>15</v>
      </c>
      <c r="B2784">
        <v>585</v>
      </c>
      <c r="C2784">
        <v>388</v>
      </c>
      <c r="D2784">
        <v>13</v>
      </c>
      <c r="E2784">
        <v>10</v>
      </c>
      <c r="F2784">
        <v>1200</v>
      </c>
      <c r="G2784">
        <v>900</v>
      </c>
      <c r="H2784">
        <v>5820</v>
      </c>
      <c r="I2784">
        <v>5980</v>
      </c>
      <c r="J2784">
        <f t="shared" si="129"/>
        <v>-160</v>
      </c>
      <c r="K2784">
        <f>VLOOKUP('Raw Data'!A2784,'Quantity Threshold'!$A$1:$B$9,2,TRUE)</f>
        <v>420</v>
      </c>
      <c r="L2784" t="str">
        <f t="shared" si="130"/>
        <v>MW</v>
      </c>
      <c r="M2784" t="str">
        <f t="shared" ca="1" si="131"/>
        <v>B2C</v>
      </c>
    </row>
    <row r="2785" spans="1:13" x14ac:dyDescent="0.3">
      <c r="A2785" t="s">
        <v>11</v>
      </c>
      <c r="B2785">
        <v>830</v>
      </c>
      <c r="C2785">
        <v>421</v>
      </c>
      <c r="D2785">
        <v>13.5</v>
      </c>
      <c r="E2785">
        <v>10</v>
      </c>
      <c r="F2785">
        <v>1300</v>
      </c>
      <c r="G2785">
        <v>950</v>
      </c>
      <c r="H2785">
        <v>6525.5</v>
      </c>
      <c r="I2785">
        <v>6460</v>
      </c>
      <c r="J2785">
        <f t="shared" si="129"/>
        <v>65.5</v>
      </c>
      <c r="K2785">
        <f>VLOOKUP('Raw Data'!A2785,'Quantity Threshold'!$A$1:$B$9,2,TRUE)</f>
        <v>410</v>
      </c>
      <c r="L2785" t="str">
        <f t="shared" si="130"/>
        <v>RDC</v>
      </c>
      <c r="M2785" t="str">
        <f t="shared" ca="1" si="131"/>
        <v>B2C</v>
      </c>
    </row>
    <row r="2786" spans="1:13" x14ac:dyDescent="0.3">
      <c r="A2786" t="s">
        <v>11</v>
      </c>
      <c r="B2786">
        <v>830</v>
      </c>
      <c r="C2786">
        <v>127</v>
      </c>
      <c r="D2786">
        <v>13.5</v>
      </c>
      <c r="E2786">
        <v>10</v>
      </c>
      <c r="F2786">
        <v>1300</v>
      </c>
      <c r="G2786">
        <v>950</v>
      </c>
      <c r="H2786">
        <v>1968.5</v>
      </c>
      <c r="I2786">
        <v>3520</v>
      </c>
      <c r="J2786">
        <f t="shared" si="129"/>
        <v>-1551.5</v>
      </c>
      <c r="K2786">
        <f>VLOOKUP('Raw Data'!A2786,'Quantity Threshold'!$A$1:$B$9,2,TRUE)</f>
        <v>410</v>
      </c>
      <c r="L2786" t="str">
        <f t="shared" si="130"/>
        <v>MW</v>
      </c>
      <c r="M2786" t="str">
        <f t="shared" ca="1" si="131"/>
        <v>B2C</v>
      </c>
    </row>
    <row r="2787" spans="1:13" x14ac:dyDescent="0.3">
      <c r="A2787" t="s">
        <v>16</v>
      </c>
      <c r="B2787">
        <v>1090</v>
      </c>
      <c r="C2787">
        <v>338</v>
      </c>
      <c r="D2787">
        <v>14</v>
      </c>
      <c r="E2787">
        <v>10</v>
      </c>
      <c r="F2787">
        <v>1400</v>
      </c>
      <c r="G2787">
        <v>1000</v>
      </c>
      <c r="H2787">
        <v>5408</v>
      </c>
      <c r="I2787">
        <v>5780</v>
      </c>
      <c r="J2787">
        <f t="shared" si="129"/>
        <v>-372</v>
      </c>
      <c r="K2787">
        <f>VLOOKUP('Raw Data'!A2787,'Quantity Threshold'!$A$1:$B$9,2,TRUE)</f>
        <v>400</v>
      </c>
      <c r="L2787" t="str">
        <f t="shared" si="130"/>
        <v>MW</v>
      </c>
      <c r="M2787" t="str">
        <f t="shared" ca="1" si="131"/>
        <v>B2B</v>
      </c>
    </row>
    <row r="2788" spans="1:13" x14ac:dyDescent="0.3">
      <c r="A2788" t="s">
        <v>13</v>
      </c>
      <c r="B2788">
        <v>830</v>
      </c>
      <c r="C2788">
        <v>211</v>
      </c>
      <c r="D2788">
        <v>13</v>
      </c>
      <c r="E2788">
        <v>10</v>
      </c>
      <c r="F2788">
        <v>1300</v>
      </c>
      <c r="G2788">
        <v>900</v>
      </c>
      <c r="H2788">
        <v>3165</v>
      </c>
      <c r="I2788">
        <v>4310</v>
      </c>
      <c r="J2788">
        <f t="shared" si="129"/>
        <v>-1145</v>
      </c>
      <c r="K2788">
        <f>VLOOKUP('Raw Data'!A2788,'Quantity Threshold'!$A$1:$B$9,2,TRUE)</f>
        <v>435</v>
      </c>
      <c r="L2788" t="str">
        <f t="shared" si="130"/>
        <v>MW</v>
      </c>
      <c r="M2788" t="str">
        <f t="shared" ca="1" si="131"/>
        <v>B2B</v>
      </c>
    </row>
    <row r="2789" spans="1:13" x14ac:dyDescent="0.3">
      <c r="A2789" t="s">
        <v>10</v>
      </c>
      <c r="B2789">
        <v>1180</v>
      </c>
      <c r="C2789">
        <v>296</v>
      </c>
      <c r="D2789">
        <v>14.5</v>
      </c>
      <c r="E2789">
        <v>10</v>
      </c>
      <c r="F2789">
        <v>1150</v>
      </c>
      <c r="G2789">
        <v>880</v>
      </c>
      <c r="H2789">
        <v>4884</v>
      </c>
      <c r="I2789">
        <v>4990</v>
      </c>
      <c r="J2789">
        <f t="shared" si="129"/>
        <v>-106</v>
      </c>
      <c r="K2789">
        <f>VLOOKUP('Raw Data'!A2789,'Quantity Threshold'!$A$1:$B$9,2,TRUE)</f>
        <v>315</v>
      </c>
      <c r="L2789" t="str">
        <f t="shared" si="130"/>
        <v>MW</v>
      </c>
      <c r="M2789" t="str">
        <f t="shared" ca="1" si="131"/>
        <v>B2C</v>
      </c>
    </row>
    <row r="2790" spans="1:13" x14ac:dyDescent="0.3">
      <c r="A2790" t="s">
        <v>14</v>
      </c>
      <c r="B2790">
        <v>1350</v>
      </c>
      <c r="C2790">
        <v>265</v>
      </c>
      <c r="D2790">
        <v>15</v>
      </c>
      <c r="E2790">
        <v>10</v>
      </c>
      <c r="F2790">
        <v>1250</v>
      </c>
      <c r="G2790">
        <v>920</v>
      </c>
      <c r="H2790">
        <v>4505</v>
      </c>
      <c r="I2790">
        <v>4820</v>
      </c>
      <c r="J2790">
        <f t="shared" si="129"/>
        <v>-315</v>
      </c>
      <c r="K2790">
        <f>VLOOKUP('Raw Data'!A2790,'Quantity Threshold'!$A$1:$B$9,2,TRUE)</f>
        <v>304</v>
      </c>
      <c r="L2790" t="str">
        <f t="shared" si="130"/>
        <v>MW</v>
      </c>
      <c r="M2790" t="str">
        <f t="shared" ca="1" si="131"/>
        <v>B2B</v>
      </c>
    </row>
    <row r="2791" spans="1:13" x14ac:dyDescent="0.3">
      <c r="A2791" t="s">
        <v>11</v>
      </c>
      <c r="B2791">
        <v>830</v>
      </c>
      <c r="C2791">
        <v>462</v>
      </c>
      <c r="D2791">
        <v>13.5</v>
      </c>
      <c r="E2791">
        <v>10</v>
      </c>
      <c r="F2791">
        <v>1300</v>
      </c>
      <c r="G2791">
        <v>950</v>
      </c>
      <c r="H2791">
        <v>7161</v>
      </c>
      <c r="I2791">
        <v>6870</v>
      </c>
      <c r="J2791">
        <f t="shared" si="129"/>
        <v>291</v>
      </c>
      <c r="K2791">
        <f>VLOOKUP('Raw Data'!A2791,'Quantity Threshold'!$A$1:$B$9,2,TRUE)</f>
        <v>410</v>
      </c>
      <c r="L2791" t="str">
        <f t="shared" si="130"/>
        <v>RDC</v>
      </c>
      <c r="M2791" t="str">
        <f t="shared" ca="1" si="131"/>
        <v>B2C</v>
      </c>
    </row>
    <row r="2792" spans="1:13" x14ac:dyDescent="0.3">
      <c r="A2792" t="s">
        <v>11</v>
      </c>
      <c r="B2792">
        <v>830</v>
      </c>
      <c r="C2792">
        <v>439</v>
      </c>
      <c r="D2792">
        <v>13.5</v>
      </c>
      <c r="E2792">
        <v>10</v>
      </c>
      <c r="F2792">
        <v>1300</v>
      </c>
      <c r="G2792">
        <v>950</v>
      </c>
      <c r="H2792">
        <v>6804.5</v>
      </c>
      <c r="I2792">
        <v>6640</v>
      </c>
      <c r="J2792">
        <f t="shared" si="129"/>
        <v>164.5</v>
      </c>
      <c r="K2792">
        <f>VLOOKUP('Raw Data'!A2792,'Quantity Threshold'!$A$1:$B$9,2,TRUE)</f>
        <v>410</v>
      </c>
      <c r="L2792" t="str">
        <f t="shared" si="130"/>
        <v>RDC</v>
      </c>
      <c r="M2792" t="str">
        <f t="shared" ca="1" si="131"/>
        <v>B2B</v>
      </c>
    </row>
    <row r="2793" spans="1:13" x14ac:dyDescent="0.3">
      <c r="A2793" t="s">
        <v>15</v>
      </c>
      <c r="B2793">
        <v>585</v>
      </c>
      <c r="C2793">
        <v>482</v>
      </c>
      <c r="D2793">
        <v>13</v>
      </c>
      <c r="E2793">
        <v>10</v>
      </c>
      <c r="F2793">
        <v>1200</v>
      </c>
      <c r="G2793">
        <v>900</v>
      </c>
      <c r="H2793">
        <v>7230</v>
      </c>
      <c r="I2793">
        <v>6920</v>
      </c>
      <c r="J2793">
        <f t="shared" si="129"/>
        <v>310</v>
      </c>
      <c r="K2793">
        <f>VLOOKUP('Raw Data'!A2793,'Quantity Threshold'!$A$1:$B$9,2,TRUE)</f>
        <v>420</v>
      </c>
      <c r="L2793" t="str">
        <f t="shared" si="130"/>
        <v>RDC</v>
      </c>
      <c r="M2793" t="str">
        <f t="shared" ca="1" si="131"/>
        <v>B2C</v>
      </c>
    </row>
    <row r="2794" spans="1:13" x14ac:dyDescent="0.3">
      <c r="A2794" t="s">
        <v>12</v>
      </c>
      <c r="B2794">
        <v>2000</v>
      </c>
      <c r="C2794">
        <v>388</v>
      </c>
      <c r="D2794">
        <v>16</v>
      </c>
      <c r="E2794">
        <v>10</v>
      </c>
      <c r="F2794">
        <v>1000</v>
      </c>
      <c r="G2794">
        <v>800</v>
      </c>
      <c r="H2794">
        <v>6984</v>
      </c>
      <c r="I2794">
        <v>5680</v>
      </c>
      <c r="J2794">
        <f t="shared" si="129"/>
        <v>1304</v>
      </c>
      <c r="K2794">
        <f>VLOOKUP('Raw Data'!A2794,'Quantity Threshold'!$A$1:$B$9,2,TRUE)</f>
        <v>210</v>
      </c>
      <c r="L2794" t="str">
        <f t="shared" si="130"/>
        <v>RDC</v>
      </c>
      <c r="M2794" t="str">
        <f t="shared" ca="1" si="131"/>
        <v>B2B</v>
      </c>
    </row>
    <row r="2795" spans="1:13" x14ac:dyDescent="0.3">
      <c r="A2795" t="s">
        <v>10</v>
      </c>
      <c r="B2795">
        <v>1180</v>
      </c>
      <c r="C2795">
        <v>242</v>
      </c>
      <c r="D2795">
        <v>14.5</v>
      </c>
      <c r="E2795">
        <v>10</v>
      </c>
      <c r="F2795">
        <v>1150</v>
      </c>
      <c r="G2795">
        <v>880</v>
      </c>
      <c r="H2795">
        <v>3993</v>
      </c>
      <c r="I2795">
        <v>4450</v>
      </c>
      <c r="J2795">
        <f t="shared" si="129"/>
        <v>-457</v>
      </c>
      <c r="K2795">
        <f>VLOOKUP('Raw Data'!A2795,'Quantity Threshold'!$A$1:$B$9,2,TRUE)</f>
        <v>315</v>
      </c>
      <c r="L2795" t="str">
        <f t="shared" si="130"/>
        <v>MW</v>
      </c>
      <c r="M2795" t="str">
        <f t="shared" ca="1" si="131"/>
        <v>B2B</v>
      </c>
    </row>
    <row r="2796" spans="1:13" x14ac:dyDescent="0.3">
      <c r="A2796" t="s">
        <v>10</v>
      </c>
      <c r="B2796">
        <v>1180</v>
      </c>
      <c r="C2796">
        <v>332</v>
      </c>
      <c r="D2796">
        <v>14.5</v>
      </c>
      <c r="E2796">
        <v>10</v>
      </c>
      <c r="F2796">
        <v>1150</v>
      </c>
      <c r="G2796">
        <v>880</v>
      </c>
      <c r="H2796">
        <v>5478</v>
      </c>
      <c r="I2796">
        <v>5350</v>
      </c>
      <c r="J2796">
        <f t="shared" si="129"/>
        <v>128</v>
      </c>
      <c r="K2796">
        <f>VLOOKUP('Raw Data'!A2796,'Quantity Threshold'!$A$1:$B$9,2,TRUE)</f>
        <v>315</v>
      </c>
      <c r="L2796" t="str">
        <f t="shared" si="130"/>
        <v>RDC</v>
      </c>
      <c r="M2796" t="str">
        <f t="shared" ca="1" si="131"/>
        <v>B2B</v>
      </c>
    </row>
    <row r="2797" spans="1:13" x14ac:dyDescent="0.3">
      <c r="A2797" t="s">
        <v>12</v>
      </c>
      <c r="B2797">
        <v>2000</v>
      </c>
      <c r="C2797">
        <v>439</v>
      </c>
      <c r="D2797">
        <v>16</v>
      </c>
      <c r="E2797">
        <v>10</v>
      </c>
      <c r="F2797">
        <v>1000</v>
      </c>
      <c r="G2797">
        <v>800</v>
      </c>
      <c r="H2797">
        <v>7902</v>
      </c>
      <c r="I2797">
        <v>6190</v>
      </c>
      <c r="J2797">
        <f t="shared" si="129"/>
        <v>1712</v>
      </c>
      <c r="K2797">
        <f>VLOOKUP('Raw Data'!A2797,'Quantity Threshold'!$A$1:$B$9,2,TRUE)</f>
        <v>210</v>
      </c>
      <c r="L2797" t="str">
        <f t="shared" si="130"/>
        <v>RDC</v>
      </c>
      <c r="M2797" t="str">
        <f t="shared" ca="1" si="131"/>
        <v>B2C</v>
      </c>
    </row>
    <row r="2798" spans="1:13" x14ac:dyDescent="0.3">
      <c r="A2798" t="s">
        <v>12</v>
      </c>
      <c r="B2798">
        <v>2000</v>
      </c>
      <c r="C2798">
        <v>62</v>
      </c>
      <c r="D2798">
        <v>16</v>
      </c>
      <c r="E2798">
        <v>10</v>
      </c>
      <c r="F2798">
        <v>1000</v>
      </c>
      <c r="G2798">
        <v>800</v>
      </c>
      <c r="H2798">
        <v>1116</v>
      </c>
      <c r="I2798">
        <v>2420</v>
      </c>
      <c r="J2798">
        <f t="shared" si="129"/>
        <v>-1304</v>
      </c>
      <c r="K2798">
        <f>VLOOKUP('Raw Data'!A2798,'Quantity Threshold'!$A$1:$B$9,2,TRUE)</f>
        <v>210</v>
      </c>
      <c r="L2798" t="str">
        <f t="shared" si="130"/>
        <v>MW</v>
      </c>
      <c r="M2798" t="str">
        <f t="shared" ca="1" si="131"/>
        <v>B2B</v>
      </c>
    </row>
    <row r="2799" spans="1:13" x14ac:dyDescent="0.3">
      <c r="A2799" t="s">
        <v>12</v>
      </c>
      <c r="B2799">
        <v>2000</v>
      </c>
      <c r="C2799">
        <v>369</v>
      </c>
      <c r="D2799">
        <v>16</v>
      </c>
      <c r="E2799">
        <v>10</v>
      </c>
      <c r="F2799">
        <v>1000</v>
      </c>
      <c r="G2799">
        <v>800</v>
      </c>
      <c r="H2799">
        <v>6642</v>
      </c>
      <c r="I2799">
        <v>5490</v>
      </c>
      <c r="J2799">
        <f t="shared" si="129"/>
        <v>1152</v>
      </c>
      <c r="K2799">
        <f>VLOOKUP('Raw Data'!A2799,'Quantity Threshold'!$A$1:$B$9,2,TRUE)</f>
        <v>210</v>
      </c>
      <c r="L2799" t="str">
        <f t="shared" si="130"/>
        <v>RDC</v>
      </c>
      <c r="M2799" t="str">
        <f t="shared" ca="1" si="131"/>
        <v>B2B</v>
      </c>
    </row>
    <row r="2800" spans="1:13" x14ac:dyDescent="0.3">
      <c r="A2800" t="s">
        <v>13</v>
      </c>
      <c r="B2800">
        <v>830</v>
      </c>
      <c r="C2800">
        <v>196</v>
      </c>
      <c r="D2800">
        <v>13</v>
      </c>
      <c r="E2800">
        <v>10</v>
      </c>
      <c r="F2800">
        <v>1300</v>
      </c>
      <c r="G2800">
        <v>900</v>
      </c>
      <c r="H2800">
        <v>2940</v>
      </c>
      <c r="I2800">
        <v>4160</v>
      </c>
      <c r="J2800">
        <f t="shared" si="129"/>
        <v>-1220</v>
      </c>
      <c r="K2800">
        <f>VLOOKUP('Raw Data'!A2800,'Quantity Threshold'!$A$1:$B$9,2,TRUE)</f>
        <v>435</v>
      </c>
      <c r="L2800" t="str">
        <f t="shared" si="130"/>
        <v>MW</v>
      </c>
      <c r="M2800" t="str">
        <f t="shared" ca="1" si="131"/>
        <v>B2B</v>
      </c>
    </row>
    <row r="2801" spans="1:13" x14ac:dyDescent="0.3">
      <c r="A2801" t="s">
        <v>14</v>
      </c>
      <c r="B2801">
        <v>1350</v>
      </c>
      <c r="C2801">
        <v>129</v>
      </c>
      <c r="D2801">
        <v>15</v>
      </c>
      <c r="E2801">
        <v>10</v>
      </c>
      <c r="F2801">
        <v>1250</v>
      </c>
      <c r="G2801">
        <v>920</v>
      </c>
      <c r="H2801">
        <v>2193</v>
      </c>
      <c r="I2801">
        <v>3460</v>
      </c>
      <c r="J2801">
        <f t="shared" si="129"/>
        <v>-1267</v>
      </c>
      <c r="K2801">
        <f>VLOOKUP('Raw Data'!A2801,'Quantity Threshold'!$A$1:$B$9,2,TRUE)</f>
        <v>304</v>
      </c>
      <c r="L2801" t="str">
        <f t="shared" si="130"/>
        <v>MW</v>
      </c>
      <c r="M2801" t="str">
        <f t="shared" ca="1" si="131"/>
        <v>B2B</v>
      </c>
    </row>
    <row r="2802" spans="1:13" x14ac:dyDescent="0.3">
      <c r="A2802" t="s">
        <v>11</v>
      </c>
      <c r="B2802">
        <v>830</v>
      </c>
      <c r="C2802">
        <v>92</v>
      </c>
      <c r="D2802">
        <v>13.5</v>
      </c>
      <c r="E2802">
        <v>10</v>
      </c>
      <c r="F2802">
        <v>1300</v>
      </c>
      <c r="G2802">
        <v>950</v>
      </c>
      <c r="H2802">
        <v>1426</v>
      </c>
      <c r="I2802">
        <v>3170</v>
      </c>
      <c r="J2802">
        <f t="shared" si="129"/>
        <v>-1744</v>
      </c>
      <c r="K2802">
        <f>VLOOKUP('Raw Data'!A2802,'Quantity Threshold'!$A$1:$B$9,2,TRUE)</f>
        <v>410</v>
      </c>
      <c r="L2802" t="str">
        <f t="shared" si="130"/>
        <v>MW</v>
      </c>
      <c r="M2802" t="str">
        <f t="shared" ca="1" si="131"/>
        <v>B2C</v>
      </c>
    </row>
    <row r="2803" spans="1:13" x14ac:dyDescent="0.3">
      <c r="A2803" t="s">
        <v>16</v>
      </c>
      <c r="B2803">
        <v>1090</v>
      </c>
      <c r="C2803">
        <v>138</v>
      </c>
      <c r="D2803">
        <v>14</v>
      </c>
      <c r="E2803">
        <v>10</v>
      </c>
      <c r="F2803">
        <v>1400</v>
      </c>
      <c r="G2803">
        <v>1000</v>
      </c>
      <c r="H2803">
        <v>2208</v>
      </c>
      <c r="I2803">
        <v>3780</v>
      </c>
      <c r="J2803">
        <f t="shared" si="129"/>
        <v>-1572</v>
      </c>
      <c r="K2803">
        <f>VLOOKUP('Raw Data'!A2803,'Quantity Threshold'!$A$1:$B$9,2,TRUE)</f>
        <v>400</v>
      </c>
      <c r="L2803" t="str">
        <f t="shared" si="130"/>
        <v>MW</v>
      </c>
      <c r="M2803" t="str">
        <f t="shared" ca="1" si="131"/>
        <v>B2C</v>
      </c>
    </row>
    <row r="2804" spans="1:13" x14ac:dyDescent="0.3">
      <c r="A2804" t="s">
        <v>14</v>
      </c>
      <c r="B2804">
        <v>1350</v>
      </c>
      <c r="C2804">
        <v>144</v>
      </c>
      <c r="D2804">
        <v>15</v>
      </c>
      <c r="E2804">
        <v>10</v>
      </c>
      <c r="F2804">
        <v>1250</v>
      </c>
      <c r="G2804">
        <v>920</v>
      </c>
      <c r="H2804">
        <v>2448</v>
      </c>
      <c r="I2804">
        <v>3610</v>
      </c>
      <c r="J2804">
        <f t="shared" si="129"/>
        <v>-1162</v>
      </c>
      <c r="K2804">
        <f>VLOOKUP('Raw Data'!A2804,'Quantity Threshold'!$A$1:$B$9,2,TRUE)</f>
        <v>304</v>
      </c>
      <c r="L2804" t="str">
        <f t="shared" si="130"/>
        <v>MW</v>
      </c>
      <c r="M2804" t="str">
        <f t="shared" ca="1" si="131"/>
        <v>B2C</v>
      </c>
    </row>
    <row r="2805" spans="1:13" x14ac:dyDescent="0.3">
      <c r="A2805" t="s">
        <v>14</v>
      </c>
      <c r="B2805">
        <v>1350</v>
      </c>
      <c r="C2805">
        <v>477</v>
      </c>
      <c r="D2805">
        <v>15</v>
      </c>
      <c r="E2805">
        <v>10</v>
      </c>
      <c r="F2805">
        <v>1250</v>
      </c>
      <c r="G2805">
        <v>920</v>
      </c>
      <c r="H2805">
        <v>8109</v>
      </c>
      <c r="I2805">
        <v>6940</v>
      </c>
      <c r="J2805">
        <f t="shared" si="129"/>
        <v>1169</v>
      </c>
      <c r="K2805">
        <f>VLOOKUP('Raw Data'!A2805,'Quantity Threshold'!$A$1:$B$9,2,TRUE)</f>
        <v>304</v>
      </c>
      <c r="L2805" t="str">
        <f t="shared" si="130"/>
        <v>RDC</v>
      </c>
      <c r="M2805" t="str">
        <f t="shared" ca="1" si="131"/>
        <v>B2C</v>
      </c>
    </row>
    <row r="2806" spans="1:13" x14ac:dyDescent="0.3">
      <c r="A2806" t="s">
        <v>9</v>
      </c>
      <c r="B2806">
        <v>325</v>
      </c>
      <c r="C2806">
        <v>51</v>
      </c>
      <c r="D2806">
        <v>12</v>
      </c>
      <c r="E2806">
        <v>10</v>
      </c>
      <c r="F2806">
        <v>1100</v>
      </c>
      <c r="G2806">
        <v>850</v>
      </c>
      <c r="H2806">
        <v>714</v>
      </c>
      <c r="I2806">
        <v>2460</v>
      </c>
      <c r="J2806">
        <f t="shared" si="129"/>
        <v>-1746</v>
      </c>
      <c r="K2806">
        <f>VLOOKUP('Raw Data'!A2806,'Quantity Threshold'!$A$1:$B$9,2,TRUE)</f>
        <v>490</v>
      </c>
      <c r="L2806" t="str">
        <f t="shared" si="130"/>
        <v>MW</v>
      </c>
      <c r="M2806" t="str">
        <f t="shared" ca="1" si="131"/>
        <v>B2C</v>
      </c>
    </row>
    <row r="2807" spans="1:13" x14ac:dyDescent="0.3">
      <c r="A2807" t="s">
        <v>12</v>
      </c>
      <c r="B2807">
        <v>2000</v>
      </c>
      <c r="C2807">
        <v>71</v>
      </c>
      <c r="D2807">
        <v>16</v>
      </c>
      <c r="E2807">
        <v>10</v>
      </c>
      <c r="F2807">
        <v>1000</v>
      </c>
      <c r="G2807">
        <v>800</v>
      </c>
      <c r="H2807">
        <v>1278</v>
      </c>
      <c r="I2807">
        <v>2510</v>
      </c>
      <c r="J2807">
        <f t="shared" si="129"/>
        <v>-1232</v>
      </c>
      <c r="K2807">
        <f>VLOOKUP('Raw Data'!A2807,'Quantity Threshold'!$A$1:$B$9,2,TRUE)</f>
        <v>210</v>
      </c>
      <c r="L2807" t="str">
        <f t="shared" si="130"/>
        <v>MW</v>
      </c>
      <c r="M2807" t="str">
        <f t="shared" ca="1" si="131"/>
        <v>B2B</v>
      </c>
    </row>
    <row r="2808" spans="1:13" x14ac:dyDescent="0.3">
      <c r="A2808" t="s">
        <v>11</v>
      </c>
      <c r="B2808">
        <v>830</v>
      </c>
      <c r="C2808">
        <v>362</v>
      </c>
      <c r="D2808">
        <v>13.5</v>
      </c>
      <c r="E2808">
        <v>10</v>
      </c>
      <c r="F2808">
        <v>1300</v>
      </c>
      <c r="G2808">
        <v>950</v>
      </c>
      <c r="H2808">
        <v>5611</v>
      </c>
      <c r="I2808">
        <v>5870</v>
      </c>
      <c r="J2808">
        <f t="shared" si="129"/>
        <v>-259</v>
      </c>
      <c r="K2808">
        <f>VLOOKUP('Raw Data'!A2808,'Quantity Threshold'!$A$1:$B$9,2,TRUE)</f>
        <v>410</v>
      </c>
      <c r="L2808" t="str">
        <f t="shared" si="130"/>
        <v>MW</v>
      </c>
      <c r="M2808" t="str">
        <f t="shared" ca="1" si="131"/>
        <v>B2B</v>
      </c>
    </row>
    <row r="2809" spans="1:13" x14ac:dyDescent="0.3">
      <c r="A2809" t="s">
        <v>10</v>
      </c>
      <c r="B2809">
        <v>1180</v>
      </c>
      <c r="C2809">
        <v>377</v>
      </c>
      <c r="D2809">
        <v>14.5</v>
      </c>
      <c r="E2809">
        <v>10</v>
      </c>
      <c r="F2809">
        <v>1150</v>
      </c>
      <c r="G2809">
        <v>880</v>
      </c>
      <c r="H2809">
        <v>6220.5</v>
      </c>
      <c r="I2809">
        <v>5800</v>
      </c>
      <c r="J2809">
        <f t="shared" si="129"/>
        <v>420.5</v>
      </c>
      <c r="K2809">
        <f>VLOOKUP('Raw Data'!A2809,'Quantity Threshold'!$A$1:$B$9,2,TRUE)</f>
        <v>315</v>
      </c>
      <c r="L2809" t="str">
        <f t="shared" si="130"/>
        <v>RDC</v>
      </c>
      <c r="M2809" t="str">
        <f t="shared" ca="1" si="131"/>
        <v>B2B</v>
      </c>
    </row>
    <row r="2810" spans="1:13" x14ac:dyDescent="0.3">
      <c r="A2810" t="s">
        <v>9</v>
      </c>
      <c r="B2810">
        <v>325</v>
      </c>
      <c r="C2810">
        <v>255</v>
      </c>
      <c r="D2810">
        <v>12</v>
      </c>
      <c r="E2810">
        <v>10</v>
      </c>
      <c r="F2810">
        <v>1100</v>
      </c>
      <c r="G2810">
        <v>850</v>
      </c>
      <c r="H2810">
        <v>3570</v>
      </c>
      <c r="I2810">
        <v>4500</v>
      </c>
      <c r="J2810">
        <f t="shared" si="129"/>
        <v>-930</v>
      </c>
      <c r="K2810">
        <f>VLOOKUP('Raw Data'!A2810,'Quantity Threshold'!$A$1:$B$9,2,TRUE)</f>
        <v>490</v>
      </c>
      <c r="L2810" t="str">
        <f t="shared" si="130"/>
        <v>MW</v>
      </c>
      <c r="M2810" t="str">
        <f t="shared" ca="1" si="131"/>
        <v>B2C</v>
      </c>
    </row>
    <row r="2811" spans="1:13" x14ac:dyDescent="0.3">
      <c r="A2811" t="s">
        <v>12</v>
      </c>
      <c r="B2811">
        <v>2000</v>
      </c>
      <c r="C2811">
        <v>424</v>
      </c>
      <c r="D2811">
        <v>16</v>
      </c>
      <c r="E2811">
        <v>10</v>
      </c>
      <c r="F2811">
        <v>1000</v>
      </c>
      <c r="G2811">
        <v>800</v>
      </c>
      <c r="H2811">
        <v>7632</v>
      </c>
      <c r="I2811">
        <v>6040</v>
      </c>
      <c r="J2811">
        <f t="shared" si="129"/>
        <v>1592</v>
      </c>
      <c r="K2811">
        <f>VLOOKUP('Raw Data'!A2811,'Quantity Threshold'!$A$1:$B$9,2,TRUE)</f>
        <v>210</v>
      </c>
      <c r="L2811" t="str">
        <f t="shared" si="130"/>
        <v>RDC</v>
      </c>
      <c r="M2811" t="str">
        <f t="shared" ca="1" si="131"/>
        <v>B2B</v>
      </c>
    </row>
    <row r="2812" spans="1:13" x14ac:dyDescent="0.3">
      <c r="A2812" t="s">
        <v>11</v>
      </c>
      <c r="B2812">
        <v>830</v>
      </c>
      <c r="C2812">
        <v>163</v>
      </c>
      <c r="D2812">
        <v>13.5</v>
      </c>
      <c r="E2812">
        <v>10</v>
      </c>
      <c r="F2812">
        <v>1300</v>
      </c>
      <c r="G2812">
        <v>950</v>
      </c>
      <c r="H2812">
        <v>2526.5</v>
      </c>
      <c r="I2812">
        <v>3880</v>
      </c>
      <c r="J2812">
        <f t="shared" si="129"/>
        <v>-1353.5</v>
      </c>
      <c r="K2812">
        <f>VLOOKUP('Raw Data'!A2812,'Quantity Threshold'!$A$1:$B$9,2,TRUE)</f>
        <v>410</v>
      </c>
      <c r="L2812" t="str">
        <f t="shared" si="130"/>
        <v>MW</v>
      </c>
      <c r="M2812" t="str">
        <f t="shared" ca="1" si="131"/>
        <v>B2C</v>
      </c>
    </row>
    <row r="2813" spans="1:13" x14ac:dyDescent="0.3">
      <c r="A2813" t="s">
        <v>12</v>
      </c>
      <c r="B2813">
        <v>2000</v>
      </c>
      <c r="C2813">
        <v>132</v>
      </c>
      <c r="D2813">
        <v>16</v>
      </c>
      <c r="E2813">
        <v>10</v>
      </c>
      <c r="F2813">
        <v>1000</v>
      </c>
      <c r="G2813">
        <v>800</v>
      </c>
      <c r="H2813">
        <v>2376</v>
      </c>
      <c r="I2813">
        <v>3120</v>
      </c>
      <c r="J2813">
        <f t="shared" si="129"/>
        <v>-744</v>
      </c>
      <c r="K2813">
        <f>VLOOKUP('Raw Data'!A2813,'Quantity Threshold'!$A$1:$B$9,2,TRUE)</f>
        <v>210</v>
      </c>
      <c r="L2813" t="str">
        <f t="shared" si="130"/>
        <v>MW</v>
      </c>
      <c r="M2813" t="str">
        <f t="shared" ca="1" si="131"/>
        <v>B2B</v>
      </c>
    </row>
    <row r="2814" spans="1:13" x14ac:dyDescent="0.3">
      <c r="A2814" t="s">
        <v>11</v>
      </c>
      <c r="B2814">
        <v>830</v>
      </c>
      <c r="C2814">
        <v>259</v>
      </c>
      <c r="D2814">
        <v>13.5</v>
      </c>
      <c r="E2814">
        <v>10</v>
      </c>
      <c r="F2814">
        <v>1300</v>
      </c>
      <c r="G2814">
        <v>950</v>
      </c>
      <c r="H2814">
        <v>4014.5</v>
      </c>
      <c r="I2814">
        <v>4840</v>
      </c>
      <c r="J2814">
        <f t="shared" si="129"/>
        <v>-825.5</v>
      </c>
      <c r="K2814">
        <f>VLOOKUP('Raw Data'!A2814,'Quantity Threshold'!$A$1:$B$9,2,TRUE)</f>
        <v>410</v>
      </c>
      <c r="L2814" t="str">
        <f t="shared" si="130"/>
        <v>MW</v>
      </c>
      <c r="M2814" t="str">
        <f t="shared" ca="1" si="131"/>
        <v>B2B</v>
      </c>
    </row>
    <row r="2815" spans="1:13" x14ac:dyDescent="0.3">
      <c r="A2815" t="s">
        <v>14</v>
      </c>
      <c r="B2815">
        <v>1350</v>
      </c>
      <c r="C2815">
        <v>377</v>
      </c>
      <c r="D2815">
        <v>15</v>
      </c>
      <c r="E2815">
        <v>10</v>
      </c>
      <c r="F2815">
        <v>1250</v>
      </c>
      <c r="G2815">
        <v>920</v>
      </c>
      <c r="H2815">
        <v>6409</v>
      </c>
      <c r="I2815">
        <v>5940</v>
      </c>
      <c r="J2815">
        <f t="shared" si="129"/>
        <v>469</v>
      </c>
      <c r="K2815">
        <f>VLOOKUP('Raw Data'!A2815,'Quantity Threshold'!$A$1:$B$9,2,TRUE)</f>
        <v>304</v>
      </c>
      <c r="L2815" t="str">
        <f t="shared" si="130"/>
        <v>RDC</v>
      </c>
      <c r="M2815" t="str">
        <f t="shared" ca="1" si="131"/>
        <v>B2B</v>
      </c>
    </row>
    <row r="2816" spans="1:13" x14ac:dyDescent="0.3">
      <c r="A2816" t="s">
        <v>14</v>
      </c>
      <c r="B2816">
        <v>1350</v>
      </c>
      <c r="C2816">
        <v>162</v>
      </c>
      <c r="D2816">
        <v>15</v>
      </c>
      <c r="E2816">
        <v>10</v>
      </c>
      <c r="F2816">
        <v>1250</v>
      </c>
      <c r="G2816">
        <v>920</v>
      </c>
      <c r="H2816">
        <v>2754</v>
      </c>
      <c r="I2816">
        <v>3790</v>
      </c>
      <c r="J2816">
        <f t="shared" si="129"/>
        <v>-1036</v>
      </c>
      <c r="K2816">
        <f>VLOOKUP('Raw Data'!A2816,'Quantity Threshold'!$A$1:$B$9,2,TRUE)</f>
        <v>304</v>
      </c>
      <c r="L2816" t="str">
        <f t="shared" si="130"/>
        <v>MW</v>
      </c>
      <c r="M2816" t="str">
        <f t="shared" ca="1" si="131"/>
        <v>B2B</v>
      </c>
    </row>
    <row r="2817" spans="1:13" x14ac:dyDescent="0.3">
      <c r="A2817" t="s">
        <v>14</v>
      </c>
      <c r="B2817">
        <v>1350</v>
      </c>
      <c r="C2817">
        <v>175</v>
      </c>
      <c r="D2817">
        <v>15</v>
      </c>
      <c r="E2817">
        <v>10</v>
      </c>
      <c r="F2817">
        <v>1250</v>
      </c>
      <c r="G2817">
        <v>920</v>
      </c>
      <c r="H2817">
        <v>2975</v>
      </c>
      <c r="I2817">
        <v>3920</v>
      </c>
      <c r="J2817">
        <f t="shared" si="129"/>
        <v>-945</v>
      </c>
      <c r="K2817">
        <f>VLOOKUP('Raw Data'!A2817,'Quantity Threshold'!$A$1:$B$9,2,TRUE)</f>
        <v>304</v>
      </c>
      <c r="L2817" t="str">
        <f t="shared" si="130"/>
        <v>MW</v>
      </c>
      <c r="M2817" t="str">
        <f t="shared" ca="1" si="131"/>
        <v>B2C</v>
      </c>
    </row>
    <row r="2818" spans="1:13" x14ac:dyDescent="0.3">
      <c r="A2818" t="s">
        <v>10</v>
      </c>
      <c r="B2818">
        <v>1180</v>
      </c>
      <c r="C2818">
        <v>380</v>
      </c>
      <c r="D2818">
        <v>14.5</v>
      </c>
      <c r="E2818">
        <v>10</v>
      </c>
      <c r="F2818">
        <v>1150</v>
      </c>
      <c r="G2818">
        <v>880</v>
      </c>
      <c r="H2818">
        <v>6270</v>
      </c>
      <c r="I2818">
        <v>5830</v>
      </c>
      <c r="J2818">
        <f t="shared" si="129"/>
        <v>440</v>
      </c>
      <c r="K2818">
        <f>VLOOKUP('Raw Data'!A2818,'Quantity Threshold'!$A$1:$B$9,2,TRUE)</f>
        <v>315</v>
      </c>
      <c r="L2818" t="str">
        <f t="shared" si="130"/>
        <v>RDC</v>
      </c>
      <c r="M2818" t="str">
        <f t="shared" ca="1" si="131"/>
        <v>B2B</v>
      </c>
    </row>
    <row r="2819" spans="1:13" x14ac:dyDescent="0.3">
      <c r="A2819" t="s">
        <v>10</v>
      </c>
      <c r="B2819">
        <v>1180</v>
      </c>
      <c r="C2819">
        <v>332</v>
      </c>
      <c r="D2819">
        <v>14.5</v>
      </c>
      <c r="E2819">
        <v>10</v>
      </c>
      <c r="F2819">
        <v>1150</v>
      </c>
      <c r="G2819">
        <v>880</v>
      </c>
      <c r="H2819">
        <v>5478</v>
      </c>
      <c r="I2819">
        <v>5350</v>
      </c>
      <c r="J2819">
        <f t="shared" ref="J2819:J2882" si="132">H2819-I2819</f>
        <v>128</v>
      </c>
      <c r="K2819">
        <f>VLOOKUP('Raw Data'!A2819,'Quantity Threshold'!$A$1:$B$9,2,TRUE)</f>
        <v>315</v>
      </c>
      <c r="L2819" t="str">
        <f t="shared" ref="L2819:L2882" si="133">IF(C2819&gt;K2819,"RDC","MW")</f>
        <v>RDC</v>
      </c>
      <c r="M2819" t="str">
        <f t="shared" ref="M2819:M2882" ca="1" si="134">IF(RAND() &lt; 0.5, "B2B", "B2C")</f>
        <v>B2B</v>
      </c>
    </row>
    <row r="2820" spans="1:13" x14ac:dyDescent="0.3">
      <c r="A2820" t="s">
        <v>14</v>
      </c>
      <c r="B2820">
        <v>1350</v>
      </c>
      <c r="C2820">
        <v>450</v>
      </c>
      <c r="D2820">
        <v>15</v>
      </c>
      <c r="E2820">
        <v>10</v>
      </c>
      <c r="F2820">
        <v>1250</v>
      </c>
      <c r="G2820">
        <v>920</v>
      </c>
      <c r="H2820">
        <v>7650</v>
      </c>
      <c r="I2820">
        <v>6670</v>
      </c>
      <c r="J2820">
        <f t="shared" si="132"/>
        <v>980</v>
      </c>
      <c r="K2820">
        <f>VLOOKUP('Raw Data'!A2820,'Quantity Threshold'!$A$1:$B$9,2,TRUE)</f>
        <v>304</v>
      </c>
      <c r="L2820" t="str">
        <f t="shared" si="133"/>
        <v>RDC</v>
      </c>
      <c r="M2820" t="str">
        <f t="shared" ca="1" si="134"/>
        <v>B2B</v>
      </c>
    </row>
    <row r="2821" spans="1:13" x14ac:dyDescent="0.3">
      <c r="A2821" t="s">
        <v>13</v>
      </c>
      <c r="B2821">
        <v>830</v>
      </c>
      <c r="C2821">
        <v>146</v>
      </c>
      <c r="D2821">
        <v>13</v>
      </c>
      <c r="E2821">
        <v>10</v>
      </c>
      <c r="F2821">
        <v>1300</v>
      </c>
      <c r="G2821">
        <v>900</v>
      </c>
      <c r="H2821">
        <v>2190</v>
      </c>
      <c r="I2821">
        <v>3660</v>
      </c>
      <c r="J2821">
        <f t="shared" si="132"/>
        <v>-1470</v>
      </c>
      <c r="K2821">
        <f>VLOOKUP('Raw Data'!A2821,'Quantity Threshold'!$A$1:$B$9,2,TRUE)</f>
        <v>435</v>
      </c>
      <c r="L2821" t="str">
        <f t="shared" si="133"/>
        <v>MW</v>
      </c>
      <c r="M2821" t="str">
        <f t="shared" ca="1" si="134"/>
        <v>B2C</v>
      </c>
    </row>
    <row r="2822" spans="1:13" x14ac:dyDescent="0.3">
      <c r="A2822" t="s">
        <v>10</v>
      </c>
      <c r="B2822">
        <v>1180</v>
      </c>
      <c r="C2822">
        <v>106</v>
      </c>
      <c r="D2822">
        <v>14.5</v>
      </c>
      <c r="E2822">
        <v>10</v>
      </c>
      <c r="F2822">
        <v>1150</v>
      </c>
      <c r="G2822">
        <v>880</v>
      </c>
      <c r="H2822">
        <v>1749</v>
      </c>
      <c r="I2822">
        <v>3090</v>
      </c>
      <c r="J2822">
        <f t="shared" si="132"/>
        <v>-1341</v>
      </c>
      <c r="K2822">
        <f>VLOOKUP('Raw Data'!A2822,'Quantity Threshold'!$A$1:$B$9,2,TRUE)</f>
        <v>315</v>
      </c>
      <c r="L2822" t="str">
        <f t="shared" si="133"/>
        <v>MW</v>
      </c>
      <c r="M2822" t="str">
        <f t="shared" ca="1" si="134"/>
        <v>B2C</v>
      </c>
    </row>
    <row r="2823" spans="1:13" x14ac:dyDescent="0.3">
      <c r="A2823" t="s">
        <v>14</v>
      </c>
      <c r="B2823">
        <v>1350</v>
      </c>
      <c r="C2823">
        <v>383</v>
      </c>
      <c r="D2823">
        <v>15</v>
      </c>
      <c r="E2823">
        <v>10</v>
      </c>
      <c r="F2823">
        <v>1250</v>
      </c>
      <c r="G2823">
        <v>920</v>
      </c>
      <c r="H2823">
        <v>6511</v>
      </c>
      <c r="I2823">
        <v>6000</v>
      </c>
      <c r="J2823">
        <f t="shared" si="132"/>
        <v>511</v>
      </c>
      <c r="K2823">
        <f>VLOOKUP('Raw Data'!A2823,'Quantity Threshold'!$A$1:$B$9,2,TRUE)</f>
        <v>304</v>
      </c>
      <c r="L2823" t="str">
        <f t="shared" si="133"/>
        <v>RDC</v>
      </c>
      <c r="M2823" t="str">
        <f t="shared" ca="1" si="134"/>
        <v>B2B</v>
      </c>
    </row>
    <row r="2824" spans="1:13" x14ac:dyDescent="0.3">
      <c r="A2824" t="s">
        <v>10</v>
      </c>
      <c r="B2824">
        <v>1180</v>
      </c>
      <c r="C2824">
        <v>167</v>
      </c>
      <c r="D2824">
        <v>14.5</v>
      </c>
      <c r="E2824">
        <v>10</v>
      </c>
      <c r="F2824">
        <v>1150</v>
      </c>
      <c r="G2824">
        <v>880</v>
      </c>
      <c r="H2824">
        <v>2755.5</v>
      </c>
      <c r="I2824">
        <v>3700</v>
      </c>
      <c r="J2824">
        <f t="shared" si="132"/>
        <v>-944.5</v>
      </c>
      <c r="K2824">
        <f>VLOOKUP('Raw Data'!A2824,'Quantity Threshold'!$A$1:$B$9,2,TRUE)</f>
        <v>315</v>
      </c>
      <c r="L2824" t="str">
        <f t="shared" si="133"/>
        <v>MW</v>
      </c>
      <c r="M2824" t="str">
        <f t="shared" ca="1" si="134"/>
        <v>B2B</v>
      </c>
    </row>
    <row r="2825" spans="1:13" x14ac:dyDescent="0.3">
      <c r="A2825" t="s">
        <v>12</v>
      </c>
      <c r="B2825">
        <v>2000</v>
      </c>
      <c r="C2825">
        <v>108</v>
      </c>
      <c r="D2825">
        <v>16</v>
      </c>
      <c r="E2825">
        <v>10</v>
      </c>
      <c r="F2825">
        <v>1000</v>
      </c>
      <c r="G2825">
        <v>800</v>
      </c>
      <c r="H2825">
        <v>1944</v>
      </c>
      <c r="I2825">
        <v>2880</v>
      </c>
      <c r="J2825">
        <f t="shared" si="132"/>
        <v>-936</v>
      </c>
      <c r="K2825">
        <f>VLOOKUP('Raw Data'!A2825,'Quantity Threshold'!$A$1:$B$9,2,TRUE)</f>
        <v>210</v>
      </c>
      <c r="L2825" t="str">
        <f t="shared" si="133"/>
        <v>MW</v>
      </c>
      <c r="M2825" t="str">
        <f t="shared" ca="1" si="134"/>
        <v>B2B</v>
      </c>
    </row>
    <row r="2826" spans="1:13" x14ac:dyDescent="0.3">
      <c r="A2826" t="s">
        <v>15</v>
      </c>
      <c r="B2826">
        <v>585</v>
      </c>
      <c r="C2826">
        <v>367</v>
      </c>
      <c r="D2826">
        <v>13</v>
      </c>
      <c r="E2826">
        <v>10</v>
      </c>
      <c r="F2826">
        <v>1200</v>
      </c>
      <c r="G2826">
        <v>900</v>
      </c>
      <c r="H2826">
        <v>5505</v>
      </c>
      <c r="I2826">
        <v>5770</v>
      </c>
      <c r="J2826">
        <f t="shared" si="132"/>
        <v>-265</v>
      </c>
      <c r="K2826">
        <f>VLOOKUP('Raw Data'!A2826,'Quantity Threshold'!$A$1:$B$9,2,TRUE)</f>
        <v>420</v>
      </c>
      <c r="L2826" t="str">
        <f t="shared" si="133"/>
        <v>MW</v>
      </c>
      <c r="M2826" t="str">
        <f t="shared" ca="1" si="134"/>
        <v>B2B</v>
      </c>
    </row>
    <row r="2827" spans="1:13" x14ac:dyDescent="0.3">
      <c r="A2827" t="s">
        <v>16</v>
      </c>
      <c r="B2827">
        <v>1090</v>
      </c>
      <c r="C2827">
        <v>417</v>
      </c>
      <c r="D2827">
        <v>14</v>
      </c>
      <c r="E2827">
        <v>10</v>
      </c>
      <c r="F2827">
        <v>1400</v>
      </c>
      <c r="G2827">
        <v>1000</v>
      </c>
      <c r="H2827">
        <v>6672</v>
      </c>
      <c r="I2827">
        <v>6570</v>
      </c>
      <c r="J2827">
        <f t="shared" si="132"/>
        <v>102</v>
      </c>
      <c r="K2827">
        <f>VLOOKUP('Raw Data'!A2827,'Quantity Threshold'!$A$1:$B$9,2,TRUE)</f>
        <v>400</v>
      </c>
      <c r="L2827" t="str">
        <f t="shared" si="133"/>
        <v>RDC</v>
      </c>
      <c r="M2827" t="str">
        <f t="shared" ca="1" si="134"/>
        <v>B2B</v>
      </c>
    </row>
    <row r="2828" spans="1:13" x14ac:dyDescent="0.3">
      <c r="A2828" t="s">
        <v>15</v>
      </c>
      <c r="B2828">
        <v>585</v>
      </c>
      <c r="C2828">
        <v>68</v>
      </c>
      <c r="D2828">
        <v>13</v>
      </c>
      <c r="E2828">
        <v>10</v>
      </c>
      <c r="F2828">
        <v>1200</v>
      </c>
      <c r="G2828">
        <v>900</v>
      </c>
      <c r="H2828">
        <v>1020</v>
      </c>
      <c r="I2828">
        <v>2780</v>
      </c>
      <c r="J2828">
        <f t="shared" si="132"/>
        <v>-1760</v>
      </c>
      <c r="K2828">
        <f>VLOOKUP('Raw Data'!A2828,'Quantity Threshold'!$A$1:$B$9,2,TRUE)</f>
        <v>420</v>
      </c>
      <c r="L2828" t="str">
        <f t="shared" si="133"/>
        <v>MW</v>
      </c>
      <c r="M2828" t="str">
        <f t="shared" ca="1" si="134"/>
        <v>B2B</v>
      </c>
    </row>
    <row r="2829" spans="1:13" x14ac:dyDescent="0.3">
      <c r="A2829" t="s">
        <v>13</v>
      </c>
      <c r="B2829">
        <v>830</v>
      </c>
      <c r="C2829">
        <v>246</v>
      </c>
      <c r="D2829">
        <v>13</v>
      </c>
      <c r="E2829">
        <v>10</v>
      </c>
      <c r="F2829">
        <v>1300</v>
      </c>
      <c r="G2829">
        <v>900</v>
      </c>
      <c r="H2829">
        <v>3690</v>
      </c>
      <c r="I2829">
        <v>4660</v>
      </c>
      <c r="J2829">
        <f t="shared" si="132"/>
        <v>-970</v>
      </c>
      <c r="K2829">
        <f>VLOOKUP('Raw Data'!A2829,'Quantity Threshold'!$A$1:$B$9,2,TRUE)</f>
        <v>435</v>
      </c>
      <c r="L2829" t="str">
        <f t="shared" si="133"/>
        <v>MW</v>
      </c>
      <c r="M2829" t="str">
        <f t="shared" ca="1" si="134"/>
        <v>B2B</v>
      </c>
    </row>
    <row r="2830" spans="1:13" x14ac:dyDescent="0.3">
      <c r="A2830" t="s">
        <v>11</v>
      </c>
      <c r="B2830">
        <v>830</v>
      </c>
      <c r="C2830">
        <v>499</v>
      </c>
      <c r="D2830">
        <v>13.5</v>
      </c>
      <c r="E2830">
        <v>10</v>
      </c>
      <c r="F2830">
        <v>1300</v>
      </c>
      <c r="G2830">
        <v>950</v>
      </c>
      <c r="H2830">
        <v>7734.5</v>
      </c>
      <c r="I2830">
        <v>7240</v>
      </c>
      <c r="J2830">
        <f t="shared" si="132"/>
        <v>494.5</v>
      </c>
      <c r="K2830">
        <f>VLOOKUP('Raw Data'!A2830,'Quantity Threshold'!$A$1:$B$9,2,TRUE)</f>
        <v>410</v>
      </c>
      <c r="L2830" t="str">
        <f t="shared" si="133"/>
        <v>RDC</v>
      </c>
      <c r="M2830" t="str">
        <f t="shared" ca="1" si="134"/>
        <v>B2B</v>
      </c>
    </row>
    <row r="2831" spans="1:13" x14ac:dyDescent="0.3">
      <c r="A2831" t="s">
        <v>13</v>
      </c>
      <c r="B2831">
        <v>830</v>
      </c>
      <c r="C2831">
        <v>96</v>
      </c>
      <c r="D2831">
        <v>13</v>
      </c>
      <c r="E2831">
        <v>10</v>
      </c>
      <c r="F2831">
        <v>1300</v>
      </c>
      <c r="G2831">
        <v>900</v>
      </c>
      <c r="H2831">
        <v>1440</v>
      </c>
      <c r="I2831">
        <v>3160</v>
      </c>
      <c r="J2831">
        <f t="shared" si="132"/>
        <v>-1720</v>
      </c>
      <c r="K2831">
        <f>VLOOKUP('Raw Data'!A2831,'Quantity Threshold'!$A$1:$B$9,2,TRUE)</f>
        <v>435</v>
      </c>
      <c r="L2831" t="str">
        <f t="shared" si="133"/>
        <v>MW</v>
      </c>
      <c r="M2831" t="str">
        <f t="shared" ca="1" si="134"/>
        <v>B2C</v>
      </c>
    </row>
    <row r="2832" spans="1:13" x14ac:dyDescent="0.3">
      <c r="A2832" t="s">
        <v>9</v>
      </c>
      <c r="B2832">
        <v>325</v>
      </c>
      <c r="C2832">
        <v>338</v>
      </c>
      <c r="D2832">
        <v>12</v>
      </c>
      <c r="E2832">
        <v>10</v>
      </c>
      <c r="F2832">
        <v>1100</v>
      </c>
      <c r="G2832">
        <v>850</v>
      </c>
      <c r="H2832">
        <v>4732</v>
      </c>
      <c r="I2832">
        <v>5330</v>
      </c>
      <c r="J2832">
        <f t="shared" si="132"/>
        <v>-598</v>
      </c>
      <c r="K2832">
        <f>VLOOKUP('Raw Data'!A2832,'Quantity Threshold'!$A$1:$B$9,2,TRUE)</f>
        <v>490</v>
      </c>
      <c r="L2832" t="str">
        <f t="shared" si="133"/>
        <v>MW</v>
      </c>
      <c r="M2832" t="str">
        <f t="shared" ca="1" si="134"/>
        <v>B2B</v>
      </c>
    </row>
    <row r="2833" spans="1:13" x14ac:dyDescent="0.3">
      <c r="A2833" t="s">
        <v>10</v>
      </c>
      <c r="B2833">
        <v>1180</v>
      </c>
      <c r="C2833">
        <v>133</v>
      </c>
      <c r="D2833">
        <v>14.5</v>
      </c>
      <c r="E2833">
        <v>10</v>
      </c>
      <c r="F2833">
        <v>1150</v>
      </c>
      <c r="G2833">
        <v>880</v>
      </c>
      <c r="H2833">
        <v>2194.5</v>
      </c>
      <c r="I2833">
        <v>3360</v>
      </c>
      <c r="J2833">
        <f t="shared" si="132"/>
        <v>-1165.5</v>
      </c>
      <c r="K2833">
        <f>VLOOKUP('Raw Data'!A2833,'Quantity Threshold'!$A$1:$B$9,2,TRUE)</f>
        <v>315</v>
      </c>
      <c r="L2833" t="str">
        <f t="shared" si="133"/>
        <v>MW</v>
      </c>
      <c r="M2833" t="str">
        <f t="shared" ca="1" si="134"/>
        <v>B2B</v>
      </c>
    </row>
    <row r="2834" spans="1:13" x14ac:dyDescent="0.3">
      <c r="A2834" t="s">
        <v>13</v>
      </c>
      <c r="B2834">
        <v>830</v>
      </c>
      <c r="C2834">
        <v>440</v>
      </c>
      <c r="D2834">
        <v>13</v>
      </c>
      <c r="E2834">
        <v>10</v>
      </c>
      <c r="F2834">
        <v>1300</v>
      </c>
      <c r="G2834">
        <v>900</v>
      </c>
      <c r="H2834">
        <v>6600</v>
      </c>
      <c r="I2834">
        <v>6600</v>
      </c>
      <c r="J2834">
        <f t="shared" si="132"/>
        <v>0</v>
      </c>
      <c r="K2834">
        <f>VLOOKUP('Raw Data'!A2834,'Quantity Threshold'!$A$1:$B$9,2,TRUE)</f>
        <v>435</v>
      </c>
      <c r="L2834" t="str">
        <f t="shared" si="133"/>
        <v>RDC</v>
      </c>
      <c r="M2834" t="str">
        <f t="shared" ca="1" si="134"/>
        <v>B2B</v>
      </c>
    </row>
    <row r="2835" spans="1:13" x14ac:dyDescent="0.3">
      <c r="A2835" t="s">
        <v>9</v>
      </c>
      <c r="B2835">
        <v>325</v>
      </c>
      <c r="C2835">
        <v>264</v>
      </c>
      <c r="D2835">
        <v>12</v>
      </c>
      <c r="E2835">
        <v>10</v>
      </c>
      <c r="F2835">
        <v>1100</v>
      </c>
      <c r="G2835">
        <v>850</v>
      </c>
      <c r="H2835">
        <v>3696</v>
      </c>
      <c r="I2835">
        <v>4590</v>
      </c>
      <c r="J2835">
        <f t="shared" si="132"/>
        <v>-894</v>
      </c>
      <c r="K2835">
        <f>VLOOKUP('Raw Data'!A2835,'Quantity Threshold'!$A$1:$B$9,2,TRUE)</f>
        <v>490</v>
      </c>
      <c r="L2835" t="str">
        <f t="shared" si="133"/>
        <v>MW</v>
      </c>
      <c r="M2835" t="str">
        <f t="shared" ca="1" si="134"/>
        <v>B2C</v>
      </c>
    </row>
    <row r="2836" spans="1:13" x14ac:dyDescent="0.3">
      <c r="A2836" t="s">
        <v>13</v>
      </c>
      <c r="B2836">
        <v>830</v>
      </c>
      <c r="C2836">
        <v>264</v>
      </c>
      <c r="D2836">
        <v>13</v>
      </c>
      <c r="E2836">
        <v>10</v>
      </c>
      <c r="F2836">
        <v>1300</v>
      </c>
      <c r="G2836">
        <v>900</v>
      </c>
      <c r="H2836">
        <v>3960</v>
      </c>
      <c r="I2836">
        <v>4840</v>
      </c>
      <c r="J2836">
        <f t="shared" si="132"/>
        <v>-880</v>
      </c>
      <c r="K2836">
        <f>VLOOKUP('Raw Data'!A2836,'Quantity Threshold'!$A$1:$B$9,2,TRUE)</f>
        <v>435</v>
      </c>
      <c r="L2836" t="str">
        <f t="shared" si="133"/>
        <v>MW</v>
      </c>
      <c r="M2836" t="str">
        <f t="shared" ca="1" si="134"/>
        <v>B2C</v>
      </c>
    </row>
    <row r="2837" spans="1:13" x14ac:dyDescent="0.3">
      <c r="A2837" t="s">
        <v>11</v>
      </c>
      <c r="B2837">
        <v>830</v>
      </c>
      <c r="C2837">
        <v>177</v>
      </c>
      <c r="D2837">
        <v>13.5</v>
      </c>
      <c r="E2837">
        <v>10</v>
      </c>
      <c r="F2837">
        <v>1300</v>
      </c>
      <c r="G2837">
        <v>950</v>
      </c>
      <c r="H2837">
        <v>2743.5</v>
      </c>
      <c r="I2837">
        <v>4020</v>
      </c>
      <c r="J2837">
        <f t="shared" si="132"/>
        <v>-1276.5</v>
      </c>
      <c r="K2837">
        <f>VLOOKUP('Raw Data'!A2837,'Quantity Threshold'!$A$1:$B$9,2,TRUE)</f>
        <v>410</v>
      </c>
      <c r="L2837" t="str">
        <f t="shared" si="133"/>
        <v>MW</v>
      </c>
      <c r="M2837" t="str">
        <f t="shared" ca="1" si="134"/>
        <v>B2C</v>
      </c>
    </row>
    <row r="2838" spans="1:13" x14ac:dyDescent="0.3">
      <c r="A2838" t="s">
        <v>13</v>
      </c>
      <c r="B2838">
        <v>830</v>
      </c>
      <c r="C2838">
        <v>297</v>
      </c>
      <c r="D2838">
        <v>13</v>
      </c>
      <c r="E2838">
        <v>10</v>
      </c>
      <c r="F2838">
        <v>1300</v>
      </c>
      <c r="G2838">
        <v>900</v>
      </c>
      <c r="H2838">
        <v>4455</v>
      </c>
      <c r="I2838">
        <v>5170</v>
      </c>
      <c r="J2838">
        <f t="shared" si="132"/>
        <v>-715</v>
      </c>
      <c r="K2838">
        <f>VLOOKUP('Raw Data'!A2838,'Quantity Threshold'!$A$1:$B$9,2,TRUE)</f>
        <v>435</v>
      </c>
      <c r="L2838" t="str">
        <f t="shared" si="133"/>
        <v>MW</v>
      </c>
      <c r="M2838" t="str">
        <f t="shared" ca="1" si="134"/>
        <v>B2C</v>
      </c>
    </row>
    <row r="2839" spans="1:13" x14ac:dyDescent="0.3">
      <c r="A2839" t="s">
        <v>14</v>
      </c>
      <c r="B2839">
        <v>1350</v>
      </c>
      <c r="C2839">
        <v>78</v>
      </c>
      <c r="D2839">
        <v>15</v>
      </c>
      <c r="E2839">
        <v>10</v>
      </c>
      <c r="F2839">
        <v>1250</v>
      </c>
      <c r="G2839">
        <v>920</v>
      </c>
      <c r="H2839">
        <v>1326</v>
      </c>
      <c r="I2839">
        <v>2950</v>
      </c>
      <c r="J2839">
        <f t="shared" si="132"/>
        <v>-1624</v>
      </c>
      <c r="K2839">
        <f>VLOOKUP('Raw Data'!A2839,'Quantity Threshold'!$A$1:$B$9,2,TRUE)</f>
        <v>304</v>
      </c>
      <c r="L2839" t="str">
        <f t="shared" si="133"/>
        <v>MW</v>
      </c>
      <c r="M2839" t="str">
        <f t="shared" ca="1" si="134"/>
        <v>B2C</v>
      </c>
    </row>
    <row r="2840" spans="1:13" x14ac:dyDescent="0.3">
      <c r="A2840" t="s">
        <v>12</v>
      </c>
      <c r="B2840">
        <v>2000</v>
      </c>
      <c r="C2840">
        <v>387</v>
      </c>
      <c r="D2840">
        <v>16</v>
      </c>
      <c r="E2840">
        <v>10</v>
      </c>
      <c r="F2840">
        <v>1000</v>
      </c>
      <c r="G2840">
        <v>800</v>
      </c>
      <c r="H2840">
        <v>6966</v>
      </c>
      <c r="I2840">
        <v>5670</v>
      </c>
      <c r="J2840">
        <f t="shared" si="132"/>
        <v>1296</v>
      </c>
      <c r="K2840">
        <f>VLOOKUP('Raw Data'!A2840,'Quantity Threshold'!$A$1:$B$9,2,TRUE)</f>
        <v>210</v>
      </c>
      <c r="L2840" t="str">
        <f t="shared" si="133"/>
        <v>RDC</v>
      </c>
      <c r="M2840" t="str">
        <f t="shared" ca="1" si="134"/>
        <v>B2C</v>
      </c>
    </row>
    <row r="2841" spans="1:13" x14ac:dyDescent="0.3">
      <c r="A2841" t="s">
        <v>9</v>
      </c>
      <c r="B2841">
        <v>325</v>
      </c>
      <c r="C2841">
        <v>251</v>
      </c>
      <c r="D2841">
        <v>12</v>
      </c>
      <c r="E2841">
        <v>10</v>
      </c>
      <c r="F2841">
        <v>1100</v>
      </c>
      <c r="G2841">
        <v>850</v>
      </c>
      <c r="H2841">
        <v>3514</v>
      </c>
      <c r="I2841">
        <v>4460</v>
      </c>
      <c r="J2841">
        <f t="shared" si="132"/>
        <v>-946</v>
      </c>
      <c r="K2841">
        <f>VLOOKUP('Raw Data'!A2841,'Quantity Threshold'!$A$1:$B$9,2,TRUE)</f>
        <v>490</v>
      </c>
      <c r="L2841" t="str">
        <f t="shared" si="133"/>
        <v>MW</v>
      </c>
      <c r="M2841" t="str">
        <f t="shared" ca="1" si="134"/>
        <v>B2C</v>
      </c>
    </row>
    <row r="2842" spans="1:13" x14ac:dyDescent="0.3">
      <c r="A2842" t="s">
        <v>15</v>
      </c>
      <c r="B2842">
        <v>585</v>
      </c>
      <c r="C2842">
        <v>106</v>
      </c>
      <c r="D2842">
        <v>13</v>
      </c>
      <c r="E2842">
        <v>10</v>
      </c>
      <c r="F2842">
        <v>1200</v>
      </c>
      <c r="G2842">
        <v>900</v>
      </c>
      <c r="H2842">
        <v>1590</v>
      </c>
      <c r="I2842">
        <v>3160</v>
      </c>
      <c r="J2842">
        <f t="shared" si="132"/>
        <v>-1570</v>
      </c>
      <c r="K2842">
        <f>VLOOKUP('Raw Data'!A2842,'Quantity Threshold'!$A$1:$B$9,2,TRUE)</f>
        <v>420</v>
      </c>
      <c r="L2842" t="str">
        <f t="shared" si="133"/>
        <v>MW</v>
      </c>
      <c r="M2842" t="str">
        <f t="shared" ca="1" si="134"/>
        <v>B2B</v>
      </c>
    </row>
    <row r="2843" spans="1:13" x14ac:dyDescent="0.3">
      <c r="A2843" t="s">
        <v>12</v>
      </c>
      <c r="B2843">
        <v>2000</v>
      </c>
      <c r="C2843">
        <v>267</v>
      </c>
      <c r="D2843">
        <v>16</v>
      </c>
      <c r="E2843">
        <v>10</v>
      </c>
      <c r="F2843">
        <v>1000</v>
      </c>
      <c r="G2843">
        <v>800</v>
      </c>
      <c r="H2843">
        <v>4806</v>
      </c>
      <c r="I2843">
        <v>4470</v>
      </c>
      <c r="J2843">
        <f t="shared" si="132"/>
        <v>336</v>
      </c>
      <c r="K2843">
        <f>VLOOKUP('Raw Data'!A2843,'Quantity Threshold'!$A$1:$B$9,2,TRUE)</f>
        <v>210</v>
      </c>
      <c r="L2843" t="str">
        <f t="shared" si="133"/>
        <v>RDC</v>
      </c>
      <c r="M2843" t="str">
        <f t="shared" ca="1" si="134"/>
        <v>B2B</v>
      </c>
    </row>
    <row r="2844" spans="1:13" x14ac:dyDescent="0.3">
      <c r="A2844" t="s">
        <v>13</v>
      </c>
      <c r="B2844">
        <v>830</v>
      </c>
      <c r="C2844">
        <v>206</v>
      </c>
      <c r="D2844">
        <v>13</v>
      </c>
      <c r="E2844">
        <v>10</v>
      </c>
      <c r="F2844">
        <v>1300</v>
      </c>
      <c r="G2844">
        <v>900</v>
      </c>
      <c r="H2844">
        <v>3090</v>
      </c>
      <c r="I2844">
        <v>4260</v>
      </c>
      <c r="J2844">
        <f t="shared" si="132"/>
        <v>-1170</v>
      </c>
      <c r="K2844">
        <f>VLOOKUP('Raw Data'!A2844,'Quantity Threshold'!$A$1:$B$9,2,TRUE)</f>
        <v>435</v>
      </c>
      <c r="L2844" t="str">
        <f t="shared" si="133"/>
        <v>MW</v>
      </c>
      <c r="M2844" t="str">
        <f t="shared" ca="1" si="134"/>
        <v>B2C</v>
      </c>
    </row>
    <row r="2845" spans="1:13" x14ac:dyDescent="0.3">
      <c r="A2845" t="s">
        <v>16</v>
      </c>
      <c r="B2845">
        <v>1090</v>
      </c>
      <c r="C2845">
        <v>66</v>
      </c>
      <c r="D2845">
        <v>14</v>
      </c>
      <c r="E2845">
        <v>10</v>
      </c>
      <c r="F2845">
        <v>1400</v>
      </c>
      <c r="G2845">
        <v>1000</v>
      </c>
      <c r="H2845">
        <v>1056</v>
      </c>
      <c r="I2845">
        <v>3060</v>
      </c>
      <c r="J2845">
        <f t="shared" si="132"/>
        <v>-2004</v>
      </c>
      <c r="K2845">
        <f>VLOOKUP('Raw Data'!A2845,'Quantity Threshold'!$A$1:$B$9,2,TRUE)</f>
        <v>400</v>
      </c>
      <c r="L2845" t="str">
        <f t="shared" si="133"/>
        <v>MW</v>
      </c>
      <c r="M2845" t="str">
        <f t="shared" ca="1" si="134"/>
        <v>B2C</v>
      </c>
    </row>
    <row r="2846" spans="1:13" x14ac:dyDescent="0.3">
      <c r="A2846" t="s">
        <v>16</v>
      </c>
      <c r="B2846">
        <v>1090</v>
      </c>
      <c r="C2846">
        <v>55</v>
      </c>
      <c r="D2846">
        <v>14</v>
      </c>
      <c r="E2846">
        <v>10</v>
      </c>
      <c r="F2846">
        <v>1400</v>
      </c>
      <c r="G2846">
        <v>1000</v>
      </c>
      <c r="H2846">
        <v>880</v>
      </c>
      <c r="I2846">
        <v>2950</v>
      </c>
      <c r="J2846">
        <f t="shared" si="132"/>
        <v>-2070</v>
      </c>
      <c r="K2846">
        <f>VLOOKUP('Raw Data'!A2846,'Quantity Threshold'!$A$1:$B$9,2,TRUE)</f>
        <v>400</v>
      </c>
      <c r="L2846" t="str">
        <f t="shared" si="133"/>
        <v>MW</v>
      </c>
      <c r="M2846" t="str">
        <f t="shared" ca="1" si="134"/>
        <v>B2C</v>
      </c>
    </row>
    <row r="2847" spans="1:13" x14ac:dyDescent="0.3">
      <c r="A2847" t="s">
        <v>16</v>
      </c>
      <c r="B2847">
        <v>1090</v>
      </c>
      <c r="C2847">
        <v>374</v>
      </c>
      <c r="D2847">
        <v>14</v>
      </c>
      <c r="E2847">
        <v>10</v>
      </c>
      <c r="F2847">
        <v>1400</v>
      </c>
      <c r="G2847">
        <v>1000</v>
      </c>
      <c r="H2847">
        <v>5984</v>
      </c>
      <c r="I2847">
        <v>6140</v>
      </c>
      <c r="J2847">
        <f t="shared" si="132"/>
        <v>-156</v>
      </c>
      <c r="K2847">
        <f>VLOOKUP('Raw Data'!A2847,'Quantity Threshold'!$A$1:$B$9,2,TRUE)</f>
        <v>400</v>
      </c>
      <c r="L2847" t="str">
        <f t="shared" si="133"/>
        <v>MW</v>
      </c>
      <c r="M2847" t="str">
        <f t="shared" ca="1" si="134"/>
        <v>B2B</v>
      </c>
    </row>
    <row r="2848" spans="1:13" x14ac:dyDescent="0.3">
      <c r="A2848" t="s">
        <v>14</v>
      </c>
      <c r="B2848">
        <v>1350</v>
      </c>
      <c r="C2848">
        <v>367</v>
      </c>
      <c r="D2848">
        <v>15</v>
      </c>
      <c r="E2848">
        <v>10</v>
      </c>
      <c r="F2848">
        <v>1250</v>
      </c>
      <c r="G2848">
        <v>920</v>
      </c>
      <c r="H2848">
        <v>6239</v>
      </c>
      <c r="I2848">
        <v>5840</v>
      </c>
      <c r="J2848">
        <f t="shared" si="132"/>
        <v>399</v>
      </c>
      <c r="K2848">
        <f>VLOOKUP('Raw Data'!A2848,'Quantity Threshold'!$A$1:$B$9,2,TRUE)</f>
        <v>304</v>
      </c>
      <c r="L2848" t="str">
        <f t="shared" si="133"/>
        <v>RDC</v>
      </c>
      <c r="M2848" t="str">
        <f t="shared" ca="1" si="134"/>
        <v>B2B</v>
      </c>
    </row>
    <row r="2849" spans="1:13" x14ac:dyDescent="0.3">
      <c r="A2849" t="s">
        <v>15</v>
      </c>
      <c r="B2849">
        <v>585</v>
      </c>
      <c r="C2849">
        <v>131</v>
      </c>
      <c r="D2849">
        <v>13</v>
      </c>
      <c r="E2849">
        <v>10</v>
      </c>
      <c r="F2849">
        <v>1200</v>
      </c>
      <c r="G2849">
        <v>900</v>
      </c>
      <c r="H2849">
        <v>1965</v>
      </c>
      <c r="I2849">
        <v>3410</v>
      </c>
      <c r="J2849">
        <f t="shared" si="132"/>
        <v>-1445</v>
      </c>
      <c r="K2849">
        <f>VLOOKUP('Raw Data'!A2849,'Quantity Threshold'!$A$1:$B$9,2,TRUE)</f>
        <v>420</v>
      </c>
      <c r="L2849" t="str">
        <f t="shared" si="133"/>
        <v>MW</v>
      </c>
      <c r="M2849" t="str">
        <f t="shared" ca="1" si="134"/>
        <v>B2B</v>
      </c>
    </row>
    <row r="2850" spans="1:13" x14ac:dyDescent="0.3">
      <c r="A2850" t="s">
        <v>16</v>
      </c>
      <c r="B2850">
        <v>1090</v>
      </c>
      <c r="C2850">
        <v>474</v>
      </c>
      <c r="D2850">
        <v>14</v>
      </c>
      <c r="E2850">
        <v>10</v>
      </c>
      <c r="F2850">
        <v>1400</v>
      </c>
      <c r="G2850">
        <v>1000</v>
      </c>
      <c r="H2850">
        <v>7584</v>
      </c>
      <c r="I2850">
        <v>7140</v>
      </c>
      <c r="J2850">
        <f t="shared" si="132"/>
        <v>444</v>
      </c>
      <c r="K2850">
        <f>VLOOKUP('Raw Data'!A2850,'Quantity Threshold'!$A$1:$B$9,2,TRUE)</f>
        <v>400</v>
      </c>
      <c r="L2850" t="str">
        <f t="shared" si="133"/>
        <v>RDC</v>
      </c>
      <c r="M2850" t="str">
        <f t="shared" ca="1" si="134"/>
        <v>B2C</v>
      </c>
    </row>
    <row r="2851" spans="1:13" x14ac:dyDescent="0.3">
      <c r="A2851" t="s">
        <v>15</v>
      </c>
      <c r="B2851">
        <v>585</v>
      </c>
      <c r="C2851">
        <v>268</v>
      </c>
      <c r="D2851">
        <v>13</v>
      </c>
      <c r="E2851">
        <v>10</v>
      </c>
      <c r="F2851">
        <v>1200</v>
      </c>
      <c r="G2851">
        <v>900</v>
      </c>
      <c r="H2851">
        <v>4020</v>
      </c>
      <c r="I2851">
        <v>4780</v>
      </c>
      <c r="J2851">
        <f t="shared" si="132"/>
        <v>-760</v>
      </c>
      <c r="K2851">
        <f>VLOOKUP('Raw Data'!A2851,'Quantity Threshold'!$A$1:$B$9,2,TRUE)</f>
        <v>420</v>
      </c>
      <c r="L2851" t="str">
        <f t="shared" si="133"/>
        <v>MW</v>
      </c>
      <c r="M2851" t="str">
        <f t="shared" ca="1" si="134"/>
        <v>B2C</v>
      </c>
    </row>
    <row r="2852" spans="1:13" x14ac:dyDescent="0.3">
      <c r="A2852" t="s">
        <v>15</v>
      </c>
      <c r="B2852">
        <v>585</v>
      </c>
      <c r="C2852">
        <v>253</v>
      </c>
      <c r="D2852">
        <v>13</v>
      </c>
      <c r="E2852">
        <v>10</v>
      </c>
      <c r="F2852">
        <v>1200</v>
      </c>
      <c r="G2852">
        <v>900</v>
      </c>
      <c r="H2852">
        <v>3795</v>
      </c>
      <c r="I2852">
        <v>4630</v>
      </c>
      <c r="J2852">
        <f t="shared" si="132"/>
        <v>-835</v>
      </c>
      <c r="K2852">
        <f>VLOOKUP('Raw Data'!A2852,'Quantity Threshold'!$A$1:$B$9,2,TRUE)</f>
        <v>420</v>
      </c>
      <c r="L2852" t="str">
        <f t="shared" si="133"/>
        <v>MW</v>
      </c>
      <c r="M2852" t="str">
        <f t="shared" ca="1" si="134"/>
        <v>B2B</v>
      </c>
    </row>
    <row r="2853" spans="1:13" x14ac:dyDescent="0.3">
      <c r="A2853" t="s">
        <v>9</v>
      </c>
      <c r="B2853">
        <v>325</v>
      </c>
      <c r="C2853">
        <v>436</v>
      </c>
      <c r="D2853">
        <v>12</v>
      </c>
      <c r="E2853">
        <v>10</v>
      </c>
      <c r="F2853">
        <v>1100</v>
      </c>
      <c r="G2853">
        <v>850</v>
      </c>
      <c r="H2853">
        <v>6104</v>
      </c>
      <c r="I2853">
        <v>6310</v>
      </c>
      <c r="J2853">
        <f t="shared" si="132"/>
        <v>-206</v>
      </c>
      <c r="K2853">
        <f>VLOOKUP('Raw Data'!A2853,'Quantity Threshold'!$A$1:$B$9,2,TRUE)</f>
        <v>490</v>
      </c>
      <c r="L2853" t="str">
        <f t="shared" si="133"/>
        <v>MW</v>
      </c>
      <c r="M2853" t="str">
        <f t="shared" ca="1" si="134"/>
        <v>B2B</v>
      </c>
    </row>
    <row r="2854" spans="1:13" x14ac:dyDescent="0.3">
      <c r="A2854" t="s">
        <v>16</v>
      </c>
      <c r="B2854">
        <v>1090</v>
      </c>
      <c r="C2854">
        <v>147</v>
      </c>
      <c r="D2854">
        <v>14</v>
      </c>
      <c r="E2854">
        <v>10</v>
      </c>
      <c r="F2854">
        <v>1400</v>
      </c>
      <c r="G2854">
        <v>1000</v>
      </c>
      <c r="H2854">
        <v>2352</v>
      </c>
      <c r="I2854">
        <v>3870</v>
      </c>
      <c r="J2854">
        <f t="shared" si="132"/>
        <v>-1518</v>
      </c>
      <c r="K2854">
        <f>VLOOKUP('Raw Data'!A2854,'Quantity Threshold'!$A$1:$B$9,2,TRUE)</f>
        <v>400</v>
      </c>
      <c r="L2854" t="str">
        <f t="shared" si="133"/>
        <v>MW</v>
      </c>
      <c r="M2854" t="str">
        <f t="shared" ca="1" si="134"/>
        <v>B2C</v>
      </c>
    </row>
    <row r="2855" spans="1:13" x14ac:dyDescent="0.3">
      <c r="A2855" t="s">
        <v>15</v>
      </c>
      <c r="B2855">
        <v>585</v>
      </c>
      <c r="C2855">
        <v>340</v>
      </c>
      <c r="D2855">
        <v>13</v>
      </c>
      <c r="E2855">
        <v>10</v>
      </c>
      <c r="F2855">
        <v>1200</v>
      </c>
      <c r="G2855">
        <v>900</v>
      </c>
      <c r="H2855">
        <v>5100</v>
      </c>
      <c r="I2855">
        <v>5500</v>
      </c>
      <c r="J2855">
        <f t="shared" si="132"/>
        <v>-400</v>
      </c>
      <c r="K2855">
        <f>VLOOKUP('Raw Data'!A2855,'Quantity Threshold'!$A$1:$B$9,2,TRUE)</f>
        <v>420</v>
      </c>
      <c r="L2855" t="str">
        <f t="shared" si="133"/>
        <v>MW</v>
      </c>
      <c r="M2855" t="str">
        <f t="shared" ca="1" si="134"/>
        <v>B2C</v>
      </c>
    </row>
    <row r="2856" spans="1:13" x14ac:dyDescent="0.3">
      <c r="A2856" t="s">
        <v>12</v>
      </c>
      <c r="B2856">
        <v>2000</v>
      </c>
      <c r="C2856">
        <v>51</v>
      </c>
      <c r="D2856">
        <v>16</v>
      </c>
      <c r="E2856">
        <v>10</v>
      </c>
      <c r="F2856">
        <v>1000</v>
      </c>
      <c r="G2856">
        <v>800</v>
      </c>
      <c r="H2856">
        <v>918</v>
      </c>
      <c r="I2856">
        <v>2310</v>
      </c>
      <c r="J2856">
        <f t="shared" si="132"/>
        <v>-1392</v>
      </c>
      <c r="K2856">
        <f>VLOOKUP('Raw Data'!A2856,'Quantity Threshold'!$A$1:$B$9,2,TRUE)</f>
        <v>210</v>
      </c>
      <c r="L2856" t="str">
        <f t="shared" si="133"/>
        <v>MW</v>
      </c>
      <c r="M2856" t="str">
        <f t="shared" ca="1" si="134"/>
        <v>B2C</v>
      </c>
    </row>
    <row r="2857" spans="1:13" x14ac:dyDescent="0.3">
      <c r="A2857" t="s">
        <v>14</v>
      </c>
      <c r="B2857">
        <v>1350</v>
      </c>
      <c r="C2857">
        <v>329</v>
      </c>
      <c r="D2857">
        <v>15</v>
      </c>
      <c r="E2857">
        <v>10</v>
      </c>
      <c r="F2857">
        <v>1250</v>
      </c>
      <c r="G2857">
        <v>920</v>
      </c>
      <c r="H2857">
        <v>5593</v>
      </c>
      <c r="I2857">
        <v>5460</v>
      </c>
      <c r="J2857">
        <f t="shared" si="132"/>
        <v>133</v>
      </c>
      <c r="K2857">
        <f>VLOOKUP('Raw Data'!A2857,'Quantity Threshold'!$A$1:$B$9,2,TRUE)</f>
        <v>304</v>
      </c>
      <c r="L2857" t="str">
        <f t="shared" si="133"/>
        <v>RDC</v>
      </c>
      <c r="M2857" t="str">
        <f t="shared" ca="1" si="134"/>
        <v>B2B</v>
      </c>
    </row>
    <row r="2858" spans="1:13" x14ac:dyDescent="0.3">
      <c r="A2858" t="s">
        <v>16</v>
      </c>
      <c r="B2858">
        <v>1090</v>
      </c>
      <c r="C2858">
        <v>215</v>
      </c>
      <c r="D2858">
        <v>14</v>
      </c>
      <c r="E2858">
        <v>10</v>
      </c>
      <c r="F2858">
        <v>1400</v>
      </c>
      <c r="G2858">
        <v>1000</v>
      </c>
      <c r="H2858">
        <v>3440</v>
      </c>
      <c r="I2858">
        <v>4550</v>
      </c>
      <c r="J2858">
        <f t="shared" si="132"/>
        <v>-1110</v>
      </c>
      <c r="K2858">
        <f>VLOOKUP('Raw Data'!A2858,'Quantity Threshold'!$A$1:$B$9,2,TRUE)</f>
        <v>400</v>
      </c>
      <c r="L2858" t="str">
        <f t="shared" si="133"/>
        <v>MW</v>
      </c>
      <c r="M2858" t="str">
        <f t="shared" ca="1" si="134"/>
        <v>B2C</v>
      </c>
    </row>
    <row r="2859" spans="1:13" x14ac:dyDescent="0.3">
      <c r="A2859" t="s">
        <v>13</v>
      </c>
      <c r="B2859">
        <v>830</v>
      </c>
      <c r="C2859">
        <v>203</v>
      </c>
      <c r="D2859">
        <v>13</v>
      </c>
      <c r="E2859">
        <v>10</v>
      </c>
      <c r="F2859">
        <v>1300</v>
      </c>
      <c r="G2859">
        <v>900</v>
      </c>
      <c r="H2859">
        <v>3045</v>
      </c>
      <c r="I2859">
        <v>4230</v>
      </c>
      <c r="J2859">
        <f t="shared" si="132"/>
        <v>-1185</v>
      </c>
      <c r="K2859">
        <f>VLOOKUP('Raw Data'!A2859,'Quantity Threshold'!$A$1:$B$9,2,TRUE)</f>
        <v>435</v>
      </c>
      <c r="L2859" t="str">
        <f t="shared" si="133"/>
        <v>MW</v>
      </c>
      <c r="M2859" t="str">
        <f t="shared" ca="1" si="134"/>
        <v>B2C</v>
      </c>
    </row>
    <row r="2860" spans="1:13" x14ac:dyDescent="0.3">
      <c r="A2860" t="s">
        <v>11</v>
      </c>
      <c r="B2860">
        <v>830</v>
      </c>
      <c r="C2860">
        <v>488</v>
      </c>
      <c r="D2860">
        <v>13.5</v>
      </c>
      <c r="E2860">
        <v>10</v>
      </c>
      <c r="F2860">
        <v>1300</v>
      </c>
      <c r="G2860">
        <v>950</v>
      </c>
      <c r="H2860">
        <v>7564</v>
      </c>
      <c r="I2860">
        <v>7130</v>
      </c>
      <c r="J2860">
        <f t="shared" si="132"/>
        <v>434</v>
      </c>
      <c r="K2860">
        <f>VLOOKUP('Raw Data'!A2860,'Quantity Threshold'!$A$1:$B$9,2,TRUE)</f>
        <v>410</v>
      </c>
      <c r="L2860" t="str">
        <f t="shared" si="133"/>
        <v>RDC</v>
      </c>
      <c r="M2860" t="str">
        <f t="shared" ca="1" si="134"/>
        <v>B2C</v>
      </c>
    </row>
    <row r="2861" spans="1:13" x14ac:dyDescent="0.3">
      <c r="A2861" t="s">
        <v>9</v>
      </c>
      <c r="B2861">
        <v>325</v>
      </c>
      <c r="C2861">
        <v>268</v>
      </c>
      <c r="D2861">
        <v>12</v>
      </c>
      <c r="E2861">
        <v>10</v>
      </c>
      <c r="F2861">
        <v>1100</v>
      </c>
      <c r="G2861">
        <v>850</v>
      </c>
      <c r="H2861">
        <v>3752</v>
      </c>
      <c r="I2861">
        <v>4630</v>
      </c>
      <c r="J2861">
        <f t="shared" si="132"/>
        <v>-878</v>
      </c>
      <c r="K2861">
        <f>VLOOKUP('Raw Data'!A2861,'Quantity Threshold'!$A$1:$B$9,2,TRUE)</f>
        <v>490</v>
      </c>
      <c r="L2861" t="str">
        <f t="shared" si="133"/>
        <v>MW</v>
      </c>
      <c r="M2861" t="str">
        <f t="shared" ca="1" si="134"/>
        <v>B2B</v>
      </c>
    </row>
    <row r="2862" spans="1:13" x14ac:dyDescent="0.3">
      <c r="A2862" t="s">
        <v>10</v>
      </c>
      <c r="B2862">
        <v>1180</v>
      </c>
      <c r="C2862">
        <v>279</v>
      </c>
      <c r="D2862">
        <v>14.5</v>
      </c>
      <c r="E2862">
        <v>10</v>
      </c>
      <c r="F2862">
        <v>1150</v>
      </c>
      <c r="G2862">
        <v>880</v>
      </c>
      <c r="H2862">
        <v>4603.5</v>
      </c>
      <c r="I2862">
        <v>4820</v>
      </c>
      <c r="J2862">
        <f t="shared" si="132"/>
        <v>-216.5</v>
      </c>
      <c r="K2862">
        <f>VLOOKUP('Raw Data'!A2862,'Quantity Threshold'!$A$1:$B$9,2,TRUE)</f>
        <v>315</v>
      </c>
      <c r="L2862" t="str">
        <f t="shared" si="133"/>
        <v>MW</v>
      </c>
      <c r="M2862" t="str">
        <f t="shared" ca="1" si="134"/>
        <v>B2C</v>
      </c>
    </row>
    <row r="2863" spans="1:13" x14ac:dyDescent="0.3">
      <c r="A2863" t="s">
        <v>14</v>
      </c>
      <c r="B2863">
        <v>1350</v>
      </c>
      <c r="C2863">
        <v>90</v>
      </c>
      <c r="D2863">
        <v>15</v>
      </c>
      <c r="E2863">
        <v>10</v>
      </c>
      <c r="F2863">
        <v>1250</v>
      </c>
      <c r="G2863">
        <v>920</v>
      </c>
      <c r="H2863">
        <v>1530</v>
      </c>
      <c r="I2863">
        <v>3070</v>
      </c>
      <c r="J2863">
        <f t="shared" si="132"/>
        <v>-1540</v>
      </c>
      <c r="K2863">
        <f>VLOOKUP('Raw Data'!A2863,'Quantity Threshold'!$A$1:$B$9,2,TRUE)</f>
        <v>304</v>
      </c>
      <c r="L2863" t="str">
        <f t="shared" si="133"/>
        <v>MW</v>
      </c>
      <c r="M2863" t="str">
        <f t="shared" ca="1" si="134"/>
        <v>B2C</v>
      </c>
    </row>
    <row r="2864" spans="1:13" x14ac:dyDescent="0.3">
      <c r="A2864" t="s">
        <v>13</v>
      </c>
      <c r="B2864">
        <v>830</v>
      </c>
      <c r="C2864">
        <v>197</v>
      </c>
      <c r="D2864">
        <v>13</v>
      </c>
      <c r="E2864">
        <v>10</v>
      </c>
      <c r="F2864">
        <v>1300</v>
      </c>
      <c r="G2864">
        <v>900</v>
      </c>
      <c r="H2864">
        <v>2955</v>
      </c>
      <c r="I2864">
        <v>4170</v>
      </c>
      <c r="J2864">
        <f t="shared" si="132"/>
        <v>-1215</v>
      </c>
      <c r="K2864">
        <f>VLOOKUP('Raw Data'!A2864,'Quantity Threshold'!$A$1:$B$9,2,TRUE)</f>
        <v>435</v>
      </c>
      <c r="L2864" t="str">
        <f t="shared" si="133"/>
        <v>MW</v>
      </c>
      <c r="M2864" t="str">
        <f t="shared" ca="1" si="134"/>
        <v>B2B</v>
      </c>
    </row>
    <row r="2865" spans="1:13" x14ac:dyDescent="0.3">
      <c r="A2865" t="s">
        <v>14</v>
      </c>
      <c r="B2865">
        <v>1350</v>
      </c>
      <c r="C2865">
        <v>452</v>
      </c>
      <c r="D2865">
        <v>15</v>
      </c>
      <c r="E2865">
        <v>10</v>
      </c>
      <c r="F2865">
        <v>1250</v>
      </c>
      <c r="G2865">
        <v>920</v>
      </c>
      <c r="H2865">
        <v>7684</v>
      </c>
      <c r="I2865">
        <v>6690</v>
      </c>
      <c r="J2865">
        <f t="shared" si="132"/>
        <v>994</v>
      </c>
      <c r="K2865">
        <f>VLOOKUP('Raw Data'!A2865,'Quantity Threshold'!$A$1:$B$9,2,TRUE)</f>
        <v>304</v>
      </c>
      <c r="L2865" t="str">
        <f t="shared" si="133"/>
        <v>RDC</v>
      </c>
      <c r="M2865" t="str">
        <f t="shared" ca="1" si="134"/>
        <v>B2C</v>
      </c>
    </row>
    <row r="2866" spans="1:13" x14ac:dyDescent="0.3">
      <c r="A2866" t="s">
        <v>14</v>
      </c>
      <c r="B2866">
        <v>1350</v>
      </c>
      <c r="C2866">
        <v>416</v>
      </c>
      <c r="D2866">
        <v>15</v>
      </c>
      <c r="E2866">
        <v>10</v>
      </c>
      <c r="F2866">
        <v>1250</v>
      </c>
      <c r="G2866">
        <v>920</v>
      </c>
      <c r="H2866">
        <v>7072</v>
      </c>
      <c r="I2866">
        <v>6330</v>
      </c>
      <c r="J2866">
        <f t="shared" si="132"/>
        <v>742</v>
      </c>
      <c r="K2866">
        <f>VLOOKUP('Raw Data'!A2866,'Quantity Threshold'!$A$1:$B$9,2,TRUE)</f>
        <v>304</v>
      </c>
      <c r="L2866" t="str">
        <f t="shared" si="133"/>
        <v>RDC</v>
      </c>
      <c r="M2866" t="str">
        <f t="shared" ca="1" si="134"/>
        <v>B2C</v>
      </c>
    </row>
    <row r="2867" spans="1:13" x14ac:dyDescent="0.3">
      <c r="A2867" t="s">
        <v>16</v>
      </c>
      <c r="B2867">
        <v>1090</v>
      </c>
      <c r="C2867">
        <v>463</v>
      </c>
      <c r="D2867">
        <v>14</v>
      </c>
      <c r="E2867">
        <v>10</v>
      </c>
      <c r="F2867">
        <v>1400</v>
      </c>
      <c r="G2867">
        <v>1000</v>
      </c>
      <c r="H2867">
        <v>7408</v>
      </c>
      <c r="I2867">
        <v>7030</v>
      </c>
      <c r="J2867">
        <f t="shared" si="132"/>
        <v>378</v>
      </c>
      <c r="K2867">
        <f>VLOOKUP('Raw Data'!A2867,'Quantity Threshold'!$A$1:$B$9,2,TRUE)</f>
        <v>400</v>
      </c>
      <c r="L2867" t="str">
        <f t="shared" si="133"/>
        <v>RDC</v>
      </c>
      <c r="M2867" t="str">
        <f t="shared" ca="1" si="134"/>
        <v>B2B</v>
      </c>
    </row>
    <row r="2868" spans="1:13" x14ac:dyDescent="0.3">
      <c r="A2868" t="s">
        <v>10</v>
      </c>
      <c r="B2868">
        <v>1180</v>
      </c>
      <c r="C2868">
        <v>339</v>
      </c>
      <c r="D2868">
        <v>14.5</v>
      </c>
      <c r="E2868">
        <v>10</v>
      </c>
      <c r="F2868">
        <v>1150</v>
      </c>
      <c r="G2868">
        <v>880</v>
      </c>
      <c r="H2868">
        <v>5593.5</v>
      </c>
      <c r="I2868">
        <v>5420</v>
      </c>
      <c r="J2868">
        <f t="shared" si="132"/>
        <v>173.5</v>
      </c>
      <c r="K2868">
        <f>VLOOKUP('Raw Data'!A2868,'Quantity Threshold'!$A$1:$B$9,2,TRUE)</f>
        <v>315</v>
      </c>
      <c r="L2868" t="str">
        <f t="shared" si="133"/>
        <v>RDC</v>
      </c>
      <c r="M2868" t="str">
        <f t="shared" ca="1" si="134"/>
        <v>B2B</v>
      </c>
    </row>
    <row r="2869" spans="1:13" x14ac:dyDescent="0.3">
      <c r="A2869" t="s">
        <v>13</v>
      </c>
      <c r="B2869">
        <v>830</v>
      </c>
      <c r="C2869">
        <v>372</v>
      </c>
      <c r="D2869">
        <v>13</v>
      </c>
      <c r="E2869">
        <v>10</v>
      </c>
      <c r="F2869">
        <v>1300</v>
      </c>
      <c r="G2869">
        <v>900</v>
      </c>
      <c r="H2869">
        <v>5580</v>
      </c>
      <c r="I2869">
        <v>5920</v>
      </c>
      <c r="J2869">
        <f t="shared" si="132"/>
        <v>-340</v>
      </c>
      <c r="K2869">
        <f>VLOOKUP('Raw Data'!A2869,'Quantity Threshold'!$A$1:$B$9,2,TRUE)</f>
        <v>435</v>
      </c>
      <c r="L2869" t="str">
        <f t="shared" si="133"/>
        <v>MW</v>
      </c>
      <c r="M2869" t="str">
        <f t="shared" ca="1" si="134"/>
        <v>B2C</v>
      </c>
    </row>
    <row r="2870" spans="1:13" x14ac:dyDescent="0.3">
      <c r="A2870" t="s">
        <v>13</v>
      </c>
      <c r="B2870">
        <v>830</v>
      </c>
      <c r="C2870">
        <v>256</v>
      </c>
      <c r="D2870">
        <v>13</v>
      </c>
      <c r="E2870">
        <v>10</v>
      </c>
      <c r="F2870">
        <v>1300</v>
      </c>
      <c r="G2870">
        <v>900</v>
      </c>
      <c r="H2870">
        <v>3840</v>
      </c>
      <c r="I2870">
        <v>4760</v>
      </c>
      <c r="J2870">
        <f t="shared" si="132"/>
        <v>-920</v>
      </c>
      <c r="K2870">
        <f>VLOOKUP('Raw Data'!A2870,'Quantity Threshold'!$A$1:$B$9,2,TRUE)</f>
        <v>435</v>
      </c>
      <c r="L2870" t="str">
        <f t="shared" si="133"/>
        <v>MW</v>
      </c>
      <c r="M2870" t="str">
        <f t="shared" ca="1" si="134"/>
        <v>B2C</v>
      </c>
    </row>
    <row r="2871" spans="1:13" x14ac:dyDescent="0.3">
      <c r="A2871" t="s">
        <v>11</v>
      </c>
      <c r="B2871">
        <v>830</v>
      </c>
      <c r="C2871">
        <v>315</v>
      </c>
      <c r="D2871">
        <v>13.5</v>
      </c>
      <c r="E2871">
        <v>10</v>
      </c>
      <c r="F2871">
        <v>1300</v>
      </c>
      <c r="G2871">
        <v>950</v>
      </c>
      <c r="H2871">
        <v>4882.5</v>
      </c>
      <c r="I2871">
        <v>5400</v>
      </c>
      <c r="J2871">
        <f t="shared" si="132"/>
        <v>-517.5</v>
      </c>
      <c r="K2871">
        <f>VLOOKUP('Raw Data'!A2871,'Quantity Threshold'!$A$1:$B$9,2,TRUE)</f>
        <v>410</v>
      </c>
      <c r="L2871" t="str">
        <f t="shared" si="133"/>
        <v>MW</v>
      </c>
      <c r="M2871" t="str">
        <f t="shared" ca="1" si="134"/>
        <v>B2C</v>
      </c>
    </row>
    <row r="2872" spans="1:13" x14ac:dyDescent="0.3">
      <c r="A2872" t="s">
        <v>15</v>
      </c>
      <c r="B2872">
        <v>585</v>
      </c>
      <c r="C2872">
        <v>401</v>
      </c>
      <c r="D2872">
        <v>13</v>
      </c>
      <c r="E2872">
        <v>10</v>
      </c>
      <c r="F2872">
        <v>1200</v>
      </c>
      <c r="G2872">
        <v>900</v>
      </c>
      <c r="H2872">
        <v>6015</v>
      </c>
      <c r="I2872">
        <v>6110</v>
      </c>
      <c r="J2872">
        <f t="shared" si="132"/>
        <v>-95</v>
      </c>
      <c r="K2872">
        <f>VLOOKUP('Raw Data'!A2872,'Quantity Threshold'!$A$1:$B$9,2,TRUE)</f>
        <v>420</v>
      </c>
      <c r="L2872" t="str">
        <f t="shared" si="133"/>
        <v>MW</v>
      </c>
      <c r="M2872" t="str">
        <f t="shared" ca="1" si="134"/>
        <v>B2B</v>
      </c>
    </row>
    <row r="2873" spans="1:13" x14ac:dyDescent="0.3">
      <c r="A2873" t="s">
        <v>12</v>
      </c>
      <c r="B2873">
        <v>2000</v>
      </c>
      <c r="C2873">
        <v>375</v>
      </c>
      <c r="D2873">
        <v>16</v>
      </c>
      <c r="E2873">
        <v>10</v>
      </c>
      <c r="F2873">
        <v>1000</v>
      </c>
      <c r="G2873">
        <v>800</v>
      </c>
      <c r="H2873">
        <v>6750</v>
      </c>
      <c r="I2873">
        <v>5550</v>
      </c>
      <c r="J2873">
        <f t="shared" si="132"/>
        <v>1200</v>
      </c>
      <c r="K2873">
        <f>VLOOKUP('Raw Data'!A2873,'Quantity Threshold'!$A$1:$B$9,2,TRUE)</f>
        <v>210</v>
      </c>
      <c r="L2873" t="str">
        <f t="shared" si="133"/>
        <v>RDC</v>
      </c>
      <c r="M2873" t="str">
        <f t="shared" ca="1" si="134"/>
        <v>B2B</v>
      </c>
    </row>
    <row r="2874" spans="1:13" x14ac:dyDescent="0.3">
      <c r="A2874" t="s">
        <v>15</v>
      </c>
      <c r="B2874">
        <v>585</v>
      </c>
      <c r="C2874">
        <v>492</v>
      </c>
      <c r="D2874">
        <v>13</v>
      </c>
      <c r="E2874">
        <v>10</v>
      </c>
      <c r="F2874">
        <v>1200</v>
      </c>
      <c r="G2874">
        <v>900</v>
      </c>
      <c r="H2874">
        <v>7380</v>
      </c>
      <c r="I2874">
        <v>7020</v>
      </c>
      <c r="J2874">
        <f t="shared" si="132"/>
        <v>360</v>
      </c>
      <c r="K2874">
        <f>VLOOKUP('Raw Data'!A2874,'Quantity Threshold'!$A$1:$B$9,2,TRUE)</f>
        <v>420</v>
      </c>
      <c r="L2874" t="str">
        <f t="shared" si="133"/>
        <v>RDC</v>
      </c>
      <c r="M2874" t="str">
        <f t="shared" ca="1" si="134"/>
        <v>B2B</v>
      </c>
    </row>
    <row r="2875" spans="1:13" x14ac:dyDescent="0.3">
      <c r="A2875" t="s">
        <v>14</v>
      </c>
      <c r="B2875">
        <v>1350</v>
      </c>
      <c r="C2875">
        <v>108</v>
      </c>
      <c r="D2875">
        <v>15</v>
      </c>
      <c r="E2875">
        <v>10</v>
      </c>
      <c r="F2875">
        <v>1250</v>
      </c>
      <c r="G2875">
        <v>920</v>
      </c>
      <c r="H2875">
        <v>1836</v>
      </c>
      <c r="I2875">
        <v>3250</v>
      </c>
      <c r="J2875">
        <f t="shared" si="132"/>
        <v>-1414</v>
      </c>
      <c r="K2875">
        <f>VLOOKUP('Raw Data'!A2875,'Quantity Threshold'!$A$1:$B$9,2,TRUE)</f>
        <v>304</v>
      </c>
      <c r="L2875" t="str">
        <f t="shared" si="133"/>
        <v>MW</v>
      </c>
      <c r="M2875" t="str">
        <f t="shared" ca="1" si="134"/>
        <v>B2B</v>
      </c>
    </row>
    <row r="2876" spans="1:13" x14ac:dyDescent="0.3">
      <c r="A2876" t="s">
        <v>14</v>
      </c>
      <c r="B2876">
        <v>1350</v>
      </c>
      <c r="C2876">
        <v>307</v>
      </c>
      <c r="D2876">
        <v>15</v>
      </c>
      <c r="E2876">
        <v>10</v>
      </c>
      <c r="F2876">
        <v>1250</v>
      </c>
      <c r="G2876">
        <v>920</v>
      </c>
      <c r="H2876">
        <v>5219</v>
      </c>
      <c r="I2876">
        <v>5240</v>
      </c>
      <c r="J2876">
        <f t="shared" si="132"/>
        <v>-21</v>
      </c>
      <c r="K2876">
        <f>VLOOKUP('Raw Data'!A2876,'Quantity Threshold'!$A$1:$B$9,2,TRUE)</f>
        <v>304</v>
      </c>
      <c r="L2876" t="str">
        <f t="shared" si="133"/>
        <v>RDC</v>
      </c>
      <c r="M2876" t="str">
        <f t="shared" ca="1" si="134"/>
        <v>B2B</v>
      </c>
    </row>
    <row r="2877" spans="1:13" x14ac:dyDescent="0.3">
      <c r="A2877" t="s">
        <v>10</v>
      </c>
      <c r="B2877">
        <v>1180</v>
      </c>
      <c r="C2877">
        <v>114</v>
      </c>
      <c r="D2877">
        <v>14.5</v>
      </c>
      <c r="E2877">
        <v>10</v>
      </c>
      <c r="F2877">
        <v>1150</v>
      </c>
      <c r="G2877">
        <v>880</v>
      </c>
      <c r="H2877">
        <v>1881</v>
      </c>
      <c r="I2877">
        <v>3170</v>
      </c>
      <c r="J2877">
        <f t="shared" si="132"/>
        <v>-1289</v>
      </c>
      <c r="K2877">
        <f>VLOOKUP('Raw Data'!A2877,'Quantity Threshold'!$A$1:$B$9,2,TRUE)</f>
        <v>315</v>
      </c>
      <c r="L2877" t="str">
        <f t="shared" si="133"/>
        <v>MW</v>
      </c>
      <c r="M2877" t="str">
        <f t="shared" ca="1" si="134"/>
        <v>B2B</v>
      </c>
    </row>
    <row r="2878" spans="1:13" x14ac:dyDescent="0.3">
      <c r="A2878" t="s">
        <v>11</v>
      </c>
      <c r="B2878">
        <v>830</v>
      </c>
      <c r="C2878">
        <v>203</v>
      </c>
      <c r="D2878">
        <v>13.5</v>
      </c>
      <c r="E2878">
        <v>10</v>
      </c>
      <c r="F2878">
        <v>1300</v>
      </c>
      <c r="G2878">
        <v>950</v>
      </c>
      <c r="H2878">
        <v>3146.5</v>
      </c>
      <c r="I2878">
        <v>4280</v>
      </c>
      <c r="J2878">
        <f t="shared" si="132"/>
        <v>-1133.5</v>
      </c>
      <c r="K2878">
        <f>VLOOKUP('Raw Data'!A2878,'Quantity Threshold'!$A$1:$B$9,2,TRUE)</f>
        <v>410</v>
      </c>
      <c r="L2878" t="str">
        <f t="shared" si="133"/>
        <v>MW</v>
      </c>
      <c r="M2878" t="str">
        <f t="shared" ca="1" si="134"/>
        <v>B2B</v>
      </c>
    </row>
    <row r="2879" spans="1:13" x14ac:dyDescent="0.3">
      <c r="A2879" t="s">
        <v>15</v>
      </c>
      <c r="B2879">
        <v>585</v>
      </c>
      <c r="C2879">
        <v>315</v>
      </c>
      <c r="D2879">
        <v>13</v>
      </c>
      <c r="E2879">
        <v>10</v>
      </c>
      <c r="F2879">
        <v>1200</v>
      </c>
      <c r="G2879">
        <v>900</v>
      </c>
      <c r="H2879">
        <v>4725</v>
      </c>
      <c r="I2879">
        <v>5250</v>
      </c>
      <c r="J2879">
        <f t="shared" si="132"/>
        <v>-525</v>
      </c>
      <c r="K2879">
        <f>VLOOKUP('Raw Data'!A2879,'Quantity Threshold'!$A$1:$B$9,2,TRUE)</f>
        <v>420</v>
      </c>
      <c r="L2879" t="str">
        <f t="shared" si="133"/>
        <v>MW</v>
      </c>
      <c r="M2879" t="str">
        <f t="shared" ca="1" si="134"/>
        <v>B2B</v>
      </c>
    </row>
    <row r="2880" spans="1:13" x14ac:dyDescent="0.3">
      <c r="A2880" t="s">
        <v>10</v>
      </c>
      <c r="B2880">
        <v>1180</v>
      </c>
      <c r="C2880">
        <v>128</v>
      </c>
      <c r="D2880">
        <v>14.5</v>
      </c>
      <c r="E2880">
        <v>10</v>
      </c>
      <c r="F2880">
        <v>1150</v>
      </c>
      <c r="G2880">
        <v>880</v>
      </c>
      <c r="H2880">
        <v>2112</v>
      </c>
      <c r="I2880">
        <v>3310</v>
      </c>
      <c r="J2880">
        <f t="shared" si="132"/>
        <v>-1198</v>
      </c>
      <c r="K2880">
        <f>VLOOKUP('Raw Data'!A2880,'Quantity Threshold'!$A$1:$B$9,2,TRUE)</f>
        <v>315</v>
      </c>
      <c r="L2880" t="str">
        <f t="shared" si="133"/>
        <v>MW</v>
      </c>
      <c r="M2880" t="str">
        <f t="shared" ca="1" si="134"/>
        <v>B2C</v>
      </c>
    </row>
    <row r="2881" spans="1:13" x14ac:dyDescent="0.3">
      <c r="A2881" t="s">
        <v>11</v>
      </c>
      <c r="B2881">
        <v>830</v>
      </c>
      <c r="C2881">
        <v>199</v>
      </c>
      <c r="D2881">
        <v>13.5</v>
      </c>
      <c r="E2881">
        <v>10</v>
      </c>
      <c r="F2881">
        <v>1300</v>
      </c>
      <c r="G2881">
        <v>950</v>
      </c>
      <c r="H2881">
        <v>3084.5</v>
      </c>
      <c r="I2881">
        <v>4240</v>
      </c>
      <c r="J2881">
        <f t="shared" si="132"/>
        <v>-1155.5</v>
      </c>
      <c r="K2881">
        <f>VLOOKUP('Raw Data'!A2881,'Quantity Threshold'!$A$1:$B$9,2,TRUE)</f>
        <v>410</v>
      </c>
      <c r="L2881" t="str">
        <f t="shared" si="133"/>
        <v>MW</v>
      </c>
      <c r="M2881" t="str">
        <f t="shared" ca="1" si="134"/>
        <v>B2B</v>
      </c>
    </row>
    <row r="2882" spans="1:13" x14ac:dyDescent="0.3">
      <c r="A2882" t="s">
        <v>11</v>
      </c>
      <c r="B2882">
        <v>830</v>
      </c>
      <c r="C2882">
        <v>97</v>
      </c>
      <c r="D2882">
        <v>13.5</v>
      </c>
      <c r="E2882">
        <v>10</v>
      </c>
      <c r="F2882">
        <v>1300</v>
      </c>
      <c r="G2882">
        <v>950</v>
      </c>
      <c r="H2882">
        <v>1503.5</v>
      </c>
      <c r="I2882">
        <v>3220</v>
      </c>
      <c r="J2882">
        <f t="shared" si="132"/>
        <v>-1716.5</v>
      </c>
      <c r="K2882">
        <f>VLOOKUP('Raw Data'!A2882,'Quantity Threshold'!$A$1:$B$9,2,TRUE)</f>
        <v>410</v>
      </c>
      <c r="L2882" t="str">
        <f t="shared" si="133"/>
        <v>MW</v>
      </c>
      <c r="M2882" t="str">
        <f t="shared" ca="1" si="134"/>
        <v>B2B</v>
      </c>
    </row>
    <row r="2883" spans="1:13" x14ac:dyDescent="0.3">
      <c r="A2883" t="s">
        <v>10</v>
      </c>
      <c r="B2883">
        <v>1180</v>
      </c>
      <c r="C2883">
        <v>428</v>
      </c>
      <c r="D2883">
        <v>14.5</v>
      </c>
      <c r="E2883">
        <v>10</v>
      </c>
      <c r="F2883">
        <v>1150</v>
      </c>
      <c r="G2883">
        <v>880</v>
      </c>
      <c r="H2883">
        <v>7062</v>
      </c>
      <c r="I2883">
        <v>6310</v>
      </c>
      <c r="J2883">
        <f t="shared" ref="J2883:J2946" si="135">H2883-I2883</f>
        <v>752</v>
      </c>
      <c r="K2883">
        <f>VLOOKUP('Raw Data'!A2883,'Quantity Threshold'!$A$1:$B$9,2,TRUE)</f>
        <v>315</v>
      </c>
      <c r="L2883" t="str">
        <f t="shared" ref="L2883:L2946" si="136">IF(C2883&gt;K2883,"RDC","MW")</f>
        <v>RDC</v>
      </c>
      <c r="M2883" t="str">
        <f t="shared" ref="M2883:M2946" ca="1" si="137">IF(RAND() &lt; 0.5, "B2B", "B2C")</f>
        <v>B2C</v>
      </c>
    </row>
    <row r="2884" spans="1:13" x14ac:dyDescent="0.3">
      <c r="A2884" t="s">
        <v>12</v>
      </c>
      <c r="B2884">
        <v>2000</v>
      </c>
      <c r="C2884">
        <v>327</v>
      </c>
      <c r="D2884">
        <v>16</v>
      </c>
      <c r="E2884">
        <v>10</v>
      </c>
      <c r="F2884">
        <v>1000</v>
      </c>
      <c r="G2884">
        <v>800</v>
      </c>
      <c r="H2884">
        <v>5886</v>
      </c>
      <c r="I2884">
        <v>5070</v>
      </c>
      <c r="J2884">
        <f t="shared" si="135"/>
        <v>816</v>
      </c>
      <c r="K2884">
        <f>VLOOKUP('Raw Data'!A2884,'Quantity Threshold'!$A$1:$B$9,2,TRUE)</f>
        <v>210</v>
      </c>
      <c r="L2884" t="str">
        <f t="shared" si="136"/>
        <v>RDC</v>
      </c>
      <c r="M2884" t="str">
        <f t="shared" ca="1" si="137"/>
        <v>B2B</v>
      </c>
    </row>
    <row r="2885" spans="1:13" x14ac:dyDescent="0.3">
      <c r="A2885" t="s">
        <v>14</v>
      </c>
      <c r="B2885">
        <v>1350</v>
      </c>
      <c r="C2885">
        <v>147</v>
      </c>
      <c r="D2885">
        <v>15</v>
      </c>
      <c r="E2885">
        <v>10</v>
      </c>
      <c r="F2885">
        <v>1250</v>
      </c>
      <c r="G2885">
        <v>920</v>
      </c>
      <c r="H2885">
        <v>2499</v>
      </c>
      <c r="I2885">
        <v>3640</v>
      </c>
      <c r="J2885">
        <f t="shared" si="135"/>
        <v>-1141</v>
      </c>
      <c r="K2885">
        <f>VLOOKUP('Raw Data'!A2885,'Quantity Threshold'!$A$1:$B$9,2,TRUE)</f>
        <v>304</v>
      </c>
      <c r="L2885" t="str">
        <f t="shared" si="136"/>
        <v>MW</v>
      </c>
      <c r="M2885" t="str">
        <f t="shared" ca="1" si="137"/>
        <v>B2B</v>
      </c>
    </row>
    <row r="2886" spans="1:13" x14ac:dyDescent="0.3">
      <c r="A2886" t="s">
        <v>13</v>
      </c>
      <c r="B2886">
        <v>830</v>
      </c>
      <c r="C2886">
        <v>74</v>
      </c>
      <c r="D2886">
        <v>13</v>
      </c>
      <c r="E2886">
        <v>10</v>
      </c>
      <c r="F2886">
        <v>1300</v>
      </c>
      <c r="G2886">
        <v>900</v>
      </c>
      <c r="H2886">
        <v>1110</v>
      </c>
      <c r="I2886">
        <v>2940</v>
      </c>
      <c r="J2886">
        <f t="shared" si="135"/>
        <v>-1830</v>
      </c>
      <c r="K2886">
        <f>VLOOKUP('Raw Data'!A2886,'Quantity Threshold'!$A$1:$B$9,2,TRUE)</f>
        <v>435</v>
      </c>
      <c r="L2886" t="str">
        <f t="shared" si="136"/>
        <v>MW</v>
      </c>
      <c r="M2886" t="str">
        <f t="shared" ca="1" si="137"/>
        <v>B2C</v>
      </c>
    </row>
    <row r="2887" spans="1:13" x14ac:dyDescent="0.3">
      <c r="A2887" t="s">
        <v>10</v>
      </c>
      <c r="B2887">
        <v>1180</v>
      </c>
      <c r="C2887">
        <v>333</v>
      </c>
      <c r="D2887">
        <v>14.5</v>
      </c>
      <c r="E2887">
        <v>10</v>
      </c>
      <c r="F2887">
        <v>1150</v>
      </c>
      <c r="G2887">
        <v>880</v>
      </c>
      <c r="H2887">
        <v>5494.5</v>
      </c>
      <c r="I2887">
        <v>5360</v>
      </c>
      <c r="J2887">
        <f t="shared" si="135"/>
        <v>134.5</v>
      </c>
      <c r="K2887">
        <f>VLOOKUP('Raw Data'!A2887,'Quantity Threshold'!$A$1:$B$9,2,TRUE)</f>
        <v>315</v>
      </c>
      <c r="L2887" t="str">
        <f t="shared" si="136"/>
        <v>RDC</v>
      </c>
      <c r="M2887" t="str">
        <f t="shared" ca="1" si="137"/>
        <v>B2C</v>
      </c>
    </row>
    <row r="2888" spans="1:13" x14ac:dyDescent="0.3">
      <c r="A2888" t="s">
        <v>15</v>
      </c>
      <c r="B2888">
        <v>585</v>
      </c>
      <c r="C2888">
        <v>418</v>
      </c>
      <c r="D2888">
        <v>13</v>
      </c>
      <c r="E2888">
        <v>10</v>
      </c>
      <c r="F2888">
        <v>1200</v>
      </c>
      <c r="G2888">
        <v>900</v>
      </c>
      <c r="H2888">
        <v>6270</v>
      </c>
      <c r="I2888">
        <v>6280</v>
      </c>
      <c r="J2888">
        <f t="shared" si="135"/>
        <v>-10</v>
      </c>
      <c r="K2888">
        <f>VLOOKUP('Raw Data'!A2888,'Quantity Threshold'!$A$1:$B$9,2,TRUE)</f>
        <v>420</v>
      </c>
      <c r="L2888" t="str">
        <f t="shared" si="136"/>
        <v>MW</v>
      </c>
      <c r="M2888" t="str">
        <f t="shared" ca="1" si="137"/>
        <v>B2B</v>
      </c>
    </row>
    <row r="2889" spans="1:13" x14ac:dyDescent="0.3">
      <c r="A2889" t="s">
        <v>10</v>
      </c>
      <c r="B2889">
        <v>1180</v>
      </c>
      <c r="C2889">
        <v>117</v>
      </c>
      <c r="D2889">
        <v>14.5</v>
      </c>
      <c r="E2889">
        <v>10</v>
      </c>
      <c r="F2889">
        <v>1150</v>
      </c>
      <c r="G2889">
        <v>880</v>
      </c>
      <c r="H2889">
        <v>1930.5</v>
      </c>
      <c r="I2889">
        <v>3200</v>
      </c>
      <c r="J2889">
        <f t="shared" si="135"/>
        <v>-1269.5</v>
      </c>
      <c r="K2889">
        <f>VLOOKUP('Raw Data'!A2889,'Quantity Threshold'!$A$1:$B$9,2,TRUE)</f>
        <v>315</v>
      </c>
      <c r="L2889" t="str">
        <f t="shared" si="136"/>
        <v>MW</v>
      </c>
      <c r="M2889" t="str">
        <f t="shared" ca="1" si="137"/>
        <v>B2C</v>
      </c>
    </row>
    <row r="2890" spans="1:13" x14ac:dyDescent="0.3">
      <c r="A2890" t="s">
        <v>9</v>
      </c>
      <c r="B2890">
        <v>325</v>
      </c>
      <c r="C2890">
        <v>354</v>
      </c>
      <c r="D2890">
        <v>12</v>
      </c>
      <c r="E2890">
        <v>10</v>
      </c>
      <c r="F2890">
        <v>1100</v>
      </c>
      <c r="G2890">
        <v>850</v>
      </c>
      <c r="H2890">
        <v>4956</v>
      </c>
      <c r="I2890">
        <v>5490</v>
      </c>
      <c r="J2890">
        <f t="shared" si="135"/>
        <v>-534</v>
      </c>
      <c r="K2890">
        <f>VLOOKUP('Raw Data'!A2890,'Quantity Threshold'!$A$1:$B$9,2,TRUE)</f>
        <v>490</v>
      </c>
      <c r="L2890" t="str">
        <f t="shared" si="136"/>
        <v>MW</v>
      </c>
      <c r="M2890" t="str">
        <f t="shared" ca="1" si="137"/>
        <v>B2C</v>
      </c>
    </row>
    <row r="2891" spans="1:13" x14ac:dyDescent="0.3">
      <c r="A2891" t="s">
        <v>15</v>
      </c>
      <c r="B2891">
        <v>585</v>
      </c>
      <c r="C2891">
        <v>213</v>
      </c>
      <c r="D2891">
        <v>13</v>
      </c>
      <c r="E2891">
        <v>10</v>
      </c>
      <c r="F2891">
        <v>1200</v>
      </c>
      <c r="G2891">
        <v>900</v>
      </c>
      <c r="H2891">
        <v>3195</v>
      </c>
      <c r="I2891">
        <v>4230</v>
      </c>
      <c r="J2891">
        <f t="shared" si="135"/>
        <v>-1035</v>
      </c>
      <c r="K2891">
        <f>VLOOKUP('Raw Data'!A2891,'Quantity Threshold'!$A$1:$B$9,2,TRUE)</f>
        <v>420</v>
      </c>
      <c r="L2891" t="str">
        <f t="shared" si="136"/>
        <v>MW</v>
      </c>
      <c r="M2891" t="str">
        <f t="shared" ca="1" si="137"/>
        <v>B2C</v>
      </c>
    </row>
    <row r="2892" spans="1:13" x14ac:dyDescent="0.3">
      <c r="A2892" t="s">
        <v>11</v>
      </c>
      <c r="B2892">
        <v>830</v>
      </c>
      <c r="C2892">
        <v>434</v>
      </c>
      <c r="D2892">
        <v>13.5</v>
      </c>
      <c r="E2892">
        <v>10</v>
      </c>
      <c r="F2892">
        <v>1300</v>
      </c>
      <c r="G2892">
        <v>950</v>
      </c>
      <c r="H2892">
        <v>6727</v>
      </c>
      <c r="I2892">
        <v>6590</v>
      </c>
      <c r="J2892">
        <f t="shared" si="135"/>
        <v>137</v>
      </c>
      <c r="K2892">
        <f>VLOOKUP('Raw Data'!A2892,'Quantity Threshold'!$A$1:$B$9,2,TRUE)</f>
        <v>410</v>
      </c>
      <c r="L2892" t="str">
        <f t="shared" si="136"/>
        <v>RDC</v>
      </c>
      <c r="M2892" t="str">
        <f t="shared" ca="1" si="137"/>
        <v>B2C</v>
      </c>
    </row>
    <row r="2893" spans="1:13" x14ac:dyDescent="0.3">
      <c r="A2893" t="s">
        <v>16</v>
      </c>
      <c r="B2893">
        <v>1090</v>
      </c>
      <c r="C2893">
        <v>469</v>
      </c>
      <c r="D2893">
        <v>14</v>
      </c>
      <c r="E2893">
        <v>10</v>
      </c>
      <c r="F2893">
        <v>1400</v>
      </c>
      <c r="G2893">
        <v>1000</v>
      </c>
      <c r="H2893">
        <v>7504</v>
      </c>
      <c r="I2893">
        <v>7090</v>
      </c>
      <c r="J2893">
        <f t="shared" si="135"/>
        <v>414</v>
      </c>
      <c r="K2893">
        <f>VLOOKUP('Raw Data'!A2893,'Quantity Threshold'!$A$1:$B$9,2,TRUE)</f>
        <v>400</v>
      </c>
      <c r="L2893" t="str">
        <f t="shared" si="136"/>
        <v>RDC</v>
      </c>
      <c r="M2893" t="str">
        <f t="shared" ca="1" si="137"/>
        <v>B2C</v>
      </c>
    </row>
    <row r="2894" spans="1:13" x14ac:dyDescent="0.3">
      <c r="A2894" t="s">
        <v>15</v>
      </c>
      <c r="B2894">
        <v>585</v>
      </c>
      <c r="C2894">
        <v>286</v>
      </c>
      <c r="D2894">
        <v>13</v>
      </c>
      <c r="E2894">
        <v>10</v>
      </c>
      <c r="F2894">
        <v>1200</v>
      </c>
      <c r="G2894">
        <v>900</v>
      </c>
      <c r="H2894">
        <v>4290</v>
      </c>
      <c r="I2894">
        <v>4960</v>
      </c>
      <c r="J2894">
        <f t="shared" si="135"/>
        <v>-670</v>
      </c>
      <c r="K2894">
        <f>VLOOKUP('Raw Data'!A2894,'Quantity Threshold'!$A$1:$B$9,2,TRUE)</f>
        <v>420</v>
      </c>
      <c r="L2894" t="str">
        <f t="shared" si="136"/>
        <v>MW</v>
      </c>
      <c r="M2894" t="str">
        <f t="shared" ca="1" si="137"/>
        <v>B2B</v>
      </c>
    </row>
    <row r="2895" spans="1:13" x14ac:dyDescent="0.3">
      <c r="A2895" t="s">
        <v>13</v>
      </c>
      <c r="B2895">
        <v>830</v>
      </c>
      <c r="C2895">
        <v>155</v>
      </c>
      <c r="D2895">
        <v>13</v>
      </c>
      <c r="E2895">
        <v>10</v>
      </c>
      <c r="F2895">
        <v>1300</v>
      </c>
      <c r="G2895">
        <v>900</v>
      </c>
      <c r="H2895">
        <v>2325</v>
      </c>
      <c r="I2895">
        <v>3750</v>
      </c>
      <c r="J2895">
        <f t="shared" si="135"/>
        <v>-1425</v>
      </c>
      <c r="K2895">
        <f>VLOOKUP('Raw Data'!A2895,'Quantity Threshold'!$A$1:$B$9,2,TRUE)</f>
        <v>435</v>
      </c>
      <c r="L2895" t="str">
        <f t="shared" si="136"/>
        <v>MW</v>
      </c>
      <c r="M2895" t="str">
        <f t="shared" ca="1" si="137"/>
        <v>B2C</v>
      </c>
    </row>
    <row r="2896" spans="1:13" x14ac:dyDescent="0.3">
      <c r="A2896" t="s">
        <v>12</v>
      </c>
      <c r="B2896">
        <v>2000</v>
      </c>
      <c r="C2896">
        <v>337</v>
      </c>
      <c r="D2896">
        <v>16</v>
      </c>
      <c r="E2896">
        <v>10</v>
      </c>
      <c r="F2896">
        <v>1000</v>
      </c>
      <c r="G2896">
        <v>800</v>
      </c>
      <c r="H2896">
        <v>6066</v>
      </c>
      <c r="I2896">
        <v>5170</v>
      </c>
      <c r="J2896">
        <f t="shared" si="135"/>
        <v>896</v>
      </c>
      <c r="K2896">
        <f>VLOOKUP('Raw Data'!A2896,'Quantity Threshold'!$A$1:$B$9,2,TRUE)</f>
        <v>210</v>
      </c>
      <c r="L2896" t="str">
        <f t="shared" si="136"/>
        <v>RDC</v>
      </c>
      <c r="M2896" t="str">
        <f t="shared" ca="1" si="137"/>
        <v>B2B</v>
      </c>
    </row>
    <row r="2897" spans="1:13" x14ac:dyDescent="0.3">
      <c r="A2897" t="s">
        <v>13</v>
      </c>
      <c r="B2897">
        <v>830</v>
      </c>
      <c r="C2897">
        <v>225</v>
      </c>
      <c r="D2897">
        <v>13</v>
      </c>
      <c r="E2897">
        <v>10</v>
      </c>
      <c r="F2897">
        <v>1300</v>
      </c>
      <c r="G2897">
        <v>900</v>
      </c>
      <c r="H2897">
        <v>3375</v>
      </c>
      <c r="I2897">
        <v>4450</v>
      </c>
      <c r="J2897">
        <f t="shared" si="135"/>
        <v>-1075</v>
      </c>
      <c r="K2897">
        <f>VLOOKUP('Raw Data'!A2897,'Quantity Threshold'!$A$1:$B$9,2,TRUE)</f>
        <v>435</v>
      </c>
      <c r="L2897" t="str">
        <f t="shared" si="136"/>
        <v>MW</v>
      </c>
      <c r="M2897" t="str">
        <f t="shared" ca="1" si="137"/>
        <v>B2B</v>
      </c>
    </row>
    <row r="2898" spans="1:13" x14ac:dyDescent="0.3">
      <c r="A2898" t="s">
        <v>13</v>
      </c>
      <c r="B2898">
        <v>830</v>
      </c>
      <c r="C2898">
        <v>194</v>
      </c>
      <c r="D2898">
        <v>13</v>
      </c>
      <c r="E2898">
        <v>10</v>
      </c>
      <c r="F2898">
        <v>1300</v>
      </c>
      <c r="G2898">
        <v>900</v>
      </c>
      <c r="H2898">
        <v>2910</v>
      </c>
      <c r="I2898">
        <v>4140</v>
      </c>
      <c r="J2898">
        <f t="shared" si="135"/>
        <v>-1230</v>
      </c>
      <c r="K2898">
        <f>VLOOKUP('Raw Data'!A2898,'Quantity Threshold'!$A$1:$B$9,2,TRUE)</f>
        <v>435</v>
      </c>
      <c r="L2898" t="str">
        <f t="shared" si="136"/>
        <v>MW</v>
      </c>
      <c r="M2898" t="str">
        <f t="shared" ca="1" si="137"/>
        <v>B2C</v>
      </c>
    </row>
    <row r="2899" spans="1:13" x14ac:dyDescent="0.3">
      <c r="A2899" t="s">
        <v>16</v>
      </c>
      <c r="B2899">
        <v>1090</v>
      </c>
      <c r="C2899">
        <v>419</v>
      </c>
      <c r="D2899">
        <v>14</v>
      </c>
      <c r="E2899">
        <v>10</v>
      </c>
      <c r="F2899">
        <v>1400</v>
      </c>
      <c r="G2899">
        <v>1000</v>
      </c>
      <c r="H2899">
        <v>6704</v>
      </c>
      <c r="I2899">
        <v>6590</v>
      </c>
      <c r="J2899">
        <f t="shared" si="135"/>
        <v>114</v>
      </c>
      <c r="K2899">
        <f>VLOOKUP('Raw Data'!A2899,'Quantity Threshold'!$A$1:$B$9,2,TRUE)</f>
        <v>400</v>
      </c>
      <c r="L2899" t="str">
        <f t="shared" si="136"/>
        <v>RDC</v>
      </c>
      <c r="M2899" t="str">
        <f t="shared" ca="1" si="137"/>
        <v>B2B</v>
      </c>
    </row>
    <row r="2900" spans="1:13" x14ac:dyDescent="0.3">
      <c r="A2900" t="s">
        <v>11</v>
      </c>
      <c r="B2900">
        <v>830</v>
      </c>
      <c r="C2900">
        <v>103</v>
      </c>
      <c r="D2900">
        <v>13.5</v>
      </c>
      <c r="E2900">
        <v>10</v>
      </c>
      <c r="F2900">
        <v>1300</v>
      </c>
      <c r="G2900">
        <v>950</v>
      </c>
      <c r="H2900">
        <v>1596.5</v>
      </c>
      <c r="I2900">
        <v>3280</v>
      </c>
      <c r="J2900">
        <f t="shared" si="135"/>
        <v>-1683.5</v>
      </c>
      <c r="K2900">
        <f>VLOOKUP('Raw Data'!A2900,'Quantity Threshold'!$A$1:$B$9,2,TRUE)</f>
        <v>410</v>
      </c>
      <c r="L2900" t="str">
        <f t="shared" si="136"/>
        <v>MW</v>
      </c>
      <c r="M2900" t="str">
        <f t="shared" ca="1" si="137"/>
        <v>B2B</v>
      </c>
    </row>
    <row r="2901" spans="1:13" x14ac:dyDescent="0.3">
      <c r="A2901" t="s">
        <v>16</v>
      </c>
      <c r="B2901">
        <v>1090</v>
      </c>
      <c r="C2901">
        <v>468</v>
      </c>
      <c r="D2901">
        <v>14</v>
      </c>
      <c r="E2901">
        <v>10</v>
      </c>
      <c r="F2901">
        <v>1400</v>
      </c>
      <c r="G2901">
        <v>1000</v>
      </c>
      <c r="H2901">
        <v>7488</v>
      </c>
      <c r="I2901">
        <v>7080</v>
      </c>
      <c r="J2901">
        <f t="shared" si="135"/>
        <v>408</v>
      </c>
      <c r="K2901">
        <f>VLOOKUP('Raw Data'!A2901,'Quantity Threshold'!$A$1:$B$9,2,TRUE)</f>
        <v>400</v>
      </c>
      <c r="L2901" t="str">
        <f t="shared" si="136"/>
        <v>RDC</v>
      </c>
      <c r="M2901" t="str">
        <f t="shared" ca="1" si="137"/>
        <v>B2B</v>
      </c>
    </row>
    <row r="2902" spans="1:13" x14ac:dyDescent="0.3">
      <c r="A2902" t="s">
        <v>14</v>
      </c>
      <c r="B2902">
        <v>1350</v>
      </c>
      <c r="C2902">
        <v>390</v>
      </c>
      <c r="D2902">
        <v>15</v>
      </c>
      <c r="E2902">
        <v>10</v>
      </c>
      <c r="F2902">
        <v>1250</v>
      </c>
      <c r="G2902">
        <v>920</v>
      </c>
      <c r="H2902">
        <v>6630</v>
      </c>
      <c r="I2902">
        <v>6070</v>
      </c>
      <c r="J2902">
        <f t="shared" si="135"/>
        <v>560</v>
      </c>
      <c r="K2902">
        <f>VLOOKUP('Raw Data'!A2902,'Quantity Threshold'!$A$1:$B$9,2,TRUE)</f>
        <v>304</v>
      </c>
      <c r="L2902" t="str">
        <f t="shared" si="136"/>
        <v>RDC</v>
      </c>
      <c r="M2902" t="str">
        <f t="shared" ca="1" si="137"/>
        <v>B2C</v>
      </c>
    </row>
    <row r="2903" spans="1:13" x14ac:dyDescent="0.3">
      <c r="A2903" t="s">
        <v>9</v>
      </c>
      <c r="B2903">
        <v>325</v>
      </c>
      <c r="C2903">
        <v>458</v>
      </c>
      <c r="D2903">
        <v>12</v>
      </c>
      <c r="E2903">
        <v>10</v>
      </c>
      <c r="F2903">
        <v>1100</v>
      </c>
      <c r="G2903">
        <v>850</v>
      </c>
      <c r="H2903">
        <v>6412</v>
      </c>
      <c r="I2903">
        <v>6530</v>
      </c>
      <c r="J2903">
        <f t="shared" si="135"/>
        <v>-118</v>
      </c>
      <c r="K2903">
        <f>VLOOKUP('Raw Data'!A2903,'Quantity Threshold'!$A$1:$B$9,2,TRUE)</f>
        <v>490</v>
      </c>
      <c r="L2903" t="str">
        <f t="shared" si="136"/>
        <v>MW</v>
      </c>
      <c r="M2903" t="str">
        <f t="shared" ca="1" si="137"/>
        <v>B2C</v>
      </c>
    </row>
    <row r="2904" spans="1:13" x14ac:dyDescent="0.3">
      <c r="A2904" t="s">
        <v>14</v>
      </c>
      <c r="B2904">
        <v>1350</v>
      </c>
      <c r="C2904">
        <v>416</v>
      </c>
      <c r="D2904">
        <v>15</v>
      </c>
      <c r="E2904">
        <v>10</v>
      </c>
      <c r="F2904">
        <v>1250</v>
      </c>
      <c r="G2904">
        <v>920</v>
      </c>
      <c r="H2904">
        <v>7072</v>
      </c>
      <c r="I2904">
        <v>6330</v>
      </c>
      <c r="J2904">
        <f t="shared" si="135"/>
        <v>742</v>
      </c>
      <c r="K2904">
        <f>VLOOKUP('Raw Data'!A2904,'Quantity Threshold'!$A$1:$B$9,2,TRUE)</f>
        <v>304</v>
      </c>
      <c r="L2904" t="str">
        <f t="shared" si="136"/>
        <v>RDC</v>
      </c>
      <c r="M2904" t="str">
        <f t="shared" ca="1" si="137"/>
        <v>B2B</v>
      </c>
    </row>
    <row r="2905" spans="1:13" x14ac:dyDescent="0.3">
      <c r="A2905" t="s">
        <v>9</v>
      </c>
      <c r="B2905">
        <v>325</v>
      </c>
      <c r="C2905">
        <v>181</v>
      </c>
      <c r="D2905">
        <v>12</v>
      </c>
      <c r="E2905">
        <v>10</v>
      </c>
      <c r="F2905">
        <v>1100</v>
      </c>
      <c r="G2905">
        <v>850</v>
      </c>
      <c r="H2905">
        <v>2534</v>
      </c>
      <c r="I2905">
        <v>3760</v>
      </c>
      <c r="J2905">
        <f t="shared" si="135"/>
        <v>-1226</v>
      </c>
      <c r="K2905">
        <f>VLOOKUP('Raw Data'!A2905,'Quantity Threshold'!$A$1:$B$9,2,TRUE)</f>
        <v>490</v>
      </c>
      <c r="L2905" t="str">
        <f t="shared" si="136"/>
        <v>MW</v>
      </c>
      <c r="M2905" t="str">
        <f t="shared" ca="1" si="137"/>
        <v>B2B</v>
      </c>
    </row>
    <row r="2906" spans="1:13" x14ac:dyDescent="0.3">
      <c r="A2906" t="s">
        <v>10</v>
      </c>
      <c r="B2906">
        <v>1180</v>
      </c>
      <c r="C2906">
        <v>428</v>
      </c>
      <c r="D2906">
        <v>14.5</v>
      </c>
      <c r="E2906">
        <v>10</v>
      </c>
      <c r="F2906">
        <v>1150</v>
      </c>
      <c r="G2906">
        <v>880</v>
      </c>
      <c r="H2906">
        <v>7062</v>
      </c>
      <c r="I2906">
        <v>6310</v>
      </c>
      <c r="J2906">
        <f t="shared" si="135"/>
        <v>752</v>
      </c>
      <c r="K2906">
        <f>VLOOKUP('Raw Data'!A2906,'Quantity Threshold'!$A$1:$B$9,2,TRUE)</f>
        <v>315</v>
      </c>
      <c r="L2906" t="str">
        <f t="shared" si="136"/>
        <v>RDC</v>
      </c>
      <c r="M2906" t="str">
        <f t="shared" ca="1" si="137"/>
        <v>B2B</v>
      </c>
    </row>
    <row r="2907" spans="1:13" x14ac:dyDescent="0.3">
      <c r="A2907" t="s">
        <v>15</v>
      </c>
      <c r="B2907">
        <v>585</v>
      </c>
      <c r="C2907">
        <v>460</v>
      </c>
      <c r="D2907">
        <v>13</v>
      </c>
      <c r="E2907">
        <v>10</v>
      </c>
      <c r="F2907">
        <v>1200</v>
      </c>
      <c r="G2907">
        <v>900</v>
      </c>
      <c r="H2907">
        <v>6900</v>
      </c>
      <c r="I2907">
        <v>6700</v>
      </c>
      <c r="J2907">
        <f t="shared" si="135"/>
        <v>200</v>
      </c>
      <c r="K2907">
        <f>VLOOKUP('Raw Data'!A2907,'Quantity Threshold'!$A$1:$B$9,2,TRUE)</f>
        <v>420</v>
      </c>
      <c r="L2907" t="str">
        <f t="shared" si="136"/>
        <v>RDC</v>
      </c>
      <c r="M2907" t="str">
        <f t="shared" ca="1" si="137"/>
        <v>B2B</v>
      </c>
    </row>
    <row r="2908" spans="1:13" x14ac:dyDescent="0.3">
      <c r="A2908" t="s">
        <v>16</v>
      </c>
      <c r="B2908">
        <v>1090</v>
      </c>
      <c r="C2908">
        <v>452</v>
      </c>
      <c r="D2908">
        <v>14</v>
      </c>
      <c r="E2908">
        <v>10</v>
      </c>
      <c r="F2908">
        <v>1400</v>
      </c>
      <c r="G2908">
        <v>1000</v>
      </c>
      <c r="H2908">
        <v>7232</v>
      </c>
      <c r="I2908">
        <v>6920</v>
      </c>
      <c r="J2908">
        <f t="shared" si="135"/>
        <v>312</v>
      </c>
      <c r="K2908">
        <f>VLOOKUP('Raw Data'!A2908,'Quantity Threshold'!$A$1:$B$9,2,TRUE)</f>
        <v>400</v>
      </c>
      <c r="L2908" t="str">
        <f t="shared" si="136"/>
        <v>RDC</v>
      </c>
      <c r="M2908" t="str">
        <f t="shared" ca="1" si="137"/>
        <v>B2B</v>
      </c>
    </row>
    <row r="2909" spans="1:13" x14ac:dyDescent="0.3">
      <c r="A2909" t="s">
        <v>12</v>
      </c>
      <c r="B2909">
        <v>2000</v>
      </c>
      <c r="C2909">
        <v>397</v>
      </c>
      <c r="D2909">
        <v>16</v>
      </c>
      <c r="E2909">
        <v>10</v>
      </c>
      <c r="F2909">
        <v>1000</v>
      </c>
      <c r="G2909">
        <v>800</v>
      </c>
      <c r="H2909">
        <v>7146</v>
      </c>
      <c r="I2909">
        <v>5770</v>
      </c>
      <c r="J2909">
        <f t="shared" si="135"/>
        <v>1376</v>
      </c>
      <c r="K2909">
        <f>VLOOKUP('Raw Data'!A2909,'Quantity Threshold'!$A$1:$B$9,2,TRUE)</f>
        <v>210</v>
      </c>
      <c r="L2909" t="str">
        <f t="shared" si="136"/>
        <v>RDC</v>
      </c>
      <c r="M2909" t="str">
        <f t="shared" ca="1" si="137"/>
        <v>B2B</v>
      </c>
    </row>
    <row r="2910" spans="1:13" x14ac:dyDescent="0.3">
      <c r="A2910" t="s">
        <v>15</v>
      </c>
      <c r="B2910">
        <v>585</v>
      </c>
      <c r="C2910">
        <v>92</v>
      </c>
      <c r="D2910">
        <v>13</v>
      </c>
      <c r="E2910">
        <v>10</v>
      </c>
      <c r="F2910">
        <v>1200</v>
      </c>
      <c r="G2910">
        <v>900</v>
      </c>
      <c r="H2910">
        <v>1380</v>
      </c>
      <c r="I2910">
        <v>3020</v>
      </c>
      <c r="J2910">
        <f t="shared" si="135"/>
        <v>-1640</v>
      </c>
      <c r="K2910">
        <f>VLOOKUP('Raw Data'!A2910,'Quantity Threshold'!$A$1:$B$9,2,TRUE)</f>
        <v>420</v>
      </c>
      <c r="L2910" t="str">
        <f t="shared" si="136"/>
        <v>MW</v>
      </c>
      <c r="M2910" t="str">
        <f t="shared" ca="1" si="137"/>
        <v>B2C</v>
      </c>
    </row>
    <row r="2911" spans="1:13" x14ac:dyDescent="0.3">
      <c r="A2911" t="s">
        <v>15</v>
      </c>
      <c r="B2911">
        <v>585</v>
      </c>
      <c r="C2911">
        <v>90</v>
      </c>
      <c r="D2911">
        <v>13</v>
      </c>
      <c r="E2911">
        <v>10</v>
      </c>
      <c r="F2911">
        <v>1200</v>
      </c>
      <c r="G2911">
        <v>900</v>
      </c>
      <c r="H2911">
        <v>1350</v>
      </c>
      <c r="I2911">
        <v>3000</v>
      </c>
      <c r="J2911">
        <f t="shared" si="135"/>
        <v>-1650</v>
      </c>
      <c r="K2911">
        <f>VLOOKUP('Raw Data'!A2911,'Quantity Threshold'!$A$1:$B$9,2,TRUE)</f>
        <v>420</v>
      </c>
      <c r="L2911" t="str">
        <f t="shared" si="136"/>
        <v>MW</v>
      </c>
      <c r="M2911" t="str">
        <f t="shared" ca="1" si="137"/>
        <v>B2B</v>
      </c>
    </row>
    <row r="2912" spans="1:13" x14ac:dyDescent="0.3">
      <c r="A2912" t="s">
        <v>16</v>
      </c>
      <c r="B2912">
        <v>1090</v>
      </c>
      <c r="C2912">
        <v>483</v>
      </c>
      <c r="D2912">
        <v>14</v>
      </c>
      <c r="E2912">
        <v>10</v>
      </c>
      <c r="F2912">
        <v>1400</v>
      </c>
      <c r="G2912">
        <v>1000</v>
      </c>
      <c r="H2912">
        <v>7728</v>
      </c>
      <c r="I2912">
        <v>7230</v>
      </c>
      <c r="J2912">
        <f t="shared" si="135"/>
        <v>498</v>
      </c>
      <c r="K2912">
        <f>VLOOKUP('Raw Data'!A2912,'Quantity Threshold'!$A$1:$B$9,2,TRUE)</f>
        <v>400</v>
      </c>
      <c r="L2912" t="str">
        <f t="shared" si="136"/>
        <v>RDC</v>
      </c>
      <c r="M2912" t="str">
        <f t="shared" ca="1" si="137"/>
        <v>B2B</v>
      </c>
    </row>
    <row r="2913" spans="1:13" x14ac:dyDescent="0.3">
      <c r="A2913" t="s">
        <v>14</v>
      </c>
      <c r="B2913">
        <v>1350</v>
      </c>
      <c r="C2913">
        <v>217</v>
      </c>
      <c r="D2913">
        <v>15</v>
      </c>
      <c r="E2913">
        <v>10</v>
      </c>
      <c r="F2913">
        <v>1250</v>
      </c>
      <c r="G2913">
        <v>920</v>
      </c>
      <c r="H2913">
        <v>3689</v>
      </c>
      <c r="I2913">
        <v>4340</v>
      </c>
      <c r="J2913">
        <f t="shared" si="135"/>
        <v>-651</v>
      </c>
      <c r="K2913">
        <f>VLOOKUP('Raw Data'!A2913,'Quantity Threshold'!$A$1:$B$9,2,TRUE)</f>
        <v>304</v>
      </c>
      <c r="L2913" t="str">
        <f t="shared" si="136"/>
        <v>MW</v>
      </c>
      <c r="M2913" t="str">
        <f t="shared" ca="1" si="137"/>
        <v>B2B</v>
      </c>
    </row>
    <row r="2914" spans="1:13" x14ac:dyDescent="0.3">
      <c r="A2914" t="s">
        <v>9</v>
      </c>
      <c r="B2914">
        <v>325</v>
      </c>
      <c r="C2914">
        <v>418</v>
      </c>
      <c r="D2914">
        <v>12</v>
      </c>
      <c r="E2914">
        <v>10</v>
      </c>
      <c r="F2914">
        <v>1100</v>
      </c>
      <c r="G2914">
        <v>850</v>
      </c>
      <c r="H2914">
        <v>5852</v>
      </c>
      <c r="I2914">
        <v>6130</v>
      </c>
      <c r="J2914">
        <f t="shared" si="135"/>
        <v>-278</v>
      </c>
      <c r="K2914">
        <f>VLOOKUP('Raw Data'!A2914,'Quantity Threshold'!$A$1:$B$9,2,TRUE)</f>
        <v>490</v>
      </c>
      <c r="L2914" t="str">
        <f t="shared" si="136"/>
        <v>MW</v>
      </c>
      <c r="M2914" t="str">
        <f t="shared" ca="1" si="137"/>
        <v>B2B</v>
      </c>
    </row>
    <row r="2915" spans="1:13" x14ac:dyDescent="0.3">
      <c r="A2915" t="s">
        <v>10</v>
      </c>
      <c r="B2915">
        <v>1180</v>
      </c>
      <c r="C2915">
        <v>200</v>
      </c>
      <c r="D2915">
        <v>14.5</v>
      </c>
      <c r="E2915">
        <v>10</v>
      </c>
      <c r="F2915">
        <v>1150</v>
      </c>
      <c r="G2915">
        <v>880</v>
      </c>
      <c r="H2915">
        <v>3300</v>
      </c>
      <c r="I2915">
        <v>4030</v>
      </c>
      <c r="J2915">
        <f t="shared" si="135"/>
        <v>-730</v>
      </c>
      <c r="K2915">
        <f>VLOOKUP('Raw Data'!A2915,'Quantity Threshold'!$A$1:$B$9,2,TRUE)</f>
        <v>315</v>
      </c>
      <c r="L2915" t="str">
        <f t="shared" si="136"/>
        <v>MW</v>
      </c>
      <c r="M2915" t="str">
        <f t="shared" ca="1" si="137"/>
        <v>B2B</v>
      </c>
    </row>
    <row r="2916" spans="1:13" x14ac:dyDescent="0.3">
      <c r="A2916" t="s">
        <v>9</v>
      </c>
      <c r="B2916">
        <v>325</v>
      </c>
      <c r="C2916">
        <v>485</v>
      </c>
      <c r="D2916">
        <v>12</v>
      </c>
      <c r="E2916">
        <v>10</v>
      </c>
      <c r="F2916">
        <v>1100</v>
      </c>
      <c r="G2916">
        <v>850</v>
      </c>
      <c r="H2916">
        <v>6790</v>
      </c>
      <c r="I2916">
        <v>6800</v>
      </c>
      <c r="J2916">
        <f t="shared" si="135"/>
        <v>-10</v>
      </c>
      <c r="K2916">
        <f>VLOOKUP('Raw Data'!A2916,'Quantity Threshold'!$A$1:$B$9,2,TRUE)</f>
        <v>490</v>
      </c>
      <c r="L2916" t="str">
        <f t="shared" si="136"/>
        <v>MW</v>
      </c>
      <c r="M2916" t="str">
        <f t="shared" ca="1" si="137"/>
        <v>B2C</v>
      </c>
    </row>
    <row r="2917" spans="1:13" x14ac:dyDescent="0.3">
      <c r="A2917" t="s">
        <v>9</v>
      </c>
      <c r="B2917">
        <v>325</v>
      </c>
      <c r="C2917">
        <v>112</v>
      </c>
      <c r="D2917">
        <v>12</v>
      </c>
      <c r="E2917">
        <v>10</v>
      </c>
      <c r="F2917">
        <v>1100</v>
      </c>
      <c r="G2917">
        <v>850</v>
      </c>
      <c r="H2917">
        <v>1568</v>
      </c>
      <c r="I2917">
        <v>3070</v>
      </c>
      <c r="J2917">
        <f t="shared" si="135"/>
        <v>-1502</v>
      </c>
      <c r="K2917">
        <f>VLOOKUP('Raw Data'!A2917,'Quantity Threshold'!$A$1:$B$9,2,TRUE)</f>
        <v>490</v>
      </c>
      <c r="L2917" t="str">
        <f t="shared" si="136"/>
        <v>MW</v>
      </c>
      <c r="M2917" t="str">
        <f t="shared" ca="1" si="137"/>
        <v>B2B</v>
      </c>
    </row>
    <row r="2918" spans="1:13" x14ac:dyDescent="0.3">
      <c r="A2918" t="s">
        <v>15</v>
      </c>
      <c r="B2918">
        <v>585</v>
      </c>
      <c r="C2918">
        <v>415</v>
      </c>
      <c r="D2918">
        <v>13</v>
      </c>
      <c r="E2918">
        <v>10</v>
      </c>
      <c r="F2918">
        <v>1200</v>
      </c>
      <c r="G2918">
        <v>900</v>
      </c>
      <c r="H2918">
        <v>6225</v>
      </c>
      <c r="I2918">
        <v>6250</v>
      </c>
      <c r="J2918">
        <f t="shared" si="135"/>
        <v>-25</v>
      </c>
      <c r="K2918">
        <f>VLOOKUP('Raw Data'!A2918,'Quantity Threshold'!$A$1:$B$9,2,TRUE)</f>
        <v>420</v>
      </c>
      <c r="L2918" t="str">
        <f t="shared" si="136"/>
        <v>MW</v>
      </c>
      <c r="M2918" t="str">
        <f t="shared" ca="1" si="137"/>
        <v>B2B</v>
      </c>
    </row>
    <row r="2919" spans="1:13" x14ac:dyDescent="0.3">
      <c r="A2919" t="s">
        <v>10</v>
      </c>
      <c r="B2919">
        <v>1180</v>
      </c>
      <c r="C2919">
        <v>348</v>
      </c>
      <c r="D2919">
        <v>14.5</v>
      </c>
      <c r="E2919">
        <v>10</v>
      </c>
      <c r="F2919">
        <v>1150</v>
      </c>
      <c r="G2919">
        <v>880</v>
      </c>
      <c r="H2919">
        <v>5742</v>
      </c>
      <c r="I2919">
        <v>5510</v>
      </c>
      <c r="J2919">
        <f t="shared" si="135"/>
        <v>232</v>
      </c>
      <c r="K2919">
        <f>VLOOKUP('Raw Data'!A2919,'Quantity Threshold'!$A$1:$B$9,2,TRUE)</f>
        <v>315</v>
      </c>
      <c r="L2919" t="str">
        <f t="shared" si="136"/>
        <v>RDC</v>
      </c>
      <c r="M2919" t="str">
        <f t="shared" ca="1" si="137"/>
        <v>B2B</v>
      </c>
    </row>
    <row r="2920" spans="1:13" x14ac:dyDescent="0.3">
      <c r="A2920" t="s">
        <v>12</v>
      </c>
      <c r="B2920">
        <v>2000</v>
      </c>
      <c r="C2920">
        <v>339</v>
      </c>
      <c r="D2920">
        <v>16</v>
      </c>
      <c r="E2920">
        <v>10</v>
      </c>
      <c r="F2920">
        <v>1000</v>
      </c>
      <c r="G2920">
        <v>800</v>
      </c>
      <c r="H2920">
        <v>6102</v>
      </c>
      <c r="I2920">
        <v>5190</v>
      </c>
      <c r="J2920">
        <f t="shared" si="135"/>
        <v>912</v>
      </c>
      <c r="K2920">
        <f>VLOOKUP('Raw Data'!A2920,'Quantity Threshold'!$A$1:$B$9,2,TRUE)</f>
        <v>210</v>
      </c>
      <c r="L2920" t="str">
        <f t="shared" si="136"/>
        <v>RDC</v>
      </c>
      <c r="M2920" t="str">
        <f t="shared" ca="1" si="137"/>
        <v>B2C</v>
      </c>
    </row>
    <row r="2921" spans="1:13" x14ac:dyDescent="0.3">
      <c r="A2921" t="s">
        <v>12</v>
      </c>
      <c r="B2921">
        <v>2000</v>
      </c>
      <c r="C2921">
        <v>252</v>
      </c>
      <c r="D2921">
        <v>16</v>
      </c>
      <c r="E2921">
        <v>10</v>
      </c>
      <c r="F2921">
        <v>1000</v>
      </c>
      <c r="G2921">
        <v>800</v>
      </c>
      <c r="H2921">
        <v>4536</v>
      </c>
      <c r="I2921">
        <v>4320</v>
      </c>
      <c r="J2921">
        <f t="shared" si="135"/>
        <v>216</v>
      </c>
      <c r="K2921">
        <f>VLOOKUP('Raw Data'!A2921,'Quantity Threshold'!$A$1:$B$9,2,TRUE)</f>
        <v>210</v>
      </c>
      <c r="L2921" t="str">
        <f t="shared" si="136"/>
        <v>RDC</v>
      </c>
      <c r="M2921" t="str">
        <f t="shared" ca="1" si="137"/>
        <v>B2B</v>
      </c>
    </row>
    <row r="2922" spans="1:13" x14ac:dyDescent="0.3">
      <c r="A2922" t="s">
        <v>10</v>
      </c>
      <c r="B2922">
        <v>1180</v>
      </c>
      <c r="C2922">
        <v>483</v>
      </c>
      <c r="D2922">
        <v>14.5</v>
      </c>
      <c r="E2922">
        <v>10</v>
      </c>
      <c r="F2922">
        <v>1150</v>
      </c>
      <c r="G2922">
        <v>880</v>
      </c>
      <c r="H2922">
        <v>7969.5</v>
      </c>
      <c r="I2922">
        <v>6860</v>
      </c>
      <c r="J2922">
        <f t="shared" si="135"/>
        <v>1109.5</v>
      </c>
      <c r="K2922">
        <f>VLOOKUP('Raw Data'!A2922,'Quantity Threshold'!$A$1:$B$9,2,TRUE)</f>
        <v>315</v>
      </c>
      <c r="L2922" t="str">
        <f t="shared" si="136"/>
        <v>RDC</v>
      </c>
      <c r="M2922" t="str">
        <f t="shared" ca="1" si="137"/>
        <v>B2B</v>
      </c>
    </row>
    <row r="2923" spans="1:13" x14ac:dyDescent="0.3">
      <c r="A2923" t="s">
        <v>11</v>
      </c>
      <c r="B2923">
        <v>830</v>
      </c>
      <c r="C2923">
        <v>367</v>
      </c>
      <c r="D2923">
        <v>13.5</v>
      </c>
      <c r="E2923">
        <v>10</v>
      </c>
      <c r="F2923">
        <v>1300</v>
      </c>
      <c r="G2923">
        <v>950</v>
      </c>
      <c r="H2923">
        <v>5688.5</v>
      </c>
      <c r="I2923">
        <v>5920</v>
      </c>
      <c r="J2923">
        <f t="shared" si="135"/>
        <v>-231.5</v>
      </c>
      <c r="K2923">
        <f>VLOOKUP('Raw Data'!A2923,'Quantity Threshold'!$A$1:$B$9,2,TRUE)</f>
        <v>410</v>
      </c>
      <c r="L2923" t="str">
        <f t="shared" si="136"/>
        <v>MW</v>
      </c>
      <c r="M2923" t="str">
        <f t="shared" ca="1" si="137"/>
        <v>B2C</v>
      </c>
    </row>
    <row r="2924" spans="1:13" x14ac:dyDescent="0.3">
      <c r="A2924" t="s">
        <v>16</v>
      </c>
      <c r="B2924">
        <v>1090</v>
      </c>
      <c r="C2924">
        <v>210</v>
      </c>
      <c r="D2924">
        <v>14</v>
      </c>
      <c r="E2924">
        <v>10</v>
      </c>
      <c r="F2924">
        <v>1400</v>
      </c>
      <c r="G2924">
        <v>1000</v>
      </c>
      <c r="H2924">
        <v>3360</v>
      </c>
      <c r="I2924">
        <v>4500</v>
      </c>
      <c r="J2924">
        <f t="shared" si="135"/>
        <v>-1140</v>
      </c>
      <c r="K2924">
        <f>VLOOKUP('Raw Data'!A2924,'Quantity Threshold'!$A$1:$B$9,2,TRUE)</f>
        <v>400</v>
      </c>
      <c r="L2924" t="str">
        <f t="shared" si="136"/>
        <v>MW</v>
      </c>
      <c r="M2924" t="str">
        <f t="shared" ca="1" si="137"/>
        <v>B2B</v>
      </c>
    </row>
    <row r="2925" spans="1:13" x14ac:dyDescent="0.3">
      <c r="A2925" t="s">
        <v>11</v>
      </c>
      <c r="B2925">
        <v>830</v>
      </c>
      <c r="C2925">
        <v>65</v>
      </c>
      <c r="D2925">
        <v>13.5</v>
      </c>
      <c r="E2925">
        <v>10</v>
      </c>
      <c r="F2925">
        <v>1300</v>
      </c>
      <c r="G2925">
        <v>950</v>
      </c>
      <c r="H2925">
        <v>1007.5</v>
      </c>
      <c r="I2925">
        <v>2900</v>
      </c>
      <c r="J2925">
        <f t="shared" si="135"/>
        <v>-1892.5</v>
      </c>
      <c r="K2925">
        <f>VLOOKUP('Raw Data'!A2925,'Quantity Threshold'!$A$1:$B$9,2,TRUE)</f>
        <v>410</v>
      </c>
      <c r="L2925" t="str">
        <f t="shared" si="136"/>
        <v>MW</v>
      </c>
      <c r="M2925" t="str">
        <f t="shared" ca="1" si="137"/>
        <v>B2B</v>
      </c>
    </row>
    <row r="2926" spans="1:13" x14ac:dyDescent="0.3">
      <c r="A2926" t="s">
        <v>16</v>
      </c>
      <c r="B2926">
        <v>1090</v>
      </c>
      <c r="C2926">
        <v>143</v>
      </c>
      <c r="D2926">
        <v>14</v>
      </c>
      <c r="E2926">
        <v>10</v>
      </c>
      <c r="F2926">
        <v>1400</v>
      </c>
      <c r="G2926">
        <v>1000</v>
      </c>
      <c r="H2926">
        <v>2288</v>
      </c>
      <c r="I2926">
        <v>3830</v>
      </c>
      <c r="J2926">
        <f t="shared" si="135"/>
        <v>-1542</v>
      </c>
      <c r="K2926">
        <f>VLOOKUP('Raw Data'!A2926,'Quantity Threshold'!$A$1:$B$9,2,TRUE)</f>
        <v>400</v>
      </c>
      <c r="L2926" t="str">
        <f t="shared" si="136"/>
        <v>MW</v>
      </c>
      <c r="M2926" t="str">
        <f t="shared" ca="1" si="137"/>
        <v>B2C</v>
      </c>
    </row>
    <row r="2927" spans="1:13" x14ac:dyDescent="0.3">
      <c r="A2927" t="s">
        <v>12</v>
      </c>
      <c r="B2927">
        <v>2000</v>
      </c>
      <c r="C2927">
        <v>187</v>
      </c>
      <c r="D2927">
        <v>16</v>
      </c>
      <c r="E2927">
        <v>10</v>
      </c>
      <c r="F2927">
        <v>1000</v>
      </c>
      <c r="G2927">
        <v>800</v>
      </c>
      <c r="H2927">
        <v>3366</v>
      </c>
      <c r="I2927">
        <v>3670</v>
      </c>
      <c r="J2927">
        <f t="shared" si="135"/>
        <v>-304</v>
      </c>
      <c r="K2927">
        <f>VLOOKUP('Raw Data'!A2927,'Quantity Threshold'!$A$1:$B$9,2,TRUE)</f>
        <v>210</v>
      </c>
      <c r="L2927" t="str">
        <f t="shared" si="136"/>
        <v>MW</v>
      </c>
      <c r="M2927" t="str">
        <f t="shared" ca="1" si="137"/>
        <v>B2B</v>
      </c>
    </row>
    <row r="2928" spans="1:13" x14ac:dyDescent="0.3">
      <c r="A2928" t="s">
        <v>16</v>
      </c>
      <c r="B2928">
        <v>1090</v>
      </c>
      <c r="C2928">
        <v>87</v>
      </c>
      <c r="D2928">
        <v>14</v>
      </c>
      <c r="E2928">
        <v>10</v>
      </c>
      <c r="F2928">
        <v>1400</v>
      </c>
      <c r="G2928">
        <v>1000</v>
      </c>
      <c r="H2928">
        <v>1392</v>
      </c>
      <c r="I2928">
        <v>3270</v>
      </c>
      <c r="J2928">
        <f t="shared" si="135"/>
        <v>-1878</v>
      </c>
      <c r="K2928">
        <f>VLOOKUP('Raw Data'!A2928,'Quantity Threshold'!$A$1:$B$9,2,TRUE)</f>
        <v>400</v>
      </c>
      <c r="L2928" t="str">
        <f t="shared" si="136"/>
        <v>MW</v>
      </c>
      <c r="M2928" t="str">
        <f t="shared" ca="1" si="137"/>
        <v>B2C</v>
      </c>
    </row>
    <row r="2929" spans="1:13" x14ac:dyDescent="0.3">
      <c r="A2929" t="s">
        <v>9</v>
      </c>
      <c r="B2929">
        <v>325</v>
      </c>
      <c r="C2929">
        <v>324</v>
      </c>
      <c r="D2929">
        <v>12</v>
      </c>
      <c r="E2929">
        <v>10</v>
      </c>
      <c r="F2929">
        <v>1100</v>
      </c>
      <c r="G2929">
        <v>850</v>
      </c>
      <c r="H2929">
        <v>4536</v>
      </c>
      <c r="I2929">
        <v>5190</v>
      </c>
      <c r="J2929">
        <f t="shared" si="135"/>
        <v>-654</v>
      </c>
      <c r="K2929">
        <f>VLOOKUP('Raw Data'!A2929,'Quantity Threshold'!$A$1:$B$9,2,TRUE)</f>
        <v>490</v>
      </c>
      <c r="L2929" t="str">
        <f t="shared" si="136"/>
        <v>MW</v>
      </c>
      <c r="M2929" t="str">
        <f t="shared" ca="1" si="137"/>
        <v>B2C</v>
      </c>
    </row>
    <row r="2930" spans="1:13" x14ac:dyDescent="0.3">
      <c r="A2930" t="s">
        <v>14</v>
      </c>
      <c r="B2930">
        <v>1350</v>
      </c>
      <c r="C2930">
        <v>492</v>
      </c>
      <c r="D2930">
        <v>15</v>
      </c>
      <c r="E2930">
        <v>10</v>
      </c>
      <c r="F2930">
        <v>1250</v>
      </c>
      <c r="G2930">
        <v>920</v>
      </c>
      <c r="H2930">
        <v>8364</v>
      </c>
      <c r="I2930">
        <v>7090</v>
      </c>
      <c r="J2930">
        <f t="shared" si="135"/>
        <v>1274</v>
      </c>
      <c r="K2930">
        <f>VLOOKUP('Raw Data'!A2930,'Quantity Threshold'!$A$1:$B$9,2,TRUE)</f>
        <v>304</v>
      </c>
      <c r="L2930" t="str">
        <f t="shared" si="136"/>
        <v>RDC</v>
      </c>
      <c r="M2930" t="str">
        <f t="shared" ca="1" si="137"/>
        <v>B2B</v>
      </c>
    </row>
    <row r="2931" spans="1:13" x14ac:dyDescent="0.3">
      <c r="A2931" t="s">
        <v>9</v>
      </c>
      <c r="B2931">
        <v>325</v>
      </c>
      <c r="C2931">
        <v>126</v>
      </c>
      <c r="D2931">
        <v>12</v>
      </c>
      <c r="E2931">
        <v>10</v>
      </c>
      <c r="F2931">
        <v>1100</v>
      </c>
      <c r="G2931">
        <v>850</v>
      </c>
      <c r="H2931">
        <v>1764</v>
      </c>
      <c r="I2931">
        <v>3210</v>
      </c>
      <c r="J2931">
        <f t="shared" si="135"/>
        <v>-1446</v>
      </c>
      <c r="K2931">
        <f>VLOOKUP('Raw Data'!A2931,'Quantity Threshold'!$A$1:$B$9,2,TRUE)</f>
        <v>490</v>
      </c>
      <c r="L2931" t="str">
        <f t="shared" si="136"/>
        <v>MW</v>
      </c>
      <c r="M2931" t="str">
        <f t="shared" ca="1" si="137"/>
        <v>B2C</v>
      </c>
    </row>
    <row r="2932" spans="1:13" x14ac:dyDescent="0.3">
      <c r="A2932" t="s">
        <v>12</v>
      </c>
      <c r="B2932">
        <v>2000</v>
      </c>
      <c r="C2932">
        <v>223</v>
      </c>
      <c r="D2932">
        <v>16</v>
      </c>
      <c r="E2932">
        <v>10</v>
      </c>
      <c r="F2932">
        <v>1000</v>
      </c>
      <c r="G2932">
        <v>800</v>
      </c>
      <c r="H2932">
        <v>4014</v>
      </c>
      <c r="I2932">
        <v>4030</v>
      </c>
      <c r="J2932">
        <f t="shared" si="135"/>
        <v>-16</v>
      </c>
      <c r="K2932">
        <f>VLOOKUP('Raw Data'!A2932,'Quantity Threshold'!$A$1:$B$9,2,TRUE)</f>
        <v>210</v>
      </c>
      <c r="L2932" t="str">
        <f t="shared" si="136"/>
        <v>RDC</v>
      </c>
      <c r="M2932" t="str">
        <f t="shared" ca="1" si="137"/>
        <v>B2B</v>
      </c>
    </row>
    <row r="2933" spans="1:13" x14ac:dyDescent="0.3">
      <c r="A2933" t="s">
        <v>11</v>
      </c>
      <c r="B2933">
        <v>830</v>
      </c>
      <c r="C2933">
        <v>407</v>
      </c>
      <c r="D2933">
        <v>13.5</v>
      </c>
      <c r="E2933">
        <v>10</v>
      </c>
      <c r="F2933">
        <v>1300</v>
      </c>
      <c r="G2933">
        <v>950</v>
      </c>
      <c r="H2933">
        <v>6308.5</v>
      </c>
      <c r="I2933">
        <v>6320</v>
      </c>
      <c r="J2933">
        <f t="shared" si="135"/>
        <v>-11.5</v>
      </c>
      <c r="K2933">
        <f>VLOOKUP('Raw Data'!A2933,'Quantity Threshold'!$A$1:$B$9,2,TRUE)</f>
        <v>410</v>
      </c>
      <c r="L2933" t="str">
        <f t="shared" si="136"/>
        <v>MW</v>
      </c>
      <c r="M2933" t="str">
        <f t="shared" ca="1" si="137"/>
        <v>B2B</v>
      </c>
    </row>
    <row r="2934" spans="1:13" x14ac:dyDescent="0.3">
      <c r="A2934" t="s">
        <v>15</v>
      </c>
      <c r="B2934">
        <v>585</v>
      </c>
      <c r="C2934">
        <v>425</v>
      </c>
      <c r="D2934">
        <v>13</v>
      </c>
      <c r="E2934">
        <v>10</v>
      </c>
      <c r="F2934">
        <v>1200</v>
      </c>
      <c r="G2934">
        <v>900</v>
      </c>
      <c r="H2934">
        <v>6375</v>
      </c>
      <c r="I2934">
        <v>6350</v>
      </c>
      <c r="J2934">
        <f t="shared" si="135"/>
        <v>25</v>
      </c>
      <c r="K2934">
        <f>VLOOKUP('Raw Data'!A2934,'Quantity Threshold'!$A$1:$B$9,2,TRUE)</f>
        <v>420</v>
      </c>
      <c r="L2934" t="str">
        <f t="shared" si="136"/>
        <v>RDC</v>
      </c>
      <c r="M2934" t="str">
        <f t="shared" ca="1" si="137"/>
        <v>B2B</v>
      </c>
    </row>
    <row r="2935" spans="1:13" x14ac:dyDescent="0.3">
      <c r="A2935" t="s">
        <v>11</v>
      </c>
      <c r="B2935">
        <v>830</v>
      </c>
      <c r="C2935">
        <v>287</v>
      </c>
      <c r="D2935">
        <v>13.5</v>
      </c>
      <c r="E2935">
        <v>10</v>
      </c>
      <c r="F2935">
        <v>1300</v>
      </c>
      <c r="G2935">
        <v>950</v>
      </c>
      <c r="H2935">
        <v>4448.5</v>
      </c>
      <c r="I2935">
        <v>5120</v>
      </c>
      <c r="J2935">
        <f t="shared" si="135"/>
        <v>-671.5</v>
      </c>
      <c r="K2935">
        <f>VLOOKUP('Raw Data'!A2935,'Quantity Threshold'!$A$1:$B$9,2,TRUE)</f>
        <v>410</v>
      </c>
      <c r="L2935" t="str">
        <f t="shared" si="136"/>
        <v>MW</v>
      </c>
      <c r="M2935" t="str">
        <f t="shared" ca="1" si="137"/>
        <v>B2C</v>
      </c>
    </row>
    <row r="2936" spans="1:13" x14ac:dyDescent="0.3">
      <c r="A2936" t="s">
        <v>12</v>
      </c>
      <c r="B2936">
        <v>2000</v>
      </c>
      <c r="C2936">
        <v>228</v>
      </c>
      <c r="D2936">
        <v>16</v>
      </c>
      <c r="E2936">
        <v>10</v>
      </c>
      <c r="F2936">
        <v>1000</v>
      </c>
      <c r="G2936">
        <v>800</v>
      </c>
      <c r="H2936">
        <v>4104</v>
      </c>
      <c r="I2936">
        <v>4080</v>
      </c>
      <c r="J2936">
        <f t="shared" si="135"/>
        <v>24</v>
      </c>
      <c r="K2936">
        <f>VLOOKUP('Raw Data'!A2936,'Quantity Threshold'!$A$1:$B$9,2,TRUE)</f>
        <v>210</v>
      </c>
      <c r="L2936" t="str">
        <f t="shared" si="136"/>
        <v>RDC</v>
      </c>
      <c r="M2936" t="str">
        <f t="shared" ca="1" si="137"/>
        <v>B2B</v>
      </c>
    </row>
    <row r="2937" spans="1:13" x14ac:dyDescent="0.3">
      <c r="A2937" t="s">
        <v>13</v>
      </c>
      <c r="B2937">
        <v>830</v>
      </c>
      <c r="C2937">
        <v>258</v>
      </c>
      <c r="D2937">
        <v>13</v>
      </c>
      <c r="E2937">
        <v>10</v>
      </c>
      <c r="F2937">
        <v>1300</v>
      </c>
      <c r="G2937">
        <v>900</v>
      </c>
      <c r="H2937">
        <v>3870</v>
      </c>
      <c r="I2937">
        <v>4780</v>
      </c>
      <c r="J2937">
        <f t="shared" si="135"/>
        <v>-910</v>
      </c>
      <c r="K2937">
        <f>VLOOKUP('Raw Data'!A2937,'Quantity Threshold'!$A$1:$B$9,2,TRUE)</f>
        <v>435</v>
      </c>
      <c r="L2937" t="str">
        <f t="shared" si="136"/>
        <v>MW</v>
      </c>
      <c r="M2937" t="str">
        <f t="shared" ca="1" si="137"/>
        <v>B2C</v>
      </c>
    </row>
    <row r="2938" spans="1:13" x14ac:dyDescent="0.3">
      <c r="A2938" t="s">
        <v>15</v>
      </c>
      <c r="B2938">
        <v>585</v>
      </c>
      <c r="C2938">
        <v>439</v>
      </c>
      <c r="D2938">
        <v>13</v>
      </c>
      <c r="E2938">
        <v>10</v>
      </c>
      <c r="F2938">
        <v>1200</v>
      </c>
      <c r="G2938">
        <v>900</v>
      </c>
      <c r="H2938">
        <v>6585</v>
      </c>
      <c r="I2938">
        <v>6490</v>
      </c>
      <c r="J2938">
        <f t="shared" si="135"/>
        <v>95</v>
      </c>
      <c r="K2938">
        <f>VLOOKUP('Raw Data'!A2938,'Quantity Threshold'!$A$1:$B$9,2,TRUE)</f>
        <v>420</v>
      </c>
      <c r="L2938" t="str">
        <f t="shared" si="136"/>
        <v>RDC</v>
      </c>
      <c r="M2938" t="str">
        <f t="shared" ca="1" si="137"/>
        <v>B2B</v>
      </c>
    </row>
    <row r="2939" spans="1:13" x14ac:dyDescent="0.3">
      <c r="A2939" t="s">
        <v>11</v>
      </c>
      <c r="B2939">
        <v>830</v>
      </c>
      <c r="C2939">
        <v>394</v>
      </c>
      <c r="D2939">
        <v>13.5</v>
      </c>
      <c r="E2939">
        <v>10</v>
      </c>
      <c r="F2939">
        <v>1300</v>
      </c>
      <c r="G2939">
        <v>950</v>
      </c>
      <c r="H2939">
        <v>6107</v>
      </c>
      <c r="I2939">
        <v>6190</v>
      </c>
      <c r="J2939">
        <f t="shared" si="135"/>
        <v>-83</v>
      </c>
      <c r="K2939">
        <f>VLOOKUP('Raw Data'!A2939,'Quantity Threshold'!$A$1:$B$9,2,TRUE)</f>
        <v>410</v>
      </c>
      <c r="L2939" t="str">
        <f t="shared" si="136"/>
        <v>MW</v>
      </c>
      <c r="M2939" t="str">
        <f t="shared" ca="1" si="137"/>
        <v>B2B</v>
      </c>
    </row>
    <row r="2940" spans="1:13" x14ac:dyDescent="0.3">
      <c r="A2940" t="s">
        <v>9</v>
      </c>
      <c r="B2940">
        <v>325</v>
      </c>
      <c r="C2940">
        <v>418</v>
      </c>
      <c r="D2940">
        <v>12</v>
      </c>
      <c r="E2940">
        <v>10</v>
      </c>
      <c r="F2940">
        <v>1100</v>
      </c>
      <c r="G2940">
        <v>850</v>
      </c>
      <c r="H2940">
        <v>5852</v>
      </c>
      <c r="I2940">
        <v>6130</v>
      </c>
      <c r="J2940">
        <f t="shared" si="135"/>
        <v>-278</v>
      </c>
      <c r="K2940">
        <f>VLOOKUP('Raw Data'!A2940,'Quantity Threshold'!$A$1:$B$9,2,TRUE)</f>
        <v>490</v>
      </c>
      <c r="L2940" t="str">
        <f t="shared" si="136"/>
        <v>MW</v>
      </c>
      <c r="M2940" t="str">
        <f t="shared" ca="1" si="137"/>
        <v>B2B</v>
      </c>
    </row>
    <row r="2941" spans="1:13" x14ac:dyDescent="0.3">
      <c r="A2941" t="s">
        <v>14</v>
      </c>
      <c r="B2941">
        <v>1350</v>
      </c>
      <c r="C2941">
        <v>333</v>
      </c>
      <c r="D2941">
        <v>15</v>
      </c>
      <c r="E2941">
        <v>10</v>
      </c>
      <c r="F2941">
        <v>1250</v>
      </c>
      <c r="G2941">
        <v>920</v>
      </c>
      <c r="H2941">
        <v>5661</v>
      </c>
      <c r="I2941">
        <v>5500</v>
      </c>
      <c r="J2941">
        <f t="shared" si="135"/>
        <v>161</v>
      </c>
      <c r="K2941">
        <f>VLOOKUP('Raw Data'!A2941,'Quantity Threshold'!$A$1:$B$9,2,TRUE)</f>
        <v>304</v>
      </c>
      <c r="L2941" t="str">
        <f t="shared" si="136"/>
        <v>RDC</v>
      </c>
      <c r="M2941" t="str">
        <f t="shared" ca="1" si="137"/>
        <v>B2C</v>
      </c>
    </row>
    <row r="2942" spans="1:13" x14ac:dyDescent="0.3">
      <c r="A2942" t="s">
        <v>15</v>
      </c>
      <c r="B2942">
        <v>585</v>
      </c>
      <c r="C2942">
        <v>231</v>
      </c>
      <c r="D2942">
        <v>13</v>
      </c>
      <c r="E2942">
        <v>10</v>
      </c>
      <c r="F2942">
        <v>1200</v>
      </c>
      <c r="G2942">
        <v>900</v>
      </c>
      <c r="H2942">
        <v>3465</v>
      </c>
      <c r="I2942">
        <v>4410</v>
      </c>
      <c r="J2942">
        <f t="shared" si="135"/>
        <v>-945</v>
      </c>
      <c r="K2942">
        <f>VLOOKUP('Raw Data'!A2942,'Quantity Threshold'!$A$1:$B$9,2,TRUE)</f>
        <v>420</v>
      </c>
      <c r="L2942" t="str">
        <f t="shared" si="136"/>
        <v>MW</v>
      </c>
      <c r="M2942" t="str">
        <f t="shared" ca="1" si="137"/>
        <v>B2B</v>
      </c>
    </row>
    <row r="2943" spans="1:13" x14ac:dyDescent="0.3">
      <c r="A2943" t="s">
        <v>10</v>
      </c>
      <c r="B2943">
        <v>1180</v>
      </c>
      <c r="C2943">
        <v>186</v>
      </c>
      <c r="D2943">
        <v>14.5</v>
      </c>
      <c r="E2943">
        <v>10</v>
      </c>
      <c r="F2943">
        <v>1150</v>
      </c>
      <c r="G2943">
        <v>880</v>
      </c>
      <c r="H2943">
        <v>3069</v>
      </c>
      <c r="I2943">
        <v>3890</v>
      </c>
      <c r="J2943">
        <f t="shared" si="135"/>
        <v>-821</v>
      </c>
      <c r="K2943">
        <f>VLOOKUP('Raw Data'!A2943,'Quantity Threshold'!$A$1:$B$9,2,TRUE)</f>
        <v>315</v>
      </c>
      <c r="L2943" t="str">
        <f t="shared" si="136"/>
        <v>MW</v>
      </c>
      <c r="M2943" t="str">
        <f t="shared" ca="1" si="137"/>
        <v>B2C</v>
      </c>
    </row>
    <row r="2944" spans="1:13" x14ac:dyDescent="0.3">
      <c r="A2944" t="s">
        <v>16</v>
      </c>
      <c r="B2944">
        <v>1090</v>
      </c>
      <c r="C2944">
        <v>105</v>
      </c>
      <c r="D2944">
        <v>14</v>
      </c>
      <c r="E2944">
        <v>10</v>
      </c>
      <c r="F2944">
        <v>1400</v>
      </c>
      <c r="G2944">
        <v>1000</v>
      </c>
      <c r="H2944">
        <v>1680</v>
      </c>
      <c r="I2944">
        <v>3450</v>
      </c>
      <c r="J2944">
        <f t="shared" si="135"/>
        <v>-1770</v>
      </c>
      <c r="K2944">
        <f>VLOOKUP('Raw Data'!A2944,'Quantity Threshold'!$A$1:$B$9,2,TRUE)</f>
        <v>400</v>
      </c>
      <c r="L2944" t="str">
        <f t="shared" si="136"/>
        <v>MW</v>
      </c>
      <c r="M2944" t="str">
        <f t="shared" ca="1" si="137"/>
        <v>B2B</v>
      </c>
    </row>
    <row r="2945" spans="1:13" x14ac:dyDescent="0.3">
      <c r="A2945" t="s">
        <v>11</v>
      </c>
      <c r="B2945">
        <v>830</v>
      </c>
      <c r="C2945">
        <v>390</v>
      </c>
      <c r="D2945">
        <v>13.5</v>
      </c>
      <c r="E2945">
        <v>10</v>
      </c>
      <c r="F2945">
        <v>1300</v>
      </c>
      <c r="G2945">
        <v>950</v>
      </c>
      <c r="H2945">
        <v>6045</v>
      </c>
      <c r="I2945">
        <v>6150</v>
      </c>
      <c r="J2945">
        <f t="shared" si="135"/>
        <v>-105</v>
      </c>
      <c r="K2945">
        <f>VLOOKUP('Raw Data'!A2945,'Quantity Threshold'!$A$1:$B$9,2,TRUE)</f>
        <v>410</v>
      </c>
      <c r="L2945" t="str">
        <f t="shared" si="136"/>
        <v>MW</v>
      </c>
      <c r="M2945" t="str">
        <f t="shared" ca="1" si="137"/>
        <v>B2B</v>
      </c>
    </row>
    <row r="2946" spans="1:13" x14ac:dyDescent="0.3">
      <c r="A2946" t="s">
        <v>16</v>
      </c>
      <c r="B2946">
        <v>1090</v>
      </c>
      <c r="C2946">
        <v>494</v>
      </c>
      <c r="D2946">
        <v>14</v>
      </c>
      <c r="E2946">
        <v>10</v>
      </c>
      <c r="F2946">
        <v>1400</v>
      </c>
      <c r="G2946">
        <v>1000</v>
      </c>
      <c r="H2946">
        <v>7904</v>
      </c>
      <c r="I2946">
        <v>7340</v>
      </c>
      <c r="J2946">
        <f t="shared" si="135"/>
        <v>564</v>
      </c>
      <c r="K2946">
        <f>VLOOKUP('Raw Data'!A2946,'Quantity Threshold'!$A$1:$B$9,2,TRUE)</f>
        <v>400</v>
      </c>
      <c r="L2946" t="str">
        <f t="shared" si="136"/>
        <v>RDC</v>
      </c>
      <c r="M2946" t="str">
        <f t="shared" ca="1" si="137"/>
        <v>B2C</v>
      </c>
    </row>
    <row r="2947" spans="1:13" x14ac:dyDescent="0.3">
      <c r="A2947" t="s">
        <v>16</v>
      </c>
      <c r="B2947">
        <v>1090</v>
      </c>
      <c r="C2947">
        <v>412</v>
      </c>
      <c r="D2947">
        <v>14</v>
      </c>
      <c r="E2947">
        <v>10</v>
      </c>
      <c r="F2947">
        <v>1400</v>
      </c>
      <c r="G2947">
        <v>1000</v>
      </c>
      <c r="H2947">
        <v>6592</v>
      </c>
      <c r="I2947">
        <v>6520</v>
      </c>
      <c r="J2947">
        <f t="shared" ref="J2947:J3010" si="138">H2947-I2947</f>
        <v>72</v>
      </c>
      <c r="K2947">
        <f>VLOOKUP('Raw Data'!A2947,'Quantity Threshold'!$A$1:$B$9,2,TRUE)</f>
        <v>400</v>
      </c>
      <c r="L2947" t="str">
        <f t="shared" ref="L2947:L3010" si="139">IF(C2947&gt;K2947,"RDC","MW")</f>
        <v>RDC</v>
      </c>
      <c r="M2947" t="str">
        <f t="shared" ref="M2947:M3010" ca="1" si="140">IF(RAND() &lt; 0.5, "B2B", "B2C")</f>
        <v>B2C</v>
      </c>
    </row>
    <row r="2948" spans="1:13" x14ac:dyDescent="0.3">
      <c r="A2948" t="s">
        <v>11</v>
      </c>
      <c r="B2948">
        <v>830</v>
      </c>
      <c r="C2948">
        <v>237</v>
      </c>
      <c r="D2948">
        <v>13.5</v>
      </c>
      <c r="E2948">
        <v>10</v>
      </c>
      <c r="F2948">
        <v>1300</v>
      </c>
      <c r="G2948">
        <v>950</v>
      </c>
      <c r="H2948">
        <v>3673.5</v>
      </c>
      <c r="I2948">
        <v>4620</v>
      </c>
      <c r="J2948">
        <f t="shared" si="138"/>
        <v>-946.5</v>
      </c>
      <c r="K2948">
        <f>VLOOKUP('Raw Data'!A2948,'Quantity Threshold'!$A$1:$B$9,2,TRUE)</f>
        <v>410</v>
      </c>
      <c r="L2948" t="str">
        <f t="shared" si="139"/>
        <v>MW</v>
      </c>
      <c r="M2948" t="str">
        <f t="shared" ca="1" si="140"/>
        <v>B2B</v>
      </c>
    </row>
    <row r="2949" spans="1:13" x14ac:dyDescent="0.3">
      <c r="A2949" t="s">
        <v>13</v>
      </c>
      <c r="B2949">
        <v>830</v>
      </c>
      <c r="C2949">
        <v>217</v>
      </c>
      <c r="D2949">
        <v>13</v>
      </c>
      <c r="E2949">
        <v>10</v>
      </c>
      <c r="F2949">
        <v>1300</v>
      </c>
      <c r="G2949">
        <v>900</v>
      </c>
      <c r="H2949">
        <v>3255</v>
      </c>
      <c r="I2949">
        <v>4370</v>
      </c>
      <c r="J2949">
        <f t="shared" si="138"/>
        <v>-1115</v>
      </c>
      <c r="K2949">
        <f>VLOOKUP('Raw Data'!A2949,'Quantity Threshold'!$A$1:$B$9,2,TRUE)</f>
        <v>435</v>
      </c>
      <c r="L2949" t="str">
        <f t="shared" si="139"/>
        <v>MW</v>
      </c>
      <c r="M2949" t="str">
        <f t="shared" ca="1" si="140"/>
        <v>B2C</v>
      </c>
    </row>
    <row r="2950" spans="1:13" x14ac:dyDescent="0.3">
      <c r="A2950" t="s">
        <v>14</v>
      </c>
      <c r="B2950">
        <v>1350</v>
      </c>
      <c r="C2950">
        <v>163</v>
      </c>
      <c r="D2950">
        <v>15</v>
      </c>
      <c r="E2950">
        <v>10</v>
      </c>
      <c r="F2950">
        <v>1250</v>
      </c>
      <c r="G2950">
        <v>920</v>
      </c>
      <c r="H2950">
        <v>2771</v>
      </c>
      <c r="I2950">
        <v>3800</v>
      </c>
      <c r="J2950">
        <f t="shared" si="138"/>
        <v>-1029</v>
      </c>
      <c r="K2950">
        <f>VLOOKUP('Raw Data'!A2950,'Quantity Threshold'!$A$1:$B$9,2,TRUE)</f>
        <v>304</v>
      </c>
      <c r="L2950" t="str">
        <f t="shared" si="139"/>
        <v>MW</v>
      </c>
      <c r="M2950" t="str">
        <f t="shared" ca="1" si="140"/>
        <v>B2C</v>
      </c>
    </row>
    <row r="2951" spans="1:13" x14ac:dyDescent="0.3">
      <c r="A2951" t="s">
        <v>14</v>
      </c>
      <c r="B2951">
        <v>1350</v>
      </c>
      <c r="C2951">
        <v>156</v>
      </c>
      <c r="D2951">
        <v>15</v>
      </c>
      <c r="E2951">
        <v>10</v>
      </c>
      <c r="F2951">
        <v>1250</v>
      </c>
      <c r="G2951">
        <v>920</v>
      </c>
      <c r="H2951">
        <v>2652</v>
      </c>
      <c r="I2951">
        <v>3730</v>
      </c>
      <c r="J2951">
        <f t="shared" si="138"/>
        <v>-1078</v>
      </c>
      <c r="K2951">
        <f>VLOOKUP('Raw Data'!A2951,'Quantity Threshold'!$A$1:$B$9,2,TRUE)</f>
        <v>304</v>
      </c>
      <c r="L2951" t="str">
        <f t="shared" si="139"/>
        <v>MW</v>
      </c>
      <c r="M2951" t="str">
        <f t="shared" ca="1" si="140"/>
        <v>B2C</v>
      </c>
    </row>
    <row r="2952" spans="1:13" x14ac:dyDescent="0.3">
      <c r="A2952" t="s">
        <v>10</v>
      </c>
      <c r="B2952">
        <v>1180</v>
      </c>
      <c r="C2952">
        <v>384</v>
      </c>
      <c r="D2952">
        <v>14.5</v>
      </c>
      <c r="E2952">
        <v>10</v>
      </c>
      <c r="F2952">
        <v>1150</v>
      </c>
      <c r="G2952">
        <v>880</v>
      </c>
      <c r="H2952">
        <v>6336</v>
      </c>
      <c r="I2952">
        <v>5870</v>
      </c>
      <c r="J2952">
        <f t="shared" si="138"/>
        <v>466</v>
      </c>
      <c r="K2952">
        <f>VLOOKUP('Raw Data'!A2952,'Quantity Threshold'!$A$1:$B$9,2,TRUE)</f>
        <v>315</v>
      </c>
      <c r="L2952" t="str">
        <f t="shared" si="139"/>
        <v>RDC</v>
      </c>
      <c r="M2952" t="str">
        <f t="shared" ca="1" si="140"/>
        <v>B2C</v>
      </c>
    </row>
    <row r="2953" spans="1:13" x14ac:dyDescent="0.3">
      <c r="A2953" t="s">
        <v>14</v>
      </c>
      <c r="B2953">
        <v>1350</v>
      </c>
      <c r="C2953">
        <v>67</v>
      </c>
      <c r="D2953">
        <v>15</v>
      </c>
      <c r="E2953">
        <v>10</v>
      </c>
      <c r="F2953">
        <v>1250</v>
      </c>
      <c r="G2953">
        <v>920</v>
      </c>
      <c r="H2953">
        <v>1139</v>
      </c>
      <c r="I2953">
        <v>2840</v>
      </c>
      <c r="J2953">
        <f t="shared" si="138"/>
        <v>-1701</v>
      </c>
      <c r="K2953">
        <f>VLOOKUP('Raw Data'!A2953,'Quantity Threshold'!$A$1:$B$9,2,TRUE)</f>
        <v>304</v>
      </c>
      <c r="L2953" t="str">
        <f t="shared" si="139"/>
        <v>MW</v>
      </c>
      <c r="M2953" t="str">
        <f t="shared" ca="1" si="140"/>
        <v>B2C</v>
      </c>
    </row>
    <row r="2954" spans="1:13" x14ac:dyDescent="0.3">
      <c r="A2954" t="s">
        <v>16</v>
      </c>
      <c r="B2954">
        <v>1090</v>
      </c>
      <c r="C2954">
        <v>112</v>
      </c>
      <c r="D2954">
        <v>14</v>
      </c>
      <c r="E2954">
        <v>10</v>
      </c>
      <c r="F2954">
        <v>1400</v>
      </c>
      <c r="G2954">
        <v>1000</v>
      </c>
      <c r="H2954">
        <v>1792</v>
      </c>
      <c r="I2954">
        <v>3520</v>
      </c>
      <c r="J2954">
        <f t="shared" si="138"/>
        <v>-1728</v>
      </c>
      <c r="K2954">
        <f>VLOOKUP('Raw Data'!A2954,'Quantity Threshold'!$A$1:$B$9,2,TRUE)</f>
        <v>400</v>
      </c>
      <c r="L2954" t="str">
        <f t="shared" si="139"/>
        <v>MW</v>
      </c>
      <c r="M2954" t="str">
        <f t="shared" ca="1" si="140"/>
        <v>B2B</v>
      </c>
    </row>
    <row r="2955" spans="1:13" x14ac:dyDescent="0.3">
      <c r="A2955" t="s">
        <v>13</v>
      </c>
      <c r="B2955">
        <v>830</v>
      </c>
      <c r="C2955">
        <v>188</v>
      </c>
      <c r="D2955">
        <v>13</v>
      </c>
      <c r="E2955">
        <v>10</v>
      </c>
      <c r="F2955">
        <v>1300</v>
      </c>
      <c r="G2955">
        <v>900</v>
      </c>
      <c r="H2955">
        <v>2820</v>
      </c>
      <c r="I2955">
        <v>4080</v>
      </c>
      <c r="J2955">
        <f t="shared" si="138"/>
        <v>-1260</v>
      </c>
      <c r="K2955">
        <f>VLOOKUP('Raw Data'!A2955,'Quantity Threshold'!$A$1:$B$9,2,TRUE)</f>
        <v>435</v>
      </c>
      <c r="L2955" t="str">
        <f t="shared" si="139"/>
        <v>MW</v>
      </c>
      <c r="M2955" t="str">
        <f t="shared" ca="1" si="140"/>
        <v>B2C</v>
      </c>
    </row>
    <row r="2956" spans="1:13" x14ac:dyDescent="0.3">
      <c r="A2956" t="s">
        <v>16</v>
      </c>
      <c r="B2956">
        <v>1090</v>
      </c>
      <c r="C2956">
        <v>234</v>
      </c>
      <c r="D2956">
        <v>14</v>
      </c>
      <c r="E2956">
        <v>10</v>
      </c>
      <c r="F2956">
        <v>1400</v>
      </c>
      <c r="G2956">
        <v>1000</v>
      </c>
      <c r="H2956">
        <v>3744</v>
      </c>
      <c r="I2956">
        <v>4740</v>
      </c>
      <c r="J2956">
        <f t="shared" si="138"/>
        <v>-996</v>
      </c>
      <c r="K2956">
        <f>VLOOKUP('Raw Data'!A2956,'Quantity Threshold'!$A$1:$B$9,2,TRUE)</f>
        <v>400</v>
      </c>
      <c r="L2956" t="str">
        <f t="shared" si="139"/>
        <v>MW</v>
      </c>
      <c r="M2956" t="str">
        <f t="shared" ca="1" si="140"/>
        <v>B2B</v>
      </c>
    </row>
    <row r="2957" spans="1:13" x14ac:dyDescent="0.3">
      <c r="A2957" t="s">
        <v>10</v>
      </c>
      <c r="B2957">
        <v>1180</v>
      </c>
      <c r="C2957">
        <v>309</v>
      </c>
      <c r="D2957">
        <v>14.5</v>
      </c>
      <c r="E2957">
        <v>10</v>
      </c>
      <c r="F2957">
        <v>1150</v>
      </c>
      <c r="G2957">
        <v>880</v>
      </c>
      <c r="H2957">
        <v>5098.5</v>
      </c>
      <c r="I2957">
        <v>5120</v>
      </c>
      <c r="J2957">
        <f t="shared" si="138"/>
        <v>-21.5</v>
      </c>
      <c r="K2957">
        <f>VLOOKUP('Raw Data'!A2957,'Quantity Threshold'!$A$1:$B$9,2,TRUE)</f>
        <v>315</v>
      </c>
      <c r="L2957" t="str">
        <f t="shared" si="139"/>
        <v>MW</v>
      </c>
      <c r="M2957" t="str">
        <f t="shared" ca="1" si="140"/>
        <v>B2C</v>
      </c>
    </row>
    <row r="2958" spans="1:13" x14ac:dyDescent="0.3">
      <c r="A2958" t="s">
        <v>13</v>
      </c>
      <c r="B2958">
        <v>830</v>
      </c>
      <c r="C2958">
        <v>305</v>
      </c>
      <c r="D2958">
        <v>13</v>
      </c>
      <c r="E2958">
        <v>10</v>
      </c>
      <c r="F2958">
        <v>1300</v>
      </c>
      <c r="G2958">
        <v>900</v>
      </c>
      <c r="H2958">
        <v>4575</v>
      </c>
      <c r="I2958">
        <v>5250</v>
      </c>
      <c r="J2958">
        <f t="shared" si="138"/>
        <v>-675</v>
      </c>
      <c r="K2958">
        <f>VLOOKUP('Raw Data'!A2958,'Quantity Threshold'!$A$1:$B$9,2,TRUE)</f>
        <v>435</v>
      </c>
      <c r="L2958" t="str">
        <f t="shared" si="139"/>
        <v>MW</v>
      </c>
      <c r="M2958" t="str">
        <f t="shared" ca="1" si="140"/>
        <v>B2B</v>
      </c>
    </row>
    <row r="2959" spans="1:13" x14ac:dyDescent="0.3">
      <c r="A2959" t="s">
        <v>9</v>
      </c>
      <c r="B2959">
        <v>325</v>
      </c>
      <c r="C2959">
        <v>110</v>
      </c>
      <c r="D2959">
        <v>12</v>
      </c>
      <c r="E2959">
        <v>10</v>
      </c>
      <c r="F2959">
        <v>1100</v>
      </c>
      <c r="G2959">
        <v>850</v>
      </c>
      <c r="H2959">
        <v>1540</v>
      </c>
      <c r="I2959">
        <v>3050</v>
      </c>
      <c r="J2959">
        <f t="shared" si="138"/>
        <v>-1510</v>
      </c>
      <c r="K2959">
        <f>VLOOKUP('Raw Data'!A2959,'Quantity Threshold'!$A$1:$B$9,2,TRUE)</f>
        <v>490</v>
      </c>
      <c r="L2959" t="str">
        <f t="shared" si="139"/>
        <v>MW</v>
      </c>
      <c r="M2959" t="str">
        <f t="shared" ca="1" si="140"/>
        <v>B2B</v>
      </c>
    </row>
    <row r="2960" spans="1:13" x14ac:dyDescent="0.3">
      <c r="A2960" t="s">
        <v>11</v>
      </c>
      <c r="B2960">
        <v>830</v>
      </c>
      <c r="C2960">
        <v>359</v>
      </c>
      <c r="D2960">
        <v>13.5</v>
      </c>
      <c r="E2960">
        <v>10</v>
      </c>
      <c r="F2960">
        <v>1300</v>
      </c>
      <c r="G2960">
        <v>950</v>
      </c>
      <c r="H2960">
        <v>5564.5</v>
      </c>
      <c r="I2960">
        <v>5840</v>
      </c>
      <c r="J2960">
        <f t="shared" si="138"/>
        <v>-275.5</v>
      </c>
      <c r="K2960">
        <f>VLOOKUP('Raw Data'!A2960,'Quantity Threshold'!$A$1:$B$9,2,TRUE)</f>
        <v>410</v>
      </c>
      <c r="L2960" t="str">
        <f t="shared" si="139"/>
        <v>MW</v>
      </c>
      <c r="M2960" t="str">
        <f t="shared" ca="1" si="140"/>
        <v>B2C</v>
      </c>
    </row>
    <row r="2961" spans="1:13" x14ac:dyDescent="0.3">
      <c r="A2961" t="s">
        <v>12</v>
      </c>
      <c r="B2961">
        <v>2000</v>
      </c>
      <c r="C2961">
        <v>373</v>
      </c>
      <c r="D2961">
        <v>16</v>
      </c>
      <c r="E2961">
        <v>10</v>
      </c>
      <c r="F2961">
        <v>1000</v>
      </c>
      <c r="G2961">
        <v>800</v>
      </c>
      <c r="H2961">
        <v>6714</v>
      </c>
      <c r="I2961">
        <v>5530</v>
      </c>
      <c r="J2961">
        <f t="shared" si="138"/>
        <v>1184</v>
      </c>
      <c r="K2961">
        <f>VLOOKUP('Raw Data'!A2961,'Quantity Threshold'!$A$1:$B$9,2,TRUE)</f>
        <v>210</v>
      </c>
      <c r="L2961" t="str">
        <f t="shared" si="139"/>
        <v>RDC</v>
      </c>
      <c r="M2961" t="str">
        <f t="shared" ca="1" si="140"/>
        <v>B2C</v>
      </c>
    </row>
    <row r="2962" spans="1:13" x14ac:dyDescent="0.3">
      <c r="A2962" t="s">
        <v>14</v>
      </c>
      <c r="B2962">
        <v>1350</v>
      </c>
      <c r="C2962">
        <v>256</v>
      </c>
      <c r="D2962">
        <v>15</v>
      </c>
      <c r="E2962">
        <v>10</v>
      </c>
      <c r="F2962">
        <v>1250</v>
      </c>
      <c r="G2962">
        <v>920</v>
      </c>
      <c r="H2962">
        <v>4352</v>
      </c>
      <c r="I2962">
        <v>4730</v>
      </c>
      <c r="J2962">
        <f t="shared" si="138"/>
        <v>-378</v>
      </c>
      <c r="K2962">
        <f>VLOOKUP('Raw Data'!A2962,'Quantity Threshold'!$A$1:$B$9,2,TRUE)</f>
        <v>304</v>
      </c>
      <c r="L2962" t="str">
        <f t="shared" si="139"/>
        <v>MW</v>
      </c>
      <c r="M2962" t="str">
        <f t="shared" ca="1" si="140"/>
        <v>B2C</v>
      </c>
    </row>
    <row r="2963" spans="1:13" x14ac:dyDescent="0.3">
      <c r="A2963" t="s">
        <v>15</v>
      </c>
      <c r="B2963">
        <v>585</v>
      </c>
      <c r="C2963">
        <v>360</v>
      </c>
      <c r="D2963">
        <v>13</v>
      </c>
      <c r="E2963">
        <v>10</v>
      </c>
      <c r="F2963">
        <v>1200</v>
      </c>
      <c r="G2963">
        <v>900</v>
      </c>
      <c r="H2963">
        <v>5400</v>
      </c>
      <c r="I2963">
        <v>5700</v>
      </c>
      <c r="J2963">
        <f t="shared" si="138"/>
        <v>-300</v>
      </c>
      <c r="K2963">
        <f>VLOOKUP('Raw Data'!A2963,'Quantity Threshold'!$A$1:$B$9,2,TRUE)</f>
        <v>420</v>
      </c>
      <c r="L2963" t="str">
        <f t="shared" si="139"/>
        <v>MW</v>
      </c>
      <c r="M2963" t="str">
        <f t="shared" ca="1" si="140"/>
        <v>B2C</v>
      </c>
    </row>
    <row r="2964" spans="1:13" x14ac:dyDescent="0.3">
      <c r="A2964" t="s">
        <v>11</v>
      </c>
      <c r="B2964">
        <v>830</v>
      </c>
      <c r="C2964">
        <v>471</v>
      </c>
      <c r="D2964">
        <v>13.5</v>
      </c>
      <c r="E2964">
        <v>10</v>
      </c>
      <c r="F2964">
        <v>1300</v>
      </c>
      <c r="G2964">
        <v>950</v>
      </c>
      <c r="H2964">
        <v>7300.5</v>
      </c>
      <c r="I2964">
        <v>6960</v>
      </c>
      <c r="J2964">
        <f t="shared" si="138"/>
        <v>340.5</v>
      </c>
      <c r="K2964">
        <f>VLOOKUP('Raw Data'!A2964,'Quantity Threshold'!$A$1:$B$9,2,TRUE)</f>
        <v>410</v>
      </c>
      <c r="L2964" t="str">
        <f t="shared" si="139"/>
        <v>RDC</v>
      </c>
      <c r="M2964" t="str">
        <f t="shared" ca="1" si="140"/>
        <v>B2B</v>
      </c>
    </row>
    <row r="2965" spans="1:13" x14ac:dyDescent="0.3">
      <c r="A2965" t="s">
        <v>16</v>
      </c>
      <c r="B2965">
        <v>1090</v>
      </c>
      <c r="C2965">
        <v>170</v>
      </c>
      <c r="D2965">
        <v>14</v>
      </c>
      <c r="E2965">
        <v>10</v>
      </c>
      <c r="F2965">
        <v>1400</v>
      </c>
      <c r="G2965">
        <v>1000</v>
      </c>
      <c r="H2965">
        <v>2720</v>
      </c>
      <c r="I2965">
        <v>4100</v>
      </c>
      <c r="J2965">
        <f t="shared" si="138"/>
        <v>-1380</v>
      </c>
      <c r="K2965">
        <f>VLOOKUP('Raw Data'!A2965,'Quantity Threshold'!$A$1:$B$9,2,TRUE)</f>
        <v>400</v>
      </c>
      <c r="L2965" t="str">
        <f t="shared" si="139"/>
        <v>MW</v>
      </c>
      <c r="M2965" t="str">
        <f t="shared" ca="1" si="140"/>
        <v>B2C</v>
      </c>
    </row>
    <row r="2966" spans="1:13" x14ac:dyDescent="0.3">
      <c r="A2966" t="s">
        <v>15</v>
      </c>
      <c r="B2966">
        <v>585</v>
      </c>
      <c r="C2966">
        <v>151</v>
      </c>
      <c r="D2966">
        <v>13</v>
      </c>
      <c r="E2966">
        <v>10</v>
      </c>
      <c r="F2966">
        <v>1200</v>
      </c>
      <c r="G2966">
        <v>900</v>
      </c>
      <c r="H2966">
        <v>2265</v>
      </c>
      <c r="I2966">
        <v>3610</v>
      </c>
      <c r="J2966">
        <f t="shared" si="138"/>
        <v>-1345</v>
      </c>
      <c r="K2966">
        <f>VLOOKUP('Raw Data'!A2966,'Quantity Threshold'!$A$1:$B$9,2,TRUE)</f>
        <v>420</v>
      </c>
      <c r="L2966" t="str">
        <f t="shared" si="139"/>
        <v>MW</v>
      </c>
      <c r="M2966" t="str">
        <f t="shared" ca="1" si="140"/>
        <v>B2C</v>
      </c>
    </row>
    <row r="2967" spans="1:13" x14ac:dyDescent="0.3">
      <c r="A2967" t="s">
        <v>13</v>
      </c>
      <c r="B2967">
        <v>830</v>
      </c>
      <c r="C2967">
        <v>390</v>
      </c>
      <c r="D2967">
        <v>13</v>
      </c>
      <c r="E2967">
        <v>10</v>
      </c>
      <c r="F2967">
        <v>1300</v>
      </c>
      <c r="G2967">
        <v>900</v>
      </c>
      <c r="H2967">
        <v>5850</v>
      </c>
      <c r="I2967">
        <v>6100</v>
      </c>
      <c r="J2967">
        <f t="shared" si="138"/>
        <v>-250</v>
      </c>
      <c r="K2967">
        <f>VLOOKUP('Raw Data'!A2967,'Quantity Threshold'!$A$1:$B$9,2,TRUE)</f>
        <v>435</v>
      </c>
      <c r="L2967" t="str">
        <f t="shared" si="139"/>
        <v>MW</v>
      </c>
      <c r="M2967" t="str">
        <f t="shared" ca="1" si="140"/>
        <v>B2B</v>
      </c>
    </row>
    <row r="2968" spans="1:13" x14ac:dyDescent="0.3">
      <c r="A2968" t="s">
        <v>12</v>
      </c>
      <c r="B2968">
        <v>2000</v>
      </c>
      <c r="C2968">
        <v>462</v>
      </c>
      <c r="D2968">
        <v>16</v>
      </c>
      <c r="E2968">
        <v>10</v>
      </c>
      <c r="F2968">
        <v>1000</v>
      </c>
      <c r="G2968">
        <v>800</v>
      </c>
      <c r="H2968">
        <v>8316</v>
      </c>
      <c r="I2968">
        <v>6420</v>
      </c>
      <c r="J2968">
        <f t="shared" si="138"/>
        <v>1896</v>
      </c>
      <c r="K2968">
        <f>VLOOKUP('Raw Data'!A2968,'Quantity Threshold'!$A$1:$B$9,2,TRUE)</f>
        <v>210</v>
      </c>
      <c r="L2968" t="str">
        <f t="shared" si="139"/>
        <v>RDC</v>
      </c>
      <c r="M2968" t="str">
        <f t="shared" ca="1" si="140"/>
        <v>B2B</v>
      </c>
    </row>
    <row r="2969" spans="1:13" x14ac:dyDescent="0.3">
      <c r="A2969" t="s">
        <v>10</v>
      </c>
      <c r="B2969">
        <v>1180</v>
      </c>
      <c r="C2969">
        <v>251</v>
      </c>
      <c r="D2969">
        <v>14.5</v>
      </c>
      <c r="E2969">
        <v>10</v>
      </c>
      <c r="F2969">
        <v>1150</v>
      </c>
      <c r="G2969">
        <v>880</v>
      </c>
      <c r="H2969">
        <v>4141.5</v>
      </c>
      <c r="I2969">
        <v>4540</v>
      </c>
      <c r="J2969">
        <f t="shared" si="138"/>
        <v>-398.5</v>
      </c>
      <c r="K2969">
        <f>VLOOKUP('Raw Data'!A2969,'Quantity Threshold'!$A$1:$B$9,2,TRUE)</f>
        <v>315</v>
      </c>
      <c r="L2969" t="str">
        <f t="shared" si="139"/>
        <v>MW</v>
      </c>
      <c r="M2969" t="str">
        <f t="shared" ca="1" si="140"/>
        <v>B2C</v>
      </c>
    </row>
    <row r="2970" spans="1:13" x14ac:dyDescent="0.3">
      <c r="A2970" t="s">
        <v>14</v>
      </c>
      <c r="B2970">
        <v>1350</v>
      </c>
      <c r="C2970">
        <v>70</v>
      </c>
      <c r="D2970">
        <v>15</v>
      </c>
      <c r="E2970">
        <v>10</v>
      </c>
      <c r="F2970">
        <v>1250</v>
      </c>
      <c r="G2970">
        <v>920</v>
      </c>
      <c r="H2970">
        <v>1190</v>
      </c>
      <c r="I2970">
        <v>2870</v>
      </c>
      <c r="J2970">
        <f t="shared" si="138"/>
        <v>-1680</v>
      </c>
      <c r="K2970">
        <f>VLOOKUP('Raw Data'!A2970,'Quantity Threshold'!$A$1:$B$9,2,TRUE)</f>
        <v>304</v>
      </c>
      <c r="L2970" t="str">
        <f t="shared" si="139"/>
        <v>MW</v>
      </c>
      <c r="M2970" t="str">
        <f t="shared" ca="1" si="140"/>
        <v>B2C</v>
      </c>
    </row>
    <row r="2971" spans="1:13" x14ac:dyDescent="0.3">
      <c r="A2971" t="s">
        <v>16</v>
      </c>
      <c r="B2971">
        <v>1090</v>
      </c>
      <c r="C2971">
        <v>158</v>
      </c>
      <c r="D2971">
        <v>14</v>
      </c>
      <c r="E2971">
        <v>10</v>
      </c>
      <c r="F2971">
        <v>1400</v>
      </c>
      <c r="G2971">
        <v>1000</v>
      </c>
      <c r="H2971">
        <v>2528</v>
      </c>
      <c r="I2971">
        <v>3980</v>
      </c>
      <c r="J2971">
        <f t="shared" si="138"/>
        <v>-1452</v>
      </c>
      <c r="K2971">
        <f>VLOOKUP('Raw Data'!A2971,'Quantity Threshold'!$A$1:$B$9,2,TRUE)</f>
        <v>400</v>
      </c>
      <c r="L2971" t="str">
        <f t="shared" si="139"/>
        <v>MW</v>
      </c>
      <c r="M2971" t="str">
        <f t="shared" ca="1" si="140"/>
        <v>B2B</v>
      </c>
    </row>
    <row r="2972" spans="1:13" x14ac:dyDescent="0.3">
      <c r="A2972" t="s">
        <v>9</v>
      </c>
      <c r="B2972">
        <v>325</v>
      </c>
      <c r="C2972">
        <v>133</v>
      </c>
      <c r="D2972">
        <v>12</v>
      </c>
      <c r="E2972">
        <v>10</v>
      </c>
      <c r="F2972">
        <v>1100</v>
      </c>
      <c r="G2972">
        <v>850</v>
      </c>
      <c r="H2972">
        <v>1862</v>
      </c>
      <c r="I2972">
        <v>3280</v>
      </c>
      <c r="J2972">
        <f t="shared" si="138"/>
        <v>-1418</v>
      </c>
      <c r="K2972">
        <f>VLOOKUP('Raw Data'!A2972,'Quantity Threshold'!$A$1:$B$9,2,TRUE)</f>
        <v>490</v>
      </c>
      <c r="L2972" t="str">
        <f t="shared" si="139"/>
        <v>MW</v>
      </c>
      <c r="M2972" t="str">
        <f t="shared" ca="1" si="140"/>
        <v>B2B</v>
      </c>
    </row>
    <row r="2973" spans="1:13" x14ac:dyDescent="0.3">
      <c r="A2973" t="s">
        <v>11</v>
      </c>
      <c r="B2973">
        <v>830</v>
      </c>
      <c r="C2973">
        <v>340</v>
      </c>
      <c r="D2973">
        <v>13.5</v>
      </c>
      <c r="E2973">
        <v>10</v>
      </c>
      <c r="F2973">
        <v>1300</v>
      </c>
      <c r="G2973">
        <v>950</v>
      </c>
      <c r="H2973">
        <v>5270</v>
      </c>
      <c r="I2973">
        <v>5650</v>
      </c>
      <c r="J2973">
        <f t="shared" si="138"/>
        <v>-380</v>
      </c>
      <c r="K2973">
        <f>VLOOKUP('Raw Data'!A2973,'Quantity Threshold'!$A$1:$B$9,2,TRUE)</f>
        <v>410</v>
      </c>
      <c r="L2973" t="str">
        <f t="shared" si="139"/>
        <v>MW</v>
      </c>
      <c r="M2973" t="str">
        <f t="shared" ca="1" si="140"/>
        <v>B2C</v>
      </c>
    </row>
    <row r="2974" spans="1:13" x14ac:dyDescent="0.3">
      <c r="A2974" t="s">
        <v>14</v>
      </c>
      <c r="B2974">
        <v>1350</v>
      </c>
      <c r="C2974">
        <v>118</v>
      </c>
      <c r="D2974">
        <v>15</v>
      </c>
      <c r="E2974">
        <v>10</v>
      </c>
      <c r="F2974">
        <v>1250</v>
      </c>
      <c r="G2974">
        <v>920</v>
      </c>
      <c r="H2974">
        <v>2006</v>
      </c>
      <c r="I2974">
        <v>3350</v>
      </c>
      <c r="J2974">
        <f t="shared" si="138"/>
        <v>-1344</v>
      </c>
      <c r="K2974">
        <f>VLOOKUP('Raw Data'!A2974,'Quantity Threshold'!$A$1:$B$9,2,TRUE)</f>
        <v>304</v>
      </c>
      <c r="L2974" t="str">
        <f t="shared" si="139"/>
        <v>MW</v>
      </c>
      <c r="M2974" t="str">
        <f t="shared" ca="1" si="140"/>
        <v>B2B</v>
      </c>
    </row>
    <row r="2975" spans="1:13" x14ac:dyDescent="0.3">
      <c r="A2975" t="s">
        <v>15</v>
      </c>
      <c r="B2975">
        <v>585</v>
      </c>
      <c r="C2975">
        <v>245</v>
      </c>
      <c r="D2975">
        <v>13</v>
      </c>
      <c r="E2975">
        <v>10</v>
      </c>
      <c r="F2975">
        <v>1200</v>
      </c>
      <c r="G2975">
        <v>900</v>
      </c>
      <c r="H2975">
        <v>3675</v>
      </c>
      <c r="I2975">
        <v>4550</v>
      </c>
      <c r="J2975">
        <f t="shared" si="138"/>
        <v>-875</v>
      </c>
      <c r="K2975">
        <f>VLOOKUP('Raw Data'!A2975,'Quantity Threshold'!$A$1:$B$9,2,TRUE)</f>
        <v>420</v>
      </c>
      <c r="L2975" t="str">
        <f t="shared" si="139"/>
        <v>MW</v>
      </c>
      <c r="M2975" t="str">
        <f t="shared" ca="1" si="140"/>
        <v>B2C</v>
      </c>
    </row>
    <row r="2976" spans="1:13" x14ac:dyDescent="0.3">
      <c r="A2976" t="s">
        <v>14</v>
      </c>
      <c r="B2976">
        <v>1350</v>
      </c>
      <c r="C2976">
        <v>493</v>
      </c>
      <c r="D2976">
        <v>15</v>
      </c>
      <c r="E2976">
        <v>10</v>
      </c>
      <c r="F2976">
        <v>1250</v>
      </c>
      <c r="G2976">
        <v>920</v>
      </c>
      <c r="H2976">
        <v>8381</v>
      </c>
      <c r="I2976">
        <v>7100</v>
      </c>
      <c r="J2976">
        <f t="shared" si="138"/>
        <v>1281</v>
      </c>
      <c r="K2976">
        <f>VLOOKUP('Raw Data'!A2976,'Quantity Threshold'!$A$1:$B$9,2,TRUE)</f>
        <v>304</v>
      </c>
      <c r="L2976" t="str">
        <f t="shared" si="139"/>
        <v>RDC</v>
      </c>
      <c r="M2976" t="str">
        <f t="shared" ca="1" si="140"/>
        <v>B2C</v>
      </c>
    </row>
    <row r="2977" spans="1:13" x14ac:dyDescent="0.3">
      <c r="A2977" t="s">
        <v>11</v>
      </c>
      <c r="B2977">
        <v>830</v>
      </c>
      <c r="C2977">
        <v>361</v>
      </c>
      <c r="D2977">
        <v>13.5</v>
      </c>
      <c r="E2977">
        <v>10</v>
      </c>
      <c r="F2977">
        <v>1300</v>
      </c>
      <c r="G2977">
        <v>950</v>
      </c>
      <c r="H2977">
        <v>5595.5</v>
      </c>
      <c r="I2977">
        <v>5860</v>
      </c>
      <c r="J2977">
        <f t="shared" si="138"/>
        <v>-264.5</v>
      </c>
      <c r="K2977">
        <f>VLOOKUP('Raw Data'!A2977,'Quantity Threshold'!$A$1:$B$9,2,TRUE)</f>
        <v>410</v>
      </c>
      <c r="L2977" t="str">
        <f t="shared" si="139"/>
        <v>MW</v>
      </c>
      <c r="M2977" t="str">
        <f t="shared" ca="1" si="140"/>
        <v>B2B</v>
      </c>
    </row>
    <row r="2978" spans="1:13" x14ac:dyDescent="0.3">
      <c r="A2978" t="s">
        <v>16</v>
      </c>
      <c r="B2978">
        <v>1090</v>
      </c>
      <c r="C2978">
        <v>72</v>
      </c>
      <c r="D2978">
        <v>14</v>
      </c>
      <c r="E2978">
        <v>10</v>
      </c>
      <c r="F2978">
        <v>1400</v>
      </c>
      <c r="G2978">
        <v>1000</v>
      </c>
      <c r="H2978">
        <v>1152</v>
      </c>
      <c r="I2978">
        <v>3120</v>
      </c>
      <c r="J2978">
        <f t="shared" si="138"/>
        <v>-1968</v>
      </c>
      <c r="K2978">
        <f>VLOOKUP('Raw Data'!A2978,'Quantity Threshold'!$A$1:$B$9,2,TRUE)</f>
        <v>400</v>
      </c>
      <c r="L2978" t="str">
        <f t="shared" si="139"/>
        <v>MW</v>
      </c>
      <c r="M2978" t="str">
        <f t="shared" ca="1" si="140"/>
        <v>B2B</v>
      </c>
    </row>
    <row r="2979" spans="1:13" x14ac:dyDescent="0.3">
      <c r="A2979" t="s">
        <v>15</v>
      </c>
      <c r="B2979">
        <v>585</v>
      </c>
      <c r="C2979">
        <v>326</v>
      </c>
      <c r="D2979">
        <v>13</v>
      </c>
      <c r="E2979">
        <v>10</v>
      </c>
      <c r="F2979">
        <v>1200</v>
      </c>
      <c r="G2979">
        <v>900</v>
      </c>
      <c r="H2979">
        <v>4890</v>
      </c>
      <c r="I2979">
        <v>5360</v>
      </c>
      <c r="J2979">
        <f t="shared" si="138"/>
        <v>-470</v>
      </c>
      <c r="K2979">
        <f>VLOOKUP('Raw Data'!A2979,'Quantity Threshold'!$A$1:$B$9,2,TRUE)</f>
        <v>420</v>
      </c>
      <c r="L2979" t="str">
        <f t="shared" si="139"/>
        <v>MW</v>
      </c>
      <c r="M2979" t="str">
        <f t="shared" ca="1" si="140"/>
        <v>B2B</v>
      </c>
    </row>
    <row r="2980" spans="1:13" x14ac:dyDescent="0.3">
      <c r="A2980" t="s">
        <v>10</v>
      </c>
      <c r="B2980">
        <v>1180</v>
      </c>
      <c r="C2980">
        <v>368</v>
      </c>
      <c r="D2980">
        <v>14.5</v>
      </c>
      <c r="E2980">
        <v>10</v>
      </c>
      <c r="F2980">
        <v>1150</v>
      </c>
      <c r="G2980">
        <v>880</v>
      </c>
      <c r="H2980">
        <v>6072</v>
      </c>
      <c r="I2980">
        <v>5710</v>
      </c>
      <c r="J2980">
        <f t="shared" si="138"/>
        <v>362</v>
      </c>
      <c r="K2980">
        <f>VLOOKUP('Raw Data'!A2980,'Quantity Threshold'!$A$1:$B$9,2,TRUE)</f>
        <v>315</v>
      </c>
      <c r="L2980" t="str">
        <f t="shared" si="139"/>
        <v>RDC</v>
      </c>
      <c r="M2980" t="str">
        <f t="shared" ca="1" si="140"/>
        <v>B2B</v>
      </c>
    </row>
    <row r="2981" spans="1:13" x14ac:dyDescent="0.3">
      <c r="A2981" t="s">
        <v>16</v>
      </c>
      <c r="B2981">
        <v>1090</v>
      </c>
      <c r="C2981">
        <v>101</v>
      </c>
      <c r="D2981">
        <v>14</v>
      </c>
      <c r="E2981">
        <v>10</v>
      </c>
      <c r="F2981">
        <v>1400</v>
      </c>
      <c r="G2981">
        <v>1000</v>
      </c>
      <c r="H2981">
        <v>1616</v>
      </c>
      <c r="I2981">
        <v>3410</v>
      </c>
      <c r="J2981">
        <f t="shared" si="138"/>
        <v>-1794</v>
      </c>
      <c r="K2981">
        <f>VLOOKUP('Raw Data'!A2981,'Quantity Threshold'!$A$1:$B$9,2,TRUE)</f>
        <v>400</v>
      </c>
      <c r="L2981" t="str">
        <f t="shared" si="139"/>
        <v>MW</v>
      </c>
      <c r="M2981" t="str">
        <f t="shared" ca="1" si="140"/>
        <v>B2C</v>
      </c>
    </row>
    <row r="2982" spans="1:13" x14ac:dyDescent="0.3">
      <c r="A2982" t="s">
        <v>12</v>
      </c>
      <c r="B2982">
        <v>2000</v>
      </c>
      <c r="C2982">
        <v>202</v>
      </c>
      <c r="D2982">
        <v>16</v>
      </c>
      <c r="E2982">
        <v>10</v>
      </c>
      <c r="F2982">
        <v>1000</v>
      </c>
      <c r="G2982">
        <v>800</v>
      </c>
      <c r="H2982">
        <v>3636</v>
      </c>
      <c r="I2982">
        <v>3820</v>
      </c>
      <c r="J2982">
        <f t="shared" si="138"/>
        <v>-184</v>
      </c>
      <c r="K2982">
        <f>VLOOKUP('Raw Data'!A2982,'Quantity Threshold'!$A$1:$B$9,2,TRUE)</f>
        <v>210</v>
      </c>
      <c r="L2982" t="str">
        <f t="shared" si="139"/>
        <v>MW</v>
      </c>
      <c r="M2982" t="str">
        <f t="shared" ca="1" si="140"/>
        <v>B2B</v>
      </c>
    </row>
    <row r="2983" spans="1:13" x14ac:dyDescent="0.3">
      <c r="A2983" t="s">
        <v>10</v>
      </c>
      <c r="B2983">
        <v>1180</v>
      </c>
      <c r="C2983">
        <v>360</v>
      </c>
      <c r="D2983">
        <v>14.5</v>
      </c>
      <c r="E2983">
        <v>10</v>
      </c>
      <c r="F2983">
        <v>1150</v>
      </c>
      <c r="G2983">
        <v>880</v>
      </c>
      <c r="H2983">
        <v>5940</v>
      </c>
      <c r="I2983">
        <v>5630</v>
      </c>
      <c r="J2983">
        <f t="shared" si="138"/>
        <v>310</v>
      </c>
      <c r="K2983">
        <f>VLOOKUP('Raw Data'!A2983,'Quantity Threshold'!$A$1:$B$9,2,TRUE)</f>
        <v>315</v>
      </c>
      <c r="L2983" t="str">
        <f t="shared" si="139"/>
        <v>RDC</v>
      </c>
      <c r="M2983" t="str">
        <f t="shared" ca="1" si="140"/>
        <v>B2C</v>
      </c>
    </row>
    <row r="2984" spans="1:13" x14ac:dyDescent="0.3">
      <c r="A2984" t="s">
        <v>13</v>
      </c>
      <c r="B2984">
        <v>830</v>
      </c>
      <c r="C2984">
        <v>81</v>
      </c>
      <c r="D2984">
        <v>13</v>
      </c>
      <c r="E2984">
        <v>10</v>
      </c>
      <c r="F2984">
        <v>1300</v>
      </c>
      <c r="G2984">
        <v>900</v>
      </c>
      <c r="H2984">
        <v>1215</v>
      </c>
      <c r="I2984">
        <v>3010</v>
      </c>
      <c r="J2984">
        <f t="shared" si="138"/>
        <v>-1795</v>
      </c>
      <c r="K2984">
        <f>VLOOKUP('Raw Data'!A2984,'Quantity Threshold'!$A$1:$B$9,2,TRUE)</f>
        <v>435</v>
      </c>
      <c r="L2984" t="str">
        <f t="shared" si="139"/>
        <v>MW</v>
      </c>
      <c r="M2984" t="str">
        <f t="shared" ca="1" si="140"/>
        <v>B2B</v>
      </c>
    </row>
    <row r="2985" spans="1:13" x14ac:dyDescent="0.3">
      <c r="A2985" t="s">
        <v>9</v>
      </c>
      <c r="B2985">
        <v>325</v>
      </c>
      <c r="C2985">
        <v>401</v>
      </c>
      <c r="D2985">
        <v>12</v>
      </c>
      <c r="E2985">
        <v>10</v>
      </c>
      <c r="F2985">
        <v>1100</v>
      </c>
      <c r="G2985">
        <v>850</v>
      </c>
      <c r="H2985">
        <v>5614</v>
      </c>
      <c r="I2985">
        <v>5960</v>
      </c>
      <c r="J2985">
        <f t="shared" si="138"/>
        <v>-346</v>
      </c>
      <c r="K2985">
        <f>VLOOKUP('Raw Data'!A2985,'Quantity Threshold'!$A$1:$B$9,2,TRUE)</f>
        <v>490</v>
      </c>
      <c r="L2985" t="str">
        <f t="shared" si="139"/>
        <v>MW</v>
      </c>
      <c r="M2985" t="str">
        <f t="shared" ca="1" si="140"/>
        <v>B2B</v>
      </c>
    </row>
    <row r="2986" spans="1:13" x14ac:dyDescent="0.3">
      <c r="A2986" t="s">
        <v>10</v>
      </c>
      <c r="B2986">
        <v>1180</v>
      </c>
      <c r="C2986">
        <v>85</v>
      </c>
      <c r="D2986">
        <v>14.5</v>
      </c>
      <c r="E2986">
        <v>10</v>
      </c>
      <c r="F2986">
        <v>1150</v>
      </c>
      <c r="G2986">
        <v>880</v>
      </c>
      <c r="H2986">
        <v>1402.5</v>
      </c>
      <c r="I2986">
        <v>2880</v>
      </c>
      <c r="J2986">
        <f t="shared" si="138"/>
        <v>-1477.5</v>
      </c>
      <c r="K2986">
        <f>VLOOKUP('Raw Data'!A2986,'Quantity Threshold'!$A$1:$B$9,2,TRUE)</f>
        <v>315</v>
      </c>
      <c r="L2986" t="str">
        <f t="shared" si="139"/>
        <v>MW</v>
      </c>
      <c r="M2986" t="str">
        <f t="shared" ca="1" si="140"/>
        <v>B2C</v>
      </c>
    </row>
    <row r="2987" spans="1:13" x14ac:dyDescent="0.3">
      <c r="A2987" t="s">
        <v>13</v>
      </c>
      <c r="B2987">
        <v>830</v>
      </c>
      <c r="C2987">
        <v>226</v>
      </c>
      <c r="D2987">
        <v>13</v>
      </c>
      <c r="E2987">
        <v>10</v>
      </c>
      <c r="F2987">
        <v>1300</v>
      </c>
      <c r="G2987">
        <v>900</v>
      </c>
      <c r="H2987">
        <v>3390</v>
      </c>
      <c r="I2987">
        <v>4460</v>
      </c>
      <c r="J2987">
        <f t="shared" si="138"/>
        <v>-1070</v>
      </c>
      <c r="K2987">
        <f>VLOOKUP('Raw Data'!A2987,'Quantity Threshold'!$A$1:$B$9,2,TRUE)</f>
        <v>435</v>
      </c>
      <c r="L2987" t="str">
        <f t="shared" si="139"/>
        <v>MW</v>
      </c>
      <c r="M2987" t="str">
        <f t="shared" ca="1" si="140"/>
        <v>B2C</v>
      </c>
    </row>
    <row r="2988" spans="1:13" x14ac:dyDescent="0.3">
      <c r="A2988" t="s">
        <v>16</v>
      </c>
      <c r="B2988">
        <v>1090</v>
      </c>
      <c r="C2988">
        <v>363</v>
      </c>
      <c r="D2988">
        <v>14</v>
      </c>
      <c r="E2988">
        <v>10</v>
      </c>
      <c r="F2988">
        <v>1400</v>
      </c>
      <c r="G2988">
        <v>1000</v>
      </c>
      <c r="H2988">
        <v>5808</v>
      </c>
      <c r="I2988">
        <v>6030</v>
      </c>
      <c r="J2988">
        <f t="shared" si="138"/>
        <v>-222</v>
      </c>
      <c r="K2988">
        <f>VLOOKUP('Raw Data'!A2988,'Quantity Threshold'!$A$1:$B$9,2,TRUE)</f>
        <v>400</v>
      </c>
      <c r="L2988" t="str">
        <f t="shared" si="139"/>
        <v>MW</v>
      </c>
      <c r="M2988" t="str">
        <f t="shared" ca="1" si="140"/>
        <v>B2C</v>
      </c>
    </row>
    <row r="2989" spans="1:13" x14ac:dyDescent="0.3">
      <c r="A2989" t="s">
        <v>9</v>
      </c>
      <c r="B2989">
        <v>325</v>
      </c>
      <c r="C2989">
        <v>385</v>
      </c>
      <c r="D2989">
        <v>12</v>
      </c>
      <c r="E2989">
        <v>10</v>
      </c>
      <c r="F2989">
        <v>1100</v>
      </c>
      <c r="G2989">
        <v>850</v>
      </c>
      <c r="H2989">
        <v>5390</v>
      </c>
      <c r="I2989">
        <v>5800</v>
      </c>
      <c r="J2989">
        <f t="shared" si="138"/>
        <v>-410</v>
      </c>
      <c r="K2989">
        <f>VLOOKUP('Raw Data'!A2989,'Quantity Threshold'!$A$1:$B$9,2,TRUE)</f>
        <v>490</v>
      </c>
      <c r="L2989" t="str">
        <f t="shared" si="139"/>
        <v>MW</v>
      </c>
      <c r="M2989" t="str">
        <f t="shared" ca="1" si="140"/>
        <v>B2C</v>
      </c>
    </row>
    <row r="2990" spans="1:13" x14ac:dyDescent="0.3">
      <c r="A2990" t="s">
        <v>15</v>
      </c>
      <c r="B2990">
        <v>585</v>
      </c>
      <c r="C2990">
        <v>418</v>
      </c>
      <c r="D2990">
        <v>13</v>
      </c>
      <c r="E2990">
        <v>10</v>
      </c>
      <c r="F2990">
        <v>1200</v>
      </c>
      <c r="G2990">
        <v>900</v>
      </c>
      <c r="H2990">
        <v>6270</v>
      </c>
      <c r="I2990">
        <v>6280</v>
      </c>
      <c r="J2990">
        <f t="shared" si="138"/>
        <v>-10</v>
      </c>
      <c r="K2990">
        <f>VLOOKUP('Raw Data'!A2990,'Quantity Threshold'!$A$1:$B$9,2,TRUE)</f>
        <v>420</v>
      </c>
      <c r="L2990" t="str">
        <f t="shared" si="139"/>
        <v>MW</v>
      </c>
      <c r="M2990" t="str">
        <f t="shared" ca="1" si="140"/>
        <v>B2C</v>
      </c>
    </row>
    <row r="2991" spans="1:13" x14ac:dyDescent="0.3">
      <c r="A2991" t="s">
        <v>10</v>
      </c>
      <c r="B2991">
        <v>1180</v>
      </c>
      <c r="C2991">
        <v>366</v>
      </c>
      <c r="D2991">
        <v>14.5</v>
      </c>
      <c r="E2991">
        <v>10</v>
      </c>
      <c r="F2991">
        <v>1150</v>
      </c>
      <c r="G2991">
        <v>880</v>
      </c>
      <c r="H2991">
        <v>6039</v>
      </c>
      <c r="I2991">
        <v>5690</v>
      </c>
      <c r="J2991">
        <f t="shared" si="138"/>
        <v>349</v>
      </c>
      <c r="K2991">
        <f>VLOOKUP('Raw Data'!A2991,'Quantity Threshold'!$A$1:$B$9,2,TRUE)</f>
        <v>315</v>
      </c>
      <c r="L2991" t="str">
        <f t="shared" si="139"/>
        <v>RDC</v>
      </c>
      <c r="M2991" t="str">
        <f t="shared" ca="1" si="140"/>
        <v>B2B</v>
      </c>
    </row>
    <row r="2992" spans="1:13" x14ac:dyDescent="0.3">
      <c r="A2992" t="s">
        <v>15</v>
      </c>
      <c r="B2992">
        <v>585</v>
      </c>
      <c r="C2992">
        <v>55</v>
      </c>
      <c r="D2992">
        <v>13</v>
      </c>
      <c r="E2992">
        <v>10</v>
      </c>
      <c r="F2992">
        <v>1200</v>
      </c>
      <c r="G2992">
        <v>900</v>
      </c>
      <c r="H2992">
        <v>825</v>
      </c>
      <c r="I2992">
        <v>2650</v>
      </c>
      <c r="J2992">
        <f t="shared" si="138"/>
        <v>-1825</v>
      </c>
      <c r="K2992">
        <f>VLOOKUP('Raw Data'!A2992,'Quantity Threshold'!$A$1:$B$9,2,TRUE)</f>
        <v>420</v>
      </c>
      <c r="L2992" t="str">
        <f t="shared" si="139"/>
        <v>MW</v>
      </c>
      <c r="M2992" t="str">
        <f t="shared" ca="1" si="140"/>
        <v>B2C</v>
      </c>
    </row>
    <row r="2993" spans="1:13" x14ac:dyDescent="0.3">
      <c r="A2993" t="s">
        <v>11</v>
      </c>
      <c r="B2993">
        <v>830</v>
      </c>
      <c r="C2993">
        <v>158</v>
      </c>
      <c r="D2993">
        <v>13.5</v>
      </c>
      <c r="E2993">
        <v>10</v>
      </c>
      <c r="F2993">
        <v>1300</v>
      </c>
      <c r="G2993">
        <v>950</v>
      </c>
      <c r="H2993">
        <v>2449</v>
      </c>
      <c r="I2993">
        <v>3830</v>
      </c>
      <c r="J2993">
        <f t="shared" si="138"/>
        <v>-1381</v>
      </c>
      <c r="K2993">
        <f>VLOOKUP('Raw Data'!A2993,'Quantity Threshold'!$A$1:$B$9,2,TRUE)</f>
        <v>410</v>
      </c>
      <c r="L2993" t="str">
        <f t="shared" si="139"/>
        <v>MW</v>
      </c>
      <c r="M2993" t="str">
        <f t="shared" ca="1" si="140"/>
        <v>B2B</v>
      </c>
    </row>
    <row r="2994" spans="1:13" x14ac:dyDescent="0.3">
      <c r="A2994" t="s">
        <v>11</v>
      </c>
      <c r="B2994">
        <v>830</v>
      </c>
      <c r="C2994">
        <v>88</v>
      </c>
      <c r="D2994">
        <v>13.5</v>
      </c>
      <c r="E2994">
        <v>10</v>
      </c>
      <c r="F2994">
        <v>1300</v>
      </c>
      <c r="G2994">
        <v>950</v>
      </c>
      <c r="H2994">
        <v>1364</v>
      </c>
      <c r="I2994">
        <v>3130</v>
      </c>
      <c r="J2994">
        <f t="shared" si="138"/>
        <v>-1766</v>
      </c>
      <c r="K2994">
        <f>VLOOKUP('Raw Data'!A2994,'Quantity Threshold'!$A$1:$B$9,2,TRUE)</f>
        <v>410</v>
      </c>
      <c r="L2994" t="str">
        <f t="shared" si="139"/>
        <v>MW</v>
      </c>
      <c r="M2994" t="str">
        <f t="shared" ca="1" si="140"/>
        <v>B2B</v>
      </c>
    </row>
    <row r="2995" spans="1:13" x14ac:dyDescent="0.3">
      <c r="A2995" t="s">
        <v>13</v>
      </c>
      <c r="B2995">
        <v>830</v>
      </c>
      <c r="C2995">
        <v>474</v>
      </c>
      <c r="D2995">
        <v>13</v>
      </c>
      <c r="E2995">
        <v>10</v>
      </c>
      <c r="F2995">
        <v>1300</v>
      </c>
      <c r="G2995">
        <v>900</v>
      </c>
      <c r="H2995">
        <v>7110</v>
      </c>
      <c r="I2995">
        <v>6940</v>
      </c>
      <c r="J2995">
        <f t="shared" si="138"/>
        <v>170</v>
      </c>
      <c r="K2995">
        <f>VLOOKUP('Raw Data'!A2995,'Quantity Threshold'!$A$1:$B$9,2,TRUE)</f>
        <v>435</v>
      </c>
      <c r="L2995" t="str">
        <f t="shared" si="139"/>
        <v>RDC</v>
      </c>
      <c r="M2995" t="str">
        <f t="shared" ca="1" si="140"/>
        <v>B2B</v>
      </c>
    </row>
    <row r="2996" spans="1:13" x14ac:dyDescent="0.3">
      <c r="A2996" t="s">
        <v>13</v>
      </c>
      <c r="B2996">
        <v>830</v>
      </c>
      <c r="C2996">
        <v>310</v>
      </c>
      <c r="D2996">
        <v>13</v>
      </c>
      <c r="E2996">
        <v>10</v>
      </c>
      <c r="F2996">
        <v>1300</v>
      </c>
      <c r="G2996">
        <v>900</v>
      </c>
      <c r="H2996">
        <v>4650</v>
      </c>
      <c r="I2996">
        <v>5300</v>
      </c>
      <c r="J2996">
        <f t="shared" si="138"/>
        <v>-650</v>
      </c>
      <c r="K2996">
        <f>VLOOKUP('Raw Data'!A2996,'Quantity Threshold'!$A$1:$B$9,2,TRUE)</f>
        <v>435</v>
      </c>
      <c r="L2996" t="str">
        <f t="shared" si="139"/>
        <v>MW</v>
      </c>
      <c r="M2996" t="str">
        <f t="shared" ca="1" si="140"/>
        <v>B2B</v>
      </c>
    </row>
    <row r="2997" spans="1:13" x14ac:dyDescent="0.3">
      <c r="A2997" t="s">
        <v>16</v>
      </c>
      <c r="B2997">
        <v>1090</v>
      </c>
      <c r="C2997">
        <v>136</v>
      </c>
      <c r="D2997">
        <v>14</v>
      </c>
      <c r="E2997">
        <v>10</v>
      </c>
      <c r="F2997">
        <v>1400</v>
      </c>
      <c r="G2997">
        <v>1000</v>
      </c>
      <c r="H2997">
        <v>2176</v>
      </c>
      <c r="I2997">
        <v>3760</v>
      </c>
      <c r="J2997">
        <f t="shared" si="138"/>
        <v>-1584</v>
      </c>
      <c r="K2997">
        <f>VLOOKUP('Raw Data'!A2997,'Quantity Threshold'!$A$1:$B$9,2,TRUE)</f>
        <v>400</v>
      </c>
      <c r="L2997" t="str">
        <f t="shared" si="139"/>
        <v>MW</v>
      </c>
      <c r="M2997" t="str">
        <f t="shared" ca="1" si="140"/>
        <v>B2B</v>
      </c>
    </row>
    <row r="2998" spans="1:13" x14ac:dyDescent="0.3">
      <c r="A2998" t="s">
        <v>15</v>
      </c>
      <c r="B2998">
        <v>585</v>
      </c>
      <c r="C2998">
        <v>125</v>
      </c>
      <c r="D2998">
        <v>13</v>
      </c>
      <c r="E2998">
        <v>10</v>
      </c>
      <c r="F2998">
        <v>1200</v>
      </c>
      <c r="G2998">
        <v>900</v>
      </c>
      <c r="H2998">
        <v>1875</v>
      </c>
      <c r="I2998">
        <v>3350</v>
      </c>
      <c r="J2998">
        <f t="shared" si="138"/>
        <v>-1475</v>
      </c>
      <c r="K2998">
        <f>VLOOKUP('Raw Data'!A2998,'Quantity Threshold'!$A$1:$B$9,2,TRUE)</f>
        <v>420</v>
      </c>
      <c r="L2998" t="str">
        <f t="shared" si="139"/>
        <v>MW</v>
      </c>
      <c r="M2998" t="str">
        <f t="shared" ca="1" si="140"/>
        <v>B2C</v>
      </c>
    </row>
    <row r="2999" spans="1:13" x14ac:dyDescent="0.3">
      <c r="A2999" t="s">
        <v>9</v>
      </c>
      <c r="B2999">
        <v>325</v>
      </c>
      <c r="C2999">
        <v>463</v>
      </c>
      <c r="D2999">
        <v>12</v>
      </c>
      <c r="E2999">
        <v>10</v>
      </c>
      <c r="F2999">
        <v>1100</v>
      </c>
      <c r="G2999">
        <v>850</v>
      </c>
      <c r="H2999">
        <v>6482</v>
      </c>
      <c r="I2999">
        <v>6580</v>
      </c>
      <c r="J2999">
        <f t="shared" si="138"/>
        <v>-98</v>
      </c>
      <c r="K2999">
        <f>VLOOKUP('Raw Data'!A2999,'Quantity Threshold'!$A$1:$B$9,2,TRUE)</f>
        <v>490</v>
      </c>
      <c r="L2999" t="str">
        <f t="shared" si="139"/>
        <v>MW</v>
      </c>
      <c r="M2999" t="str">
        <f t="shared" ca="1" si="140"/>
        <v>B2C</v>
      </c>
    </row>
    <row r="3000" spans="1:13" x14ac:dyDescent="0.3">
      <c r="A3000" t="s">
        <v>15</v>
      </c>
      <c r="B3000">
        <v>585</v>
      </c>
      <c r="C3000">
        <v>432</v>
      </c>
      <c r="D3000">
        <v>13</v>
      </c>
      <c r="E3000">
        <v>10</v>
      </c>
      <c r="F3000">
        <v>1200</v>
      </c>
      <c r="G3000">
        <v>900</v>
      </c>
      <c r="H3000">
        <v>6480</v>
      </c>
      <c r="I3000">
        <v>6420</v>
      </c>
      <c r="J3000">
        <f t="shared" si="138"/>
        <v>60</v>
      </c>
      <c r="K3000">
        <f>VLOOKUP('Raw Data'!A3000,'Quantity Threshold'!$A$1:$B$9,2,TRUE)</f>
        <v>420</v>
      </c>
      <c r="L3000" t="str">
        <f t="shared" si="139"/>
        <v>RDC</v>
      </c>
      <c r="M3000" t="str">
        <f t="shared" ca="1" si="140"/>
        <v>B2B</v>
      </c>
    </row>
    <row r="3001" spans="1:13" x14ac:dyDescent="0.3">
      <c r="A3001" t="s">
        <v>13</v>
      </c>
      <c r="B3001">
        <v>830</v>
      </c>
      <c r="C3001">
        <v>334</v>
      </c>
      <c r="D3001">
        <v>13</v>
      </c>
      <c r="E3001">
        <v>10</v>
      </c>
      <c r="F3001">
        <v>1300</v>
      </c>
      <c r="G3001">
        <v>900</v>
      </c>
      <c r="H3001">
        <v>5010</v>
      </c>
      <c r="I3001">
        <v>5540</v>
      </c>
      <c r="J3001">
        <f t="shared" si="138"/>
        <v>-530</v>
      </c>
      <c r="K3001">
        <f>VLOOKUP('Raw Data'!A3001,'Quantity Threshold'!$A$1:$B$9,2,TRUE)</f>
        <v>435</v>
      </c>
      <c r="L3001" t="str">
        <f t="shared" si="139"/>
        <v>MW</v>
      </c>
      <c r="M3001" t="str">
        <f t="shared" ca="1" si="140"/>
        <v>B2B</v>
      </c>
    </row>
    <row r="3002" spans="1:13" x14ac:dyDescent="0.3">
      <c r="A3002" t="s">
        <v>9</v>
      </c>
      <c r="B3002">
        <v>325</v>
      </c>
      <c r="C3002">
        <v>214</v>
      </c>
      <c r="D3002">
        <v>12</v>
      </c>
      <c r="E3002">
        <v>10</v>
      </c>
      <c r="F3002">
        <v>1100</v>
      </c>
      <c r="G3002">
        <v>850</v>
      </c>
      <c r="H3002">
        <v>2996</v>
      </c>
      <c r="I3002">
        <v>4090</v>
      </c>
      <c r="J3002">
        <f t="shared" si="138"/>
        <v>-1094</v>
      </c>
      <c r="K3002">
        <f>VLOOKUP('Raw Data'!A3002,'Quantity Threshold'!$A$1:$B$9,2,TRUE)</f>
        <v>490</v>
      </c>
      <c r="L3002" t="str">
        <f t="shared" si="139"/>
        <v>MW</v>
      </c>
      <c r="M3002" t="str">
        <f t="shared" ca="1" si="140"/>
        <v>B2C</v>
      </c>
    </row>
    <row r="3003" spans="1:13" x14ac:dyDescent="0.3">
      <c r="A3003" t="s">
        <v>9</v>
      </c>
      <c r="B3003">
        <v>325</v>
      </c>
      <c r="C3003">
        <v>190</v>
      </c>
      <c r="D3003">
        <v>12</v>
      </c>
      <c r="E3003">
        <v>10</v>
      </c>
      <c r="F3003">
        <v>1100</v>
      </c>
      <c r="G3003">
        <v>850</v>
      </c>
      <c r="H3003">
        <v>2660</v>
      </c>
      <c r="I3003">
        <v>3850</v>
      </c>
      <c r="J3003">
        <f t="shared" si="138"/>
        <v>-1190</v>
      </c>
      <c r="K3003">
        <f>VLOOKUP('Raw Data'!A3003,'Quantity Threshold'!$A$1:$B$9,2,TRUE)</f>
        <v>490</v>
      </c>
      <c r="L3003" t="str">
        <f t="shared" si="139"/>
        <v>MW</v>
      </c>
      <c r="M3003" t="str">
        <f t="shared" ca="1" si="140"/>
        <v>B2C</v>
      </c>
    </row>
    <row r="3004" spans="1:13" x14ac:dyDescent="0.3">
      <c r="A3004" t="s">
        <v>12</v>
      </c>
      <c r="B3004">
        <v>2000</v>
      </c>
      <c r="C3004">
        <v>95</v>
      </c>
      <c r="D3004">
        <v>16</v>
      </c>
      <c r="E3004">
        <v>10</v>
      </c>
      <c r="F3004">
        <v>1000</v>
      </c>
      <c r="G3004">
        <v>800</v>
      </c>
      <c r="H3004">
        <v>1710</v>
      </c>
      <c r="I3004">
        <v>2750</v>
      </c>
      <c r="J3004">
        <f t="shared" si="138"/>
        <v>-1040</v>
      </c>
      <c r="K3004">
        <f>VLOOKUP('Raw Data'!A3004,'Quantity Threshold'!$A$1:$B$9,2,TRUE)</f>
        <v>210</v>
      </c>
      <c r="L3004" t="str">
        <f t="shared" si="139"/>
        <v>MW</v>
      </c>
      <c r="M3004" t="str">
        <f t="shared" ca="1" si="140"/>
        <v>B2C</v>
      </c>
    </row>
    <row r="3005" spans="1:13" x14ac:dyDescent="0.3">
      <c r="A3005" t="s">
        <v>14</v>
      </c>
      <c r="B3005">
        <v>1350</v>
      </c>
      <c r="C3005">
        <v>161</v>
      </c>
      <c r="D3005">
        <v>15</v>
      </c>
      <c r="E3005">
        <v>10</v>
      </c>
      <c r="F3005">
        <v>1250</v>
      </c>
      <c r="G3005">
        <v>920</v>
      </c>
      <c r="H3005">
        <v>2737</v>
      </c>
      <c r="I3005">
        <v>3780</v>
      </c>
      <c r="J3005">
        <f t="shared" si="138"/>
        <v>-1043</v>
      </c>
      <c r="K3005">
        <f>VLOOKUP('Raw Data'!A3005,'Quantity Threshold'!$A$1:$B$9,2,TRUE)</f>
        <v>304</v>
      </c>
      <c r="L3005" t="str">
        <f t="shared" si="139"/>
        <v>MW</v>
      </c>
      <c r="M3005" t="str">
        <f t="shared" ca="1" si="140"/>
        <v>B2B</v>
      </c>
    </row>
    <row r="3006" spans="1:13" x14ac:dyDescent="0.3">
      <c r="A3006" t="s">
        <v>9</v>
      </c>
      <c r="B3006">
        <v>325</v>
      </c>
      <c r="C3006">
        <v>94</v>
      </c>
      <c r="D3006">
        <v>12</v>
      </c>
      <c r="E3006">
        <v>10</v>
      </c>
      <c r="F3006">
        <v>1100</v>
      </c>
      <c r="G3006">
        <v>850</v>
      </c>
      <c r="H3006">
        <v>1316</v>
      </c>
      <c r="I3006">
        <v>2890</v>
      </c>
      <c r="J3006">
        <f t="shared" si="138"/>
        <v>-1574</v>
      </c>
      <c r="K3006">
        <f>VLOOKUP('Raw Data'!A3006,'Quantity Threshold'!$A$1:$B$9,2,TRUE)</f>
        <v>490</v>
      </c>
      <c r="L3006" t="str">
        <f t="shared" si="139"/>
        <v>MW</v>
      </c>
      <c r="M3006" t="str">
        <f t="shared" ca="1" si="140"/>
        <v>B2B</v>
      </c>
    </row>
    <row r="3007" spans="1:13" x14ac:dyDescent="0.3">
      <c r="A3007" t="s">
        <v>15</v>
      </c>
      <c r="B3007">
        <v>585</v>
      </c>
      <c r="C3007">
        <v>296</v>
      </c>
      <c r="D3007">
        <v>13</v>
      </c>
      <c r="E3007">
        <v>10</v>
      </c>
      <c r="F3007">
        <v>1200</v>
      </c>
      <c r="G3007">
        <v>900</v>
      </c>
      <c r="H3007">
        <v>4440</v>
      </c>
      <c r="I3007">
        <v>5060</v>
      </c>
      <c r="J3007">
        <f t="shared" si="138"/>
        <v>-620</v>
      </c>
      <c r="K3007">
        <f>VLOOKUP('Raw Data'!A3007,'Quantity Threshold'!$A$1:$B$9,2,TRUE)</f>
        <v>420</v>
      </c>
      <c r="L3007" t="str">
        <f t="shared" si="139"/>
        <v>MW</v>
      </c>
      <c r="M3007" t="str">
        <f t="shared" ca="1" si="140"/>
        <v>B2C</v>
      </c>
    </row>
    <row r="3008" spans="1:13" x14ac:dyDescent="0.3">
      <c r="A3008" t="s">
        <v>12</v>
      </c>
      <c r="B3008">
        <v>2000</v>
      </c>
      <c r="C3008">
        <v>134</v>
      </c>
      <c r="D3008">
        <v>16</v>
      </c>
      <c r="E3008">
        <v>10</v>
      </c>
      <c r="F3008">
        <v>1000</v>
      </c>
      <c r="G3008">
        <v>800</v>
      </c>
      <c r="H3008">
        <v>2412</v>
      </c>
      <c r="I3008">
        <v>3140</v>
      </c>
      <c r="J3008">
        <f t="shared" si="138"/>
        <v>-728</v>
      </c>
      <c r="K3008">
        <f>VLOOKUP('Raw Data'!A3008,'Quantity Threshold'!$A$1:$B$9,2,TRUE)</f>
        <v>210</v>
      </c>
      <c r="L3008" t="str">
        <f t="shared" si="139"/>
        <v>MW</v>
      </c>
      <c r="M3008" t="str">
        <f t="shared" ca="1" si="140"/>
        <v>B2B</v>
      </c>
    </row>
    <row r="3009" spans="1:13" x14ac:dyDescent="0.3">
      <c r="A3009" t="s">
        <v>16</v>
      </c>
      <c r="B3009">
        <v>1090</v>
      </c>
      <c r="C3009">
        <v>183</v>
      </c>
      <c r="D3009">
        <v>14</v>
      </c>
      <c r="E3009">
        <v>10</v>
      </c>
      <c r="F3009">
        <v>1400</v>
      </c>
      <c r="G3009">
        <v>1000</v>
      </c>
      <c r="H3009">
        <v>2928</v>
      </c>
      <c r="I3009">
        <v>4230</v>
      </c>
      <c r="J3009">
        <f t="shared" si="138"/>
        <v>-1302</v>
      </c>
      <c r="K3009">
        <f>VLOOKUP('Raw Data'!A3009,'Quantity Threshold'!$A$1:$B$9,2,TRUE)</f>
        <v>400</v>
      </c>
      <c r="L3009" t="str">
        <f t="shared" si="139"/>
        <v>MW</v>
      </c>
      <c r="M3009" t="str">
        <f t="shared" ca="1" si="140"/>
        <v>B2B</v>
      </c>
    </row>
    <row r="3010" spans="1:13" x14ac:dyDescent="0.3">
      <c r="A3010" t="s">
        <v>14</v>
      </c>
      <c r="B3010">
        <v>1350</v>
      </c>
      <c r="C3010">
        <v>67</v>
      </c>
      <c r="D3010">
        <v>15</v>
      </c>
      <c r="E3010">
        <v>10</v>
      </c>
      <c r="F3010">
        <v>1250</v>
      </c>
      <c r="G3010">
        <v>920</v>
      </c>
      <c r="H3010">
        <v>1139</v>
      </c>
      <c r="I3010">
        <v>2840</v>
      </c>
      <c r="J3010">
        <f t="shared" si="138"/>
        <v>-1701</v>
      </c>
      <c r="K3010">
        <f>VLOOKUP('Raw Data'!A3010,'Quantity Threshold'!$A$1:$B$9,2,TRUE)</f>
        <v>304</v>
      </c>
      <c r="L3010" t="str">
        <f t="shared" si="139"/>
        <v>MW</v>
      </c>
      <c r="M3010" t="str">
        <f t="shared" ca="1" si="140"/>
        <v>B2C</v>
      </c>
    </row>
    <row r="3011" spans="1:13" x14ac:dyDescent="0.3">
      <c r="A3011" t="s">
        <v>13</v>
      </c>
      <c r="B3011">
        <v>830</v>
      </c>
      <c r="C3011">
        <v>199</v>
      </c>
      <c r="D3011">
        <v>13</v>
      </c>
      <c r="E3011">
        <v>10</v>
      </c>
      <c r="F3011">
        <v>1300</v>
      </c>
      <c r="G3011">
        <v>900</v>
      </c>
      <c r="H3011">
        <v>2985</v>
      </c>
      <c r="I3011">
        <v>4190</v>
      </c>
      <c r="J3011">
        <f t="shared" ref="J3011:J3074" si="141">H3011-I3011</f>
        <v>-1205</v>
      </c>
      <c r="K3011">
        <f>VLOOKUP('Raw Data'!A3011,'Quantity Threshold'!$A$1:$B$9,2,TRUE)</f>
        <v>435</v>
      </c>
      <c r="L3011" t="str">
        <f t="shared" ref="L3011:L3074" si="142">IF(C3011&gt;K3011,"RDC","MW")</f>
        <v>MW</v>
      </c>
      <c r="M3011" t="str">
        <f t="shared" ref="M3011:M3074" ca="1" si="143">IF(RAND() &lt; 0.5, "B2B", "B2C")</f>
        <v>B2C</v>
      </c>
    </row>
    <row r="3012" spans="1:13" x14ac:dyDescent="0.3">
      <c r="A3012" t="s">
        <v>13</v>
      </c>
      <c r="B3012">
        <v>830</v>
      </c>
      <c r="C3012">
        <v>338</v>
      </c>
      <c r="D3012">
        <v>13</v>
      </c>
      <c r="E3012">
        <v>10</v>
      </c>
      <c r="F3012">
        <v>1300</v>
      </c>
      <c r="G3012">
        <v>900</v>
      </c>
      <c r="H3012">
        <v>5070</v>
      </c>
      <c r="I3012">
        <v>5580</v>
      </c>
      <c r="J3012">
        <f t="shared" si="141"/>
        <v>-510</v>
      </c>
      <c r="K3012">
        <f>VLOOKUP('Raw Data'!A3012,'Quantity Threshold'!$A$1:$B$9,2,TRUE)</f>
        <v>435</v>
      </c>
      <c r="L3012" t="str">
        <f t="shared" si="142"/>
        <v>MW</v>
      </c>
      <c r="M3012" t="str">
        <f t="shared" ca="1" si="143"/>
        <v>B2B</v>
      </c>
    </row>
    <row r="3013" spans="1:13" x14ac:dyDescent="0.3">
      <c r="A3013" t="s">
        <v>13</v>
      </c>
      <c r="B3013">
        <v>830</v>
      </c>
      <c r="C3013">
        <v>258</v>
      </c>
      <c r="D3013">
        <v>13</v>
      </c>
      <c r="E3013">
        <v>10</v>
      </c>
      <c r="F3013">
        <v>1300</v>
      </c>
      <c r="G3013">
        <v>900</v>
      </c>
      <c r="H3013">
        <v>3870</v>
      </c>
      <c r="I3013">
        <v>4780</v>
      </c>
      <c r="J3013">
        <f t="shared" si="141"/>
        <v>-910</v>
      </c>
      <c r="K3013">
        <f>VLOOKUP('Raw Data'!A3013,'Quantity Threshold'!$A$1:$B$9,2,TRUE)</f>
        <v>435</v>
      </c>
      <c r="L3013" t="str">
        <f t="shared" si="142"/>
        <v>MW</v>
      </c>
      <c r="M3013" t="str">
        <f t="shared" ca="1" si="143"/>
        <v>B2C</v>
      </c>
    </row>
    <row r="3014" spans="1:13" x14ac:dyDescent="0.3">
      <c r="A3014" t="s">
        <v>13</v>
      </c>
      <c r="B3014">
        <v>830</v>
      </c>
      <c r="C3014">
        <v>284</v>
      </c>
      <c r="D3014">
        <v>13</v>
      </c>
      <c r="E3014">
        <v>10</v>
      </c>
      <c r="F3014">
        <v>1300</v>
      </c>
      <c r="G3014">
        <v>900</v>
      </c>
      <c r="H3014">
        <v>4260</v>
      </c>
      <c r="I3014">
        <v>5040</v>
      </c>
      <c r="J3014">
        <f t="shared" si="141"/>
        <v>-780</v>
      </c>
      <c r="K3014">
        <f>VLOOKUP('Raw Data'!A3014,'Quantity Threshold'!$A$1:$B$9,2,TRUE)</f>
        <v>435</v>
      </c>
      <c r="L3014" t="str">
        <f t="shared" si="142"/>
        <v>MW</v>
      </c>
      <c r="M3014" t="str">
        <f t="shared" ca="1" si="143"/>
        <v>B2C</v>
      </c>
    </row>
    <row r="3015" spans="1:13" x14ac:dyDescent="0.3">
      <c r="A3015" t="s">
        <v>12</v>
      </c>
      <c r="B3015">
        <v>2000</v>
      </c>
      <c r="C3015">
        <v>475</v>
      </c>
      <c r="D3015">
        <v>16</v>
      </c>
      <c r="E3015">
        <v>10</v>
      </c>
      <c r="F3015">
        <v>1000</v>
      </c>
      <c r="G3015">
        <v>800</v>
      </c>
      <c r="H3015">
        <v>8550</v>
      </c>
      <c r="I3015">
        <v>6550</v>
      </c>
      <c r="J3015">
        <f t="shared" si="141"/>
        <v>2000</v>
      </c>
      <c r="K3015">
        <f>VLOOKUP('Raw Data'!A3015,'Quantity Threshold'!$A$1:$B$9,2,TRUE)</f>
        <v>210</v>
      </c>
      <c r="L3015" t="str">
        <f t="shared" si="142"/>
        <v>RDC</v>
      </c>
      <c r="M3015" t="str">
        <f t="shared" ca="1" si="143"/>
        <v>B2B</v>
      </c>
    </row>
    <row r="3016" spans="1:13" x14ac:dyDescent="0.3">
      <c r="A3016" t="s">
        <v>11</v>
      </c>
      <c r="B3016">
        <v>830</v>
      </c>
      <c r="C3016">
        <v>171</v>
      </c>
      <c r="D3016">
        <v>13.5</v>
      </c>
      <c r="E3016">
        <v>10</v>
      </c>
      <c r="F3016">
        <v>1300</v>
      </c>
      <c r="G3016">
        <v>950</v>
      </c>
      <c r="H3016">
        <v>2650.5</v>
      </c>
      <c r="I3016">
        <v>3960</v>
      </c>
      <c r="J3016">
        <f t="shared" si="141"/>
        <v>-1309.5</v>
      </c>
      <c r="K3016">
        <f>VLOOKUP('Raw Data'!A3016,'Quantity Threshold'!$A$1:$B$9,2,TRUE)</f>
        <v>410</v>
      </c>
      <c r="L3016" t="str">
        <f t="shared" si="142"/>
        <v>MW</v>
      </c>
      <c r="M3016" t="str">
        <f t="shared" ca="1" si="143"/>
        <v>B2B</v>
      </c>
    </row>
    <row r="3017" spans="1:13" x14ac:dyDescent="0.3">
      <c r="A3017" t="s">
        <v>16</v>
      </c>
      <c r="B3017">
        <v>1090</v>
      </c>
      <c r="C3017">
        <v>164</v>
      </c>
      <c r="D3017">
        <v>14</v>
      </c>
      <c r="E3017">
        <v>10</v>
      </c>
      <c r="F3017">
        <v>1400</v>
      </c>
      <c r="G3017">
        <v>1000</v>
      </c>
      <c r="H3017">
        <v>2624</v>
      </c>
      <c r="I3017">
        <v>4040</v>
      </c>
      <c r="J3017">
        <f t="shared" si="141"/>
        <v>-1416</v>
      </c>
      <c r="K3017">
        <f>VLOOKUP('Raw Data'!A3017,'Quantity Threshold'!$A$1:$B$9,2,TRUE)</f>
        <v>400</v>
      </c>
      <c r="L3017" t="str">
        <f t="shared" si="142"/>
        <v>MW</v>
      </c>
      <c r="M3017" t="str">
        <f t="shared" ca="1" si="143"/>
        <v>B2B</v>
      </c>
    </row>
    <row r="3018" spans="1:13" x14ac:dyDescent="0.3">
      <c r="A3018" t="s">
        <v>14</v>
      </c>
      <c r="B3018">
        <v>1350</v>
      </c>
      <c r="C3018">
        <v>211</v>
      </c>
      <c r="D3018">
        <v>15</v>
      </c>
      <c r="E3018">
        <v>10</v>
      </c>
      <c r="F3018">
        <v>1250</v>
      </c>
      <c r="G3018">
        <v>920</v>
      </c>
      <c r="H3018">
        <v>3587</v>
      </c>
      <c r="I3018">
        <v>4280</v>
      </c>
      <c r="J3018">
        <f t="shared" si="141"/>
        <v>-693</v>
      </c>
      <c r="K3018">
        <f>VLOOKUP('Raw Data'!A3018,'Quantity Threshold'!$A$1:$B$9,2,TRUE)</f>
        <v>304</v>
      </c>
      <c r="L3018" t="str">
        <f t="shared" si="142"/>
        <v>MW</v>
      </c>
      <c r="M3018" t="str">
        <f t="shared" ca="1" si="143"/>
        <v>B2B</v>
      </c>
    </row>
    <row r="3019" spans="1:13" x14ac:dyDescent="0.3">
      <c r="A3019" t="s">
        <v>15</v>
      </c>
      <c r="B3019">
        <v>585</v>
      </c>
      <c r="C3019">
        <v>283</v>
      </c>
      <c r="D3019">
        <v>13</v>
      </c>
      <c r="E3019">
        <v>10</v>
      </c>
      <c r="F3019">
        <v>1200</v>
      </c>
      <c r="G3019">
        <v>900</v>
      </c>
      <c r="H3019">
        <v>4245</v>
      </c>
      <c r="I3019">
        <v>4930</v>
      </c>
      <c r="J3019">
        <f t="shared" si="141"/>
        <v>-685</v>
      </c>
      <c r="K3019">
        <f>VLOOKUP('Raw Data'!A3019,'Quantity Threshold'!$A$1:$B$9,2,TRUE)</f>
        <v>420</v>
      </c>
      <c r="L3019" t="str">
        <f t="shared" si="142"/>
        <v>MW</v>
      </c>
      <c r="M3019" t="str">
        <f t="shared" ca="1" si="143"/>
        <v>B2C</v>
      </c>
    </row>
    <row r="3020" spans="1:13" x14ac:dyDescent="0.3">
      <c r="A3020" t="s">
        <v>14</v>
      </c>
      <c r="B3020">
        <v>1350</v>
      </c>
      <c r="C3020">
        <v>60</v>
      </c>
      <c r="D3020">
        <v>15</v>
      </c>
      <c r="E3020">
        <v>10</v>
      </c>
      <c r="F3020">
        <v>1250</v>
      </c>
      <c r="G3020">
        <v>920</v>
      </c>
      <c r="H3020">
        <v>1020</v>
      </c>
      <c r="I3020">
        <v>2770</v>
      </c>
      <c r="J3020">
        <f t="shared" si="141"/>
        <v>-1750</v>
      </c>
      <c r="K3020">
        <f>VLOOKUP('Raw Data'!A3020,'Quantity Threshold'!$A$1:$B$9,2,TRUE)</f>
        <v>304</v>
      </c>
      <c r="L3020" t="str">
        <f t="shared" si="142"/>
        <v>MW</v>
      </c>
      <c r="M3020" t="str">
        <f t="shared" ca="1" si="143"/>
        <v>B2B</v>
      </c>
    </row>
    <row r="3021" spans="1:13" x14ac:dyDescent="0.3">
      <c r="A3021" t="s">
        <v>13</v>
      </c>
      <c r="B3021">
        <v>830</v>
      </c>
      <c r="C3021">
        <v>216</v>
      </c>
      <c r="D3021">
        <v>13</v>
      </c>
      <c r="E3021">
        <v>10</v>
      </c>
      <c r="F3021">
        <v>1300</v>
      </c>
      <c r="G3021">
        <v>900</v>
      </c>
      <c r="H3021">
        <v>3240</v>
      </c>
      <c r="I3021">
        <v>4360</v>
      </c>
      <c r="J3021">
        <f t="shared" si="141"/>
        <v>-1120</v>
      </c>
      <c r="K3021">
        <f>VLOOKUP('Raw Data'!A3021,'Quantity Threshold'!$A$1:$B$9,2,TRUE)</f>
        <v>435</v>
      </c>
      <c r="L3021" t="str">
        <f t="shared" si="142"/>
        <v>MW</v>
      </c>
      <c r="M3021" t="str">
        <f t="shared" ca="1" si="143"/>
        <v>B2C</v>
      </c>
    </row>
    <row r="3022" spans="1:13" x14ac:dyDescent="0.3">
      <c r="A3022" t="s">
        <v>9</v>
      </c>
      <c r="B3022">
        <v>325</v>
      </c>
      <c r="C3022">
        <v>96</v>
      </c>
      <c r="D3022">
        <v>12</v>
      </c>
      <c r="E3022">
        <v>10</v>
      </c>
      <c r="F3022">
        <v>1100</v>
      </c>
      <c r="G3022">
        <v>850</v>
      </c>
      <c r="H3022">
        <v>1344</v>
      </c>
      <c r="I3022">
        <v>2910</v>
      </c>
      <c r="J3022">
        <f t="shared" si="141"/>
        <v>-1566</v>
      </c>
      <c r="K3022">
        <f>VLOOKUP('Raw Data'!A3022,'Quantity Threshold'!$A$1:$B$9,2,TRUE)</f>
        <v>490</v>
      </c>
      <c r="L3022" t="str">
        <f t="shared" si="142"/>
        <v>MW</v>
      </c>
      <c r="M3022" t="str">
        <f t="shared" ca="1" si="143"/>
        <v>B2B</v>
      </c>
    </row>
    <row r="3023" spans="1:13" x14ac:dyDescent="0.3">
      <c r="A3023" t="s">
        <v>13</v>
      </c>
      <c r="B3023">
        <v>830</v>
      </c>
      <c r="C3023">
        <v>176</v>
      </c>
      <c r="D3023">
        <v>13</v>
      </c>
      <c r="E3023">
        <v>10</v>
      </c>
      <c r="F3023">
        <v>1300</v>
      </c>
      <c r="G3023">
        <v>900</v>
      </c>
      <c r="H3023">
        <v>2640</v>
      </c>
      <c r="I3023">
        <v>3960</v>
      </c>
      <c r="J3023">
        <f t="shared" si="141"/>
        <v>-1320</v>
      </c>
      <c r="K3023">
        <f>VLOOKUP('Raw Data'!A3023,'Quantity Threshold'!$A$1:$B$9,2,TRUE)</f>
        <v>435</v>
      </c>
      <c r="L3023" t="str">
        <f t="shared" si="142"/>
        <v>MW</v>
      </c>
      <c r="M3023" t="str">
        <f t="shared" ca="1" si="143"/>
        <v>B2C</v>
      </c>
    </row>
    <row r="3024" spans="1:13" x14ac:dyDescent="0.3">
      <c r="A3024" t="s">
        <v>11</v>
      </c>
      <c r="B3024">
        <v>830</v>
      </c>
      <c r="C3024">
        <v>167</v>
      </c>
      <c r="D3024">
        <v>13.5</v>
      </c>
      <c r="E3024">
        <v>10</v>
      </c>
      <c r="F3024">
        <v>1300</v>
      </c>
      <c r="G3024">
        <v>950</v>
      </c>
      <c r="H3024">
        <v>2588.5</v>
      </c>
      <c r="I3024">
        <v>3920</v>
      </c>
      <c r="J3024">
        <f t="shared" si="141"/>
        <v>-1331.5</v>
      </c>
      <c r="K3024">
        <f>VLOOKUP('Raw Data'!A3024,'Quantity Threshold'!$A$1:$B$9,2,TRUE)</f>
        <v>410</v>
      </c>
      <c r="L3024" t="str">
        <f t="shared" si="142"/>
        <v>MW</v>
      </c>
      <c r="M3024" t="str">
        <f t="shared" ca="1" si="143"/>
        <v>B2C</v>
      </c>
    </row>
    <row r="3025" spans="1:13" x14ac:dyDescent="0.3">
      <c r="A3025" t="s">
        <v>9</v>
      </c>
      <c r="B3025">
        <v>325</v>
      </c>
      <c r="C3025">
        <v>431</v>
      </c>
      <c r="D3025">
        <v>12</v>
      </c>
      <c r="E3025">
        <v>10</v>
      </c>
      <c r="F3025">
        <v>1100</v>
      </c>
      <c r="G3025">
        <v>850</v>
      </c>
      <c r="H3025">
        <v>6034</v>
      </c>
      <c r="I3025">
        <v>6260</v>
      </c>
      <c r="J3025">
        <f t="shared" si="141"/>
        <v>-226</v>
      </c>
      <c r="K3025">
        <f>VLOOKUP('Raw Data'!A3025,'Quantity Threshold'!$A$1:$B$9,2,TRUE)</f>
        <v>490</v>
      </c>
      <c r="L3025" t="str">
        <f t="shared" si="142"/>
        <v>MW</v>
      </c>
      <c r="M3025" t="str">
        <f t="shared" ca="1" si="143"/>
        <v>B2B</v>
      </c>
    </row>
    <row r="3026" spans="1:13" x14ac:dyDescent="0.3">
      <c r="A3026" t="s">
        <v>14</v>
      </c>
      <c r="B3026">
        <v>1350</v>
      </c>
      <c r="C3026">
        <v>201</v>
      </c>
      <c r="D3026">
        <v>15</v>
      </c>
      <c r="E3026">
        <v>10</v>
      </c>
      <c r="F3026">
        <v>1250</v>
      </c>
      <c r="G3026">
        <v>920</v>
      </c>
      <c r="H3026">
        <v>3417</v>
      </c>
      <c r="I3026">
        <v>4180</v>
      </c>
      <c r="J3026">
        <f t="shared" si="141"/>
        <v>-763</v>
      </c>
      <c r="K3026">
        <f>VLOOKUP('Raw Data'!A3026,'Quantity Threshold'!$A$1:$B$9,2,TRUE)</f>
        <v>304</v>
      </c>
      <c r="L3026" t="str">
        <f t="shared" si="142"/>
        <v>MW</v>
      </c>
      <c r="M3026" t="str">
        <f t="shared" ca="1" si="143"/>
        <v>B2C</v>
      </c>
    </row>
    <row r="3027" spans="1:13" x14ac:dyDescent="0.3">
      <c r="A3027" t="s">
        <v>12</v>
      </c>
      <c r="B3027">
        <v>2000</v>
      </c>
      <c r="C3027">
        <v>412</v>
      </c>
      <c r="D3027">
        <v>16</v>
      </c>
      <c r="E3027">
        <v>10</v>
      </c>
      <c r="F3027">
        <v>1000</v>
      </c>
      <c r="G3027">
        <v>800</v>
      </c>
      <c r="H3027">
        <v>7416</v>
      </c>
      <c r="I3027">
        <v>5920</v>
      </c>
      <c r="J3027">
        <f t="shared" si="141"/>
        <v>1496</v>
      </c>
      <c r="K3027">
        <f>VLOOKUP('Raw Data'!A3027,'Quantity Threshold'!$A$1:$B$9,2,TRUE)</f>
        <v>210</v>
      </c>
      <c r="L3027" t="str">
        <f t="shared" si="142"/>
        <v>RDC</v>
      </c>
      <c r="M3027" t="str">
        <f t="shared" ca="1" si="143"/>
        <v>B2C</v>
      </c>
    </row>
    <row r="3028" spans="1:13" x14ac:dyDescent="0.3">
      <c r="A3028" t="s">
        <v>10</v>
      </c>
      <c r="B3028">
        <v>1180</v>
      </c>
      <c r="C3028">
        <v>186</v>
      </c>
      <c r="D3028">
        <v>14.5</v>
      </c>
      <c r="E3028">
        <v>10</v>
      </c>
      <c r="F3028">
        <v>1150</v>
      </c>
      <c r="G3028">
        <v>880</v>
      </c>
      <c r="H3028">
        <v>3069</v>
      </c>
      <c r="I3028">
        <v>3890</v>
      </c>
      <c r="J3028">
        <f t="shared" si="141"/>
        <v>-821</v>
      </c>
      <c r="K3028">
        <f>VLOOKUP('Raw Data'!A3028,'Quantity Threshold'!$A$1:$B$9,2,TRUE)</f>
        <v>315</v>
      </c>
      <c r="L3028" t="str">
        <f t="shared" si="142"/>
        <v>MW</v>
      </c>
      <c r="M3028" t="str">
        <f t="shared" ca="1" si="143"/>
        <v>B2B</v>
      </c>
    </row>
    <row r="3029" spans="1:13" x14ac:dyDescent="0.3">
      <c r="A3029" t="s">
        <v>9</v>
      </c>
      <c r="B3029">
        <v>325</v>
      </c>
      <c r="C3029">
        <v>338</v>
      </c>
      <c r="D3029">
        <v>12</v>
      </c>
      <c r="E3029">
        <v>10</v>
      </c>
      <c r="F3029">
        <v>1100</v>
      </c>
      <c r="G3029">
        <v>850</v>
      </c>
      <c r="H3029">
        <v>4732</v>
      </c>
      <c r="I3029">
        <v>5330</v>
      </c>
      <c r="J3029">
        <f t="shared" si="141"/>
        <v>-598</v>
      </c>
      <c r="K3029">
        <f>VLOOKUP('Raw Data'!A3029,'Quantity Threshold'!$A$1:$B$9,2,TRUE)</f>
        <v>490</v>
      </c>
      <c r="L3029" t="str">
        <f t="shared" si="142"/>
        <v>MW</v>
      </c>
      <c r="M3029" t="str">
        <f t="shared" ca="1" si="143"/>
        <v>B2B</v>
      </c>
    </row>
    <row r="3030" spans="1:13" x14ac:dyDescent="0.3">
      <c r="A3030" t="s">
        <v>13</v>
      </c>
      <c r="B3030">
        <v>830</v>
      </c>
      <c r="C3030">
        <v>68</v>
      </c>
      <c r="D3030">
        <v>13</v>
      </c>
      <c r="E3030">
        <v>10</v>
      </c>
      <c r="F3030">
        <v>1300</v>
      </c>
      <c r="G3030">
        <v>900</v>
      </c>
      <c r="H3030">
        <v>1020</v>
      </c>
      <c r="I3030">
        <v>2880</v>
      </c>
      <c r="J3030">
        <f t="shared" si="141"/>
        <v>-1860</v>
      </c>
      <c r="K3030">
        <f>VLOOKUP('Raw Data'!A3030,'Quantity Threshold'!$A$1:$B$9,2,TRUE)</f>
        <v>435</v>
      </c>
      <c r="L3030" t="str">
        <f t="shared" si="142"/>
        <v>MW</v>
      </c>
      <c r="M3030" t="str">
        <f t="shared" ca="1" si="143"/>
        <v>B2C</v>
      </c>
    </row>
    <row r="3031" spans="1:13" x14ac:dyDescent="0.3">
      <c r="A3031" t="s">
        <v>11</v>
      </c>
      <c r="B3031">
        <v>830</v>
      </c>
      <c r="C3031">
        <v>379</v>
      </c>
      <c r="D3031">
        <v>13.5</v>
      </c>
      <c r="E3031">
        <v>10</v>
      </c>
      <c r="F3031">
        <v>1300</v>
      </c>
      <c r="G3031">
        <v>950</v>
      </c>
      <c r="H3031">
        <v>5874.5</v>
      </c>
      <c r="I3031">
        <v>6040</v>
      </c>
      <c r="J3031">
        <f t="shared" si="141"/>
        <v>-165.5</v>
      </c>
      <c r="K3031">
        <f>VLOOKUP('Raw Data'!A3031,'Quantity Threshold'!$A$1:$B$9,2,TRUE)</f>
        <v>410</v>
      </c>
      <c r="L3031" t="str">
        <f t="shared" si="142"/>
        <v>MW</v>
      </c>
      <c r="M3031" t="str">
        <f t="shared" ca="1" si="143"/>
        <v>B2C</v>
      </c>
    </row>
    <row r="3032" spans="1:13" x14ac:dyDescent="0.3">
      <c r="A3032" t="s">
        <v>12</v>
      </c>
      <c r="B3032">
        <v>2000</v>
      </c>
      <c r="C3032">
        <v>224</v>
      </c>
      <c r="D3032">
        <v>16</v>
      </c>
      <c r="E3032">
        <v>10</v>
      </c>
      <c r="F3032">
        <v>1000</v>
      </c>
      <c r="G3032">
        <v>800</v>
      </c>
      <c r="H3032">
        <v>4032</v>
      </c>
      <c r="I3032">
        <v>4040</v>
      </c>
      <c r="J3032">
        <f t="shared" si="141"/>
        <v>-8</v>
      </c>
      <c r="K3032">
        <f>VLOOKUP('Raw Data'!A3032,'Quantity Threshold'!$A$1:$B$9,2,TRUE)</f>
        <v>210</v>
      </c>
      <c r="L3032" t="str">
        <f t="shared" si="142"/>
        <v>RDC</v>
      </c>
      <c r="M3032" t="str">
        <f t="shared" ca="1" si="143"/>
        <v>B2B</v>
      </c>
    </row>
    <row r="3033" spans="1:13" x14ac:dyDescent="0.3">
      <c r="A3033" t="s">
        <v>16</v>
      </c>
      <c r="B3033">
        <v>1090</v>
      </c>
      <c r="C3033">
        <v>498</v>
      </c>
      <c r="D3033">
        <v>14</v>
      </c>
      <c r="E3033">
        <v>10</v>
      </c>
      <c r="F3033">
        <v>1400</v>
      </c>
      <c r="G3033">
        <v>1000</v>
      </c>
      <c r="H3033">
        <v>7968</v>
      </c>
      <c r="I3033">
        <v>7380</v>
      </c>
      <c r="J3033">
        <f t="shared" si="141"/>
        <v>588</v>
      </c>
      <c r="K3033">
        <f>VLOOKUP('Raw Data'!A3033,'Quantity Threshold'!$A$1:$B$9,2,TRUE)</f>
        <v>400</v>
      </c>
      <c r="L3033" t="str">
        <f t="shared" si="142"/>
        <v>RDC</v>
      </c>
      <c r="M3033" t="str">
        <f t="shared" ca="1" si="143"/>
        <v>B2B</v>
      </c>
    </row>
    <row r="3034" spans="1:13" x14ac:dyDescent="0.3">
      <c r="A3034" t="s">
        <v>10</v>
      </c>
      <c r="B3034">
        <v>1180</v>
      </c>
      <c r="C3034">
        <v>483</v>
      </c>
      <c r="D3034">
        <v>14.5</v>
      </c>
      <c r="E3034">
        <v>10</v>
      </c>
      <c r="F3034">
        <v>1150</v>
      </c>
      <c r="G3034">
        <v>880</v>
      </c>
      <c r="H3034">
        <v>7969.5</v>
      </c>
      <c r="I3034">
        <v>6860</v>
      </c>
      <c r="J3034">
        <f t="shared" si="141"/>
        <v>1109.5</v>
      </c>
      <c r="K3034">
        <f>VLOOKUP('Raw Data'!A3034,'Quantity Threshold'!$A$1:$B$9,2,TRUE)</f>
        <v>315</v>
      </c>
      <c r="L3034" t="str">
        <f t="shared" si="142"/>
        <v>RDC</v>
      </c>
      <c r="M3034" t="str">
        <f t="shared" ca="1" si="143"/>
        <v>B2B</v>
      </c>
    </row>
    <row r="3035" spans="1:13" x14ac:dyDescent="0.3">
      <c r="A3035" t="s">
        <v>16</v>
      </c>
      <c r="B3035">
        <v>1090</v>
      </c>
      <c r="C3035">
        <v>190</v>
      </c>
      <c r="D3035">
        <v>14</v>
      </c>
      <c r="E3035">
        <v>10</v>
      </c>
      <c r="F3035">
        <v>1400</v>
      </c>
      <c r="G3035">
        <v>1000</v>
      </c>
      <c r="H3035">
        <v>3040</v>
      </c>
      <c r="I3035">
        <v>4300</v>
      </c>
      <c r="J3035">
        <f t="shared" si="141"/>
        <v>-1260</v>
      </c>
      <c r="K3035">
        <f>VLOOKUP('Raw Data'!A3035,'Quantity Threshold'!$A$1:$B$9,2,TRUE)</f>
        <v>400</v>
      </c>
      <c r="L3035" t="str">
        <f t="shared" si="142"/>
        <v>MW</v>
      </c>
      <c r="M3035" t="str">
        <f t="shared" ca="1" si="143"/>
        <v>B2C</v>
      </c>
    </row>
    <row r="3036" spans="1:13" x14ac:dyDescent="0.3">
      <c r="A3036" t="s">
        <v>13</v>
      </c>
      <c r="B3036">
        <v>830</v>
      </c>
      <c r="C3036">
        <v>434</v>
      </c>
      <c r="D3036">
        <v>13</v>
      </c>
      <c r="E3036">
        <v>10</v>
      </c>
      <c r="F3036">
        <v>1300</v>
      </c>
      <c r="G3036">
        <v>900</v>
      </c>
      <c r="H3036">
        <v>6510</v>
      </c>
      <c r="I3036">
        <v>6540</v>
      </c>
      <c r="J3036">
        <f t="shared" si="141"/>
        <v>-30</v>
      </c>
      <c r="K3036">
        <f>VLOOKUP('Raw Data'!A3036,'Quantity Threshold'!$A$1:$B$9,2,TRUE)</f>
        <v>435</v>
      </c>
      <c r="L3036" t="str">
        <f t="shared" si="142"/>
        <v>MW</v>
      </c>
      <c r="M3036" t="str">
        <f t="shared" ca="1" si="143"/>
        <v>B2B</v>
      </c>
    </row>
    <row r="3037" spans="1:13" x14ac:dyDescent="0.3">
      <c r="A3037" t="s">
        <v>16</v>
      </c>
      <c r="B3037">
        <v>1090</v>
      </c>
      <c r="C3037">
        <v>142</v>
      </c>
      <c r="D3037">
        <v>14</v>
      </c>
      <c r="E3037">
        <v>10</v>
      </c>
      <c r="F3037">
        <v>1400</v>
      </c>
      <c r="G3037">
        <v>1000</v>
      </c>
      <c r="H3037">
        <v>2272</v>
      </c>
      <c r="I3037">
        <v>3820</v>
      </c>
      <c r="J3037">
        <f t="shared" si="141"/>
        <v>-1548</v>
      </c>
      <c r="K3037">
        <f>VLOOKUP('Raw Data'!A3037,'Quantity Threshold'!$A$1:$B$9,2,TRUE)</f>
        <v>400</v>
      </c>
      <c r="L3037" t="str">
        <f t="shared" si="142"/>
        <v>MW</v>
      </c>
      <c r="M3037" t="str">
        <f t="shared" ca="1" si="143"/>
        <v>B2B</v>
      </c>
    </row>
    <row r="3038" spans="1:13" x14ac:dyDescent="0.3">
      <c r="A3038" t="s">
        <v>12</v>
      </c>
      <c r="B3038">
        <v>2000</v>
      </c>
      <c r="C3038">
        <v>288</v>
      </c>
      <c r="D3038">
        <v>16</v>
      </c>
      <c r="E3038">
        <v>10</v>
      </c>
      <c r="F3038">
        <v>1000</v>
      </c>
      <c r="G3038">
        <v>800</v>
      </c>
      <c r="H3038">
        <v>5184</v>
      </c>
      <c r="I3038">
        <v>4680</v>
      </c>
      <c r="J3038">
        <f t="shared" si="141"/>
        <v>504</v>
      </c>
      <c r="K3038">
        <f>VLOOKUP('Raw Data'!A3038,'Quantity Threshold'!$A$1:$B$9,2,TRUE)</f>
        <v>210</v>
      </c>
      <c r="L3038" t="str">
        <f t="shared" si="142"/>
        <v>RDC</v>
      </c>
      <c r="M3038" t="str">
        <f t="shared" ca="1" si="143"/>
        <v>B2B</v>
      </c>
    </row>
    <row r="3039" spans="1:13" x14ac:dyDescent="0.3">
      <c r="A3039" t="s">
        <v>10</v>
      </c>
      <c r="B3039">
        <v>1180</v>
      </c>
      <c r="C3039">
        <v>97</v>
      </c>
      <c r="D3039">
        <v>14.5</v>
      </c>
      <c r="E3039">
        <v>10</v>
      </c>
      <c r="F3039">
        <v>1150</v>
      </c>
      <c r="G3039">
        <v>880</v>
      </c>
      <c r="H3039">
        <v>1600.5</v>
      </c>
      <c r="I3039">
        <v>3000</v>
      </c>
      <c r="J3039">
        <f t="shared" si="141"/>
        <v>-1399.5</v>
      </c>
      <c r="K3039">
        <f>VLOOKUP('Raw Data'!A3039,'Quantity Threshold'!$A$1:$B$9,2,TRUE)</f>
        <v>315</v>
      </c>
      <c r="L3039" t="str">
        <f t="shared" si="142"/>
        <v>MW</v>
      </c>
      <c r="M3039" t="str">
        <f t="shared" ca="1" si="143"/>
        <v>B2C</v>
      </c>
    </row>
    <row r="3040" spans="1:13" x14ac:dyDescent="0.3">
      <c r="A3040" t="s">
        <v>15</v>
      </c>
      <c r="B3040">
        <v>585</v>
      </c>
      <c r="C3040">
        <v>294</v>
      </c>
      <c r="D3040">
        <v>13</v>
      </c>
      <c r="E3040">
        <v>10</v>
      </c>
      <c r="F3040">
        <v>1200</v>
      </c>
      <c r="G3040">
        <v>900</v>
      </c>
      <c r="H3040">
        <v>4410</v>
      </c>
      <c r="I3040">
        <v>5040</v>
      </c>
      <c r="J3040">
        <f t="shared" si="141"/>
        <v>-630</v>
      </c>
      <c r="K3040">
        <f>VLOOKUP('Raw Data'!A3040,'Quantity Threshold'!$A$1:$B$9,2,TRUE)</f>
        <v>420</v>
      </c>
      <c r="L3040" t="str">
        <f t="shared" si="142"/>
        <v>MW</v>
      </c>
      <c r="M3040" t="str">
        <f t="shared" ca="1" si="143"/>
        <v>B2B</v>
      </c>
    </row>
    <row r="3041" spans="1:13" x14ac:dyDescent="0.3">
      <c r="A3041" t="s">
        <v>12</v>
      </c>
      <c r="B3041">
        <v>2000</v>
      </c>
      <c r="C3041">
        <v>366</v>
      </c>
      <c r="D3041">
        <v>16</v>
      </c>
      <c r="E3041">
        <v>10</v>
      </c>
      <c r="F3041">
        <v>1000</v>
      </c>
      <c r="G3041">
        <v>800</v>
      </c>
      <c r="H3041">
        <v>6588</v>
      </c>
      <c r="I3041">
        <v>5460</v>
      </c>
      <c r="J3041">
        <f t="shared" si="141"/>
        <v>1128</v>
      </c>
      <c r="K3041">
        <f>VLOOKUP('Raw Data'!A3041,'Quantity Threshold'!$A$1:$B$9,2,TRUE)</f>
        <v>210</v>
      </c>
      <c r="L3041" t="str">
        <f t="shared" si="142"/>
        <v>RDC</v>
      </c>
      <c r="M3041" t="str">
        <f t="shared" ca="1" si="143"/>
        <v>B2B</v>
      </c>
    </row>
    <row r="3042" spans="1:13" x14ac:dyDescent="0.3">
      <c r="A3042" t="s">
        <v>10</v>
      </c>
      <c r="B3042">
        <v>1180</v>
      </c>
      <c r="C3042">
        <v>344</v>
      </c>
      <c r="D3042">
        <v>14.5</v>
      </c>
      <c r="E3042">
        <v>10</v>
      </c>
      <c r="F3042">
        <v>1150</v>
      </c>
      <c r="G3042">
        <v>880</v>
      </c>
      <c r="H3042">
        <v>5676</v>
      </c>
      <c r="I3042">
        <v>5470</v>
      </c>
      <c r="J3042">
        <f t="shared" si="141"/>
        <v>206</v>
      </c>
      <c r="K3042">
        <f>VLOOKUP('Raw Data'!A3042,'Quantity Threshold'!$A$1:$B$9,2,TRUE)</f>
        <v>315</v>
      </c>
      <c r="L3042" t="str">
        <f t="shared" si="142"/>
        <v>RDC</v>
      </c>
      <c r="M3042" t="str">
        <f t="shared" ca="1" si="143"/>
        <v>B2C</v>
      </c>
    </row>
    <row r="3043" spans="1:13" x14ac:dyDescent="0.3">
      <c r="A3043" t="s">
        <v>12</v>
      </c>
      <c r="B3043">
        <v>2000</v>
      </c>
      <c r="C3043">
        <v>393</v>
      </c>
      <c r="D3043">
        <v>16</v>
      </c>
      <c r="E3043">
        <v>10</v>
      </c>
      <c r="F3043">
        <v>1000</v>
      </c>
      <c r="G3043">
        <v>800</v>
      </c>
      <c r="H3043">
        <v>7074</v>
      </c>
      <c r="I3043">
        <v>5730</v>
      </c>
      <c r="J3043">
        <f t="shared" si="141"/>
        <v>1344</v>
      </c>
      <c r="K3043">
        <f>VLOOKUP('Raw Data'!A3043,'Quantity Threshold'!$A$1:$B$9,2,TRUE)</f>
        <v>210</v>
      </c>
      <c r="L3043" t="str">
        <f t="shared" si="142"/>
        <v>RDC</v>
      </c>
      <c r="M3043" t="str">
        <f t="shared" ca="1" si="143"/>
        <v>B2C</v>
      </c>
    </row>
    <row r="3044" spans="1:13" x14ac:dyDescent="0.3">
      <c r="A3044" t="s">
        <v>16</v>
      </c>
      <c r="B3044">
        <v>1090</v>
      </c>
      <c r="C3044">
        <v>66</v>
      </c>
      <c r="D3044">
        <v>14</v>
      </c>
      <c r="E3044">
        <v>10</v>
      </c>
      <c r="F3044">
        <v>1400</v>
      </c>
      <c r="G3044">
        <v>1000</v>
      </c>
      <c r="H3044">
        <v>1056</v>
      </c>
      <c r="I3044">
        <v>3060</v>
      </c>
      <c r="J3044">
        <f t="shared" si="141"/>
        <v>-2004</v>
      </c>
      <c r="K3044">
        <f>VLOOKUP('Raw Data'!A3044,'Quantity Threshold'!$A$1:$B$9,2,TRUE)</f>
        <v>400</v>
      </c>
      <c r="L3044" t="str">
        <f t="shared" si="142"/>
        <v>MW</v>
      </c>
      <c r="M3044" t="str">
        <f t="shared" ca="1" si="143"/>
        <v>B2B</v>
      </c>
    </row>
    <row r="3045" spans="1:13" x14ac:dyDescent="0.3">
      <c r="A3045" t="s">
        <v>9</v>
      </c>
      <c r="B3045">
        <v>325</v>
      </c>
      <c r="C3045">
        <v>318</v>
      </c>
      <c r="D3045">
        <v>12</v>
      </c>
      <c r="E3045">
        <v>10</v>
      </c>
      <c r="F3045">
        <v>1100</v>
      </c>
      <c r="G3045">
        <v>850</v>
      </c>
      <c r="H3045">
        <v>4452</v>
      </c>
      <c r="I3045">
        <v>5130</v>
      </c>
      <c r="J3045">
        <f t="shared" si="141"/>
        <v>-678</v>
      </c>
      <c r="K3045">
        <f>VLOOKUP('Raw Data'!A3045,'Quantity Threshold'!$A$1:$B$9,2,TRUE)</f>
        <v>490</v>
      </c>
      <c r="L3045" t="str">
        <f t="shared" si="142"/>
        <v>MW</v>
      </c>
      <c r="M3045" t="str">
        <f t="shared" ca="1" si="143"/>
        <v>B2B</v>
      </c>
    </row>
    <row r="3046" spans="1:13" x14ac:dyDescent="0.3">
      <c r="A3046" t="s">
        <v>10</v>
      </c>
      <c r="B3046">
        <v>1180</v>
      </c>
      <c r="C3046">
        <v>331</v>
      </c>
      <c r="D3046">
        <v>14.5</v>
      </c>
      <c r="E3046">
        <v>10</v>
      </c>
      <c r="F3046">
        <v>1150</v>
      </c>
      <c r="G3046">
        <v>880</v>
      </c>
      <c r="H3046">
        <v>5461.5</v>
      </c>
      <c r="I3046">
        <v>5340</v>
      </c>
      <c r="J3046">
        <f t="shared" si="141"/>
        <v>121.5</v>
      </c>
      <c r="K3046">
        <f>VLOOKUP('Raw Data'!A3046,'Quantity Threshold'!$A$1:$B$9,2,TRUE)</f>
        <v>315</v>
      </c>
      <c r="L3046" t="str">
        <f t="shared" si="142"/>
        <v>RDC</v>
      </c>
      <c r="M3046" t="str">
        <f t="shared" ca="1" si="143"/>
        <v>B2C</v>
      </c>
    </row>
    <row r="3047" spans="1:13" x14ac:dyDescent="0.3">
      <c r="A3047" t="s">
        <v>15</v>
      </c>
      <c r="B3047">
        <v>585</v>
      </c>
      <c r="C3047">
        <v>56</v>
      </c>
      <c r="D3047">
        <v>13</v>
      </c>
      <c r="E3047">
        <v>10</v>
      </c>
      <c r="F3047">
        <v>1200</v>
      </c>
      <c r="G3047">
        <v>900</v>
      </c>
      <c r="H3047">
        <v>840</v>
      </c>
      <c r="I3047">
        <v>2660</v>
      </c>
      <c r="J3047">
        <f t="shared" si="141"/>
        <v>-1820</v>
      </c>
      <c r="K3047">
        <f>VLOOKUP('Raw Data'!A3047,'Quantity Threshold'!$A$1:$B$9,2,TRUE)</f>
        <v>420</v>
      </c>
      <c r="L3047" t="str">
        <f t="shared" si="142"/>
        <v>MW</v>
      </c>
      <c r="M3047" t="str">
        <f t="shared" ca="1" si="143"/>
        <v>B2C</v>
      </c>
    </row>
    <row r="3048" spans="1:13" x14ac:dyDescent="0.3">
      <c r="A3048" t="s">
        <v>16</v>
      </c>
      <c r="B3048">
        <v>1090</v>
      </c>
      <c r="C3048">
        <v>354</v>
      </c>
      <c r="D3048">
        <v>14</v>
      </c>
      <c r="E3048">
        <v>10</v>
      </c>
      <c r="F3048">
        <v>1400</v>
      </c>
      <c r="G3048">
        <v>1000</v>
      </c>
      <c r="H3048">
        <v>5664</v>
      </c>
      <c r="I3048">
        <v>5940</v>
      </c>
      <c r="J3048">
        <f t="shared" si="141"/>
        <v>-276</v>
      </c>
      <c r="K3048">
        <f>VLOOKUP('Raw Data'!A3048,'Quantity Threshold'!$A$1:$B$9,2,TRUE)</f>
        <v>400</v>
      </c>
      <c r="L3048" t="str">
        <f t="shared" si="142"/>
        <v>MW</v>
      </c>
      <c r="M3048" t="str">
        <f t="shared" ca="1" si="143"/>
        <v>B2C</v>
      </c>
    </row>
    <row r="3049" spans="1:13" x14ac:dyDescent="0.3">
      <c r="A3049" t="s">
        <v>9</v>
      </c>
      <c r="B3049">
        <v>325</v>
      </c>
      <c r="C3049">
        <v>358</v>
      </c>
      <c r="D3049">
        <v>12</v>
      </c>
      <c r="E3049">
        <v>10</v>
      </c>
      <c r="F3049">
        <v>1100</v>
      </c>
      <c r="G3049">
        <v>850</v>
      </c>
      <c r="H3049">
        <v>5012</v>
      </c>
      <c r="I3049">
        <v>5530</v>
      </c>
      <c r="J3049">
        <f t="shared" si="141"/>
        <v>-518</v>
      </c>
      <c r="K3049">
        <f>VLOOKUP('Raw Data'!A3049,'Quantity Threshold'!$A$1:$B$9,2,TRUE)</f>
        <v>490</v>
      </c>
      <c r="L3049" t="str">
        <f t="shared" si="142"/>
        <v>MW</v>
      </c>
      <c r="M3049" t="str">
        <f t="shared" ca="1" si="143"/>
        <v>B2C</v>
      </c>
    </row>
    <row r="3050" spans="1:13" x14ac:dyDescent="0.3">
      <c r="A3050" t="s">
        <v>15</v>
      </c>
      <c r="B3050">
        <v>585</v>
      </c>
      <c r="C3050">
        <v>290</v>
      </c>
      <c r="D3050">
        <v>13</v>
      </c>
      <c r="E3050">
        <v>10</v>
      </c>
      <c r="F3050">
        <v>1200</v>
      </c>
      <c r="G3050">
        <v>900</v>
      </c>
      <c r="H3050">
        <v>4350</v>
      </c>
      <c r="I3050">
        <v>5000</v>
      </c>
      <c r="J3050">
        <f t="shared" si="141"/>
        <v>-650</v>
      </c>
      <c r="K3050">
        <f>VLOOKUP('Raw Data'!A3050,'Quantity Threshold'!$A$1:$B$9,2,TRUE)</f>
        <v>420</v>
      </c>
      <c r="L3050" t="str">
        <f t="shared" si="142"/>
        <v>MW</v>
      </c>
      <c r="M3050" t="str">
        <f t="shared" ca="1" si="143"/>
        <v>B2B</v>
      </c>
    </row>
    <row r="3051" spans="1:13" x14ac:dyDescent="0.3">
      <c r="A3051" t="s">
        <v>13</v>
      </c>
      <c r="B3051">
        <v>830</v>
      </c>
      <c r="C3051">
        <v>66</v>
      </c>
      <c r="D3051">
        <v>13</v>
      </c>
      <c r="E3051">
        <v>10</v>
      </c>
      <c r="F3051">
        <v>1300</v>
      </c>
      <c r="G3051">
        <v>900</v>
      </c>
      <c r="H3051">
        <v>990</v>
      </c>
      <c r="I3051">
        <v>2860</v>
      </c>
      <c r="J3051">
        <f t="shared" si="141"/>
        <v>-1870</v>
      </c>
      <c r="K3051">
        <f>VLOOKUP('Raw Data'!A3051,'Quantity Threshold'!$A$1:$B$9,2,TRUE)</f>
        <v>435</v>
      </c>
      <c r="L3051" t="str">
        <f t="shared" si="142"/>
        <v>MW</v>
      </c>
      <c r="M3051" t="str">
        <f t="shared" ca="1" si="143"/>
        <v>B2C</v>
      </c>
    </row>
    <row r="3052" spans="1:13" x14ac:dyDescent="0.3">
      <c r="A3052" t="s">
        <v>11</v>
      </c>
      <c r="B3052">
        <v>830</v>
      </c>
      <c r="C3052">
        <v>74</v>
      </c>
      <c r="D3052">
        <v>13.5</v>
      </c>
      <c r="E3052">
        <v>10</v>
      </c>
      <c r="F3052">
        <v>1300</v>
      </c>
      <c r="G3052">
        <v>950</v>
      </c>
      <c r="H3052">
        <v>1147</v>
      </c>
      <c r="I3052">
        <v>2990</v>
      </c>
      <c r="J3052">
        <f t="shared" si="141"/>
        <v>-1843</v>
      </c>
      <c r="K3052">
        <f>VLOOKUP('Raw Data'!A3052,'Quantity Threshold'!$A$1:$B$9,2,TRUE)</f>
        <v>410</v>
      </c>
      <c r="L3052" t="str">
        <f t="shared" si="142"/>
        <v>MW</v>
      </c>
      <c r="M3052" t="str">
        <f t="shared" ca="1" si="143"/>
        <v>B2C</v>
      </c>
    </row>
    <row r="3053" spans="1:13" x14ac:dyDescent="0.3">
      <c r="A3053" t="s">
        <v>11</v>
      </c>
      <c r="B3053">
        <v>830</v>
      </c>
      <c r="C3053">
        <v>302</v>
      </c>
      <c r="D3053">
        <v>13.5</v>
      </c>
      <c r="E3053">
        <v>10</v>
      </c>
      <c r="F3053">
        <v>1300</v>
      </c>
      <c r="G3053">
        <v>950</v>
      </c>
      <c r="H3053">
        <v>4681</v>
      </c>
      <c r="I3053">
        <v>5270</v>
      </c>
      <c r="J3053">
        <f t="shared" si="141"/>
        <v>-589</v>
      </c>
      <c r="K3053">
        <f>VLOOKUP('Raw Data'!A3053,'Quantity Threshold'!$A$1:$B$9,2,TRUE)</f>
        <v>410</v>
      </c>
      <c r="L3053" t="str">
        <f t="shared" si="142"/>
        <v>MW</v>
      </c>
      <c r="M3053" t="str">
        <f t="shared" ca="1" si="143"/>
        <v>B2B</v>
      </c>
    </row>
    <row r="3054" spans="1:13" x14ac:dyDescent="0.3">
      <c r="A3054" t="s">
        <v>11</v>
      </c>
      <c r="B3054">
        <v>830</v>
      </c>
      <c r="C3054">
        <v>256</v>
      </c>
      <c r="D3054">
        <v>13.5</v>
      </c>
      <c r="E3054">
        <v>10</v>
      </c>
      <c r="F3054">
        <v>1300</v>
      </c>
      <c r="G3054">
        <v>950</v>
      </c>
      <c r="H3054">
        <v>3968</v>
      </c>
      <c r="I3054">
        <v>4810</v>
      </c>
      <c r="J3054">
        <f t="shared" si="141"/>
        <v>-842</v>
      </c>
      <c r="K3054">
        <f>VLOOKUP('Raw Data'!A3054,'Quantity Threshold'!$A$1:$B$9,2,TRUE)</f>
        <v>410</v>
      </c>
      <c r="L3054" t="str">
        <f t="shared" si="142"/>
        <v>MW</v>
      </c>
      <c r="M3054" t="str">
        <f t="shared" ca="1" si="143"/>
        <v>B2C</v>
      </c>
    </row>
    <row r="3055" spans="1:13" x14ac:dyDescent="0.3">
      <c r="A3055" t="s">
        <v>10</v>
      </c>
      <c r="B3055">
        <v>1180</v>
      </c>
      <c r="C3055">
        <v>166</v>
      </c>
      <c r="D3055">
        <v>14.5</v>
      </c>
      <c r="E3055">
        <v>10</v>
      </c>
      <c r="F3055">
        <v>1150</v>
      </c>
      <c r="G3055">
        <v>880</v>
      </c>
      <c r="H3055">
        <v>2739</v>
      </c>
      <c r="I3055">
        <v>3690</v>
      </c>
      <c r="J3055">
        <f t="shared" si="141"/>
        <v>-951</v>
      </c>
      <c r="K3055">
        <f>VLOOKUP('Raw Data'!A3055,'Quantity Threshold'!$A$1:$B$9,2,TRUE)</f>
        <v>315</v>
      </c>
      <c r="L3055" t="str">
        <f t="shared" si="142"/>
        <v>MW</v>
      </c>
      <c r="M3055" t="str">
        <f t="shared" ca="1" si="143"/>
        <v>B2B</v>
      </c>
    </row>
    <row r="3056" spans="1:13" x14ac:dyDescent="0.3">
      <c r="A3056" t="s">
        <v>11</v>
      </c>
      <c r="B3056">
        <v>830</v>
      </c>
      <c r="C3056">
        <v>465</v>
      </c>
      <c r="D3056">
        <v>13.5</v>
      </c>
      <c r="E3056">
        <v>10</v>
      </c>
      <c r="F3056">
        <v>1300</v>
      </c>
      <c r="G3056">
        <v>950</v>
      </c>
      <c r="H3056">
        <v>7207.5</v>
      </c>
      <c r="I3056">
        <v>6900</v>
      </c>
      <c r="J3056">
        <f t="shared" si="141"/>
        <v>307.5</v>
      </c>
      <c r="K3056">
        <f>VLOOKUP('Raw Data'!A3056,'Quantity Threshold'!$A$1:$B$9,2,TRUE)</f>
        <v>410</v>
      </c>
      <c r="L3056" t="str">
        <f t="shared" si="142"/>
        <v>RDC</v>
      </c>
      <c r="M3056" t="str">
        <f t="shared" ca="1" si="143"/>
        <v>B2B</v>
      </c>
    </row>
    <row r="3057" spans="1:13" x14ac:dyDescent="0.3">
      <c r="A3057" t="s">
        <v>16</v>
      </c>
      <c r="B3057">
        <v>1090</v>
      </c>
      <c r="C3057">
        <v>429</v>
      </c>
      <c r="D3057">
        <v>14</v>
      </c>
      <c r="E3057">
        <v>10</v>
      </c>
      <c r="F3057">
        <v>1400</v>
      </c>
      <c r="G3057">
        <v>1000</v>
      </c>
      <c r="H3057">
        <v>6864</v>
      </c>
      <c r="I3057">
        <v>6690</v>
      </c>
      <c r="J3057">
        <f t="shared" si="141"/>
        <v>174</v>
      </c>
      <c r="K3057">
        <f>VLOOKUP('Raw Data'!A3057,'Quantity Threshold'!$A$1:$B$9,2,TRUE)</f>
        <v>400</v>
      </c>
      <c r="L3057" t="str">
        <f t="shared" si="142"/>
        <v>RDC</v>
      </c>
      <c r="M3057" t="str">
        <f t="shared" ca="1" si="143"/>
        <v>B2B</v>
      </c>
    </row>
    <row r="3058" spans="1:13" x14ac:dyDescent="0.3">
      <c r="A3058" t="s">
        <v>12</v>
      </c>
      <c r="B3058">
        <v>2000</v>
      </c>
      <c r="C3058">
        <v>74</v>
      </c>
      <c r="D3058">
        <v>16</v>
      </c>
      <c r="E3058">
        <v>10</v>
      </c>
      <c r="F3058">
        <v>1000</v>
      </c>
      <c r="G3058">
        <v>800</v>
      </c>
      <c r="H3058">
        <v>1332</v>
      </c>
      <c r="I3058">
        <v>2540</v>
      </c>
      <c r="J3058">
        <f t="shared" si="141"/>
        <v>-1208</v>
      </c>
      <c r="K3058">
        <f>VLOOKUP('Raw Data'!A3058,'Quantity Threshold'!$A$1:$B$9,2,TRUE)</f>
        <v>210</v>
      </c>
      <c r="L3058" t="str">
        <f t="shared" si="142"/>
        <v>MW</v>
      </c>
      <c r="M3058" t="str">
        <f t="shared" ca="1" si="143"/>
        <v>B2B</v>
      </c>
    </row>
    <row r="3059" spans="1:13" x14ac:dyDescent="0.3">
      <c r="A3059" t="s">
        <v>13</v>
      </c>
      <c r="B3059">
        <v>830</v>
      </c>
      <c r="C3059">
        <v>205</v>
      </c>
      <c r="D3059">
        <v>13</v>
      </c>
      <c r="E3059">
        <v>10</v>
      </c>
      <c r="F3059">
        <v>1300</v>
      </c>
      <c r="G3059">
        <v>900</v>
      </c>
      <c r="H3059">
        <v>3075</v>
      </c>
      <c r="I3059">
        <v>4250</v>
      </c>
      <c r="J3059">
        <f t="shared" si="141"/>
        <v>-1175</v>
      </c>
      <c r="K3059">
        <f>VLOOKUP('Raw Data'!A3059,'Quantity Threshold'!$A$1:$B$9,2,TRUE)</f>
        <v>435</v>
      </c>
      <c r="L3059" t="str">
        <f t="shared" si="142"/>
        <v>MW</v>
      </c>
      <c r="M3059" t="str">
        <f t="shared" ca="1" si="143"/>
        <v>B2C</v>
      </c>
    </row>
    <row r="3060" spans="1:13" x14ac:dyDescent="0.3">
      <c r="A3060" t="s">
        <v>15</v>
      </c>
      <c r="B3060">
        <v>585</v>
      </c>
      <c r="C3060">
        <v>169</v>
      </c>
      <c r="D3060">
        <v>13</v>
      </c>
      <c r="E3060">
        <v>10</v>
      </c>
      <c r="F3060">
        <v>1200</v>
      </c>
      <c r="G3060">
        <v>900</v>
      </c>
      <c r="H3060">
        <v>2535</v>
      </c>
      <c r="I3060">
        <v>3790</v>
      </c>
      <c r="J3060">
        <f t="shared" si="141"/>
        <v>-1255</v>
      </c>
      <c r="K3060">
        <f>VLOOKUP('Raw Data'!A3060,'Quantity Threshold'!$A$1:$B$9,2,TRUE)</f>
        <v>420</v>
      </c>
      <c r="L3060" t="str">
        <f t="shared" si="142"/>
        <v>MW</v>
      </c>
      <c r="M3060" t="str">
        <f t="shared" ca="1" si="143"/>
        <v>B2B</v>
      </c>
    </row>
    <row r="3061" spans="1:13" x14ac:dyDescent="0.3">
      <c r="A3061" t="s">
        <v>12</v>
      </c>
      <c r="B3061">
        <v>2000</v>
      </c>
      <c r="C3061">
        <v>370</v>
      </c>
      <c r="D3061">
        <v>16</v>
      </c>
      <c r="E3061">
        <v>10</v>
      </c>
      <c r="F3061">
        <v>1000</v>
      </c>
      <c r="G3061">
        <v>800</v>
      </c>
      <c r="H3061">
        <v>6660</v>
      </c>
      <c r="I3061">
        <v>5500</v>
      </c>
      <c r="J3061">
        <f t="shared" si="141"/>
        <v>1160</v>
      </c>
      <c r="K3061">
        <f>VLOOKUP('Raw Data'!A3061,'Quantity Threshold'!$A$1:$B$9,2,TRUE)</f>
        <v>210</v>
      </c>
      <c r="L3061" t="str">
        <f t="shared" si="142"/>
        <v>RDC</v>
      </c>
      <c r="M3061" t="str">
        <f t="shared" ca="1" si="143"/>
        <v>B2B</v>
      </c>
    </row>
    <row r="3062" spans="1:13" x14ac:dyDescent="0.3">
      <c r="A3062" t="s">
        <v>10</v>
      </c>
      <c r="B3062">
        <v>1180</v>
      </c>
      <c r="C3062">
        <v>135</v>
      </c>
      <c r="D3062">
        <v>14.5</v>
      </c>
      <c r="E3062">
        <v>10</v>
      </c>
      <c r="F3062">
        <v>1150</v>
      </c>
      <c r="G3062">
        <v>880</v>
      </c>
      <c r="H3062">
        <v>2227.5</v>
      </c>
      <c r="I3062">
        <v>3380</v>
      </c>
      <c r="J3062">
        <f t="shared" si="141"/>
        <v>-1152.5</v>
      </c>
      <c r="K3062">
        <f>VLOOKUP('Raw Data'!A3062,'Quantity Threshold'!$A$1:$B$9,2,TRUE)</f>
        <v>315</v>
      </c>
      <c r="L3062" t="str">
        <f t="shared" si="142"/>
        <v>MW</v>
      </c>
      <c r="M3062" t="str">
        <f t="shared" ca="1" si="143"/>
        <v>B2B</v>
      </c>
    </row>
    <row r="3063" spans="1:13" x14ac:dyDescent="0.3">
      <c r="A3063" t="s">
        <v>12</v>
      </c>
      <c r="B3063">
        <v>2000</v>
      </c>
      <c r="C3063">
        <v>474</v>
      </c>
      <c r="D3063">
        <v>16</v>
      </c>
      <c r="E3063">
        <v>10</v>
      </c>
      <c r="F3063">
        <v>1000</v>
      </c>
      <c r="G3063">
        <v>800</v>
      </c>
      <c r="H3063">
        <v>8532</v>
      </c>
      <c r="I3063">
        <v>6540</v>
      </c>
      <c r="J3063">
        <f t="shared" si="141"/>
        <v>1992</v>
      </c>
      <c r="K3063">
        <f>VLOOKUP('Raw Data'!A3063,'Quantity Threshold'!$A$1:$B$9,2,TRUE)</f>
        <v>210</v>
      </c>
      <c r="L3063" t="str">
        <f t="shared" si="142"/>
        <v>RDC</v>
      </c>
      <c r="M3063" t="str">
        <f t="shared" ca="1" si="143"/>
        <v>B2B</v>
      </c>
    </row>
    <row r="3064" spans="1:13" x14ac:dyDescent="0.3">
      <c r="A3064" t="s">
        <v>11</v>
      </c>
      <c r="B3064">
        <v>830</v>
      </c>
      <c r="C3064">
        <v>413</v>
      </c>
      <c r="D3064">
        <v>13.5</v>
      </c>
      <c r="E3064">
        <v>10</v>
      </c>
      <c r="F3064">
        <v>1300</v>
      </c>
      <c r="G3064">
        <v>950</v>
      </c>
      <c r="H3064">
        <v>6401.5</v>
      </c>
      <c r="I3064">
        <v>6380</v>
      </c>
      <c r="J3064">
        <f t="shared" si="141"/>
        <v>21.5</v>
      </c>
      <c r="K3064">
        <f>VLOOKUP('Raw Data'!A3064,'Quantity Threshold'!$A$1:$B$9,2,TRUE)</f>
        <v>410</v>
      </c>
      <c r="L3064" t="str">
        <f t="shared" si="142"/>
        <v>RDC</v>
      </c>
      <c r="M3064" t="str">
        <f t="shared" ca="1" si="143"/>
        <v>B2C</v>
      </c>
    </row>
    <row r="3065" spans="1:13" x14ac:dyDescent="0.3">
      <c r="A3065" t="s">
        <v>11</v>
      </c>
      <c r="B3065">
        <v>830</v>
      </c>
      <c r="C3065">
        <v>167</v>
      </c>
      <c r="D3065">
        <v>13.5</v>
      </c>
      <c r="E3065">
        <v>10</v>
      </c>
      <c r="F3065">
        <v>1300</v>
      </c>
      <c r="G3065">
        <v>950</v>
      </c>
      <c r="H3065">
        <v>2588.5</v>
      </c>
      <c r="I3065">
        <v>3920</v>
      </c>
      <c r="J3065">
        <f t="shared" si="141"/>
        <v>-1331.5</v>
      </c>
      <c r="K3065">
        <f>VLOOKUP('Raw Data'!A3065,'Quantity Threshold'!$A$1:$B$9,2,TRUE)</f>
        <v>410</v>
      </c>
      <c r="L3065" t="str">
        <f t="shared" si="142"/>
        <v>MW</v>
      </c>
      <c r="M3065" t="str">
        <f t="shared" ca="1" si="143"/>
        <v>B2C</v>
      </c>
    </row>
    <row r="3066" spans="1:13" x14ac:dyDescent="0.3">
      <c r="A3066" t="s">
        <v>15</v>
      </c>
      <c r="B3066">
        <v>585</v>
      </c>
      <c r="C3066">
        <v>248</v>
      </c>
      <c r="D3066">
        <v>13</v>
      </c>
      <c r="E3066">
        <v>10</v>
      </c>
      <c r="F3066">
        <v>1200</v>
      </c>
      <c r="G3066">
        <v>900</v>
      </c>
      <c r="H3066">
        <v>3720</v>
      </c>
      <c r="I3066">
        <v>4580</v>
      </c>
      <c r="J3066">
        <f t="shared" si="141"/>
        <v>-860</v>
      </c>
      <c r="K3066">
        <f>VLOOKUP('Raw Data'!A3066,'Quantity Threshold'!$A$1:$B$9,2,TRUE)</f>
        <v>420</v>
      </c>
      <c r="L3066" t="str">
        <f t="shared" si="142"/>
        <v>MW</v>
      </c>
      <c r="M3066" t="str">
        <f t="shared" ca="1" si="143"/>
        <v>B2B</v>
      </c>
    </row>
    <row r="3067" spans="1:13" x14ac:dyDescent="0.3">
      <c r="A3067" t="s">
        <v>13</v>
      </c>
      <c r="B3067">
        <v>830</v>
      </c>
      <c r="C3067">
        <v>462</v>
      </c>
      <c r="D3067">
        <v>13</v>
      </c>
      <c r="E3067">
        <v>10</v>
      </c>
      <c r="F3067">
        <v>1300</v>
      </c>
      <c r="G3067">
        <v>900</v>
      </c>
      <c r="H3067">
        <v>6930</v>
      </c>
      <c r="I3067">
        <v>6820</v>
      </c>
      <c r="J3067">
        <f t="shared" si="141"/>
        <v>110</v>
      </c>
      <c r="K3067">
        <f>VLOOKUP('Raw Data'!A3067,'Quantity Threshold'!$A$1:$B$9,2,TRUE)</f>
        <v>435</v>
      </c>
      <c r="L3067" t="str">
        <f t="shared" si="142"/>
        <v>RDC</v>
      </c>
      <c r="M3067" t="str">
        <f t="shared" ca="1" si="143"/>
        <v>B2C</v>
      </c>
    </row>
    <row r="3068" spans="1:13" x14ac:dyDescent="0.3">
      <c r="A3068" t="s">
        <v>11</v>
      </c>
      <c r="B3068">
        <v>830</v>
      </c>
      <c r="C3068">
        <v>196</v>
      </c>
      <c r="D3068">
        <v>13.5</v>
      </c>
      <c r="E3068">
        <v>10</v>
      </c>
      <c r="F3068">
        <v>1300</v>
      </c>
      <c r="G3068">
        <v>950</v>
      </c>
      <c r="H3068">
        <v>3038</v>
      </c>
      <c r="I3068">
        <v>4210</v>
      </c>
      <c r="J3068">
        <f t="shared" si="141"/>
        <v>-1172</v>
      </c>
      <c r="K3068">
        <f>VLOOKUP('Raw Data'!A3068,'Quantity Threshold'!$A$1:$B$9,2,TRUE)</f>
        <v>410</v>
      </c>
      <c r="L3068" t="str">
        <f t="shared" si="142"/>
        <v>MW</v>
      </c>
      <c r="M3068" t="str">
        <f t="shared" ca="1" si="143"/>
        <v>B2B</v>
      </c>
    </row>
    <row r="3069" spans="1:13" x14ac:dyDescent="0.3">
      <c r="A3069" t="s">
        <v>16</v>
      </c>
      <c r="B3069">
        <v>1090</v>
      </c>
      <c r="C3069">
        <v>474</v>
      </c>
      <c r="D3069">
        <v>14</v>
      </c>
      <c r="E3069">
        <v>10</v>
      </c>
      <c r="F3069">
        <v>1400</v>
      </c>
      <c r="G3069">
        <v>1000</v>
      </c>
      <c r="H3069">
        <v>7584</v>
      </c>
      <c r="I3069">
        <v>7140</v>
      </c>
      <c r="J3069">
        <f t="shared" si="141"/>
        <v>444</v>
      </c>
      <c r="K3069">
        <f>VLOOKUP('Raw Data'!A3069,'Quantity Threshold'!$A$1:$B$9,2,TRUE)</f>
        <v>400</v>
      </c>
      <c r="L3069" t="str">
        <f t="shared" si="142"/>
        <v>RDC</v>
      </c>
      <c r="M3069" t="str">
        <f t="shared" ca="1" si="143"/>
        <v>B2B</v>
      </c>
    </row>
    <row r="3070" spans="1:13" x14ac:dyDescent="0.3">
      <c r="A3070" t="s">
        <v>10</v>
      </c>
      <c r="B3070">
        <v>1180</v>
      </c>
      <c r="C3070">
        <v>320</v>
      </c>
      <c r="D3070">
        <v>14.5</v>
      </c>
      <c r="E3070">
        <v>10</v>
      </c>
      <c r="F3070">
        <v>1150</v>
      </c>
      <c r="G3070">
        <v>880</v>
      </c>
      <c r="H3070">
        <v>5280</v>
      </c>
      <c r="I3070">
        <v>5230</v>
      </c>
      <c r="J3070">
        <f t="shared" si="141"/>
        <v>50</v>
      </c>
      <c r="K3070">
        <f>VLOOKUP('Raw Data'!A3070,'Quantity Threshold'!$A$1:$B$9,2,TRUE)</f>
        <v>315</v>
      </c>
      <c r="L3070" t="str">
        <f t="shared" si="142"/>
        <v>RDC</v>
      </c>
      <c r="M3070" t="str">
        <f t="shared" ca="1" si="143"/>
        <v>B2B</v>
      </c>
    </row>
    <row r="3071" spans="1:13" x14ac:dyDescent="0.3">
      <c r="A3071" t="s">
        <v>11</v>
      </c>
      <c r="B3071">
        <v>830</v>
      </c>
      <c r="C3071">
        <v>188</v>
      </c>
      <c r="D3071">
        <v>13.5</v>
      </c>
      <c r="E3071">
        <v>10</v>
      </c>
      <c r="F3071">
        <v>1300</v>
      </c>
      <c r="G3071">
        <v>950</v>
      </c>
      <c r="H3071">
        <v>2914</v>
      </c>
      <c r="I3071">
        <v>4130</v>
      </c>
      <c r="J3071">
        <f t="shared" si="141"/>
        <v>-1216</v>
      </c>
      <c r="K3071">
        <f>VLOOKUP('Raw Data'!A3071,'Quantity Threshold'!$A$1:$B$9,2,TRUE)</f>
        <v>410</v>
      </c>
      <c r="L3071" t="str">
        <f t="shared" si="142"/>
        <v>MW</v>
      </c>
      <c r="M3071" t="str">
        <f t="shared" ca="1" si="143"/>
        <v>B2B</v>
      </c>
    </row>
    <row r="3072" spans="1:13" x14ac:dyDescent="0.3">
      <c r="A3072" t="s">
        <v>10</v>
      </c>
      <c r="B3072">
        <v>1180</v>
      </c>
      <c r="C3072">
        <v>479</v>
      </c>
      <c r="D3072">
        <v>14.5</v>
      </c>
      <c r="E3072">
        <v>10</v>
      </c>
      <c r="F3072">
        <v>1150</v>
      </c>
      <c r="G3072">
        <v>880</v>
      </c>
      <c r="H3072">
        <v>7903.5</v>
      </c>
      <c r="I3072">
        <v>6820</v>
      </c>
      <c r="J3072">
        <f t="shared" si="141"/>
        <v>1083.5</v>
      </c>
      <c r="K3072">
        <f>VLOOKUP('Raw Data'!A3072,'Quantity Threshold'!$A$1:$B$9,2,TRUE)</f>
        <v>315</v>
      </c>
      <c r="L3072" t="str">
        <f t="shared" si="142"/>
        <v>RDC</v>
      </c>
      <c r="M3072" t="str">
        <f t="shared" ca="1" si="143"/>
        <v>B2C</v>
      </c>
    </row>
    <row r="3073" spans="1:13" x14ac:dyDescent="0.3">
      <c r="A3073" t="s">
        <v>13</v>
      </c>
      <c r="B3073">
        <v>830</v>
      </c>
      <c r="C3073">
        <v>106</v>
      </c>
      <c r="D3073">
        <v>13</v>
      </c>
      <c r="E3073">
        <v>10</v>
      </c>
      <c r="F3073">
        <v>1300</v>
      </c>
      <c r="G3073">
        <v>900</v>
      </c>
      <c r="H3073">
        <v>1590</v>
      </c>
      <c r="I3073">
        <v>3260</v>
      </c>
      <c r="J3073">
        <f t="shared" si="141"/>
        <v>-1670</v>
      </c>
      <c r="K3073">
        <f>VLOOKUP('Raw Data'!A3073,'Quantity Threshold'!$A$1:$B$9,2,TRUE)</f>
        <v>435</v>
      </c>
      <c r="L3073" t="str">
        <f t="shared" si="142"/>
        <v>MW</v>
      </c>
      <c r="M3073" t="str">
        <f t="shared" ca="1" si="143"/>
        <v>B2B</v>
      </c>
    </row>
    <row r="3074" spans="1:13" x14ac:dyDescent="0.3">
      <c r="A3074" t="s">
        <v>12</v>
      </c>
      <c r="B3074">
        <v>2000</v>
      </c>
      <c r="C3074">
        <v>195</v>
      </c>
      <c r="D3074">
        <v>16</v>
      </c>
      <c r="E3074">
        <v>10</v>
      </c>
      <c r="F3074">
        <v>1000</v>
      </c>
      <c r="G3074">
        <v>800</v>
      </c>
      <c r="H3074">
        <v>3510</v>
      </c>
      <c r="I3074">
        <v>3750</v>
      </c>
      <c r="J3074">
        <f t="shared" si="141"/>
        <v>-240</v>
      </c>
      <c r="K3074">
        <f>VLOOKUP('Raw Data'!A3074,'Quantity Threshold'!$A$1:$B$9,2,TRUE)</f>
        <v>210</v>
      </c>
      <c r="L3074" t="str">
        <f t="shared" si="142"/>
        <v>MW</v>
      </c>
      <c r="M3074" t="str">
        <f t="shared" ca="1" si="143"/>
        <v>B2C</v>
      </c>
    </row>
    <row r="3075" spans="1:13" x14ac:dyDescent="0.3">
      <c r="A3075" t="s">
        <v>11</v>
      </c>
      <c r="B3075">
        <v>830</v>
      </c>
      <c r="C3075">
        <v>433</v>
      </c>
      <c r="D3075">
        <v>13.5</v>
      </c>
      <c r="E3075">
        <v>10</v>
      </c>
      <c r="F3075">
        <v>1300</v>
      </c>
      <c r="G3075">
        <v>950</v>
      </c>
      <c r="H3075">
        <v>6711.5</v>
      </c>
      <c r="I3075">
        <v>6580</v>
      </c>
      <c r="J3075">
        <f t="shared" ref="J3075:J3138" si="144">H3075-I3075</f>
        <v>131.5</v>
      </c>
      <c r="K3075">
        <f>VLOOKUP('Raw Data'!A3075,'Quantity Threshold'!$A$1:$B$9,2,TRUE)</f>
        <v>410</v>
      </c>
      <c r="L3075" t="str">
        <f t="shared" ref="L3075:L3138" si="145">IF(C3075&gt;K3075,"RDC","MW")</f>
        <v>RDC</v>
      </c>
      <c r="M3075" t="str">
        <f t="shared" ref="M3075:M3138" ca="1" si="146">IF(RAND() &lt; 0.5, "B2B", "B2C")</f>
        <v>B2B</v>
      </c>
    </row>
    <row r="3076" spans="1:13" x14ac:dyDescent="0.3">
      <c r="A3076" t="s">
        <v>12</v>
      </c>
      <c r="B3076">
        <v>2000</v>
      </c>
      <c r="C3076">
        <v>243</v>
      </c>
      <c r="D3076">
        <v>16</v>
      </c>
      <c r="E3076">
        <v>10</v>
      </c>
      <c r="F3076">
        <v>1000</v>
      </c>
      <c r="G3076">
        <v>800</v>
      </c>
      <c r="H3076">
        <v>4374</v>
      </c>
      <c r="I3076">
        <v>4230</v>
      </c>
      <c r="J3076">
        <f t="shared" si="144"/>
        <v>144</v>
      </c>
      <c r="K3076">
        <f>VLOOKUP('Raw Data'!A3076,'Quantity Threshold'!$A$1:$B$9,2,TRUE)</f>
        <v>210</v>
      </c>
      <c r="L3076" t="str">
        <f t="shared" si="145"/>
        <v>RDC</v>
      </c>
      <c r="M3076" t="str">
        <f t="shared" ca="1" si="146"/>
        <v>B2C</v>
      </c>
    </row>
    <row r="3077" spans="1:13" x14ac:dyDescent="0.3">
      <c r="A3077" t="s">
        <v>12</v>
      </c>
      <c r="B3077">
        <v>2000</v>
      </c>
      <c r="C3077">
        <v>185</v>
      </c>
      <c r="D3077">
        <v>16</v>
      </c>
      <c r="E3077">
        <v>10</v>
      </c>
      <c r="F3077">
        <v>1000</v>
      </c>
      <c r="G3077">
        <v>800</v>
      </c>
      <c r="H3077">
        <v>3330</v>
      </c>
      <c r="I3077">
        <v>3650</v>
      </c>
      <c r="J3077">
        <f t="shared" si="144"/>
        <v>-320</v>
      </c>
      <c r="K3077">
        <f>VLOOKUP('Raw Data'!A3077,'Quantity Threshold'!$A$1:$B$9,2,TRUE)</f>
        <v>210</v>
      </c>
      <c r="L3077" t="str">
        <f t="shared" si="145"/>
        <v>MW</v>
      </c>
      <c r="M3077" t="str">
        <f t="shared" ca="1" si="146"/>
        <v>B2B</v>
      </c>
    </row>
    <row r="3078" spans="1:13" x14ac:dyDescent="0.3">
      <c r="A3078" t="s">
        <v>13</v>
      </c>
      <c r="B3078">
        <v>830</v>
      </c>
      <c r="C3078">
        <v>55</v>
      </c>
      <c r="D3078">
        <v>13</v>
      </c>
      <c r="E3078">
        <v>10</v>
      </c>
      <c r="F3078">
        <v>1300</v>
      </c>
      <c r="G3078">
        <v>900</v>
      </c>
      <c r="H3078">
        <v>825</v>
      </c>
      <c r="I3078">
        <v>2750</v>
      </c>
      <c r="J3078">
        <f t="shared" si="144"/>
        <v>-1925</v>
      </c>
      <c r="K3078">
        <f>VLOOKUP('Raw Data'!A3078,'Quantity Threshold'!$A$1:$B$9,2,TRUE)</f>
        <v>435</v>
      </c>
      <c r="L3078" t="str">
        <f t="shared" si="145"/>
        <v>MW</v>
      </c>
      <c r="M3078" t="str">
        <f t="shared" ca="1" si="146"/>
        <v>B2B</v>
      </c>
    </row>
    <row r="3079" spans="1:13" x14ac:dyDescent="0.3">
      <c r="A3079" t="s">
        <v>14</v>
      </c>
      <c r="B3079">
        <v>1350</v>
      </c>
      <c r="C3079">
        <v>288</v>
      </c>
      <c r="D3079">
        <v>15</v>
      </c>
      <c r="E3079">
        <v>10</v>
      </c>
      <c r="F3079">
        <v>1250</v>
      </c>
      <c r="G3079">
        <v>920</v>
      </c>
      <c r="H3079">
        <v>4896</v>
      </c>
      <c r="I3079">
        <v>5050</v>
      </c>
      <c r="J3079">
        <f t="shared" si="144"/>
        <v>-154</v>
      </c>
      <c r="K3079">
        <f>VLOOKUP('Raw Data'!A3079,'Quantity Threshold'!$A$1:$B$9,2,TRUE)</f>
        <v>304</v>
      </c>
      <c r="L3079" t="str">
        <f t="shared" si="145"/>
        <v>MW</v>
      </c>
      <c r="M3079" t="str">
        <f t="shared" ca="1" si="146"/>
        <v>B2B</v>
      </c>
    </row>
    <row r="3080" spans="1:13" x14ac:dyDescent="0.3">
      <c r="A3080" t="s">
        <v>15</v>
      </c>
      <c r="B3080">
        <v>585</v>
      </c>
      <c r="C3080">
        <v>409</v>
      </c>
      <c r="D3080">
        <v>13</v>
      </c>
      <c r="E3080">
        <v>10</v>
      </c>
      <c r="F3080">
        <v>1200</v>
      </c>
      <c r="G3080">
        <v>900</v>
      </c>
      <c r="H3080">
        <v>6135</v>
      </c>
      <c r="I3080">
        <v>6190</v>
      </c>
      <c r="J3080">
        <f t="shared" si="144"/>
        <v>-55</v>
      </c>
      <c r="K3080">
        <f>VLOOKUP('Raw Data'!A3080,'Quantity Threshold'!$A$1:$B$9,2,TRUE)</f>
        <v>420</v>
      </c>
      <c r="L3080" t="str">
        <f t="shared" si="145"/>
        <v>MW</v>
      </c>
      <c r="M3080" t="str">
        <f t="shared" ca="1" si="146"/>
        <v>B2C</v>
      </c>
    </row>
    <row r="3081" spans="1:13" x14ac:dyDescent="0.3">
      <c r="A3081" t="s">
        <v>14</v>
      </c>
      <c r="B3081">
        <v>1350</v>
      </c>
      <c r="C3081">
        <v>384</v>
      </c>
      <c r="D3081">
        <v>15</v>
      </c>
      <c r="E3081">
        <v>10</v>
      </c>
      <c r="F3081">
        <v>1250</v>
      </c>
      <c r="G3081">
        <v>920</v>
      </c>
      <c r="H3081">
        <v>6528</v>
      </c>
      <c r="I3081">
        <v>6010</v>
      </c>
      <c r="J3081">
        <f t="shared" si="144"/>
        <v>518</v>
      </c>
      <c r="K3081">
        <f>VLOOKUP('Raw Data'!A3081,'Quantity Threshold'!$A$1:$B$9,2,TRUE)</f>
        <v>304</v>
      </c>
      <c r="L3081" t="str">
        <f t="shared" si="145"/>
        <v>RDC</v>
      </c>
      <c r="M3081" t="str">
        <f t="shared" ca="1" si="146"/>
        <v>B2B</v>
      </c>
    </row>
    <row r="3082" spans="1:13" x14ac:dyDescent="0.3">
      <c r="A3082" t="s">
        <v>14</v>
      </c>
      <c r="B3082">
        <v>1350</v>
      </c>
      <c r="C3082">
        <v>165</v>
      </c>
      <c r="D3082">
        <v>15</v>
      </c>
      <c r="E3082">
        <v>10</v>
      </c>
      <c r="F3082">
        <v>1250</v>
      </c>
      <c r="G3082">
        <v>920</v>
      </c>
      <c r="H3082">
        <v>2805</v>
      </c>
      <c r="I3082">
        <v>3820</v>
      </c>
      <c r="J3082">
        <f t="shared" si="144"/>
        <v>-1015</v>
      </c>
      <c r="K3082">
        <f>VLOOKUP('Raw Data'!A3082,'Quantity Threshold'!$A$1:$B$9,2,TRUE)</f>
        <v>304</v>
      </c>
      <c r="L3082" t="str">
        <f t="shared" si="145"/>
        <v>MW</v>
      </c>
      <c r="M3082" t="str">
        <f t="shared" ca="1" si="146"/>
        <v>B2B</v>
      </c>
    </row>
    <row r="3083" spans="1:13" x14ac:dyDescent="0.3">
      <c r="A3083" t="s">
        <v>15</v>
      </c>
      <c r="B3083">
        <v>585</v>
      </c>
      <c r="C3083">
        <v>98</v>
      </c>
      <c r="D3083">
        <v>13</v>
      </c>
      <c r="E3083">
        <v>10</v>
      </c>
      <c r="F3083">
        <v>1200</v>
      </c>
      <c r="G3083">
        <v>900</v>
      </c>
      <c r="H3083">
        <v>1470</v>
      </c>
      <c r="I3083">
        <v>3080</v>
      </c>
      <c r="J3083">
        <f t="shared" si="144"/>
        <v>-1610</v>
      </c>
      <c r="K3083">
        <f>VLOOKUP('Raw Data'!A3083,'Quantity Threshold'!$A$1:$B$9,2,TRUE)</f>
        <v>420</v>
      </c>
      <c r="L3083" t="str">
        <f t="shared" si="145"/>
        <v>MW</v>
      </c>
      <c r="M3083" t="str">
        <f t="shared" ca="1" si="146"/>
        <v>B2C</v>
      </c>
    </row>
    <row r="3084" spans="1:13" x14ac:dyDescent="0.3">
      <c r="A3084" t="s">
        <v>10</v>
      </c>
      <c r="B3084">
        <v>1180</v>
      </c>
      <c r="C3084">
        <v>131</v>
      </c>
      <c r="D3084">
        <v>14.5</v>
      </c>
      <c r="E3084">
        <v>10</v>
      </c>
      <c r="F3084">
        <v>1150</v>
      </c>
      <c r="G3084">
        <v>880</v>
      </c>
      <c r="H3084">
        <v>2161.5</v>
      </c>
      <c r="I3084">
        <v>3340</v>
      </c>
      <c r="J3084">
        <f t="shared" si="144"/>
        <v>-1178.5</v>
      </c>
      <c r="K3084">
        <f>VLOOKUP('Raw Data'!A3084,'Quantity Threshold'!$A$1:$B$9,2,TRUE)</f>
        <v>315</v>
      </c>
      <c r="L3084" t="str">
        <f t="shared" si="145"/>
        <v>MW</v>
      </c>
      <c r="M3084" t="str">
        <f t="shared" ca="1" si="146"/>
        <v>B2C</v>
      </c>
    </row>
    <row r="3085" spans="1:13" x14ac:dyDescent="0.3">
      <c r="A3085" t="s">
        <v>16</v>
      </c>
      <c r="B3085">
        <v>1090</v>
      </c>
      <c r="C3085">
        <v>382</v>
      </c>
      <c r="D3085">
        <v>14</v>
      </c>
      <c r="E3085">
        <v>10</v>
      </c>
      <c r="F3085">
        <v>1400</v>
      </c>
      <c r="G3085">
        <v>1000</v>
      </c>
      <c r="H3085">
        <v>6112</v>
      </c>
      <c r="I3085">
        <v>6220</v>
      </c>
      <c r="J3085">
        <f t="shared" si="144"/>
        <v>-108</v>
      </c>
      <c r="K3085">
        <f>VLOOKUP('Raw Data'!A3085,'Quantity Threshold'!$A$1:$B$9,2,TRUE)</f>
        <v>400</v>
      </c>
      <c r="L3085" t="str">
        <f t="shared" si="145"/>
        <v>MW</v>
      </c>
      <c r="M3085" t="str">
        <f t="shared" ca="1" si="146"/>
        <v>B2B</v>
      </c>
    </row>
    <row r="3086" spans="1:13" x14ac:dyDescent="0.3">
      <c r="A3086" t="s">
        <v>10</v>
      </c>
      <c r="B3086">
        <v>1180</v>
      </c>
      <c r="C3086">
        <v>384</v>
      </c>
      <c r="D3086">
        <v>14.5</v>
      </c>
      <c r="E3086">
        <v>10</v>
      </c>
      <c r="F3086">
        <v>1150</v>
      </c>
      <c r="G3086">
        <v>880</v>
      </c>
      <c r="H3086">
        <v>6336</v>
      </c>
      <c r="I3086">
        <v>5870</v>
      </c>
      <c r="J3086">
        <f t="shared" si="144"/>
        <v>466</v>
      </c>
      <c r="K3086">
        <f>VLOOKUP('Raw Data'!A3086,'Quantity Threshold'!$A$1:$B$9,2,TRUE)</f>
        <v>315</v>
      </c>
      <c r="L3086" t="str">
        <f t="shared" si="145"/>
        <v>RDC</v>
      </c>
      <c r="M3086" t="str">
        <f t="shared" ca="1" si="146"/>
        <v>B2C</v>
      </c>
    </row>
    <row r="3087" spans="1:13" x14ac:dyDescent="0.3">
      <c r="A3087" t="s">
        <v>14</v>
      </c>
      <c r="B3087">
        <v>1350</v>
      </c>
      <c r="C3087">
        <v>497</v>
      </c>
      <c r="D3087">
        <v>15</v>
      </c>
      <c r="E3087">
        <v>10</v>
      </c>
      <c r="F3087">
        <v>1250</v>
      </c>
      <c r="G3087">
        <v>920</v>
      </c>
      <c r="H3087">
        <v>8449</v>
      </c>
      <c r="I3087">
        <v>7140</v>
      </c>
      <c r="J3087">
        <f t="shared" si="144"/>
        <v>1309</v>
      </c>
      <c r="K3087">
        <f>VLOOKUP('Raw Data'!A3087,'Quantity Threshold'!$A$1:$B$9,2,TRUE)</f>
        <v>304</v>
      </c>
      <c r="L3087" t="str">
        <f t="shared" si="145"/>
        <v>RDC</v>
      </c>
      <c r="M3087" t="str">
        <f t="shared" ca="1" si="146"/>
        <v>B2C</v>
      </c>
    </row>
    <row r="3088" spans="1:13" x14ac:dyDescent="0.3">
      <c r="A3088" t="s">
        <v>10</v>
      </c>
      <c r="B3088">
        <v>1180</v>
      </c>
      <c r="C3088">
        <v>172</v>
      </c>
      <c r="D3088">
        <v>14.5</v>
      </c>
      <c r="E3088">
        <v>10</v>
      </c>
      <c r="F3088">
        <v>1150</v>
      </c>
      <c r="G3088">
        <v>880</v>
      </c>
      <c r="H3088">
        <v>2838</v>
      </c>
      <c r="I3088">
        <v>3750</v>
      </c>
      <c r="J3088">
        <f t="shared" si="144"/>
        <v>-912</v>
      </c>
      <c r="K3088">
        <f>VLOOKUP('Raw Data'!A3088,'Quantity Threshold'!$A$1:$B$9,2,TRUE)</f>
        <v>315</v>
      </c>
      <c r="L3088" t="str">
        <f t="shared" si="145"/>
        <v>MW</v>
      </c>
      <c r="M3088" t="str">
        <f t="shared" ca="1" si="146"/>
        <v>B2B</v>
      </c>
    </row>
    <row r="3089" spans="1:13" x14ac:dyDescent="0.3">
      <c r="A3089" t="s">
        <v>16</v>
      </c>
      <c r="B3089">
        <v>1090</v>
      </c>
      <c r="C3089">
        <v>270</v>
      </c>
      <c r="D3089">
        <v>14</v>
      </c>
      <c r="E3089">
        <v>10</v>
      </c>
      <c r="F3089">
        <v>1400</v>
      </c>
      <c r="G3089">
        <v>1000</v>
      </c>
      <c r="H3089">
        <v>4320</v>
      </c>
      <c r="I3089">
        <v>5100</v>
      </c>
      <c r="J3089">
        <f t="shared" si="144"/>
        <v>-780</v>
      </c>
      <c r="K3089">
        <f>VLOOKUP('Raw Data'!A3089,'Quantity Threshold'!$A$1:$B$9,2,TRUE)</f>
        <v>400</v>
      </c>
      <c r="L3089" t="str">
        <f t="shared" si="145"/>
        <v>MW</v>
      </c>
      <c r="M3089" t="str">
        <f t="shared" ca="1" si="146"/>
        <v>B2C</v>
      </c>
    </row>
    <row r="3090" spans="1:13" x14ac:dyDescent="0.3">
      <c r="A3090" t="s">
        <v>11</v>
      </c>
      <c r="B3090">
        <v>830</v>
      </c>
      <c r="C3090">
        <v>388</v>
      </c>
      <c r="D3090">
        <v>13.5</v>
      </c>
      <c r="E3090">
        <v>10</v>
      </c>
      <c r="F3090">
        <v>1300</v>
      </c>
      <c r="G3090">
        <v>950</v>
      </c>
      <c r="H3090">
        <v>6014</v>
      </c>
      <c r="I3090">
        <v>6130</v>
      </c>
      <c r="J3090">
        <f t="shared" si="144"/>
        <v>-116</v>
      </c>
      <c r="K3090">
        <f>VLOOKUP('Raw Data'!A3090,'Quantity Threshold'!$A$1:$B$9,2,TRUE)</f>
        <v>410</v>
      </c>
      <c r="L3090" t="str">
        <f t="shared" si="145"/>
        <v>MW</v>
      </c>
      <c r="M3090" t="str">
        <f t="shared" ca="1" si="146"/>
        <v>B2B</v>
      </c>
    </row>
    <row r="3091" spans="1:13" x14ac:dyDescent="0.3">
      <c r="A3091" t="s">
        <v>11</v>
      </c>
      <c r="B3091">
        <v>830</v>
      </c>
      <c r="C3091">
        <v>231</v>
      </c>
      <c r="D3091">
        <v>13.5</v>
      </c>
      <c r="E3091">
        <v>10</v>
      </c>
      <c r="F3091">
        <v>1300</v>
      </c>
      <c r="G3091">
        <v>950</v>
      </c>
      <c r="H3091">
        <v>3580.5</v>
      </c>
      <c r="I3091">
        <v>4560</v>
      </c>
      <c r="J3091">
        <f t="shared" si="144"/>
        <v>-979.5</v>
      </c>
      <c r="K3091">
        <f>VLOOKUP('Raw Data'!A3091,'Quantity Threshold'!$A$1:$B$9,2,TRUE)</f>
        <v>410</v>
      </c>
      <c r="L3091" t="str">
        <f t="shared" si="145"/>
        <v>MW</v>
      </c>
      <c r="M3091" t="str">
        <f t="shared" ca="1" si="146"/>
        <v>B2B</v>
      </c>
    </row>
    <row r="3092" spans="1:13" x14ac:dyDescent="0.3">
      <c r="A3092" t="s">
        <v>13</v>
      </c>
      <c r="B3092">
        <v>830</v>
      </c>
      <c r="C3092">
        <v>369</v>
      </c>
      <c r="D3092">
        <v>13</v>
      </c>
      <c r="E3092">
        <v>10</v>
      </c>
      <c r="F3092">
        <v>1300</v>
      </c>
      <c r="G3092">
        <v>900</v>
      </c>
      <c r="H3092">
        <v>5535</v>
      </c>
      <c r="I3092">
        <v>5890</v>
      </c>
      <c r="J3092">
        <f t="shared" si="144"/>
        <v>-355</v>
      </c>
      <c r="K3092">
        <f>VLOOKUP('Raw Data'!A3092,'Quantity Threshold'!$A$1:$B$9,2,TRUE)</f>
        <v>435</v>
      </c>
      <c r="L3092" t="str">
        <f t="shared" si="145"/>
        <v>MW</v>
      </c>
      <c r="M3092" t="str">
        <f t="shared" ca="1" si="146"/>
        <v>B2B</v>
      </c>
    </row>
    <row r="3093" spans="1:13" x14ac:dyDescent="0.3">
      <c r="A3093" t="s">
        <v>12</v>
      </c>
      <c r="B3093">
        <v>2000</v>
      </c>
      <c r="C3093">
        <v>108</v>
      </c>
      <c r="D3093">
        <v>16</v>
      </c>
      <c r="E3093">
        <v>10</v>
      </c>
      <c r="F3093">
        <v>1000</v>
      </c>
      <c r="G3093">
        <v>800</v>
      </c>
      <c r="H3093">
        <v>1944</v>
      </c>
      <c r="I3093">
        <v>2880</v>
      </c>
      <c r="J3093">
        <f t="shared" si="144"/>
        <v>-936</v>
      </c>
      <c r="K3093">
        <f>VLOOKUP('Raw Data'!A3093,'Quantity Threshold'!$A$1:$B$9,2,TRUE)</f>
        <v>210</v>
      </c>
      <c r="L3093" t="str">
        <f t="shared" si="145"/>
        <v>MW</v>
      </c>
      <c r="M3093" t="str">
        <f t="shared" ca="1" si="146"/>
        <v>B2B</v>
      </c>
    </row>
    <row r="3094" spans="1:13" x14ac:dyDescent="0.3">
      <c r="A3094" t="s">
        <v>9</v>
      </c>
      <c r="B3094">
        <v>325</v>
      </c>
      <c r="C3094">
        <v>111</v>
      </c>
      <c r="D3094">
        <v>12</v>
      </c>
      <c r="E3094">
        <v>10</v>
      </c>
      <c r="F3094">
        <v>1100</v>
      </c>
      <c r="G3094">
        <v>850</v>
      </c>
      <c r="H3094">
        <v>1554</v>
      </c>
      <c r="I3094">
        <v>3060</v>
      </c>
      <c r="J3094">
        <f t="shared" si="144"/>
        <v>-1506</v>
      </c>
      <c r="K3094">
        <f>VLOOKUP('Raw Data'!A3094,'Quantity Threshold'!$A$1:$B$9,2,TRUE)</f>
        <v>490</v>
      </c>
      <c r="L3094" t="str">
        <f t="shared" si="145"/>
        <v>MW</v>
      </c>
      <c r="M3094" t="str">
        <f t="shared" ca="1" si="146"/>
        <v>B2B</v>
      </c>
    </row>
    <row r="3095" spans="1:13" x14ac:dyDescent="0.3">
      <c r="A3095" t="s">
        <v>14</v>
      </c>
      <c r="B3095">
        <v>1350</v>
      </c>
      <c r="C3095">
        <v>109</v>
      </c>
      <c r="D3095">
        <v>15</v>
      </c>
      <c r="E3095">
        <v>10</v>
      </c>
      <c r="F3095">
        <v>1250</v>
      </c>
      <c r="G3095">
        <v>920</v>
      </c>
      <c r="H3095">
        <v>1853</v>
      </c>
      <c r="I3095">
        <v>3260</v>
      </c>
      <c r="J3095">
        <f t="shared" si="144"/>
        <v>-1407</v>
      </c>
      <c r="K3095">
        <f>VLOOKUP('Raw Data'!A3095,'Quantity Threshold'!$A$1:$B$9,2,TRUE)</f>
        <v>304</v>
      </c>
      <c r="L3095" t="str">
        <f t="shared" si="145"/>
        <v>MW</v>
      </c>
      <c r="M3095" t="str">
        <f t="shared" ca="1" si="146"/>
        <v>B2B</v>
      </c>
    </row>
    <row r="3096" spans="1:13" x14ac:dyDescent="0.3">
      <c r="A3096" t="s">
        <v>14</v>
      </c>
      <c r="B3096">
        <v>1350</v>
      </c>
      <c r="C3096">
        <v>380</v>
      </c>
      <c r="D3096">
        <v>15</v>
      </c>
      <c r="E3096">
        <v>10</v>
      </c>
      <c r="F3096">
        <v>1250</v>
      </c>
      <c r="G3096">
        <v>920</v>
      </c>
      <c r="H3096">
        <v>6460</v>
      </c>
      <c r="I3096">
        <v>5970</v>
      </c>
      <c r="J3096">
        <f t="shared" si="144"/>
        <v>490</v>
      </c>
      <c r="K3096">
        <f>VLOOKUP('Raw Data'!A3096,'Quantity Threshold'!$A$1:$B$9,2,TRUE)</f>
        <v>304</v>
      </c>
      <c r="L3096" t="str">
        <f t="shared" si="145"/>
        <v>RDC</v>
      </c>
      <c r="M3096" t="str">
        <f t="shared" ca="1" si="146"/>
        <v>B2B</v>
      </c>
    </row>
    <row r="3097" spans="1:13" x14ac:dyDescent="0.3">
      <c r="A3097" t="s">
        <v>16</v>
      </c>
      <c r="B3097">
        <v>1090</v>
      </c>
      <c r="C3097">
        <v>156</v>
      </c>
      <c r="D3097">
        <v>14</v>
      </c>
      <c r="E3097">
        <v>10</v>
      </c>
      <c r="F3097">
        <v>1400</v>
      </c>
      <c r="G3097">
        <v>1000</v>
      </c>
      <c r="H3097">
        <v>2496</v>
      </c>
      <c r="I3097">
        <v>3960</v>
      </c>
      <c r="J3097">
        <f t="shared" si="144"/>
        <v>-1464</v>
      </c>
      <c r="K3097">
        <f>VLOOKUP('Raw Data'!A3097,'Quantity Threshold'!$A$1:$B$9,2,TRUE)</f>
        <v>400</v>
      </c>
      <c r="L3097" t="str">
        <f t="shared" si="145"/>
        <v>MW</v>
      </c>
      <c r="M3097" t="str">
        <f t="shared" ca="1" si="146"/>
        <v>B2C</v>
      </c>
    </row>
    <row r="3098" spans="1:13" x14ac:dyDescent="0.3">
      <c r="A3098" t="s">
        <v>12</v>
      </c>
      <c r="B3098">
        <v>2000</v>
      </c>
      <c r="C3098">
        <v>396</v>
      </c>
      <c r="D3098">
        <v>16</v>
      </c>
      <c r="E3098">
        <v>10</v>
      </c>
      <c r="F3098">
        <v>1000</v>
      </c>
      <c r="G3098">
        <v>800</v>
      </c>
      <c r="H3098">
        <v>7128</v>
      </c>
      <c r="I3098">
        <v>5760</v>
      </c>
      <c r="J3098">
        <f t="shared" si="144"/>
        <v>1368</v>
      </c>
      <c r="K3098">
        <f>VLOOKUP('Raw Data'!A3098,'Quantity Threshold'!$A$1:$B$9,2,TRUE)</f>
        <v>210</v>
      </c>
      <c r="L3098" t="str">
        <f t="shared" si="145"/>
        <v>RDC</v>
      </c>
      <c r="M3098" t="str">
        <f t="shared" ca="1" si="146"/>
        <v>B2B</v>
      </c>
    </row>
    <row r="3099" spans="1:13" x14ac:dyDescent="0.3">
      <c r="A3099" t="s">
        <v>13</v>
      </c>
      <c r="B3099">
        <v>830</v>
      </c>
      <c r="C3099">
        <v>284</v>
      </c>
      <c r="D3099">
        <v>13</v>
      </c>
      <c r="E3099">
        <v>10</v>
      </c>
      <c r="F3099">
        <v>1300</v>
      </c>
      <c r="G3099">
        <v>900</v>
      </c>
      <c r="H3099">
        <v>4260</v>
      </c>
      <c r="I3099">
        <v>5040</v>
      </c>
      <c r="J3099">
        <f t="shared" si="144"/>
        <v>-780</v>
      </c>
      <c r="K3099">
        <f>VLOOKUP('Raw Data'!A3099,'Quantity Threshold'!$A$1:$B$9,2,TRUE)</f>
        <v>435</v>
      </c>
      <c r="L3099" t="str">
        <f t="shared" si="145"/>
        <v>MW</v>
      </c>
      <c r="M3099" t="str">
        <f t="shared" ca="1" si="146"/>
        <v>B2C</v>
      </c>
    </row>
    <row r="3100" spans="1:13" x14ac:dyDescent="0.3">
      <c r="A3100" t="s">
        <v>16</v>
      </c>
      <c r="B3100">
        <v>1090</v>
      </c>
      <c r="C3100">
        <v>111</v>
      </c>
      <c r="D3100">
        <v>14</v>
      </c>
      <c r="E3100">
        <v>10</v>
      </c>
      <c r="F3100">
        <v>1400</v>
      </c>
      <c r="G3100">
        <v>1000</v>
      </c>
      <c r="H3100">
        <v>1776</v>
      </c>
      <c r="I3100">
        <v>3510</v>
      </c>
      <c r="J3100">
        <f t="shared" si="144"/>
        <v>-1734</v>
      </c>
      <c r="K3100">
        <f>VLOOKUP('Raw Data'!A3100,'Quantity Threshold'!$A$1:$B$9,2,TRUE)</f>
        <v>400</v>
      </c>
      <c r="L3100" t="str">
        <f t="shared" si="145"/>
        <v>MW</v>
      </c>
      <c r="M3100" t="str">
        <f t="shared" ca="1" si="146"/>
        <v>B2B</v>
      </c>
    </row>
    <row r="3101" spans="1:13" x14ac:dyDescent="0.3">
      <c r="A3101" t="s">
        <v>12</v>
      </c>
      <c r="B3101">
        <v>2000</v>
      </c>
      <c r="C3101">
        <v>98</v>
      </c>
      <c r="D3101">
        <v>16</v>
      </c>
      <c r="E3101">
        <v>10</v>
      </c>
      <c r="F3101">
        <v>1000</v>
      </c>
      <c r="G3101">
        <v>800</v>
      </c>
      <c r="H3101">
        <v>1764</v>
      </c>
      <c r="I3101">
        <v>2780</v>
      </c>
      <c r="J3101">
        <f t="shared" si="144"/>
        <v>-1016</v>
      </c>
      <c r="K3101">
        <f>VLOOKUP('Raw Data'!A3101,'Quantity Threshold'!$A$1:$B$9,2,TRUE)</f>
        <v>210</v>
      </c>
      <c r="L3101" t="str">
        <f t="shared" si="145"/>
        <v>MW</v>
      </c>
      <c r="M3101" t="str">
        <f t="shared" ca="1" si="146"/>
        <v>B2C</v>
      </c>
    </row>
    <row r="3102" spans="1:13" x14ac:dyDescent="0.3">
      <c r="A3102" t="s">
        <v>15</v>
      </c>
      <c r="B3102">
        <v>585</v>
      </c>
      <c r="C3102">
        <v>397</v>
      </c>
      <c r="D3102">
        <v>13</v>
      </c>
      <c r="E3102">
        <v>10</v>
      </c>
      <c r="F3102">
        <v>1200</v>
      </c>
      <c r="G3102">
        <v>900</v>
      </c>
      <c r="H3102">
        <v>5955</v>
      </c>
      <c r="I3102">
        <v>6070</v>
      </c>
      <c r="J3102">
        <f t="shared" si="144"/>
        <v>-115</v>
      </c>
      <c r="K3102">
        <f>VLOOKUP('Raw Data'!A3102,'Quantity Threshold'!$A$1:$B$9,2,TRUE)</f>
        <v>420</v>
      </c>
      <c r="L3102" t="str">
        <f t="shared" si="145"/>
        <v>MW</v>
      </c>
      <c r="M3102" t="str">
        <f t="shared" ca="1" si="146"/>
        <v>B2B</v>
      </c>
    </row>
    <row r="3103" spans="1:13" x14ac:dyDescent="0.3">
      <c r="A3103" t="s">
        <v>9</v>
      </c>
      <c r="B3103">
        <v>325</v>
      </c>
      <c r="C3103">
        <v>173</v>
      </c>
      <c r="D3103">
        <v>12</v>
      </c>
      <c r="E3103">
        <v>10</v>
      </c>
      <c r="F3103">
        <v>1100</v>
      </c>
      <c r="G3103">
        <v>850</v>
      </c>
      <c r="H3103">
        <v>2422</v>
      </c>
      <c r="I3103">
        <v>3680</v>
      </c>
      <c r="J3103">
        <f t="shared" si="144"/>
        <v>-1258</v>
      </c>
      <c r="K3103">
        <f>VLOOKUP('Raw Data'!A3103,'Quantity Threshold'!$A$1:$B$9,2,TRUE)</f>
        <v>490</v>
      </c>
      <c r="L3103" t="str">
        <f t="shared" si="145"/>
        <v>MW</v>
      </c>
      <c r="M3103" t="str">
        <f t="shared" ca="1" si="146"/>
        <v>B2C</v>
      </c>
    </row>
    <row r="3104" spans="1:13" x14ac:dyDescent="0.3">
      <c r="A3104" t="s">
        <v>16</v>
      </c>
      <c r="B3104">
        <v>1090</v>
      </c>
      <c r="C3104">
        <v>366</v>
      </c>
      <c r="D3104">
        <v>14</v>
      </c>
      <c r="E3104">
        <v>10</v>
      </c>
      <c r="F3104">
        <v>1400</v>
      </c>
      <c r="G3104">
        <v>1000</v>
      </c>
      <c r="H3104">
        <v>5856</v>
      </c>
      <c r="I3104">
        <v>6060</v>
      </c>
      <c r="J3104">
        <f t="shared" si="144"/>
        <v>-204</v>
      </c>
      <c r="K3104">
        <f>VLOOKUP('Raw Data'!A3104,'Quantity Threshold'!$A$1:$B$9,2,TRUE)</f>
        <v>400</v>
      </c>
      <c r="L3104" t="str">
        <f t="shared" si="145"/>
        <v>MW</v>
      </c>
      <c r="M3104" t="str">
        <f t="shared" ca="1" si="146"/>
        <v>B2B</v>
      </c>
    </row>
    <row r="3105" spans="1:13" x14ac:dyDescent="0.3">
      <c r="A3105" t="s">
        <v>12</v>
      </c>
      <c r="B3105">
        <v>2000</v>
      </c>
      <c r="C3105">
        <v>256</v>
      </c>
      <c r="D3105">
        <v>16</v>
      </c>
      <c r="E3105">
        <v>10</v>
      </c>
      <c r="F3105">
        <v>1000</v>
      </c>
      <c r="G3105">
        <v>800</v>
      </c>
      <c r="H3105">
        <v>4608</v>
      </c>
      <c r="I3105">
        <v>4360</v>
      </c>
      <c r="J3105">
        <f t="shared" si="144"/>
        <v>248</v>
      </c>
      <c r="K3105">
        <f>VLOOKUP('Raw Data'!A3105,'Quantity Threshold'!$A$1:$B$9,2,TRUE)</f>
        <v>210</v>
      </c>
      <c r="L3105" t="str">
        <f t="shared" si="145"/>
        <v>RDC</v>
      </c>
      <c r="M3105" t="str">
        <f t="shared" ca="1" si="146"/>
        <v>B2B</v>
      </c>
    </row>
    <row r="3106" spans="1:13" x14ac:dyDescent="0.3">
      <c r="A3106" t="s">
        <v>12</v>
      </c>
      <c r="B3106">
        <v>2000</v>
      </c>
      <c r="C3106">
        <v>458</v>
      </c>
      <c r="D3106">
        <v>16</v>
      </c>
      <c r="E3106">
        <v>10</v>
      </c>
      <c r="F3106">
        <v>1000</v>
      </c>
      <c r="G3106">
        <v>800</v>
      </c>
      <c r="H3106">
        <v>8244</v>
      </c>
      <c r="I3106">
        <v>6380</v>
      </c>
      <c r="J3106">
        <f t="shared" si="144"/>
        <v>1864</v>
      </c>
      <c r="K3106">
        <f>VLOOKUP('Raw Data'!A3106,'Quantity Threshold'!$A$1:$B$9,2,TRUE)</f>
        <v>210</v>
      </c>
      <c r="L3106" t="str">
        <f t="shared" si="145"/>
        <v>RDC</v>
      </c>
      <c r="M3106" t="str">
        <f t="shared" ca="1" si="146"/>
        <v>B2B</v>
      </c>
    </row>
    <row r="3107" spans="1:13" x14ac:dyDescent="0.3">
      <c r="A3107" t="s">
        <v>14</v>
      </c>
      <c r="B3107">
        <v>1350</v>
      </c>
      <c r="C3107">
        <v>185</v>
      </c>
      <c r="D3107">
        <v>15</v>
      </c>
      <c r="E3107">
        <v>10</v>
      </c>
      <c r="F3107">
        <v>1250</v>
      </c>
      <c r="G3107">
        <v>920</v>
      </c>
      <c r="H3107">
        <v>3145</v>
      </c>
      <c r="I3107">
        <v>4020</v>
      </c>
      <c r="J3107">
        <f t="shared" si="144"/>
        <v>-875</v>
      </c>
      <c r="K3107">
        <f>VLOOKUP('Raw Data'!A3107,'Quantity Threshold'!$A$1:$B$9,2,TRUE)</f>
        <v>304</v>
      </c>
      <c r="L3107" t="str">
        <f t="shared" si="145"/>
        <v>MW</v>
      </c>
      <c r="M3107" t="str">
        <f t="shared" ca="1" si="146"/>
        <v>B2C</v>
      </c>
    </row>
    <row r="3108" spans="1:13" x14ac:dyDescent="0.3">
      <c r="A3108" t="s">
        <v>15</v>
      </c>
      <c r="B3108">
        <v>585</v>
      </c>
      <c r="C3108">
        <v>299</v>
      </c>
      <c r="D3108">
        <v>13</v>
      </c>
      <c r="E3108">
        <v>10</v>
      </c>
      <c r="F3108">
        <v>1200</v>
      </c>
      <c r="G3108">
        <v>900</v>
      </c>
      <c r="H3108">
        <v>4485</v>
      </c>
      <c r="I3108">
        <v>5090</v>
      </c>
      <c r="J3108">
        <f t="shared" si="144"/>
        <v>-605</v>
      </c>
      <c r="K3108">
        <f>VLOOKUP('Raw Data'!A3108,'Quantity Threshold'!$A$1:$B$9,2,TRUE)</f>
        <v>420</v>
      </c>
      <c r="L3108" t="str">
        <f t="shared" si="145"/>
        <v>MW</v>
      </c>
      <c r="M3108" t="str">
        <f t="shared" ca="1" si="146"/>
        <v>B2C</v>
      </c>
    </row>
    <row r="3109" spans="1:13" x14ac:dyDescent="0.3">
      <c r="A3109" t="s">
        <v>16</v>
      </c>
      <c r="B3109">
        <v>1090</v>
      </c>
      <c r="C3109">
        <v>406</v>
      </c>
      <c r="D3109">
        <v>14</v>
      </c>
      <c r="E3109">
        <v>10</v>
      </c>
      <c r="F3109">
        <v>1400</v>
      </c>
      <c r="G3109">
        <v>1000</v>
      </c>
      <c r="H3109">
        <v>6496</v>
      </c>
      <c r="I3109">
        <v>6460</v>
      </c>
      <c r="J3109">
        <f t="shared" si="144"/>
        <v>36</v>
      </c>
      <c r="K3109">
        <f>VLOOKUP('Raw Data'!A3109,'Quantity Threshold'!$A$1:$B$9,2,TRUE)</f>
        <v>400</v>
      </c>
      <c r="L3109" t="str">
        <f t="shared" si="145"/>
        <v>RDC</v>
      </c>
      <c r="M3109" t="str">
        <f t="shared" ca="1" si="146"/>
        <v>B2C</v>
      </c>
    </row>
    <row r="3110" spans="1:13" x14ac:dyDescent="0.3">
      <c r="A3110" t="s">
        <v>12</v>
      </c>
      <c r="B3110">
        <v>2000</v>
      </c>
      <c r="C3110">
        <v>478</v>
      </c>
      <c r="D3110">
        <v>16</v>
      </c>
      <c r="E3110">
        <v>10</v>
      </c>
      <c r="F3110">
        <v>1000</v>
      </c>
      <c r="G3110">
        <v>800</v>
      </c>
      <c r="H3110">
        <v>8604</v>
      </c>
      <c r="I3110">
        <v>6580</v>
      </c>
      <c r="J3110">
        <f t="shared" si="144"/>
        <v>2024</v>
      </c>
      <c r="K3110">
        <f>VLOOKUP('Raw Data'!A3110,'Quantity Threshold'!$A$1:$B$9,2,TRUE)</f>
        <v>210</v>
      </c>
      <c r="L3110" t="str">
        <f t="shared" si="145"/>
        <v>RDC</v>
      </c>
      <c r="M3110" t="str">
        <f t="shared" ca="1" si="146"/>
        <v>B2C</v>
      </c>
    </row>
    <row r="3111" spans="1:13" x14ac:dyDescent="0.3">
      <c r="A3111" t="s">
        <v>13</v>
      </c>
      <c r="B3111">
        <v>830</v>
      </c>
      <c r="C3111">
        <v>344</v>
      </c>
      <c r="D3111">
        <v>13</v>
      </c>
      <c r="E3111">
        <v>10</v>
      </c>
      <c r="F3111">
        <v>1300</v>
      </c>
      <c r="G3111">
        <v>900</v>
      </c>
      <c r="H3111">
        <v>5160</v>
      </c>
      <c r="I3111">
        <v>5640</v>
      </c>
      <c r="J3111">
        <f t="shared" si="144"/>
        <v>-480</v>
      </c>
      <c r="K3111">
        <f>VLOOKUP('Raw Data'!A3111,'Quantity Threshold'!$A$1:$B$9,2,TRUE)</f>
        <v>435</v>
      </c>
      <c r="L3111" t="str">
        <f t="shared" si="145"/>
        <v>MW</v>
      </c>
      <c r="M3111" t="str">
        <f t="shared" ca="1" si="146"/>
        <v>B2B</v>
      </c>
    </row>
    <row r="3112" spans="1:13" x14ac:dyDescent="0.3">
      <c r="A3112" t="s">
        <v>12</v>
      </c>
      <c r="B3112">
        <v>2000</v>
      </c>
      <c r="C3112">
        <v>363</v>
      </c>
      <c r="D3112">
        <v>16</v>
      </c>
      <c r="E3112">
        <v>10</v>
      </c>
      <c r="F3112">
        <v>1000</v>
      </c>
      <c r="G3112">
        <v>800</v>
      </c>
      <c r="H3112">
        <v>6534</v>
      </c>
      <c r="I3112">
        <v>5430</v>
      </c>
      <c r="J3112">
        <f t="shared" si="144"/>
        <v>1104</v>
      </c>
      <c r="K3112">
        <f>VLOOKUP('Raw Data'!A3112,'Quantity Threshold'!$A$1:$B$9,2,TRUE)</f>
        <v>210</v>
      </c>
      <c r="L3112" t="str">
        <f t="shared" si="145"/>
        <v>RDC</v>
      </c>
      <c r="M3112" t="str">
        <f t="shared" ca="1" si="146"/>
        <v>B2C</v>
      </c>
    </row>
    <row r="3113" spans="1:13" x14ac:dyDescent="0.3">
      <c r="A3113" t="s">
        <v>14</v>
      </c>
      <c r="B3113">
        <v>1350</v>
      </c>
      <c r="C3113">
        <v>258</v>
      </c>
      <c r="D3113">
        <v>15</v>
      </c>
      <c r="E3113">
        <v>10</v>
      </c>
      <c r="F3113">
        <v>1250</v>
      </c>
      <c r="G3113">
        <v>920</v>
      </c>
      <c r="H3113">
        <v>4386</v>
      </c>
      <c r="I3113">
        <v>4750</v>
      </c>
      <c r="J3113">
        <f t="shared" si="144"/>
        <v>-364</v>
      </c>
      <c r="K3113">
        <f>VLOOKUP('Raw Data'!A3113,'Quantity Threshold'!$A$1:$B$9,2,TRUE)</f>
        <v>304</v>
      </c>
      <c r="L3113" t="str">
        <f t="shared" si="145"/>
        <v>MW</v>
      </c>
      <c r="M3113" t="str">
        <f t="shared" ca="1" si="146"/>
        <v>B2B</v>
      </c>
    </row>
    <row r="3114" spans="1:13" x14ac:dyDescent="0.3">
      <c r="A3114" t="s">
        <v>11</v>
      </c>
      <c r="B3114">
        <v>830</v>
      </c>
      <c r="C3114">
        <v>260</v>
      </c>
      <c r="D3114">
        <v>13.5</v>
      </c>
      <c r="E3114">
        <v>10</v>
      </c>
      <c r="F3114">
        <v>1300</v>
      </c>
      <c r="G3114">
        <v>950</v>
      </c>
      <c r="H3114">
        <v>4030</v>
      </c>
      <c r="I3114">
        <v>4850</v>
      </c>
      <c r="J3114">
        <f t="shared" si="144"/>
        <v>-820</v>
      </c>
      <c r="K3114">
        <f>VLOOKUP('Raw Data'!A3114,'Quantity Threshold'!$A$1:$B$9,2,TRUE)</f>
        <v>410</v>
      </c>
      <c r="L3114" t="str">
        <f t="shared" si="145"/>
        <v>MW</v>
      </c>
      <c r="M3114" t="str">
        <f t="shared" ca="1" si="146"/>
        <v>B2B</v>
      </c>
    </row>
    <row r="3115" spans="1:13" x14ac:dyDescent="0.3">
      <c r="A3115" t="s">
        <v>12</v>
      </c>
      <c r="B3115">
        <v>2000</v>
      </c>
      <c r="C3115">
        <v>93</v>
      </c>
      <c r="D3115">
        <v>16</v>
      </c>
      <c r="E3115">
        <v>10</v>
      </c>
      <c r="F3115">
        <v>1000</v>
      </c>
      <c r="G3115">
        <v>800</v>
      </c>
      <c r="H3115">
        <v>1674</v>
      </c>
      <c r="I3115">
        <v>2730</v>
      </c>
      <c r="J3115">
        <f t="shared" si="144"/>
        <v>-1056</v>
      </c>
      <c r="K3115">
        <f>VLOOKUP('Raw Data'!A3115,'Quantity Threshold'!$A$1:$B$9,2,TRUE)</f>
        <v>210</v>
      </c>
      <c r="L3115" t="str">
        <f t="shared" si="145"/>
        <v>MW</v>
      </c>
      <c r="M3115" t="str">
        <f t="shared" ca="1" si="146"/>
        <v>B2B</v>
      </c>
    </row>
    <row r="3116" spans="1:13" x14ac:dyDescent="0.3">
      <c r="A3116" t="s">
        <v>10</v>
      </c>
      <c r="B3116">
        <v>1180</v>
      </c>
      <c r="C3116">
        <v>108</v>
      </c>
      <c r="D3116">
        <v>14.5</v>
      </c>
      <c r="E3116">
        <v>10</v>
      </c>
      <c r="F3116">
        <v>1150</v>
      </c>
      <c r="G3116">
        <v>880</v>
      </c>
      <c r="H3116">
        <v>1782</v>
      </c>
      <c r="I3116">
        <v>3110</v>
      </c>
      <c r="J3116">
        <f t="shared" si="144"/>
        <v>-1328</v>
      </c>
      <c r="K3116">
        <f>VLOOKUP('Raw Data'!A3116,'Quantity Threshold'!$A$1:$B$9,2,TRUE)</f>
        <v>315</v>
      </c>
      <c r="L3116" t="str">
        <f t="shared" si="145"/>
        <v>MW</v>
      </c>
      <c r="M3116" t="str">
        <f t="shared" ca="1" si="146"/>
        <v>B2B</v>
      </c>
    </row>
    <row r="3117" spans="1:13" x14ac:dyDescent="0.3">
      <c r="A3117" t="s">
        <v>9</v>
      </c>
      <c r="B3117">
        <v>325</v>
      </c>
      <c r="C3117">
        <v>141</v>
      </c>
      <c r="D3117">
        <v>12</v>
      </c>
      <c r="E3117">
        <v>10</v>
      </c>
      <c r="F3117">
        <v>1100</v>
      </c>
      <c r="G3117">
        <v>850</v>
      </c>
      <c r="H3117">
        <v>1974</v>
      </c>
      <c r="I3117">
        <v>3360</v>
      </c>
      <c r="J3117">
        <f t="shared" si="144"/>
        <v>-1386</v>
      </c>
      <c r="K3117">
        <f>VLOOKUP('Raw Data'!A3117,'Quantity Threshold'!$A$1:$B$9,2,TRUE)</f>
        <v>490</v>
      </c>
      <c r="L3117" t="str">
        <f t="shared" si="145"/>
        <v>MW</v>
      </c>
      <c r="M3117" t="str">
        <f t="shared" ca="1" si="146"/>
        <v>B2C</v>
      </c>
    </row>
    <row r="3118" spans="1:13" x14ac:dyDescent="0.3">
      <c r="A3118" t="s">
        <v>15</v>
      </c>
      <c r="B3118">
        <v>585</v>
      </c>
      <c r="C3118">
        <v>432</v>
      </c>
      <c r="D3118">
        <v>13</v>
      </c>
      <c r="E3118">
        <v>10</v>
      </c>
      <c r="F3118">
        <v>1200</v>
      </c>
      <c r="G3118">
        <v>900</v>
      </c>
      <c r="H3118">
        <v>6480</v>
      </c>
      <c r="I3118">
        <v>6420</v>
      </c>
      <c r="J3118">
        <f t="shared" si="144"/>
        <v>60</v>
      </c>
      <c r="K3118">
        <f>VLOOKUP('Raw Data'!A3118,'Quantity Threshold'!$A$1:$B$9,2,TRUE)</f>
        <v>420</v>
      </c>
      <c r="L3118" t="str">
        <f t="shared" si="145"/>
        <v>RDC</v>
      </c>
      <c r="M3118" t="str">
        <f t="shared" ca="1" si="146"/>
        <v>B2B</v>
      </c>
    </row>
    <row r="3119" spans="1:13" x14ac:dyDescent="0.3">
      <c r="A3119" t="s">
        <v>14</v>
      </c>
      <c r="B3119">
        <v>1350</v>
      </c>
      <c r="C3119">
        <v>439</v>
      </c>
      <c r="D3119">
        <v>15</v>
      </c>
      <c r="E3119">
        <v>10</v>
      </c>
      <c r="F3119">
        <v>1250</v>
      </c>
      <c r="G3119">
        <v>920</v>
      </c>
      <c r="H3119">
        <v>7463</v>
      </c>
      <c r="I3119">
        <v>6560</v>
      </c>
      <c r="J3119">
        <f t="shared" si="144"/>
        <v>903</v>
      </c>
      <c r="K3119">
        <f>VLOOKUP('Raw Data'!A3119,'Quantity Threshold'!$A$1:$B$9,2,TRUE)</f>
        <v>304</v>
      </c>
      <c r="L3119" t="str">
        <f t="shared" si="145"/>
        <v>RDC</v>
      </c>
      <c r="M3119" t="str">
        <f t="shared" ca="1" si="146"/>
        <v>B2B</v>
      </c>
    </row>
    <row r="3120" spans="1:13" x14ac:dyDescent="0.3">
      <c r="A3120" t="s">
        <v>10</v>
      </c>
      <c r="B3120">
        <v>1180</v>
      </c>
      <c r="C3120">
        <v>491</v>
      </c>
      <c r="D3120">
        <v>14.5</v>
      </c>
      <c r="E3120">
        <v>10</v>
      </c>
      <c r="F3120">
        <v>1150</v>
      </c>
      <c r="G3120">
        <v>880</v>
      </c>
      <c r="H3120">
        <v>8101.5</v>
      </c>
      <c r="I3120">
        <v>6940</v>
      </c>
      <c r="J3120">
        <f t="shared" si="144"/>
        <v>1161.5</v>
      </c>
      <c r="K3120">
        <f>VLOOKUP('Raw Data'!A3120,'Quantity Threshold'!$A$1:$B$9,2,TRUE)</f>
        <v>315</v>
      </c>
      <c r="L3120" t="str">
        <f t="shared" si="145"/>
        <v>RDC</v>
      </c>
      <c r="M3120" t="str">
        <f t="shared" ca="1" si="146"/>
        <v>B2C</v>
      </c>
    </row>
    <row r="3121" spans="1:13" x14ac:dyDescent="0.3">
      <c r="A3121" t="s">
        <v>15</v>
      </c>
      <c r="B3121">
        <v>585</v>
      </c>
      <c r="C3121">
        <v>449</v>
      </c>
      <c r="D3121">
        <v>13</v>
      </c>
      <c r="E3121">
        <v>10</v>
      </c>
      <c r="F3121">
        <v>1200</v>
      </c>
      <c r="G3121">
        <v>900</v>
      </c>
      <c r="H3121">
        <v>6735</v>
      </c>
      <c r="I3121">
        <v>6590</v>
      </c>
      <c r="J3121">
        <f t="shared" si="144"/>
        <v>145</v>
      </c>
      <c r="K3121">
        <f>VLOOKUP('Raw Data'!A3121,'Quantity Threshold'!$A$1:$B$9,2,TRUE)</f>
        <v>420</v>
      </c>
      <c r="L3121" t="str">
        <f t="shared" si="145"/>
        <v>RDC</v>
      </c>
      <c r="M3121" t="str">
        <f t="shared" ca="1" si="146"/>
        <v>B2C</v>
      </c>
    </row>
    <row r="3122" spans="1:13" x14ac:dyDescent="0.3">
      <c r="A3122" t="s">
        <v>9</v>
      </c>
      <c r="B3122">
        <v>325</v>
      </c>
      <c r="C3122">
        <v>436</v>
      </c>
      <c r="D3122">
        <v>12</v>
      </c>
      <c r="E3122">
        <v>10</v>
      </c>
      <c r="F3122">
        <v>1100</v>
      </c>
      <c r="G3122">
        <v>850</v>
      </c>
      <c r="H3122">
        <v>6104</v>
      </c>
      <c r="I3122">
        <v>6310</v>
      </c>
      <c r="J3122">
        <f t="shared" si="144"/>
        <v>-206</v>
      </c>
      <c r="K3122">
        <f>VLOOKUP('Raw Data'!A3122,'Quantity Threshold'!$A$1:$B$9,2,TRUE)</f>
        <v>490</v>
      </c>
      <c r="L3122" t="str">
        <f t="shared" si="145"/>
        <v>MW</v>
      </c>
      <c r="M3122" t="str">
        <f t="shared" ca="1" si="146"/>
        <v>B2B</v>
      </c>
    </row>
    <row r="3123" spans="1:13" x14ac:dyDescent="0.3">
      <c r="A3123" t="s">
        <v>10</v>
      </c>
      <c r="B3123">
        <v>1180</v>
      </c>
      <c r="C3123">
        <v>113</v>
      </c>
      <c r="D3123">
        <v>14.5</v>
      </c>
      <c r="E3123">
        <v>10</v>
      </c>
      <c r="F3123">
        <v>1150</v>
      </c>
      <c r="G3123">
        <v>880</v>
      </c>
      <c r="H3123">
        <v>1864.5</v>
      </c>
      <c r="I3123">
        <v>3160</v>
      </c>
      <c r="J3123">
        <f t="shared" si="144"/>
        <v>-1295.5</v>
      </c>
      <c r="K3123">
        <f>VLOOKUP('Raw Data'!A3123,'Quantity Threshold'!$A$1:$B$9,2,TRUE)</f>
        <v>315</v>
      </c>
      <c r="L3123" t="str">
        <f t="shared" si="145"/>
        <v>MW</v>
      </c>
      <c r="M3123" t="str">
        <f t="shared" ca="1" si="146"/>
        <v>B2B</v>
      </c>
    </row>
    <row r="3124" spans="1:13" x14ac:dyDescent="0.3">
      <c r="A3124" t="s">
        <v>16</v>
      </c>
      <c r="B3124">
        <v>1090</v>
      </c>
      <c r="C3124">
        <v>341</v>
      </c>
      <c r="D3124">
        <v>14</v>
      </c>
      <c r="E3124">
        <v>10</v>
      </c>
      <c r="F3124">
        <v>1400</v>
      </c>
      <c r="G3124">
        <v>1000</v>
      </c>
      <c r="H3124">
        <v>5456</v>
      </c>
      <c r="I3124">
        <v>5810</v>
      </c>
      <c r="J3124">
        <f t="shared" si="144"/>
        <v>-354</v>
      </c>
      <c r="K3124">
        <f>VLOOKUP('Raw Data'!A3124,'Quantity Threshold'!$A$1:$B$9,2,TRUE)</f>
        <v>400</v>
      </c>
      <c r="L3124" t="str">
        <f t="shared" si="145"/>
        <v>MW</v>
      </c>
      <c r="M3124" t="str">
        <f t="shared" ca="1" si="146"/>
        <v>B2B</v>
      </c>
    </row>
    <row r="3125" spans="1:13" x14ac:dyDescent="0.3">
      <c r="A3125" t="s">
        <v>16</v>
      </c>
      <c r="B3125">
        <v>1090</v>
      </c>
      <c r="C3125">
        <v>294</v>
      </c>
      <c r="D3125">
        <v>14</v>
      </c>
      <c r="E3125">
        <v>10</v>
      </c>
      <c r="F3125">
        <v>1400</v>
      </c>
      <c r="G3125">
        <v>1000</v>
      </c>
      <c r="H3125">
        <v>4704</v>
      </c>
      <c r="I3125">
        <v>5340</v>
      </c>
      <c r="J3125">
        <f t="shared" si="144"/>
        <v>-636</v>
      </c>
      <c r="K3125">
        <f>VLOOKUP('Raw Data'!A3125,'Quantity Threshold'!$A$1:$B$9,2,TRUE)</f>
        <v>400</v>
      </c>
      <c r="L3125" t="str">
        <f t="shared" si="145"/>
        <v>MW</v>
      </c>
      <c r="M3125" t="str">
        <f t="shared" ca="1" si="146"/>
        <v>B2C</v>
      </c>
    </row>
    <row r="3126" spans="1:13" x14ac:dyDescent="0.3">
      <c r="A3126" t="s">
        <v>13</v>
      </c>
      <c r="B3126">
        <v>830</v>
      </c>
      <c r="C3126">
        <v>111</v>
      </c>
      <c r="D3126">
        <v>13</v>
      </c>
      <c r="E3126">
        <v>10</v>
      </c>
      <c r="F3126">
        <v>1300</v>
      </c>
      <c r="G3126">
        <v>900</v>
      </c>
      <c r="H3126">
        <v>1665</v>
      </c>
      <c r="I3126">
        <v>3310</v>
      </c>
      <c r="J3126">
        <f t="shared" si="144"/>
        <v>-1645</v>
      </c>
      <c r="K3126">
        <f>VLOOKUP('Raw Data'!A3126,'Quantity Threshold'!$A$1:$B$9,2,TRUE)</f>
        <v>435</v>
      </c>
      <c r="L3126" t="str">
        <f t="shared" si="145"/>
        <v>MW</v>
      </c>
      <c r="M3126" t="str">
        <f t="shared" ca="1" si="146"/>
        <v>B2C</v>
      </c>
    </row>
    <row r="3127" spans="1:13" x14ac:dyDescent="0.3">
      <c r="A3127" t="s">
        <v>16</v>
      </c>
      <c r="B3127">
        <v>1090</v>
      </c>
      <c r="C3127">
        <v>381</v>
      </c>
      <c r="D3127">
        <v>14</v>
      </c>
      <c r="E3127">
        <v>10</v>
      </c>
      <c r="F3127">
        <v>1400</v>
      </c>
      <c r="G3127">
        <v>1000</v>
      </c>
      <c r="H3127">
        <v>6096</v>
      </c>
      <c r="I3127">
        <v>6210</v>
      </c>
      <c r="J3127">
        <f t="shared" si="144"/>
        <v>-114</v>
      </c>
      <c r="K3127">
        <f>VLOOKUP('Raw Data'!A3127,'Quantity Threshold'!$A$1:$B$9,2,TRUE)</f>
        <v>400</v>
      </c>
      <c r="L3127" t="str">
        <f t="shared" si="145"/>
        <v>MW</v>
      </c>
      <c r="M3127" t="str">
        <f t="shared" ca="1" si="146"/>
        <v>B2B</v>
      </c>
    </row>
    <row r="3128" spans="1:13" x14ac:dyDescent="0.3">
      <c r="A3128" t="s">
        <v>16</v>
      </c>
      <c r="B3128">
        <v>1090</v>
      </c>
      <c r="C3128">
        <v>494</v>
      </c>
      <c r="D3128">
        <v>14</v>
      </c>
      <c r="E3128">
        <v>10</v>
      </c>
      <c r="F3128">
        <v>1400</v>
      </c>
      <c r="G3128">
        <v>1000</v>
      </c>
      <c r="H3128">
        <v>7904</v>
      </c>
      <c r="I3128">
        <v>7340</v>
      </c>
      <c r="J3128">
        <f t="shared" si="144"/>
        <v>564</v>
      </c>
      <c r="K3128">
        <f>VLOOKUP('Raw Data'!A3128,'Quantity Threshold'!$A$1:$B$9,2,TRUE)</f>
        <v>400</v>
      </c>
      <c r="L3128" t="str">
        <f t="shared" si="145"/>
        <v>RDC</v>
      </c>
      <c r="M3128" t="str">
        <f t="shared" ca="1" si="146"/>
        <v>B2C</v>
      </c>
    </row>
    <row r="3129" spans="1:13" x14ac:dyDescent="0.3">
      <c r="A3129" t="s">
        <v>10</v>
      </c>
      <c r="B3129">
        <v>1180</v>
      </c>
      <c r="C3129">
        <v>316</v>
      </c>
      <c r="D3129">
        <v>14.5</v>
      </c>
      <c r="E3129">
        <v>10</v>
      </c>
      <c r="F3129">
        <v>1150</v>
      </c>
      <c r="G3129">
        <v>880</v>
      </c>
      <c r="H3129">
        <v>5214</v>
      </c>
      <c r="I3129">
        <v>5190</v>
      </c>
      <c r="J3129">
        <f t="shared" si="144"/>
        <v>24</v>
      </c>
      <c r="K3129">
        <f>VLOOKUP('Raw Data'!A3129,'Quantity Threshold'!$A$1:$B$9,2,TRUE)</f>
        <v>315</v>
      </c>
      <c r="L3129" t="str">
        <f t="shared" si="145"/>
        <v>RDC</v>
      </c>
      <c r="M3129" t="str">
        <f t="shared" ca="1" si="146"/>
        <v>B2C</v>
      </c>
    </row>
    <row r="3130" spans="1:13" x14ac:dyDescent="0.3">
      <c r="A3130" t="s">
        <v>13</v>
      </c>
      <c r="B3130">
        <v>830</v>
      </c>
      <c r="C3130">
        <v>65</v>
      </c>
      <c r="D3130">
        <v>13</v>
      </c>
      <c r="E3130">
        <v>10</v>
      </c>
      <c r="F3130">
        <v>1300</v>
      </c>
      <c r="G3130">
        <v>900</v>
      </c>
      <c r="H3130">
        <v>975</v>
      </c>
      <c r="I3130">
        <v>2850</v>
      </c>
      <c r="J3130">
        <f t="shared" si="144"/>
        <v>-1875</v>
      </c>
      <c r="K3130">
        <f>VLOOKUP('Raw Data'!A3130,'Quantity Threshold'!$A$1:$B$9,2,TRUE)</f>
        <v>435</v>
      </c>
      <c r="L3130" t="str">
        <f t="shared" si="145"/>
        <v>MW</v>
      </c>
      <c r="M3130" t="str">
        <f t="shared" ca="1" si="146"/>
        <v>B2B</v>
      </c>
    </row>
    <row r="3131" spans="1:13" x14ac:dyDescent="0.3">
      <c r="A3131" t="s">
        <v>12</v>
      </c>
      <c r="B3131">
        <v>2000</v>
      </c>
      <c r="C3131">
        <v>153</v>
      </c>
      <c r="D3131">
        <v>16</v>
      </c>
      <c r="E3131">
        <v>10</v>
      </c>
      <c r="F3131">
        <v>1000</v>
      </c>
      <c r="G3131">
        <v>800</v>
      </c>
      <c r="H3131">
        <v>2754</v>
      </c>
      <c r="I3131">
        <v>3330</v>
      </c>
      <c r="J3131">
        <f t="shared" si="144"/>
        <v>-576</v>
      </c>
      <c r="K3131">
        <f>VLOOKUP('Raw Data'!A3131,'Quantity Threshold'!$A$1:$B$9,2,TRUE)</f>
        <v>210</v>
      </c>
      <c r="L3131" t="str">
        <f t="shared" si="145"/>
        <v>MW</v>
      </c>
      <c r="M3131" t="str">
        <f t="shared" ca="1" si="146"/>
        <v>B2B</v>
      </c>
    </row>
    <row r="3132" spans="1:13" x14ac:dyDescent="0.3">
      <c r="A3132" t="s">
        <v>11</v>
      </c>
      <c r="B3132">
        <v>830</v>
      </c>
      <c r="C3132">
        <v>362</v>
      </c>
      <c r="D3132">
        <v>13.5</v>
      </c>
      <c r="E3132">
        <v>10</v>
      </c>
      <c r="F3132">
        <v>1300</v>
      </c>
      <c r="G3132">
        <v>950</v>
      </c>
      <c r="H3132">
        <v>5611</v>
      </c>
      <c r="I3132">
        <v>5870</v>
      </c>
      <c r="J3132">
        <f t="shared" si="144"/>
        <v>-259</v>
      </c>
      <c r="K3132">
        <f>VLOOKUP('Raw Data'!A3132,'Quantity Threshold'!$A$1:$B$9,2,TRUE)</f>
        <v>410</v>
      </c>
      <c r="L3132" t="str">
        <f t="shared" si="145"/>
        <v>MW</v>
      </c>
      <c r="M3132" t="str">
        <f t="shared" ca="1" si="146"/>
        <v>B2C</v>
      </c>
    </row>
    <row r="3133" spans="1:13" x14ac:dyDescent="0.3">
      <c r="A3133" t="s">
        <v>12</v>
      </c>
      <c r="B3133">
        <v>2000</v>
      </c>
      <c r="C3133">
        <v>286</v>
      </c>
      <c r="D3133">
        <v>16</v>
      </c>
      <c r="E3133">
        <v>10</v>
      </c>
      <c r="F3133">
        <v>1000</v>
      </c>
      <c r="G3133">
        <v>800</v>
      </c>
      <c r="H3133">
        <v>5148</v>
      </c>
      <c r="I3133">
        <v>4660</v>
      </c>
      <c r="J3133">
        <f t="shared" si="144"/>
        <v>488</v>
      </c>
      <c r="K3133">
        <f>VLOOKUP('Raw Data'!A3133,'Quantity Threshold'!$A$1:$B$9,2,TRUE)</f>
        <v>210</v>
      </c>
      <c r="L3133" t="str">
        <f t="shared" si="145"/>
        <v>RDC</v>
      </c>
      <c r="M3133" t="str">
        <f t="shared" ca="1" si="146"/>
        <v>B2B</v>
      </c>
    </row>
    <row r="3134" spans="1:13" x14ac:dyDescent="0.3">
      <c r="A3134" t="s">
        <v>11</v>
      </c>
      <c r="B3134">
        <v>830</v>
      </c>
      <c r="C3134">
        <v>435</v>
      </c>
      <c r="D3134">
        <v>13.5</v>
      </c>
      <c r="E3134">
        <v>10</v>
      </c>
      <c r="F3134">
        <v>1300</v>
      </c>
      <c r="G3134">
        <v>950</v>
      </c>
      <c r="H3134">
        <v>6742.5</v>
      </c>
      <c r="I3134">
        <v>6600</v>
      </c>
      <c r="J3134">
        <f t="shared" si="144"/>
        <v>142.5</v>
      </c>
      <c r="K3134">
        <f>VLOOKUP('Raw Data'!A3134,'Quantity Threshold'!$A$1:$B$9,2,TRUE)</f>
        <v>410</v>
      </c>
      <c r="L3134" t="str">
        <f t="shared" si="145"/>
        <v>RDC</v>
      </c>
      <c r="M3134" t="str">
        <f t="shared" ca="1" si="146"/>
        <v>B2C</v>
      </c>
    </row>
    <row r="3135" spans="1:13" x14ac:dyDescent="0.3">
      <c r="A3135" t="s">
        <v>13</v>
      </c>
      <c r="B3135">
        <v>830</v>
      </c>
      <c r="C3135">
        <v>271</v>
      </c>
      <c r="D3135">
        <v>13</v>
      </c>
      <c r="E3135">
        <v>10</v>
      </c>
      <c r="F3135">
        <v>1300</v>
      </c>
      <c r="G3135">
        <v>900</v>
      </c>
      <c r="H3135">
        <v>4065</v>
      </c>
      <c r="I3135">
        <v>4910</v>
      </c>
      <c r="J3135">
        <f t="shared" si="144"/>
        <v>-845</v>
      </c>
      <c r="K3135">
        <f>VLOOKUP('Raw Data'!A3135,'Quantity Threshold'!$A$1:$B$9,2,TRUE)</f>
        <v>435</v>
      </c>
      <c r="L3135" t="str">
        <f t="shared" si="145"/>
        <v>MW</v>
      </c>
      <c r="M3135" t="str">
        <f t="shared" ca="1" si="146"/>
        <v>B2C</v>
      </c>
    </row>
    <row r="3136" spans="1:13" x14ac:dyDescent="0.3">
      <c r="A3136" t="s">
        <v>14</v>
      </c>
      <c r="B3136">
        <v>1350</v>
      </c>
      <c r="C3136">
        <v>187</v>
      </c>
      <c r="D3136">
        <v>15</v>
      </c>
      <c r="E3136">
        <v>10</v>
      </c>
      <c r="F3136">
        <v>1250</v>
      </c>
      <c r="G3136">
        <v>920</v>
      </c>
      <c r="H3136">
        <v>3179</v>
      </c>
      <c r="I3136">
        <v>4040</v>
      </c>
      <c r="J3136">
        <f t="shared" si="144"/>
        <v>-861</v>
      </c>
      <c r="K3136">
        <f>VLOOKUP('Raw Data'!A3136,'Quantity Threshold'!$A$1:$B$9,2,TRUE)</f>
        <v>304</v>
      </c>
      <c r="L3136" t="str">
        <f t="shared" si="145"/>
        <v>MW</v>
      </c>
      <c r="M3136" t="str">
        <f t="shared" ca="1" si="146"/>
        <v>B2B</v>
      </c>
    </row>
    <row r="3137" spans="1:13" x14ac:dyDescent="0.3">
      <c r="A3137" t="s">
        <v>14</v>
      </c>
      <c r="B3137">
        <v>1350</v>
      </c>
      <c r="C3137">
        <v>444</v>
      </c>
      <c r="D3137">
        <v>15</v>
      </c>
      <c r="E3137">
        <v>10</v>
      </c>
      <c r="F3137">
        <v>1250</v>
      </c>
      <c r="G3137">
        <v>920</v>
      </c>
      <c r="H3137">
        <v>7548</v>
      </c>
      <c r="I3137">
        <v>6610</v>
      </c>
      <c r="J3137">
        <f t="shared" si="144"/>
        <v>938</v>
      </c>
      <c r="K3137">
        <f>VLOOKUP('Raw Data'!A3137,'Quantity Threshold'!$A$1:$B$9,2,TRUE)</f>
        <v>304</v>
      </c>
      <c r="L3137" t="str">
        <f t="shared" si="145"/>
        <v>RDC</v>
      </c>
      <c r="M3137" t="str">
        <f t="shared" ca="1" si="146"/>
        <v>B2B</v>
      </c>
    </row>
    <row r="3138" spans="1:13" x14ac:dyDescent="0.3">
      <c r="A3138" t="s">
        <v>9</v>
      </c>
      <c r="B3138">
        <v>325</v>
      </c>
      <c r="C3138">
        <v>385</v>
      </c>
      <c r="D3138">
        <v>12</v>
      </c>
      <c r="E3138">
        <v>10</v>
      </c>
      <c r="F3138">
        <v>1100</v>
      </c>
      <c r="G3138">
        <v>850</v>
      </c>
      <c r="H3138">
        <v>5390</v>
      </c>
      <c r="I3138">
        <v>5800</v>
      </c>
      <c r="J3138">
        <f t="shared" si="144"/>
        <v>-410</v>
      </c>
      <c r="K3138">
        <f>VLOOKUP('Raw Data'!A3138,'Quantity Threshold'!$A$1:$B$9,2,TRUE)</f>
        <v>490</v>
      </c>
      <c r="L3138" t="str">
        <f t="shared" si="145"/>
        <v>MW</v>
      </c>
      <c r="M3138" t="str">
        <f t="shared" ca="1" si="146"/>
        <v>B2B</v>
      </c>
    </row>
    <row r="3139" spans="1:13" x14ac:dyDescent="0.3">
      <c r="A3139" t="s">
        <v>15</v>
      </c>
      <c r="B3139">
        <v>585</v>
      </c>
      <c r="C3139">
        <v>267</v>
      </c>
      <c r="D3139">
        <v>13</v>
      </c>
      <c r="E3139">
        <v>10</v>
      </c>
      <c r="F3139">
        <v>1200</v>
      </c>
      <c r="G3139">
        <v>900</v>
      </c>
      <c r="H3139">
        <v>4005</v>
      </c>
      <c r="I3139">
        <v>4770</v>
      </c>
      <c r="J3139">
        <f t="shared" ref="J3139:J3202" si="147">H3139-I3139</f>
        <v>-765</v>
      </c>
      <c r="K3139">
        <f>VLOOKUP('Raw Data'!A3139,'Quantity Threshold'!$A$1:$B$9,2,TRUE)</f>
        <v>420</v>
      </c>
      <c r="L3139" t="str">
        <f t="shared" ref="L3139:L3202" si="148">IF(C3139&gt;K3139,"RDC","MW")</f>
        <v>MW</v>
      </c>
      <c r="M3139" t="str">
        <f t="shared" ref="M3139:M3202" ca="1" si="149">IF(RAND() &lt; 0.5, "B2B", "B2C")</f>
        <v>B2B</v>
      </c>
    </row>
    <row r="3140" spans="1:13" x14ac:dyDescent="0.3">
      <c r="A3140" t="s">
        <v>16</v>
      </c>
      <c r="B3140">
        <v>1090</v>
      </c>
      <c r="C3140">
        <v>227</v>
      </c>
      <c r="D3140">
        <v>14</v>
      </c>
      <c r="E3140">
        <v>10</v>
      </c>
      <c r="F3140">
        <v>1400</v>
      </c>
      <c r="G3140">
        <v>1000</v>
      </c>
      <c r="H3140">
        <v>3632</v>
      </c>
      <c r="I3140">
        <v>4670</v>
      </c>
      <c r="J3140">
        <f t="shared" si="147"/>
        <v>-1038</v>
      </c>
      <c r="K3140">
        <f>VLOOKUP('Raw Data'!A3140,'Quantity Threshold'!$A$1:$B$9,2,TRUE)</f>
        <v>400</v>
      </c>
      <c r="L3140" t="str">
        <f t="shared" si="148"/>
        <v>MW</v>
      </c>
      <c r="M3140" t="str">
        <f t="shared" ca="1" si="149"/>
        <v>B2B</v>
      </c>
    </row>
    <row r="3141" spans="1:13" x14ac:dyDescent="0.3">
      <c r="A3141" t="s">
        <v>14</v>
      </c>
      <c r="B3141">
        <v>1350</v>
      </c>
      <c r="C3141">
        <v>420</v>
      </c>
      <c r="D3141">
        <v>15</v>
      </c>
      <c r="E3141">
        <v>10</v>
      </c>
      <c r="F3141">
        <v>1250</v>
      </c>
      <c r="G3141">
        <v>920</v>
      </c>
      <c r="H3141">
        <v>7140</v>
      </c>
      <c r="I3141">
        <v>6370</v>
      </c>
      <c r="J3141">
        <f t="shared" si="147"/>
        <v>770</v>
      </c>
      <c r="K3141">
        <f>VLOOKUP('Raw Data'!A3141,'Quantity Threshold'!$A$1:$B$9,2,TRUE)</f>
        <v>304</v>
      </c>
      <c r="L3141" t="str">
        <f t="shared" si="148"/>
        <v>RDC</v>
      </c>
      <c r="M3141" t="str">
        <f t="shared" ca="1" si="149"/>
        <v>B2C</v>
      </c>
    </row>
    <row r="3142" spans="1:13" x14ac:dyDescent="0.3">
      <c r="A3142" t="s">
        <v>16</v>
      </c>
      <c r="B3142">
        <v>1090</v>
      </c>
      <c r="C3142">
        <v>328</v>
      </c>
      <c r="D3142">
        <v>14</v>
      </c>
      <c r="E3142">
        <v>10</v>
      </c>
      <c r="F3142">
        <v>1400</v>
      </c>
      <c r="G3142">
        <v>1000</v>
      </c>
      <c r="H3142">
        <v>5248</v>
      </c>
      <c r="I3142">
        <v>5680</v>
      </c>
      <c r="J3142">
        <f t="shared" si="147"/>
        <v>-432</v>
      </c>
      <c r="K3142">
        <f>VLOOKUP('Raw Data'!A3142,'Quantity Threshold'!$A$1:$B$9,2,TRUE)</f>
        <v>400</v>
      </c>
      <c r="L3142" t="str">
        <f t="shared" si="148"/>
        <v>MW</v>
      </c>
      <c r="M3142" t="str">
        <f t="shared" ca="1" si="149"/>
        <v>B2C</v>
      </c>
    </row>
    <row r="3143" spans="1:13" x14ac:dyDescent="0.3">
      <c r="A3143" t="s">
        <v>16</v>
      </c>
      <c r="B3143">
        <v>1090</v>
      </c>
      <c r="C3143">
        <v>367</v>
      </c>
      <c r="D3143">
        <v>14</v>
      </c>
      <c r="E3143">
        <v>10</v>
      </c>
      <c r="F3143">
        <v>1400</v>
      </c>
      <c r="G3143">
        <v>1000</v>
      </c>
      <c r="H3143">
        <v>5872</v>
      </c>
      <c r="I3143">
        <v>6070</v>
      </c>
      <c r="J3143">
        <f t="shared" si="147"/>
        <v>-198</v>
      </c>
      <c r="K3143">
        <f>VLOOKUP('Raw Data'!A3143,'Quantity Threshold'!$A$1:$B$9,2,TRUE)</f>
        <v>400</v>
      </c>
      <c r="L3143" t="str">
        <f t="shared" si="148"/>
        <v>MW</v>
      </c>
      <c r="M3143" t="str">
        <f t="shared" ca="1" si="149"/>
        <v>B2C</v>
      </c>
    </row>
    <row r="3144" spans="1:13" x14ac:dyDescent="0.3">
      <c r="A3144" t="s">
        <v>12</v>
      </c>
      <c r="B3144">
        <v>2000</v>
      </c>
      <c r="C3144">
        <v>418</v>
      </c>
      <c r="D3144">
        <v>16</v>
      </c>
      <c r="E3144">
        <v>10</v>
      </c>
      <c r="F3144">
        <v>1000</v>
      </c>
      <c r="G3144">
        <v>800</v>
      </c>
      <c r="H3144">
        <v>7524</v>
      </c>
      <c r="I3144">
        <v>5980</v>
      </c>
      <c r="J3144">
        <f t="shared" si="147"/>
        <v>1544</v>
      </c>
      <c r="K3144">
        <f>VLOOKUP('Raw Data'!A3144,'Quantity Threshold'!$A$1:$B$9,2,TRUE)</f>
        <v>210</v>
      </c>
      <c r="L3144" t="str">
        <f t="shared" si="148"/>
        <v>RDC</v>
      </c>
      <c r="M3144" t="str">
        <f t="shared" ca="1" si="149"/>
        <v>B2B</v>
      </c>
    </row>
    <row r="3145" spans="1:13" x14ac:dyDescent="0.3">
      <c r="A3145" t="s">
        <v>12</v>
      </c>
      <c r="B3145">
        <v>2000</v>
      </c>
      <c r="C3145">
        <v>111</v>
      </c>
      <c r="D3145">
        <v>16</v>
      </c>
      <c r="E3145">
        <v>10</v>
      </c>
      <c r="F3145">
        <v>1000</v>
      </c>
      <c r="G3145">
        <v>800</v>
      </c>
      <c r="H3145">
        <v>1998</v>
      </c>
      <c r="I3145">
        <v>2910</v>
      </c>
      <c r="J3145">
        <f t="shared" si="147"/>
        <v>-912</v>
      </c>
      <c r="K3145">
        <f>VLOOKUP('Raw Data'!A3145,'Quantity Threshold'!$A$1:$B$9,2,TRUE)</f>
        <v>210</v>
      </c>
      <c r="L3145" t="str">
        <f t="shared" si="148"/>
        <v>MW</v>
      </c>
      <c r="M3145" t="str">
        <f t="shared" ca="1" si="149"/>
        <v>B2B</v>
      </c>
    </row>
    <row r="3146" spans="1:13" x14ac:dyDescent="0.3">
      <c r="A3146" t="s">
        <v>13</v>
      </c>
      <c r="B3146">
        <v>830</v>
      </c>
      <c r="C3146">
        <v>288</v>
      </c>
      <c r="D3146">
        <v>13</v>
      </c>
      <c r="E3146">
        <v>10</v>
      </c>
      <c r="F3146">
        <v>1300</v>
      </c>
      <c r="G3146">
        <v>900</v>
      </c>
      <c r="H3146">
        <v>4320</v>
      </c>
      <c r="I3146">
        <v>5080</v>
      </c>
      <c r="J3146">
        <f t="shared" si="147"/>
        <v>-760</v>
      </c>
      <c r="K3146">
        <f>VLOOKUP('Raw Data'!A3146,'Quantity Threshold'!$A$1:$B$9,2,TRUE)</f>
        <v>435</v>
      </c>
      <c r="L3146" t="str">
        <f t="shared" si="148"/>
        <v>MW</v>
      </c>
      <c r="M3146" t="str">
        <f t="shared" ca="1" si="149"/>
        <v>B2C</v>
      </c>
    </row>
    <row r="3147" spans="1:13" x14ac:dyDescent="0.3">
      <c r="A3147" t="s">
        <v>11</v>
      </c>
      <c r="B3147">
        <v>830</v>
      </c>
      <c r="C3147">
        <v>215</v>
      </c>
      <c r="D3147">
        <v>13.5</v>
      </c>
      <c r="E3147">
        <v>10</v>
      </c>
      <c r="F3147">
        <v>1300</v>
      </c>
      <c r="G3147">
        <v>950</v>
      </c>
      <c r="H3147">
        <v>3332.5</v>
      </c>
      <c r="I3147">
        <v>4400</v>
      </c>
      <c r="J3147">
        <f t="shared" si="147"/>
        <v>-1067.5</v>
      </c>
      <c r="K3147">
        <f>VLOOKUP('Raw Data'!A3147,'Quantity Threshold'!$A$1:$B$9,2,TRUE)</f>
        <v>410</v>
      </c>
      <c r="L3147" t="str">
        <f t="shared" si="148"/>
        <v>MW</v>
      </c>
      <c r="M3147" t="str">
        <f t="shared" ca="1" si="149"/>
        <v>B2C</v>
      </c>
    </row>
    <row r="3148" spans="1:13" x14ac:dyDescent="0.3">
      <c r="A3148" t="s">
        <v>11</v>
      </c>
      <c r="B3148">
        <v>830</v>
      </c>
      <c r="C3148">
        <v>271</v>
      </c>
      <c r="D3148">
        <v>13.5</v>
      </c>
      <c r="E3148">
        <v>10</v>
      </c>
      <c r="F3148">
        <v>1300</v>
      </c>
      <c r="G3148">
        <v>950</v>
      </c>
      <c r="H3148">
        <v>4200.5</v>
      </c>
      <c r="I3148">
        <v>4960</v>
      </c>
      <c r="J3148">
        <f t="shared" si="147"/>
        <v>-759.5</v>
      </c>
      <c r="K3148">
        <f>VLOOKUP('Raw Data'!A3148,'Quantity Threshold'!$A$1:$B$9,2,TRUE)</f>
        <v>410</v>
      </c>
      <c r="L3148" t="str">
        <f t="shared" si="148"/>
        <v>MW</v>
      </c>
      <c r="M3148" t="str">
        <f t="shared" ca="1" si="149"/>
        <v>B2B</v>
      </c>
    </row>
    <row r="3149" spans="1:13" x14ac:dyDescent="0.3">
      <c r="A3149" t="s">
        <v>10</v>
      </c>
      <c r="B3149">
        <v>1180</v>
      </c>
      <c r="C3149">
        <v>178</v>
      </c>
      <c r="D3149">
        <v>14.5</v>
      </c>
      <c r="E3149">
        <v>10</v>
      </c>
      <c r="F3149">
        <v>1150</v>
      </c>
      <c r="G3149">
        <v>880</v>
      </c>
      <c r="H3149">
        <v>2937</v>
      </c>
      <c r="I3149">
        <v>3810</v>
      </c>
      <c r="J3149">
        <f t="shared" si="147"/>
        <v>-873</v>
      </c>
      <c r="K3149">
        <f>VLOOKUP('Raw Data'!A3149,'Quantity Threshold'!$A$1:$B$9,2,TRUE)</f>
        <v>315</v>
      </c>
      <c r="L3149" t="str">
        <f t="shared" si="148"/>
        <v>MW</v>
      </c>
      <c r="M3149" t="str">
        <f t="shared" ca="1" si="149"/>
        <v>B2B</v>
      </c>
    </row>
    <row r="3150" spans="1:13" x14ac:dyDescent="0.3">
      <c r="A3150" t="s">
        <v>13</v>
      </c>
      <c r="B3150">
        <v>830</v>
      </c>
      <c r="C3150">
        <v>222</v>
      </c>
      <c r="D3150">
        <v>13</v>
      </c>
      <c r="E3150">
        <v>10</v>
      </c>
      <c r="F3150">
        <v>1300</v>
      </c>
      <c r="G3150">
        <v>900</v>
      </c>
      <c r="H3150">
        <v>3330</v>
      </c>
      <c r="I3150">
        <v>4420</v>
      </c>
      <c r="J3150">
        <f t="shared" si="147"/>
        <v>-1090</v>
      </c>
      <c r="K3150">
        <f>VLOOKUP('Raw Data'!A3150,'Quantity Threshold'!$A$1:$B$9,2,TRUE)</f>
        <v>435</v>
      </c>
      <c r="L3150" t="str">
        <f t="shared" si="148"/>
        <v>MW</v>
      </c>
      <c r="M3150" t="str">
        <f t="shared" ca="1" si="149"/>
        <v>B2B</v>
      </c>
    </row>
    <row r="3151" spans="1:13" x14ac:dyDescent="0.3">
      <c r="A3151" t="s">
        <v>12</v>
      </c>
      <c r="B3151">
        <v>2000</v>
      </c>
      <c r="C3151">
        <v>205</v>
      </c>
      <c r="D3151">
        <v>16</v>
      </c>
      <c r="E3151">
        <v>10</v>
      </c>
      <c r="F3151">
        <v>1000</v>
      </c>
      <c r="G3151">
        <v>800</v>
      </c>
      <c r="H3151">
        <v>3690</v>
      </c>
      <c r="I3151">
        <v>3850</v>
      </c>
      <c r="J3151">
        <f t="shared" si="147"/>
        <v>-160</v>
      </c>
      <c r="K3151">
        <f>VLOOKUP('Raw Data'!A3151,'Quantity Threshold'!$A$1:$B$9,2,TRUE)</f>
        <v>210</v>
      </c>
      <c r="L3151" t="str">
        <f t="shared" si="148"/>
        <v>MW</v>
      </c>
      <c r="M3151" t="str">
        <f t="shared" ca="1" si="149"/>
        <v>B2C</v>
      </c>
    </row>
    <row r="3152" spans="1:13" x14ac:dyDescent="0.3">
      <c r="A3152" t="s">
        <v>10</v>
      </c>
      <c r="B3152">
        <v>1180</v>
      </c>
      <c r="C3152">
        <v>427</v>
      </c>
      <c r="D3152">
        <v>14.5</v>
      </c>
      <c r="E3152">
        <v>10</v>
      </c>
      <c r="F3152">
        <v>1150</v>
      </c>
      <c r="G3152">
        <v>880</v>
      </c>
      <c r="H3152">
        <v>7045.5</v>
      </c>
      <c r="I3152">
        <v>6300</v>
      </c>
      <c r="J3152">
        <f t="shared" si="147"/>
        <v>745.5</v>
      </c>
      <c r="K3152">
        <f>VLOOKUP('Raw Data'!A3152,'Quantity Threshold'!$A$1:$B$9,2,TRUE)</f>
        <v>315</v>
      </c>
      <c r="L3152" t="str">
        <f t="shared" si="148"/>
        <v>RDC</v>
      </c>
      <c r="M3152" t="str">
        <f t="shared" ca="1" si="149"/>
        <v>B2B</v>
      </c>
    </row>
    <row r="3153" spans="1:13" x14ac:dyDescent="0.3">
      <c r="A3153" t="s">
        <v>13</v>
      </c>
      <c r="B3153">
        <v>830</v>
      </c>
      <c r="C3153">
        <v>318</v>
      </c>
      <c r="D3153">
        <v>13</v>
      </c>
      <c r="E3153">
        <v>10</v>
      </c>
      <c r="F3153">
        <v>1300</v>
      </c>
      <c r="G3153">
        <v>900</v>
      </c>
      <c r="H3153">
        <v>4770</v>
      </c>
      <c r="I3153">
        <v>5380</v>
      </c>
      <c r="J3153">
        <f t="shared" si="147"/>
        <v>-610</v>
      </c>
      <c r="K3153">
        <f>VLOOKUP('Raw Data'!A3153,'Quantity Threshold'!$A$1:$B$9,2,TRUE)</f>
        <v>435</v>
      </c>
      <c r="L3153" t="str">
        <f t="shared" si="148"/>
        <v>MW</v>
      </c>
      <c r="M3153" t="str">
        <f t="shared" ca="1" si="149"/>
        <v>B2C</v>
      </c>
    </row>
    <row r="3154" spans="1:13" x14ac:dyDescent="0.3">
      <c r="A3154" t="s">
        <v>11</v>
      </c>
      <c r="B3154">
        <v>830</v>
      </c>
      <c r="C3154">
        <v>405</v>
      </c>
      <c r="D3154">
        <v>13.5</v>
      </c>
      <c r="E3154">
        <v>10</v>
      </c>
      <c r="F3154">
        <v>1300</v>
      </c>
      <c r="G3154">
        <v>950</v>
      </c>
      <c r="H3154">
        <v>6277.5</v>
      </c>
      <c r="I3154">
        <v>6300</v>
      </c>
      <c r="J3154">
        <f t="shared" si="147"/>
        <v>-22.5</v>
      </c>
      <c r="K3154">
        <f>VLOOKUP('Raw Data'!A3154,'Quantity Threshold'!$A$1:$B$9,2,TRUE)</f>
        <v>410</v>
      </c>
      <c r="L3154" t="str">
        <f t="shared" si="148"/>
        <v>MW</v>
      </c>
      <c r="M3154" t="str">
        <f t="shared" ca="1" si="149"/>
        <v>B2B</v>
      </c>
    </row>
    <row r="3155" spans="1:13" x14ac:dyDescent="0.3">
      <c r="A3155" t="s">
        <v>9</v>
      </c>
      <c r="B3155">
        <v>325</v>
      </c>
      <c r="C3155">
        <v>327</v>
      </c>
      <c r="D3155">
        <v>12</v>
      </c>
      <c r="E3155">
        <v>10</v>
      </c>
      <c r="F3155">
        <v>1100</v>
      </c>
      <c r="G3155">
        <v>850</v>
      </c>
      <c r="H3155">
        <v>4578</v>
      </c>
      <c r="I3155">
        <v>5220</v>
      </c>
      <c r="J3155">
        <f t="shared" si="147"/>
        <v>-642</v>
      </c>
      <c r="K3155">
        <f>VLOOKUP('Raw Data'!A3155,'Quantity Threshold'!$A$1:$B$9,2,TRUE)</f>
        <v>490</v>
      </c>
      <c r="L3155" t="str">
        <f t="shared" si="148"/>
        <v>MW</v>
      </c>
      <c r="M3155" t="str">
        <f t="shared" ca="1" si="149"/>
        <v>B2C</v>
      </c>
    </row>
    <row r="3156" spans="1:13" x14ac:dyDescent="0.3">
      <c r="A3156" t="s">
        <v>16</v>
      </c>
      <c r="B3156">
        <v>1090</v>
      </c>
      <c r="C3156">
        <v>486</v>
      </c>
      <c r="D3156">
        <v>14</v>
      </c>
      <c r="E3156">
        <v>10</v>
      </c>
      <c r="F3156">
        <v>1400</v>
      </c>
      <c r="G3156">
        <v>1000</v>
      </c>
      <c r="H3156">
        <v>7776</v>
      </c>
      <c r="I3156">
        <v>7260</v>
      </c>
      <c r="J3156">
        <f t="shared" si="147"/>
        <v>516</v>
      </c>
      <c r="K3156">
        <f>VLOOKUP('Raw Data'!A3156,'Quantity Threshold'!$A$1:$B$9,2,TRUE)</f>
        <v>400</v>
      </c>
      <c r="L3156" t="str">
        <f t="shared" si="148"/>
        <v>RDC</v>
      </c>
      <c r="M3156" t="str">
        <f t="shared" ca="1" si="149"/>
        <v>B2C</v>
      </c>
    </row>
    <row r="3157" spans="1:13" x14ac:dyDescent="0.3">
      <c r="A3157" t="s">
        <v>9</v>
      </c>
      <c r="B3157">
        <v>325</v>
      </c>
      <c r="C3157">
        <v>256</v>
      </c>
      <c r="D3157">
        <v>12</v>
      </c>
      <c r="E3157">
        <v>10</v>
      </c>
      <c r="F3157">
        <v>1100</v>
      </c>
      <c r="G3157">
        <v>850</v>
      </c>
      <c r="H3157">
        <v>3584</v>
      </c>
      <c r="I3157">
        <v>4510</v>
      </c>
      <c r="J3157">
        <f t="shared" si="147"/>
        <v>-926</v>
      </c>
      <c r="K3157">
        <f>VLOOKUP('Raw Data'!A3157,'Quantity Threshold'!$A$1:$B$9,2,TRUE)</f>
        <v>490</v>
      </c>
      <c r="L3157" t="str">
        <f t="shared" si="148"/>
        <v>MW</v>
      </c>
      <c r="M3157" t="str">
        <f t="shared" ca="1" si="149"/>
        <v>B2B</v>
      </c>
    </row>
    <row r="3158" spans="1:13" x14ac:dyDescent="0.3">
      <c r="A3158" t="s">
        <v>14</v>
      </c>
      <c r="B3158">
        <v>1350</v>
      </c>
      <c r="C3158">
        <v>328</v>
      </c>
      <c r="D3158">
        <v>15</v>
      </c>
      <c r="E3158">
        <v>10</v>
      </c>
      <c r="F3158">
        <v>1250</v>
      </c>
      <c r="G3158">
        <v>920</v>
      </c>
      <c r="H3158">
        <v>5576</v>
      </c>
      <c r="I3158">
        <v>5450</v>
      </c>
      <c r="J3158">
        <f t="shared" si="147"/>
        <v>126</v>
      </c>
      <c r="K3158">
        <f>VLOOKUP('Raw Data'!A3158,'Quantity Threshold'!$A$1:$B$9,2,TRUE)</f>
        <v>304</v>
      </c>
      <c r="L3158" t="str">
        <f t="shared" si="148"/>
        <v>RDC</v>
      </c>
      <c r="M3158" t="str">
        <f t="shared" ca="1" si="149"/>
        <v>B2B</v>
      </c>
    </row>
    <row r="3159" spans="1:13" x14ac:dyDescent="0.3">
      <c r="A3159" t="s">
        <v>9</v>
      </c>
      <c r="B3159">
        <v>325</v>
      </c>
      <c r="C3159">
        <v>375</v>
      </c>
      <c r="D3159">
        <v>12</v>
      </c>
      <c r="E3159">
        <v>10</v>
      </c>
      <c r="F3159">
        <v>1100</v>
      </c>
      <c r="G3159">
        <v>850</v>
      </c>
      <c r="H3159">
        <v>5250</v>
      </c>
      <c r="I3159">
        <v>5700</v>
      </c>
      <c r="J3159">
        <f t="shared" si="147"/>
        <v>-450</v>
      </c>
      <c r="K3159">
        <f>VLOOKUP('Raw Data'!A3159,'Quantity Threshold'!$A$1:$B$9,2,TRUE)</f>
        <v>490</v>
      </c>
      <c r="L3159" t="str">
        <f t="shared" si="148"/>
        <v>MW</v>
      </c>
      <c r="M3159" t="str">
        <f t="shared" ca="1" si="149"/>
        <v>B2B</v>
      </c>
    </row>
    <row r="3160" spans="1:13" x14ac:dyDescent="0.3">
      <c r="A3160" t="s">
        <v>12</v>
      </c>
      <c r="B3160">
        <v>2000</v>
      </c>
      <c r="C3160">
        <v>389</v>
      </c>
      <c r="D3160">
        <v>16</v>
      </c>
      <c r="E3160">
        <v>10</v>
      </c>
      <c r="F3160">
        <v>1000</v>
      </c>
      <c r="G3160">
        <v>800</v>
      </c>
      <c r="H3160">
        <v>7002</v>
      </c>
      <c r="I3160">
        <v>5690</v>
      </c>
      <c r="J3160">
        <f t="shared" si="147"/>
        <v>1312</v>
      </c>
      <c r="K3160">
        <f>VLOOKUP('Raw Data'!A3160,'Quantity Threshold'!$A$1:$B$9,2,TRUE)</f>
        <v>210</v>
      </c>
      <c r="L3160" t="str">
        <f t="shared" si="148"/>
        <v>RDC</v>
      </c>
      <c r="M3160" t="str">
        <f t="shared" ca="1" si="149"/>
        <v>B2B</v>
      </c>
    </row>
    <row r="3161" spans="1:13" x14ac:dyDescent="0.3">
      <c r="A3161" t="s">
        <v>16</v>
      </c>
      <c r="B3161">
        <v>1090</v>
      </c>
      <c r="C3161">
        <v>406</v>
      </c>
      <c r="D3161">
        <v>14</v>
      </c>
      <c r="E3161">
        <v>10</v>
      </c>
      <c r="F3161">
        <v>1400</v>
      </c>
      <c r="G3161">
        <v>1000</v>
      </c>
      <c r="H3161">
        <v>6496</v>
      </c>
      <c r="I3161">
        <v>6460</v>
      </c>
      <c r="J3161">
        <f t="shared" si="147"/>
        <v>36</v>
      </c>
      <c r="K3161">
        <f>VLOOKUP('Raw Data'!A3161,'Quantity Threshold'!$A$1:$B$9,2,TRUE)</f>
        <v>400</v>
      </c>
      <c r="L3161" t="str">
        <f t="shared" si="148"/>
        <v>RDC</v>
      </c>
      <c r="M3161" t="str">
        <f t="shared" ca="1" si="149"/>
        <v>B2B</v>
      </c>
    </row>
    <row r="3162" spans="1:13" x14ac:dyDescent="0.3">
      <c r="A3162" t="s">
        <v>14</v>
      </c>
      <c r="B3162">
        <v>1350</v>
      </c>
      <c r="C3162">
        <v>253</v>
      </c>
      <c r="D3162">
        <v>15</v>
      </c>
      <c r="E3162">
        <v>10</v>
      </c>
      <c r="F3162">
        <v>1250</v>
      </c>
      <c r="G3162">
        <v>920</v>
      </c>
      <c r="H3162">
        <v>4301</v>
      </c>
      <c r="I3162">
        <v>4700</v>
      </c>
      <c r="J3162">
        <f t="shared" si="147"/>
        <v>-399</v>
      </c>
      <c r="K3162">
        <f>VLOOKUP('Raw Data'!A3162,'Quantity Threshold'!$A$1:$B$9,2,TRUE)</f>
        <v>304</v>
      </c>
      <c r="L3162" t="str">
        <f t="shared" si="148"/>
        <v>MW</v>
      </c>
      <c r="M3162" t="str">
        <f t="shared" ca="1" si="149"/>
        <v>B2B</v>
      </c>
    </row>
    <row r="3163" spans="1:13" x14ac:dyDescent="0.3">
      <c r="A3163" t="s">
        <v>15</v>
      </c>
      <c r="B3163">
        <v>585</v>
      </c>
      <c r="C3163">
        <v>77</v>
      </c>
      <c r="D3163">
        <v>13</v>
      </c>
      <c r="E3163">
        <v>10</v>
      </c>
      <c r="F3163">
        <v>1200</v>
      </c>
      <c r="G3163">
        <v>900</v>
      </c>
      <c r="H3163">
        <v>1155</v>
      </c>
      <c r="I3163">
        <v>2870</v>
      </c>
      <c r="J3163">
        <f t="shared" si="147"/>
        <v>-1715</v>
      </c>
      <c r="K3163">
        <f>VLOOKUP('Raw Data'!A3163,'Quantity Threshold'!$A$1:$B$9,2,TRUE)</f>
        <v>420</v>
      </c>
      <c r="L3163" t="str">
        <f t="shared" si="148"/>
        <v>MW</v>
      </c>
      <c r="M3163" t="str">
        <f t="shared" ca="1" si="149"/>
        <v>B2B</v>
      </c>
    </row>
    <row r="3164" spans="1:13" x14ac:dyDescent="0.3">
      <c r="A3164" t="s">
        <v>12</v>
      </c>
      <c r="B3164">
        <v>2000</v>
      </c>
      <c r="C3164">
        <v>306</v>
      </c>
      <c r="D3164">
        <v>16</v>
      </c>
      <c r="E3164">
        <v>10</v>
      </c>
      <c r="F3164">
        <v>1000</v>
      </c>
      <c r="G3164">
        <v>800</v>
      </c>
      <c r="H3164">
        <v>5508</v>
      </c>
      <c r="I3164">
        <v>4860</v>
      </c>
      <c r="J3164">
        <f t="shared" si="147"/>
        <v>648</v>
      </c>
      <c r="K3164">
        <f>VLOOKUP('Raw Data'!A3164,'Quantity Threshold'!$A$1:$B$9,2,TRUE)</f>
        <v>210</v>
      </c>
      <c r="L3164" t="str">
        <f t="shared" si="148"/>
        <v>RDC</v>
      </c>
      <c r="M3164" t="str">
        <f t="shared" ca="1" si="149"/>
        <v>B2C</v>
      </c>
    </row>
    <row r="3165" spans="1:13" x14ac:dyDescent="0.3">
      <c r="A3165" t="s">
        <v>10</v>
      </c>
      <c r="B3165">
        <v>1180</v>
      </c>
      <c r="C3165">
        <v>112</v>
      </c>
      <c r="D3165">
        <v>14.5</v>
      </c>
      <c r="E3165">
        <v>10</v>
      </c>
      <c r="F3165">
        <v>1150</v>
      </c>
      <c r="G3165">
        <v>880</v>
      </c>
      <c r="H3165">
        <v>1848</v>
      </c>
      <c r="I3165">
        <v>3150</v>
      </c>
      <c r="J3165">
        <f t="shared" si="147"/>
        <v>-1302</v>
      </c>
      <c r="K3165">
        <f>VLOOKUP('Raw Data'!A3165,'Quantity Threshold'!$A$1:$B$9,2,TRUE)</f>
        <v>315</v>
      </c>
      <c r="L3165" t="str">
        <f t="shared" si="148"/>
        <v>MW</v>
      </c>
      <c r="M3165" t="str">
        <f t="shared" ca="1" si="149"/>
        <v>B2B</v>
      </c>
    </row>
    <row r="3166" spans="1:13" x14ac:dyDescent="0.3">
      <c r="A3166" t="s">
        <v>13</v>
      </c>
      <c r="B3166">
        <v>830</v>
      </c>
      <c r="C3166">
        <v>119</v>
      </c>
      <c r="D3166">
        <v>13</v>
      </c>
      <c r="E3166">
        <v>10</v>
      </c>
      <c r="F3166">
        <v>1300</v>
      </c>
      <c r="G3166">
        <v>900</v>
      </c>
      <c r="H3166">
        <v>1785</v>
      </c>
      <c r="I3166">
        <v>3390</v>
      </c>
      <c r="J3166">
        <f t="shared" si="147"/>
        <v>-1605</v>
      </c>
      <c r="K3166">
        <f>VLOOKUP('Raw Data'!A3166,'Quantity Threshold'!$A$1:$B$9,2,TRUE)</f>
        <v>435</v>
      </c>
      <c r="L3166" t="str">
        <f t="shared" si="148"/>
        <v>MW</v>
      </c>
      <c r="M3166" t="str">
        <f t="shared" ca="1" si="149"/>
        <v>B2B</v>
      </c>
    </row>
    <row r="3167" spans="1:13" x14ac:dyDescent="0.3">
      <c r="A3167" t="s">
        <v>10</v>
      </c>
      <c r="B3167">
        <v>1180</v>
      </c>
      <c r="C3167">
        <v>454</v>
      </c>
      <c r="D3167">
        <v>14.5</v>
      </c>
      <c r="E3167">
        <v>10</v>
      </c>
      <c r="F3167">
        <v>1150</v>
      </c>
      <c r="G3167">
        <v>880</v>
      </c>
      <c r="H3167">
        <v>7491</v>
      </c>
      <c r="I3167">
        <v>6570</v>
      </c>
      <c r="J3167">
        <f t="shared" si="147"/>
        <v>921</v>
      </c>
      <c r="K3167">
        <f>VLOOKUP('Raw Data'!A3167,'Quantity Threshold'!$A$1:$B$9,2,TRUE)</f>
        <v>315</v>
      </c>
      <c r="L3167" t="str">
        <f t="shared" si="148"/>
        <v>RDC</v>
      </c>
      <c r="M3167" t="str">
        <f t="shared" ca="1" si="149"/>
        <v>B2B</v>
      </c>
    </row>
    <row r="3168" spans="1:13" x14ac:dyDescent="0.3">
      <c r="A3168" t="s">
        <v>12</v>
      </c>
      <c r="B3168">
        <v>2000</v>
      </c>
      <c r="C3168">
        <v>212</v>
      </c>
      <c r="D3168">
        <v>16</v>
      </c>
      <c r="E3168">
        <v>10</v>
      </c>
      <c r="F3168">
        <v>1000</v>
      </c>
      <c r="G3168">
        <v>800</v>
      </c>
      <c r="H3168">
        <v>3816</v>
      </c>
      <c r="I3168">
        <v>3920</v>
      </c>
      <c r="J3168">
        <f t="shared" si="147"/>
        <v>-104</v>
      </c>
      <c r="K3168">
        <f>VLOOKUP('Raw Data'!A3168,'Quantity Threshold'!$A$1:$B$9,2,TRUE)</f>
        <v>210</v>
      </c>
      <c r="L3168" t="str">
        <f t="shared" si="148"/>
        <v>RDC</v>
      </c>
      <c r="M3168" t="str">
        <f t="shared" ca="1" si="149"/>
        <v>B2C</v>
      </c>
    </row>
    <row r="3169" spans="1:13" x14ac:dyDescent="0.3">
      <c r="A3169" t="s">
        <v>9</v>
      </c>
      <c r="B3169">
        <v>325</v>
      </c>
      <c r="C3169">
        <v>54</v>
      </c>
      <c r="D3169">
        <v>12</v>
      </c>
      <c r="E3169">
        <v>10</v>
      </c>
      <c r="F3169">
        <v>1100</v>
      </c>
      <c r="G3169">
        <v>850</v>
      </c>
      <c r="H3169">
        <v>756</v>
      </c>
      <c r="I3169">
        <v>2490</v>
      </c>
      <c r="J3169">
        <f t="shared" si="147"/>
        <v>-1734</v>
      </c>
      <c r="K3169">
        <f>VLOOKUP('Raw Data'!A3169,'Quantity Threshold'!$A$1:$B$9,2,TRUE)</f>
        <v>490</v>
      </c>
      <c r="L3169" t="str">
        <f t="shared" si="148"/>
        <v>MW</v>
      </c>
      <c r="M3169" t="str">
        <f t="shared" ca="1" si="149"/>
        <v>B2C</v>
      </c>
    </row>
    <row r="3170" spans="1:13" x14ac:dyDescent="0.3">
      <c r="A3170" t="s">
        <v>14</v>
      </c>
      <c r="B3170">
        <v>1350</v>
      </c>
      <c r="C3170">
        <v>169</v>
      </c>
      <c r="D3170">
        <v>15</v>
      </c>
      <c r="E3170">
        <v>10</v>
      </c>
      <c r="F3170">
        <v>1250</v>
      </c>
      <c r="G3170">
        <v>920</v>
      </c>
      <c r="H3170">
        <v>2873</v>
      </c>
      <c r="I3170">
        <v>3860</v>
      </c>
      <c r="J3170">
        <f t="shared" si="147"/>
        <v>-987</v>
      </c>
      <c r="K3170">
        <f>VLOOKUP('Raw Data'!A3170,'Quantity Threshold'!$A$1:$B$9,2,TRUE)</f>
        <v>304</v>
      </c>
      <c r="L3170" t="str">
        <f t="shared" si="148"/>
        <v>MW</v>
      </c>
      <c r="M3170" t="str">
        <f t="shared" ca="1" si="149"/>
        <v>B2C</v>
      </c>
    </row>
    <row r="3171" spans="1:13" x14ac:dyDescent="0.3">
      <c r="A3171" t="s">
        <v>13</v>
      </c>
      <c r="B3171">
        <v>830</v>
      </c>
      <c r="C3171">
        <v>227</v>
      </c>
      <c r="D3171">
        <v>13</v>
      </c>
      <c r="E3171">
        <v>10</v>
      </c>
      <c r="F3171">
        <v>1300</v>
      </c>
      <c r="G3171">
        <v>900</v>
      </c>
      <c r="H3171">
        <v>3405</v>
      </c>
      <c r="I3171">
        <v>4470</v>
      </c>
      <c r="J3171">
        <f t="shared" si="147"/>
        <v>-1065</v>
      </c>
      <c r="K3171">
        <f>VLOOKUP('Raw Data'!A3171,'Quantity Threshold'!$A$1:$B$9,2,TRUE)</f>
        <v>435</v>
      </c>
      <c r="L3171" t="str">
        <f t="shared" si="148"/>
        <v>MW</v>
      </c>
      <c r="M3171" t="str">
        <f t="shared" ca="1" si="149"/>
        <v>B2C</v>
      </c>
    </row>
    <row r="3172" spans="1:13" x14ac:dyDescent="0.3">
      <c r="A3172" t="s">
        <v>12</v>
      </c>
      <c r="B3172">
        <v>2000</v>
      </c>
      <c r="C3172">
        <v>439</v>
      </c>
      <c r="D3172">
        <v>16</v>
      </c>
      <c r="E3172">
        <v>10</v>
      </c>
      <c r="F3172">
        <v>1000</v>
      </c>
      <c r="G3172">
        <v>800</v>
      </c>
      <c r="H3172">
        <v>7902</v>
      </c>
      <c r="I3172">
        <v>6190</v>
      </c>
      <c r="J3172">
        <f t="shared" si="147"/>
        <v>1712</v>
      </c>
      <c r="K3172">
        <f>VLOOKUP('Raw Data'!A3172,'Quantity Threshold'!$A$1:$B$9,2,TRUE)</f>
        <v>210</v>
      </c>
      <c r="L3172" t="str">
        <f t="shared" si="148"/>
        <v>RDC</v>
      </c>
      <c r="M3172" t="str">
        <f t="shared" ca="1" si="149"/>
        <v>B2C</v>
      </c>
    </row>
    <row r="3173" spans="1:13" x14ac:dyDescent="0.3">
      <c r="A3173" t="s">
        <v>15</v>
      </c>
      <c r="B3173">
        <v>585</v>
      </c>
      <c r="C3173">
        <v>105</v>
      </c>
      <c r="D3173">
        <v>13</v>
      </c>
      <c r="E3173">
        <v>10</v>
      </c>
      <c r="F3173">
        <v>1200</v>
      </c>
      <c r="G3173">
        <v>900</v>
      </c>
      <c r="H3173">
        <v>1575</v>
      </c>
      <c r="I3173">
        <v>3150</v>
      </c>
      <c r="J3173">
        <f t="shared" si="147"/>
        <v>-1575</v>
      </c>
      <c r="K3173">
        <f>VLOOKUP('Raw Data'!A3173,'Quantity Threshold'!$A$1:$B$9,2,TRUE)</f>
        <v>420</v>
      </c>
      <c r="L3173" t="str">
        <f t="shared" si="148"/>
        <v>MW</v>
      </c>
      <c r="M3173" t="str">
        <f t="shared" ca="1" si="149"/>
        <v>B2C</v>
      </c>
    </row>
    <row r="3174" spans="1:13" x14ac:dyDescent="0.3">
      <c r="A3174" t="s">
        <v>13</v>
      </c>
      <c r="B3174">
        <v>830</v>
      </c>
      <c r="C3174">
        <v>236</v>
      </c>
      <c r="D3174">
        <v>13</v>
      </c>
      <c r="E3174">
        <v>10</v>
      </c>
      <c r="F3174">
        <v>1300</v>
      </c>
      <c r="G3174">
        <v>900</v>
      </c>
      <c r="H3174">
        <v>3540</v>
      </c>
      <c r="I3174">
        <v>4560</v>
      </c>
      <c r="J3174">
        <f t="shared" si="147"/>
        <v>-1020</v>
      </c>
      <c r="K3174">
        <f>VLOOKUP('Raw Data'!A3174,'Quantity Threshold'!$A$1:$B$9,2,TRUE)</f>
        <v>435</v>
      </c>
      <c r="L3174" t="str">
        <f t="shared" si="148"/>
        <v>MW</v>
      </c>
      <c r="M3174" t="str">
        <f t="shared" ca="1" si="149"/>
        <v>B2B</v>
      </c>
    </row>
    <row r="3175" spans="1:13" x14ac:dyDescent="0.3">
      <c r="A3175" t="s">
        <v>12</v>
      </c>
      <c r="B3175">
        <v>2000</v>
      </c>
      <c r="C3175">
        <v>281</v>
      </c>
      <c r="D3175">
        <v>16</v>
      </c>
      <c r="E3175">
        <v>10</v>
      </c>
      <c r="F3175">
        <v>1000</v>
      </c>
      <c r="G3175">
        <v>800</v>
      </c>
      <c r="H3175">
        <v>5058</v>
      </c>
      <c r="I3175">
        <v>4610</v>
      </c>
      <c r="J3175">
        <f t="shared" si="147"/>
        <v>448</v>
      </c>
      <c r="K3175">
        <f>VLOOKUP('Raw Data'!A3175,'Quantity Threshold'!$A$1:$B$9,2,TRUE)</f>
        <v>210</v>
      </c>
      <c r="L3175" t="str">
        <f t="shared" si="148"/>
        <v>RDC</v>
      </c>
      <c r="M3175" t="str">
        <f t="shared" ca="1" si="149"/>
        <v>B2B</v>
      </c>
    </row>
    <row r="3176" spans="1:13" x14ac:dyDescent="0.3">
      <c r="A3176" t="s">
        <v>9</v>
      </c>
      <c r="B3176">
        <v>325</v>
      </c>
      <c r="C3176">
        <v>462</v>
      </c>
      <c r="D3176">
        <v>12</v>
      </c>
      <c r="E3176">
        <v>10</v>
      </c>
      <c r="F3176">
        <v>1100</v>
      </c>
      <c r="G3176">
        <v>850</v>
      </c>
      <c r="H3176">
        <v>6468</v>
      </c>
      <c r="I3176">
        <v>6570</v>
      </c>
      <c r="J3176">
        <f t="shared" si="147"/>
        <v>-102</v>
      </c>
      <c r="K3176">
        <f>VLOOKUP('Raw Data'!A3176,'Quantity Threshold'!$A$1:$B$9,2,TRUE)</f>
        <v>490</v>
      </c>
      <c r="L3176" t="str">
        <f t="shared" si="148"/>
        <v>MW</v>
      </c>
      <c r="M3176" t="str">
        <f t="shared" ca="1" si="149"/>
        <v>B2C</v>
      </c>
    </row>
    <row r="3177" spans="1:13" x14ac:dyDescent="0.3">
      <c r="A3177" t="s">
        <v>9</v>
      </c>
      <c r="B3177">
        <v>325</v>
      </c>
      <c r="C3177">
        <v>153</v>
      </c>
      <c r="D3177">
        <v>12</v>
      </c>
      <c r="E3177">
        <v>10</v>
      </c>
      <c r="F3177">
        <v>1100</v>
      </c>
      <c r="G3177">
        <v>850</v>
      </c>
      <c r="H3177">
        <v>2142</v>
      </c>
      <c r="I3177">
        <v>3480</v>
      </c>
      <c r="J3177">
        <f t="shared" si="147"/>
        <v>-1338</v>
      </c>
      <c r="K3177">
        <f>VLOOKUP('Raw Data'!A3177,'Quantity Threshold'!$A$1:$B$9,2,TRUE)</f>
        <v>490</v>
      </c>
      <c r="L3177" t="str">
        <f t="shared" si="148"/>
        <v>MW</v>
      </c>
      <c r="M3177" t="str">
        <f t="shared" ca="1" si="149"/>
        <v>B2C</v>
      </c>
    </row>
    <row r="3178" spans="1:13" x14ac:dyDescent="0.3">
      <c r="A3178" t="s">
        <v>10</v>
      </c>
      <c r="B3178">
        <v>1180</v>
      </c>
      <c r="C3178">
        <v>279</v>
      </c>
      <c r="D3178">
        <v>14.5</v>
      </c>
      <c r="E3178">
        <v>10</v>
      </c>
      <c r="F3178">
        <v>1150</v>
      </c>
      <c r="G3178">
        <v>880</v>
      </c>
      <c r="H3178">
        <v>4603.5</v>
      </c>
      <c r="I3178">
        <v>4820</v>
      </c>
      <c r="J3178">
        <f t="shared" si="147"/>
        <v>-216.5</v>
      </c>
      <c r="K3178">
        <f>VLOOKUP('Raw Data'!A3178,'Quantity Threshold'!$A$1:$B$9,2,TRUE)</f>
        <v>315</v>
      </c>
      <c r="L3178" t="str">
        <f t="shared" si="148"/>
        <v>MW</v>
      </c>
      <c r="M3178" t="str">
        <f t="shared" ca="1" si="149"/>
        <v>B2C</v>
      </c>
    </row>
    <row r="3179" spans="1:13" x14ac:dyDescent="0.3">
      <c r="A3179" t="s">
        <v>16</v>
      </c>
      <c r="B3179">
        <v>1090</v>
      </c>
      <c r="C3179">
        <v>307</v>
      </c>
      <c r="D3179">
        <v>14</v>
      </c>
      <c r="E3179">
        <v>10</v>
      </c>
      <c r="F3179">
        <v>1400</v>
      </c>
      <c r="G3179">
        <v>1000</v>
      </c>
      <c r="H3179">
        <v>4912</v>
      </c>
      <c r="I3179">
        <v>5470</v>
      </c>
      <c r="J3179">
        <f t="shared" si="147"/>
        <v>-558</v>
      </c>
      <c r="K3179">
        <f>VLOOKUP('Raw Data'!A3179,'Quantity Threshold'!$A$1:$B$9,2,TRUE)</f>
        <v>400</v>
      </c>
      <c r="L3179" t="str">
        <f t="shared" si="148"/>
        <v>MW</v>
      </c>
      <c r="M3179" t="str">
        <f t="shared" ca="1" si="149"/>
        <v>B2B</v>
      </c>
    </row>
    <row r="3180" spans="1:13" x14ac:dyDescent="0.3">
      <c r="A3180" t="s">
        <v>12</v>
      </c>
      <c r="B3180">
        <v>2000</v>
      </c>
      <c r="C3180">
        <v>380</v>
      </c>
      <c r="D3180">
        <v>16</v>
      </c>
      <c r="E3180">
        <v>10</v>
      </c>
      <c r="F3180">
        <v>1000</v>
      </c>
      <c r="G3180">
        <v>800</v>
      </c>
      <c r="H3180">
        <v>6840</v>
      </c>
      <c r="I3180">
        <v>5600</v>
      </c>
      <c r="J3180">
        <f t="shared" si="147"/>
        <v>1240</v>
      </c>
      <c r="K3180">
        <f>VLOOKUP('Raw Data'!A3180,'Quantity Threshold'!$A$1:$B$9,2,TRUE)</f>
        <v>210</v>
      </c>
      <c r="L3180" t="str">
        <f t="shared" si="148"/>
        <v>RDC</v>
      </c>
      <c r="M3180" t="str">
        <f t="shared" ca="1" si="149"/>
        <v>B2B</v>
      </c>
    </row>
    <row r="3181" spans="1:13" x14ac:dyDescent="0.3">
      <c r="A3181" t="s">
        <v>15</v>
      </c>
      <c r="B3181">
        <v>585</v>
      </c>
      <c r="C3181">
        <v>231</v>
      </c>
      <c r="D3181">
        <v>13</v>
      </c>
      <c r="E3181">
        <v>10</v>
      </c>
      <c r="F3181">
        <v>1200</v>
      </c>
      <c r="G3181">
        <v>900</v>
      </c>
      <c r="H3181">
        <v>3465</v>
      </c>
      <c r="I3181">
        <v>4410</v>
      </c>
      <c r="J3181">
        <f t="shared" si="147"/>
        <v>-945</v>
      </c>
      <c r="K3181">
        <f>VLOOKUP('Raw Data'!A3181,'Quantity Threshold'!$A$1:$B$9,2,TRUE)</f>
        <v>420</v>
      </c>
      <c r="L3181" t="str">
        <f t="shared" si="148"/>
        <v>MW</v>
      </c>
      <c r="M3181" t="str">
        <f t="shared" ca="1" si="149"/>
        <v>B2B</v>
      </c>
    </row>
    <row r="3182" spans="1:13" x14ac:dyDescent="0.3">
      <c r="A3182" t="s">
        <v>10</v>
      </c>
      <c r="B3182">
        <v>1180</v>
      </c>
      <c r="C3182">
        <v>305</v>
      </c>
      <c r="D3182">
        <v>14.5</v>
      </c>
      <c r="E3182">
        <v>10</v>
      </c>
      <c r="F3182">
        <v>1150</v>
      </c>
      <c r="G3182">
        <v>880</v>
      </c>
      <c r="H3182">
        <v>5032.5</v>
      </c>
      <c r="I3182">
        <v>5080</v>
      </c>
      <c r="J3182">
        <f t="shared" si="147"/>
        <v>-47.5</v>
      </c>
      <c r="K3182">
        <f>VLOOKUP('Raw Data'!A3182,'Quantity Threshold'!$A$1:$B$9,2,TRUE)</f>
        <v>315</v>
      </c>
      <c r="L3182" t="str">
        <f t="shared" si="148"/>
        <v>MW</v>
      </c>
      <c r="M3182" t="str">
        <f t="shared" ca="1" si="149"/>
        <v>B2B</v>
      </c>
    </row>
    <row r="3183" spans="1:13" x14ac:dyDescent="0.3">
      <c r="A3183" t="s">
        <v>13</v>
      </c>
      <c r="B3183">
        <v>830</v>
      </c>
      <c r="C3183">
        <v>225</v>
      </c>
      <c r="D3183">
        <v>13</v>
      </c>
      <c r="E3183">
        <v>10</v>
      </c>
      <c r="F3183">
        <v>1300</v>
      </c>
      <c r="G3183">
        <v>900</v>
      </c>
      <c r="H3183">
        <v>3375</v>
      </c>
      <c r="I3183">
        <v>4450</v>
      </c>
      <c r="J3183">
        <f t="shared" si="147"/>
        <v>-1075</v>
      </c>
      <c r="K3183">
        <f>VLOOKUP('Raw Data'!A3183,'Quantity Threshold'!$A$1:$B$9,2,TRUE)</f>
        <v>435</v>
      </c>
      <c r="L3183" t="str">
        <f t="shared" si="148"/>
        <v>MW</v>
      </c>
      <c r="M3183" t="str">
        <f t="shared" ca="1" si="149"/>
        <v>B2B</v>
      </c>
    </row>
    <row r="3184" spans="1:13" x14ac:dyDescent="0.3">
      <c r="A3184" t="s">
        <v>11</v>
      </c>
      <c r="B3184">
        <v>830</v>
      </c>
      <c r="C3184">
        <v>325</v>
      </c>
      <c r="D3184">
        <v>13.5</v>
      </c>
      <c r="E3184">
        <v>10</v>
      </c>
      <c r="F3184">
        <v>1300</v>
      </c>
      <c r="G3184">
        <v>950</v>
      </c>
      <c r="H3184">
        <v>5037.5</v>
      </c>
      <c r="I3184">
        <v>5500</v>
      </c>
      <c r="J3184">
        <f t="shared" si="147"/>
        <v>-462.5</v>
      </c>
      <c r="K3184">
        <f>VLOOKUP('Raw Data'!A3184,'Quantity Threshold'!$A$1:$B$9,2,TRUE)</f>
        <v>410</v>
      </c>
      <c r="L3184" t="str">
        <f t="shared" si="148"/>
        <v>MW</v>
      </c>
      <c r="M3184" t="str">
        <f t="shared" ca="1" si="149"/>
        <v>B2C</v>
      </c>
    </row>
    <row r="3185" spans="1:13" x14ac:dyDescent="0.3">
      <c r="A3185" t="s">
        <v>14</v>
      </c>
      <c r="B3185">
        <v>1350</v>
      </c>
      <c r="C3185">
        <v>348</v>
      </c>
      <c r="D3185">
        <v>15</v>
      </c>
      <c r="E3185">
        <v>10</v>
      </c>
      <c r="F3185">
        <v>1250</v>
      </c>
      <c r="G3185">
        <v>920</v>
      </c>
      <c r="H3185">
        <v>5916</v>
      </c>
      <c r="I3185">
        <v>5650</v>
      </c>
      <c r="J3185">
        <f t="shared" si="147"/>
        <v>266</v>
      </c>
      <c r="K3185">
        <f>VLOOKUP('Raw Data'!A3185,'Quantity Threshold'!$A$1:$B$9,2,TRUE)</f>
        <v>304</v>
      </c>
      <c r="L3185" t="str">
        <f t="shared" si="148"/>
        <v>RDC</v>
      </c>
      <c r="M3185" t="str">
        <f t="shared" ca="1" si="149"/>
        <v>B2B</v>
      </c>
    </row>
    <row r="3186" spans="1:13" x14ac:dyDescent="0.3">
      <c r="A3186" t="s">
        <v>10</v>
      </c>
      <c r="B3186">
        <v>1180</v>
      </c>
      <c r="C3186">
        <v>336</v>
      </c>
      <c r="D3186">
        <v>14.5</v>
      </c>
      <c r="E3186">
        <v>10</v>
      </c>
      <c r="F3186">
        <v>1150</v>
      </c>
      <c r="G3186">
        <v>880</v>
      </c>
      <c r="H3186">
        <v>5544</v>
      </c>
      <c r="I3186">
        <v>5390</v>
      </c>
      <c r="J3186">
        <f t="shared" si="147"/>
        <v>154</v>
      </c>
      <c r="K3186">
        <f>VLOOKUP('Raw Data'!A3186,'Quantity Threshold'!$A$1:$B$9,2,TRUE)</f>
        <v>315</v>
      </c>
      <c r="L3186" t="str">
        <f t="shared" si="148"/>
        <v>RDC</v>
      </c>
      <c r="M3186" t="str">
        <f t="shared" ca="1" si="149"/>
        <v>B2C</v>
      </c>
    </row>
    <row r="3187" spans="1:13" x14ac:dyDescent="0.3">
      <c r="A3187" t="s">
        <v>11</v>
      </c>
      <c r="B3187">
        <v>830</v>
      </c>
      <c r="C3187">
        <v>110</v>
      </c>
      <c r="D3187">
        <v>13.5</v>
      </c>
      <c r="E3187">
        <v>10</v>
      </c>
      <c r="F3187">
        <v>1300</v>
      </c>
      <c r="G3187">
        <v>950</v>
      </c>
      <c r="H3187">
        <v>1705</v>
      </c>
      <c r="I3187">
        <v>3350</v>
      </c>
      <c r="J3187">
        <f t="shared" si="147"/>
        <v>-1645</v>
      </c>
      <c r="K3187">
        <f>VLOOKUP('Raw Data'!A3187,'Quantity Threshold'!$A$1:$B$9,2,TRUE)</f>
        <v>410</v>
      </c>
      <c r="L3187" t="str">
        <f t="shared" si="148"/>
        <v>MW</v>
      </c>
      <c r="M3187" t="str">
        <f t="shared" ca="1" si="149"/>
        <v>B2B</v>
      </c>
    </row>
    <row r="3188" spans="1:13" x14ac:dyDescent="0.3">
      <c r="A3188" t="s">
        <v>16</v>
      </c>
      <c r="B3188">
        <v>1090</v>
      </c>
      <c r="C3188">
        <v>414</v>
      </c>
      <c r="D3188">
        <v>14</v>
      </c>
      <c r="E3188">
        <v>10</v>
      </c>
      <c r="F3188">
        <v>1400</v>
      </c>
      <c r="G3188">
        <v>1000</v>
      </c>
      <c r="H3188">
        <v>6624</v>
      </c>
      <c r="I3188">
        <v>6540</v>
      </c>
      <c r="J3188">
        <f t="shared" si="147"/>
        <v>84</v>
      </c>
      <c r="K3188">
        <f>VLOOKUP('Raw Data'!A3188,'Quantity Threshold'!$A$1:$B$9,2,TRUE)</f>
        <v>400</v>
      </c>
      <c r="L3188" t="str">
        <f t="shared" si="148"/>
        <v>RDC</v>
      </c>
      <c r="M3188" t="str">
        <f t="shared" ca="1" si="149"/>
        <v>B2C</v>
      </c>
    </row>
    <row r="3189" spans="1:13" x14ac:dyDescent="0.3">
      <c r="A3189" t="s">
        <v>11</v>
      </c>
      <c r="B3189">
        <v>830</v>
      </c>
      <c r="C3189">
        <v>212</v>
      </c>
      <c r="D3189">
        <v>13.5</v>
      </c>
      <c r="E3189">
        <v>10</v>
      </c>
      <c r="F3189">
        <v>1300</v>
      </c>
      <c r="G3189">
        <v>950</v>
      </c>
      <c r="H3189">
        <v>3286</v>
      </c>
      <c r="I3189">
        <v>4370</v>
      </c>
      <c r="J3189">
        <f t="shared" si="147"/>
        <v>-1084</v>
      </c>
      <c r="K3189">
        <f>VLOOKUP('Raw Data'!A3189,'Quantity Threshold'!$A$1:$B$9,2,TRUE)</f>
        <v>410</v>
      </c>
      <c r="L3189" t="str">
        <f t="shared" si="148"/>
        <v>MW</v>
      </c>
      <c r="M3189" t="str">
        <f t="shared" ca="1" si="149"/>
        <v>B2C</v>
      </c>
    </row>
    <row r="3190" spans="1:13" x14ac:dyDescent="0.3">
      <c r="A3190" t="s">
        <v>9</v>
      </c>
      <c r="B3190">
        <v>325</v>
      </c>
      <c r="C3190">
        <v>192</v>
      </c>
      <c r="D3190">
        <v>12</v>
      </c>
      <c r="E3190">
        <v>10</v>
      </c>
      <c r="F3190">
        <v>1100</v>
      </c>
      <c r="G3190">
        <v>850</v>
      </c>
      <c r="H3190">
        <v>2688</v>
      </c>
      <c r="I3190">
        <v>3870</v>
      </c>
      <c r="J3190">
        <f t="shared" si="147"/>
        <v>-1182</v>
      </c>
      <c r="K3190">
        <f>VLOOKUP('Raw Data'!A3190,'Quantity Threshold'!$A$1:$B$9,2,TRUE)</f>
        <v>490</v>
      </c>
      <c r="L3190" t="str">
        <f t="shared" si="148"/>
        <v>MW</v>
      </c>
      <c r="M3190" t="str">
        <f t="shared" ca="1" si="149"/>
        <v>B2B</v>
      </c>
    </row>
    <row r="3191" spans="1:13" x14ac:dyDescent="0.3">
      <c r="A3191" t="s">
        <v>12</v>
      </c>
      <c r="B3191">
        <v>2000</v>
      </c>
      <c r="C3191">
        <v>302</v>
      </c>
      <c r="D3191">
        <v>16</v>
      </c>
      <c r="E3191">
        <v>10</v>
      </c>
      <c r="F3191">
        <v>1000</v>
      </c>
      <c r="G3191">
        <v>800</v>
      </c>
      <c r="H3191">
        <v>5436</v>
      </c>
      <c r="I3191">
        <v>4820</v>
      </c>
      <c r="J3191">
        <f t="shared" si="147"/>
        <v>616</v>
      </c>
      <c r="K3191">
        <f>VLOOKUP('Raw Data'!A3191,'Quantity Threshold'!$A$1:$B$9,2,TRUE)</f>
        <v>210</v>
      </c>
      <c r="L3191" t="str">
        <f t="shared" si="148"/>
        <v>RDC</v>
      </c>
      <c r="M3191" t="str">
        <f t="shared" ca="1" si="149"/>
        <v>B2B</v>
      </c>
    </row>
    <row r="3192" spans="1:13" x14ac:dyDescent="0.3">
      <c r="A3192" t="s">
        <v>10</v>
      </c>
      <c r="B3192">
        <v>1180</v>
      </c>
      <c r="C3192">
        <v>418</v>
      </c>
      <c r="D3192">
        <v>14.5</v>
      </c>
      <c r="E3192">
        <v>10</v>
      </c>
      <c r="F3192">
        <v>1150</v>
      </c>
      <c r="G3192">
        <v>880</v>
      </c>
      <c r="H3192">
        <v>6897</v>
      </c>
      <c r="I3192">
        <v>6210</v>
      </c>
      <c r="J3192">
        <f t="shared" si="147"/>
        <v>687</v>
      </c>
      <c r="K3192">
        <f>VLOOKUP('Raw Data'!A3192,'Quantity Threshold'!$A$1:$B$9,2,TRUE)</f>
        <v>315</v>
      </c>
      <c r="L3192" t="str">
        <f t="shared" si="148"/>
        <v>RDC</v>
      </c>
      <c r="M3192" t="str">
        <f t="shared" ca="1" si="149"/>
        <v>B2C</v>
      </c>
    </row>
    <row r="3193" spans="1:13" x14ac:dyDescent="0.3">
      <c r="A3193" t="s">
        <v>11</v>
      </c>
      <c r="B3193">
        <v>830</v>
      </c>
      <c r="C3193">
        <v>236</v>
      </c>
      <c r="D3193">
        <v>13.5</v>
      </c>
      <c r="E3193">
        <v>10</v>
      </c>
      <c r="F3193">
        <v>1300</v>
      </c>
      <c r="G3193">
        <v>950</v>
      </c>
      <c r="H3193">
        <v>3658</v>
      </c>
      <c r="I3193">
        <v>4610</v>
      </c>
      <c r="J3193">
        <f t="shared" si="147"/>
        <v>-952</v>
      </c>
      <c r="K3193">
        <f>VLOOKUP('Raw Data'!A3193,'Quantity Threshold'!$A$1:$B$9,2,TRUE)</f>
        <v>410</v>
      </c>
      <c r="L3193" t="str">
        <f t="shared" si="148"/>
        <v>MW</v>
      </c>
      <c r="M3193" t="str">
        <f t="shared" ca="1" si="149"/>
        <v>B2B</v>
      </c>
    </row>
    <row r="3194" spans="1:13" x14ac:dyDescent="0.3">
      <c r="A3194" t="s">
        <v>10</v>
      </c>
      <c r="B3194">
        <v>1180</v>
      </c>
      <c r="C3194">
        <v>487</v>
      </c>
      <c r="D3194">
        <v>14.5</v>
      </c>
      <c r="E3194">
        <v>10</v>
      </c>
      <c r="F3194">
        <v>1150</v>
      </c>
      <c r="G3194">
        <v>880</v>
      </c>
      <c r="H3194">
        <v>8035.5</v>
      </c>
      <c r="I3194">
        <v>6900</v>
      </c>
      <c r="J3194">
        <f t="shared" si="147"/>
        <v>1135.5</v>
      </c>
      <c r="K3194">
        <f>VLOOKUP('Raw Data'!A3194,'Quantity Threshold'!$A$1:$B$9,2,TRUE)</f>
        <v>315</v>
      </c>
      <c r="L3194" t="str">
        <f t="shared" si="148"/>
        <v>RDC</v>
      </c>
      <c r="M3194" t="str">
        <f t="shared" ca="1" si="149"/>
        <v>B2C</v>
      </c>
    </row>
    <row r="3195" spans="1:13" x14ac:dyDescent="0.3">
      <c r="A3195" t="s">
        <v>11</v>
      </c>
      <c r="B3195">
        <v>830</v>
      </c>
      <c r="C3195">
        <v>463</v>
      </c>
      <c r="D3195">
        <v>13.5</v>
      </c>
      <c r="E3195">
        <v>10</v>
      </c>
      <c r="F3195">
        <v>1300</v>
      </c>
      <c r="G3195">
        <v>950</v>
      </c>
      <c r="H3195">
        <v>7176.5</v>
      </c>
      <c r="I3195">
        <v>6880</v>
      </c>
      <c r="J3195">
        <f t="shared" si="147"/>
        <v>296.5</v>
      </c>
      <c r="K3195">
        <f>VLOOKUP('Raw Data'!A3195,'Quantity Threshold'!$A$1:$B$9,2,TRUE)</f>
        <v>410</v>
      </c>
      <c r="L3195" t="str">
        <f t="shared" si="148"/>
        <v>RDC</v>
      </c>
      <c r="M3195" t="str">
        <f t="shared" ca="1" si="149"/>
        <v>B2C</v>
      </c>
    </row>
    <row r="3196" spans="1:13" x14ac:dyDescent="0.3">
      <c r="A3196" t="s">
        <v>9</v>
      </c>
      <c r="B3196">
        <v>325</v>
      </c>
      <c r="C3196">
        <v>353</v>
      </c>
      <c r="D3196">
        <v>12</v>
      </c>
      <c r="E3196">
        <v>10</v>
      </c>
      <c r="F3196">
        <v>1100</v>
      </c>
      <c r="G3196">
        <v>850</v>
      </c>
      <c r="H3196">
        <v>4942</v>
      </c>
      <c r="I3196">
        <v>5480</v>
      </c>
      <c r="J3196">
        <f t="shared" si="147"/>
        <v>-538</v>
      </c>
      <c r="K3196">
        <f>VLOOKUP('Raw Data'!A3196,'Quantity Threshold'!$A$1:$B$9,2,TRUE)</f>
        <v>490</v>
      </c>
      <c r="L3196" t="str">
        <f t="shared" si="148"/>
        <v>MW</v>
      </c>
      <c r="M3196" t="str">
        <f t="shared" ca="1" si="149"/>
        <v>B2B</v>
      </c>
    </row>
    <row r="3197" spans="1:13" x14ac:dyDescent="0.3">
      <c r="A3197" t="s">
        <v>10</v>
      </c>
      <c r="B3197">
        <v>1180</v>
      </c>
      <c r="C3197">
        <v>340</v>
      </c>
      <c r="D3197">
        <v>14.5</v>
      </c>
      <c r="E3197">
        <v>10</v>
      </c>
      <c r="F3197">
        <v>1150</v>
      </c>
      <c r="G3197">
        <v>880</v>
      </c>
      <c r="H3197">
        <v>5610</v>
      </c>
      <c r="I3197">
        <v>5430</v>
      </c>
      <c r="J3197">
        <f t="shared" si="147"/>
        <v>180</v>
      </c>
      <c r="K3197">
        <f>VLOOKUP('Raw Data'!A3197,'Quantity Threshold'!$A$1:$B$9,2,TRUE)</f>
        <v>315</v>
      </c>
      <c r="L3197" t="str">
        <f t="shared" si="148"/>
        <v>RDC</v>
      </c>
      <c r="M3197" t="str">
        <f t="shared" ca="1" si="149"/>
        <v>B2C</v>
      </c>
    </row>
    <row r="3198" spans="1:13" x14ac:dyDescent="0.3">
      <c r="A3198" t="s">
        <v>13</v>
      </c>
      <c r="B3198">
        <v>830</v>
      </c>
      <c r="C3198">
        <v>215</v>
      </c>
      <c r="D3198">
        <v>13</v>
      </c>
      <c r="E3198">
        <v>10</v>
      </c>
      <c r="F3198">
        <v>1300</v>
      </c>
      <c r="G3198">
        <v>900</v>
      </c>
      <c r="H3198">
        <v>3225</v>
      </c>
      <c r="I3198">
        <v>4350</v>
      </c>
      <c r="J3198">
        <f t="shared" si="147"/>
        <v>-1125</v>
      </c>
      <c r="K3198">
        <f>VLOOKUP('Raw Data'!A3198,'Quantity Threshold'!$A$1:$B$9,2,TRUE)</f>
        <v>435</v>
      </c>
      <c r="L3198" t="str">
        <f t="shared" si="148"/>
        <v>MW</v>
      </c>
      <c r="M3198" t="str">
        <f t="shared" ca="1" si="149"/>
        <v>B2C</v>
      </c>
    </row>
    <row r="3199" spans="1:13" x14ac:dyDescent="0.3">
      <c r="A3199" t="s">
        <v>9</v>
      </c>
      <c r="B3199">
        <v>325</v>
      </c>
      <c r="C3199">
        <v>457</v>
      </c>
      <c r="D3199">
        <v>12</v>
      </c>
      <c r="E3199">
        <v>10</v>
      </c>
      <c r="F3199">
        <v>1100</v>
      </c>
      <c r="G3199">
        <v>850</v>
      </c>
      <c r="H3199">
        <v>6398</v>
      </c>
      <c r="I3199">
        <v>6520</v>
      </c>
      <c r="J3199">
        <f t="shared" si="147"/>
        <v>-122</v>
      </c>
      <c r="K3199">
        <f>VLOOKUP('Raw Data'!A3199,'Quantity Threshold'!$A$1:$B$9,2,TRUE)</f>
        <v>490</v>
      </c>
      <c r="L3199" t="str">
        <f t="shared" si="148"/>
        <v>MW</v>
      </c>
      <c r="M3199" t="str">
        <f t="shared" ca="1" si="149"/>
        <v>B2B</v>
      </c>
    </row>
    <row r="3200" spans="1:13" x14ac:dyDescent="0.3">
      <c r="A3200" t="s">
        <v>16</v>
      </c>
      <c r="B3200">
        <v>1090</v>
      </c>
      <c r="C3200">
        <v>482</v>
      </c>
      <c r="D3200">
        <v>14</v>
      </c>
      <c r="E3200">
        <v>10</v>
      </c>
      <c r="F3200">
        <v>1400</v>
      </c>
      <c r="G3200">
        <v>1000</v>
      </c>
      <c r="H3200">
        <v>7712</v>
      </c>
      <c r="I3200">
        <v>7220</v>
      </c>
      <c r="J3200">
        <f t="shared" si="147"/>
        <v>492</v>
      </c>
      <c r="K3200">
        <f>VLOOKUP('Raw Data'!A3200,'Quantity Threshold'!$A$1:$B$9,2,TRUE)</f>
        <v>400</v>
      </c>
      <c r="L3200" t="str">
        <f t="shared" si="148"/>
        <v>RDC</v>
      </c>
      <c r="M3200" t="str">
        <f t="shared" ca="1" si="149"/>
        <v>B2C</v>
      </c>
    </row>
    <row r="3201" spans="1:13" x14ac:dyDescent="0.3">
      <c r="A3201" t="s">
        <v>12</v>
      </c>
      <c r="B3201">
        <v>2000</v>
      </c>
      <c r="C3201">
        <v>405</v>
      </c>
      <c r="D3201">
        <v>16</v>
      </c>
      <c r="E3201">
        <v>10</v>
      </c>
      <c r="F3201">
        <v>1000</v>
      </c>
      <c r="G3201">
        <v>800</v>
      </c>
      <c r="H3201">
        <v>7290</v>
      </c>
      <c r="I3201">
        <v>5850</v>
      </c>
      <c r="J3201">
        <f t="shared" si="147"/>
        <v>1440</v>
      </c>
      <c r="K3201">
        <f>VLOOKUP('Raw Data'!A3201,'Quantity Threshold'!$A$1:$B$9,2,TRUE)</f>
        <v>210</v>
      </c>
      <c r="L3201" t="str">
        <f t="shared" si="148"/>
        <v>RDC</v>
      </c>
      <c r="M3201" t="str">
        <f t="shared" ca="1" si="149"/>
        <v>B2C</v>
      </c>
    </row>
    <row r="3202" spans="1:13" x14ac:dyDescent="0.3">
      <c r="A3202" t="s">
        <v>12</v>
      </c>
      <c r="B3202">
        <v>2000</v>
      </c>
      <c r="C3202">
        <v>232</v>
      </c>
      <c r="D3202">
        <v>16</v>
      </c>
      <c r="E3202">
        <v>10</v>
      </c>
      <c r="F3202">
        <v>1000</v>
      </c>
      <c r="G3202">
        <v>800</v>
      </c>
      <c r="H3202">
        <v>4176</v>
      </c>
      <c r="I3202">
        <v>4120</v>
      </c>
      <c r="J3202">
        <f t="shared" si="147"/>
        <v>56</v>
      </c>
      <c r="K3202">
        <f>VLOOKUP('Raw Data'!A3202,'Quantity Threshold'!$A$1:$B$9,2,TRUE)</f>
        <v>210</v>
      </c>
      <c r="L3202" t="str">
        <f t="shared" si="148"/>
        <v>RDC</v>
      </c>
      <c r="M3202" t="str">
        <f t="shared" ca="1" si="149"/>
        <v>B2B</v>
      </c>
    </row>
    <row r="3203" spans="1:13" x14ac:dyDescent="0.3">
      <c r="A3203" t="s">
        <v>9</v>
      </c>
      <c r="B3203">
        <v>325</v>
      </c>
      <c r="C3203">
        <v>305</v>
      </c>
      <c r="D3203">
        <v>12</v>
      </c>
      <c r="E3203">
        <v>10</v>
      </c>
      <c r="F3203">
        <v>1100</v>
      </c>
      <c r="G3203">
        <v>850</v>
      </c>
      <c r="H3203">
        <v>4270</v>
      </c>
      <c r="I3203">
        <v>5000</v>
      </c>
      <c r="J3203">
        <f t="shared" ref="J3203:J3266" si="150">H3203-I3203</f>
        <v>-730</v>
      </c>
      <c r="K3203">
        <f>VLOOKUP('Raw Data'!A3203,'Quantity Threshold'!$A$1:$B$9,2,TRUE)</f>
        <v>490</v>
      </c>
      <c r="L3203" t="str">
        <f t="shared" ref="L3203:L3266" si="151">IF(C3203&gt;K3203,"RDC","MW")</f>
        <v>MW</v>
      </c>
      <c r="M3203" t="str">
        <f t="shared" ref="M3203:M3266" ca="1" si="152">IF(RAND() &lt; 0.5, "B2B", "B2C")</f>
        <v>B2B</v>
      </c>
    </row>
    <row r="3204" spans="1:13" x14ac:dyDescent="0.3">
      <c r="A3204" t="s">
        <v>11</v>
      </c>
      <c r="B3204">
        <v>830</v>
      </c>
      <c r="C3204">
        <v>491</v>
      </c>
      <c r="D3204">
        <v>13.5</v>
      </c>
      <c r="E3204">
        <v>10</v>
      </c>
      <c r="F3204">
        <v>1300</v>
      </c>
      <c r="G3204">
        <v>950</v>
      </c>
      <c r="H3204">
        <v>7610.5</v>
      </c>
      <c r="I3204">
        <v>7160</v>
      </c>
      <c r="J3204">
        <f t="shared" si="150"/>
        <v>450.5</v>
      </c>
      <c r="K3204">
        <f>VLOOKUP('Raw Data'!A3204,'Quantity Threshold'!$A$1:$B$9,2,TRUE)</f>
        <v>410</v>
      </c>
      <c r="L3204" t="str">
        <f t="shared" si="151"/>
        <v>RDC</v>
      </c>
      <c r="M3204" t="str">
        <f t="shared" ca="1" si="152"/>
        <v>B2C</v>
      </c>
    </row>
    <row r="3205" spans="1:13" x14ac:dyDescent="0.3">
      <c r="A3205" t="s">
        <v>11</v>
      </c>
      <c r="B3205">
        <v>830</v>
      </c>
      <c r="C3205">
        <v>52</v>
      </c>
      <c r="D3205">
        <v>13.5</v>
      </c>
      <c r="E3205">
        <v>10</v>
      </c>
      <c r="F3205">
        <v>1300</v>
      </c>
      <c r="G3205">
        <v>950</v>
      </c>
      <c r="H3205">
        <v>806</v>
      </c>
      <c r="I3205">
        <v>2770</v>
      </c>
      <c r="J3205">
        <f t="shared" si="150"/>
        <v>-1964</v>
      </c>
      <c r="K3205">
        <f>VLOOKUP('Raw Data'!A3205,'Quantity Threshold'!$A$1:$B$9,2,TRUE)</f>
        <v>410</v>
      </c>
      <c r="L3205" t="str">
        <f t="shared" si="151"/>
        <v>MW</v>
      </c>
      <c r="M3205" t="str">
        <f t="shared" ca="1" si="152"/>
        <v>B2C</v>
      </c>
    </row>
    <row r="3206" spans="1:13" x14ac:dyDescent="0.3">
      <c r="A3206" t="s">
        <v>12</v>
      </c>
      <c r="B3206">
        <v>2000</v>
      </c>
      <c r="C3206">
        <v>246</v>
      </c>
      <c r="D3206">
        <v>16</v>
      </c>
      <c r="E3206">
        <v>10</v>
      </c>
      <c r="F3206">
        <v>1000</v>
      </c>
      <c r="G3206">
        <v>800</v>
      </c>
      <c r="H3206">
        <v>4428</v>
      </c>
      <c r="I3206">
        <v>4260</v>
      </c>
      <c r="J3206">
        <f t="shared" si="150"/>
        <v>168</v>
      </c>
      <c r="K3206">
        <f>VLOOKUP('Raw Data'!A3206,'Quantity Threshold'!$A$1:$B$9,2,TRUE)</f>
        <v>210</v>
      </c>
      <c r="L3206" t="str">
        <f t="shared" si="151"/>
        <v>RDC</v>
      </c>
      <c r="M3206" t="str">
        <f t="shared" ca="1" si="152"/>
        <v>B2B</v>
      </c>
    </row>
    <row r="3207" spans="1:13" x14ac:dyDescent="0.3">
      <c r="A3207" t="s">
        <v>10</v>
      </c>
      <c r="B3207">
        <v>1180</v>
      </c>
      <c r="C3207">
        <v>174</v>
      </c>
      <c r="D3207">
        <v>14.5</v>
      </c>
      <c r="E3207">
        <v>10</v>
      </c>
      <c r="F3207">
        <v>1150</v>
      </c>
      <c r="G3207">
        <v>880</v>
      </c>
      <c r="H3207">
        <v>2871</v>
      </c>
      <c r="I3207">
        <v>3770</v>
      </c>
      <c r="J3207">
        <f t="shared" si="150"/>
        <v>-899</v>
      </c>
      <c r="K3207">
        <f>VLOOKUP('Raw Data'!A3207,'Quantity Threshold'!$A$1:$B$9,2,TRUE)</f>
        <v>315</v>
      </c>
      <c r="L3207" t="str">
        <f t="shared" si="151"/>
        <v>MW</v>
      </c>
      <c r="M3207" t="str">
        <f t="shared" ca="1" si="152"/>
        <v>B2C</v>
      </c>
    </row>
    <row r="3208" spans="1:13" x14ac:dyDescent="0.3">
      <c r="A3208" t="s">
        <v>16</v>
      </c>
      <c r="B3208">
        <v>1090</v>
      </c>
      <c r="C3208">
        <v>388</v>
      </c>
      <c r="D3208">
        <v>14</v>
      </c>
      <c r="E3208">
        <v>10</v>
      </c>
      <c r="F3208">
        <v>1400</v>
      </c>
      <c r="G3208">
        <v>1000</v>
      </c>
      <c r="H3208">
        <v>6208</v>
      </c>
      <c r="I3208">
        <v>6280</v>
      </c>
      <c r="J3208">
        <f t="shared" si="150"/>
        <v>-72</v>
      </c>
      <c r="K3208">
        <f>VLOOKUP('Raw Data'!A3208,'Quantity Threshold'!$A$1:$B$9,2,TRUE)</f>
        <v>400</v>
      </c>
      <c r="L3208" t="str">
        <f t="shared" si="151"/>
        <v>MW</v>
      </c>
      <c r="M3208" t="str">
        <f t="shared" ca="1" si="152"/>
        <v>B2C</v>
      </c>
    </row>
    <row r="3209" spans="1:13" x14ac:dyDescent="0.3">
      <c r="A3209" t="s">
        <v>15</v>
      </c>
      <c r="B3209">
        <v>585</v>
      </c>
      <c r="C3209">
        <v>117</v>
      </c>
      <c r="D3209">
        <v>13</v>
      </c>
      <c r="E3209">
        <v>10</v>
      </c>
      <c r="F3209">
        <v>1200</v>
      </c>
      <c r="G3209">
        <v>900</v>
      </c>
      <c r="H3209">
        <v>1755</v>
      </c>
      <c r="I3209">
        <v>3270</v>
      </c>
      <c r="J3209">
        <f t="shared" si="150"/>
        <v>-1515</v>
      </c>
      <c r="K3209">
        <f>VLOOKUP('Raw Data'!A3209,'Quantity Threshold'!$A$1:$B$9,2,TRUE)</f>
        <v>420</v>
      </c>
      <c r="L3209" t="str">
        <f t="shared" si="151"/>
        <v>MW</v>
      </c>
      <c r="M3209" t="str">
        <f t="shared" ca="1" si="152"/>
        <v>B2C</v>
      </c>
    </row>
    <row r="3210" spans="1:13" x14ac:dyDescent="0.3">
      <c r="A3210" t="s">
        <v>10</v>
      </c>
      <c r="B3210">
        <v>1180</v>
      </c>
      <c r="C3210">
        <v>78</v>
      </c>
      <c r="D3210">
        <v>14.5</v>
      </c>
      <c r="E3210">
        <v>10</v>
      </c>
      <c r="F3210">
        <v>1150</v>
      </c>
      <c r="G3210">
        <v>880</v>
      </c>
      <c r="H3210">
        <v>1287</v>
      </c>
      <c r="I3210">
        <v>2810</v>
      </c>
      <c r="J3210">
        <f t="shared" si="150"/>
        <v>-1523</v>
      </c>
      <c r="K3210">
        <f>VLOOKUP('Raw Data'!A3210,'Quantity Threshold'!$A$1:$B$9,2,TRUE)</f>
        <v>315</v>
      </c>
      <c r="L3210" t="str">
        <f t="shared" si="151"/>
        <v>MW</v>
      </c>
      <c r="M3210" t="str">
        <f t="shared" ca="1" si="152"/>
        <v>B2C</v>
      </c>
    </row>
    <row r="3211" spans="1:13" x14ac:dyDescent="0.3">
      <c r="A3211" t="s">
        <v>9</v>
      </c>
      <c r="B3211">
        <v>325</v>
      </c>
      <c r="C3211">
        <v>68</v>
      </c>
      <c r="D3211">
        <v>12</v>
      </c>
      <c r="E3211">
        <v>10</v>
      </c>
      <c r="F3211">
        <v>1100</v>
      </c>
      <c r="G3211">
        <v>850</v>
      </c>
      <c r="H3211">
        <v>952</v>
      </c>
      <c r="I3211">
        <v>2630</v>
      </c>
      <c r="J3211">
        <f t="shared" si="150"/>
        <v>-1678</v>
      </c>
      <c r="K3211">
        <f>VLOOKUP('Raw Data'!A3211,'Quantity Threshold'!$A$1:$B$9,2,TRUE)</f>
        <v>490</v>
      </c>
      <c r="L3211" t="str">
        <f t="shared" si="151"/>
        <v>MW</v>
      </c>
      <c r="M3211" t="str">
        <f t="shared" ca="1" si="152"/>
        <v>B2B</v>
      </c>
    </row>
    <row r="3212" spans="1:13" x14ac:dyDescent="0.3">
      <c r="A3212" t="s">
        <v>11</v>
      </c>
      <c r="B3212">
        <v>830</v>
      </c>
      <c r="C3212">
        <v>499</v>
      </c>
      <c r="D3212">
        <v>13.5</v>
      </c>
      <c r="E3212">
        <v>10</v>
      </c>
      <c r="F3212">
        <v>1300</v>
      </c>
      <c r="G3212">
        <v>950</v>
      </c>
      <c r="H3212">
        <v>7734.5</v>
      </c>
      <c r="I3212">
        <v>7240</v>
      </c>
      <c r="J3212">
        <f t="shared" si="150"/>
        <v>494.5</v>
      </c>
      <c r="K3212">
        <f>VLOOKUP('Raw Data'!A3212,'Quantity Threshold'!$A$1:$B$9,2,TRUE)</f>
        <v>410</v>
      </c>
      <c r="L3212" t="str">
        <f t="shared" si="151"/>
        <v>RDC</v>
      </c>
      <c r="M3212" t="str">
        <f t="shared" ca="1" si="152"/>
        <v>B2C</v>
      </c>
    </row>
    <row r="3213" spans="1:13" x14ac:dyDescent="0.3">
      <c r="A3213" t="s">
        <v>16</v>
      </c>
      <c r="B3213">
        <v>1090</v>
      </c>
      <c r="C3213">
        <v>110</v>
      </c>
      <c r="D3213">
        <v>14</v>
      </c>
      <c r="E3213">
        <v>10</v>
      </c>
      <c r="F3213">
        <v>1400</v>
      </c>
      <c r="G3213">
        <v>1000</v>
      </c>
      <c r="H3213">
        <v>1760</v>
      </c>
      <c r="I3213">
        <v>3500</v>
      </c>
      <c r="J3213">
        <f t="shared" si="150"/>
        <v>-1740</v>
      </c>
      <c r="K3213">
        <f>VLOOKUP('Raw Data'!A3213,'Quantity Threshold'!$A$1:$B$9,2,TRUE)</f>
        <v>400</v>
      </c>
      <c r="L3213" t="str">
        <f t="shared" si="151"/>
        <v>MW</v>
      </c>
      <c r="M3213" t="str">
        <f t="shared" ca="1" si="152"/>
        <v>B2C</v>
      </c>
    </row>
    <row r="3214" spans="1:13" x14ac:dyDescent="0.3">
      <c r="A3214" t="s">
        <v>11</v>
      </c>
      <c r="B3214">
        <v>830</v>
      </c>
      <c r="C3214">
        <v>202</v>
      </c>
      <c r="D3214">
        <v>13.5</v>
      </c>
      <c r="E3214">
        <v>10</v>
      </c>
      <c r="F3214">
        <v>1300</v>
      </c>
      <c r="G3214">
        <v>950</v>
      </c>
      <c r="H3214">
        <v>3131</v>
      </c>
      <c r="I3214">
        <v>4270</v>
      </c>
      <c r="J3214">
        <f t="shared" si="150"/>
        <v>-1139</v>
      </c>
      <c r="K3214">
        <f>VLOOKUP('Raw Data'!A3214,'Quantity Threshold'!$A$1:$B$9,2,TRUE)</f>
        <v>410</v>
      </c>
      <c r="L3214" t="str">
        <f t="shared" si="151"/>
        <v>MW</v>
      </c>
      <c r="M3214" t="str">
        <f t="shared" ca="1" si="152"/>
        <v>B2B</v>
      </c>
    </row>
    <row r="3215" spans="1:13" x14ac:dyDescent="0.3">
      <c r="A3215" t="s">
        <v>14</v>
      </c>
      <c r="B3215">
        <v>1350</v>
      </c>
      <c r="C3215">
        <v>97</v>
      </c>
      <c r="D3215">
        <v>15</v>
      </c>
      <c r="E3215">
        <v>10</v>
      </c>
      <c r="F3215">
        <v>1250</v>
      </c>
      <c r="G3215">
        <v>920</v>
      </c>
      <c r="H3215">
        <v>1649</v>
      </c>
      <c r="I3215">
        <v>3140</v>
      </c>
      <c r="J3215">
        <f t="shared" si="150"/>
        <v>-1491</v>
      </c>
      <c r="K3215">
        <f>VLOOKUP('Raw Data'!A3215,'Quantity Threshold'!$A$1:$B$9,2,TRUE)</f>
        <v>304</v>
      </c>
      <c r="L3215" t="str">
        <f t="shared" si="151"/>
        <v>MW</v>
      </c>
      <c r="M3215" t="str">
        <f t="shared" ca="1" si="152"/>
        <v>B2B</v>
      </c>
    </row>
    <row r="3216" spans="1:13" x14ac:dyDescent="0.3">
      <c r="A3216" t="s">
        <v>11</v>
      </c>
      <c r="B3216">
        <v>830</v>
      </c>
      <c r="C3216">
        <v>392</v>
      </c>
      <c r="D3216">
        <v>13.5</v>
      </c>
      <c r="E3216">
        <v>10</v>
      </c>
      <c r="F3216">
        <v>1300</v>
      </c>
      <c r="G3216">
        <v>950</v>
      </c>
      <c r="H3216">
        <v>6076</v>
      </c>
      <c r="I3216">
        <v>6170</v>
      </c>
      <c r="J3216">
        <f t="shared" si="150"/>
        <v>-94</v>
      </c>
      <c r="K3216">
        <f>VLOOKUP('Raw Data'!A3216,'Quantity Threshold'!$A$1:$B$9,2,TRUE)</f>
        <v>410</v>
      </c>
      <c r="L3216" t="str">
        <f t="shared" si="151"/>
        <v>MW</v>
      </c>
      <c r="M3216" t="str">
        <f t="shared" ca="1" si="152"/>
        <v>B2B</v>
      </c>
    </row>
    <row r="3217" spans="1:13" x14ac:dyDescent="0.3">
      <c r="A3217" t="s">
        <v>12</v>
      </c>
      <c r="B3217">
        <v>2000</v>
      </c>
      <c r="C3217">
        <v>188</v>
      </c>
      <c r="D3217">
        <v>16</v>
      </c>
      <c r="E3217">
        <v>10</v>
      </c>
      <c r="F3217">
        <v>1000</v>
      </c>
      <c r="G3217">
        <v>800</v>
      </c>
      <c r="H3217">
        <v>3384</v>
      </c>
      <c r="I3217">
        <v>3680</v>
      </c>
      <c r="J3217">
        <f t="shared" si="150"/>
        <v>-296</v>
      </c>
      <c r="K3217">
        <f>VLOOKUP('Raw Data'!A3217,'Quantity Threshold'!$A$1:$B$9,2,TRUE)</f>
        <v>210</v>
      </c>
      <c r="L3217" t="str">
        <f t="shared" si="151"/>
        <v>MW</v>
      </c>
      <c r="M3217" t="str">
        <f t="shared" ca="1" si="152"/>
        <v>B2B</v>
      </c>
    </row>
    <row r="3218" spans="1:13" x14ac:dyDescent="0.3">
      <c r="A3218" t="s">
        <v>13</v>
      </c>
      <c r="B3218">
        <v>830</v>
      </c>
      <c r="C3218">
        <v>232</v>
      </c>
      <c r="D3218">
        <v>13</v>
      </c>
      <c r="E3218">
        <v>10</v>
      </c>
      <c r="F3218">
        <v>1300</v>
      </c>
      <c r="G3218">
        <v>900</v>
      </c>
      <c r="H3218">
        <v>3480</v>
      </c>
      <c r="I3218">
        <v>4520</v>
      </c>
      <c r="J3218">
        <f t="shared" si="150"/>
        <v>-1040</v>
      </c>
      <c r="K3218">
        <f>VLOOKUP('Raw Data'!A3218,'Quantity Threshold'!$A$1:$B$9,2,TRUE)</f>
        <v>435</v>
      </c>
      <c r="L3218" t="str">
        <f t="shared" si="151"/>
        <v>MW</v>
      </c>
      <c r="M3218" t="str">
        <f t="shared" ca="1" si="152"/>
        <v>B2B</v>
      </c>
    </row>
    <row r="3219" spans="1:13" x14ac:dyDescent="0.3">
      <c r="A3219" t="s">
        <v>14</v>
      </c>
      <c r="B3219">
        <v>1350</v>
      </c>
      <c r="C3219">
        <v>246</v>
      </c>
      <c r="D3219">
        <v>15</v>
      </c>
      <c r="E3219">
        <v>10</v>
      </c>
      <c r="F3219">
        <v>1250</v>
      </c>
      <c r="G3219">
        <v>920</v>
      </c>
      <c r="H3219">
        <v>4182</v>
      </c>
      <c r="I3219">
        <v>4630</v>
      </c>
      <c r="J3219">
        <f t="shared" si="150"/>
        <v>-448</v>
      </c>
      <c r="K3219">
        <f>VLOOKUP('Raw Data'!A3219,'Quantity Threshold'!$A$1:$B$9,2,TRUE)</f>
        <v>304</v>
      </c>
      <c r="L3219" t="str">
        <f t="shared" si="151"/>
        <v>MW</v>
      </c>
      <c r="M3219" t="str">
        <f t="shared" ca="1" si="152"/>
        <v>B2C</v>
      </c>
    </row>
    <row r="3220" spans="1:13" x14ac:dyDescent="0.3">
      <c r="A3220" t="s">
        <v>9</v>
      </c>
      <c r="B3220">
        <v>325</v>
      </c>
      <c r="C3220">
        <v>364</v>
      </c>
      <c r="D3220">
        <v>12</v>
      </c>
      <c r="E3220">
        <v>10</v>
      </c>
      <c r="F3220">
        <v>1100</v>
      </c>
      <c r="G3220">
        <v>850</v>
      </c>
      <c r="H3220">
        <v>5096</v>
      </c>
      <c r="I3220">
        <v>5590</v>
      </c>
      <c r="J3220">
        <f t="shared" si="150"/>
        <v>-494</v>
      </c>
      <c r="K3220">
        <f>VLOOKUP('Raw Data'!A3220,'Quantity Threshold'!$A$1:$B$9,2,TRUE)</f>
        <v>490</v>
      </c>
      <c r="L3220" t="str">
        <f t="shared" si="151"/>
        <v>MW</v>
      </c>
      <c r="M3220" t="str">
        <f t="shared" ca="1" si="152"/>
        <v>B2C</v>
      </c>
    </row>
    <row r="3221" spans="1:13" x14ac:dyDescent="0.3">
      <c r="A3221" t="s">
        <v>10</v>
      </c>
      <c r="B3221">
        <v>1180</v>
      </c>
      <c r="C3221">
        <v>100</v>
      </c>
      <c r="D3221">
        <v>14.5</v>
      </c>
      <c r="E3221">
        <v>10</v>
      </c>
      <c r="F3221">
        <v>1150</v>
      </c>
      <c r="G3221">
        <v>880</v>
      </c>
      <c r="H3221">
        <v>1650</v>
      </c>
      <c r="I3221">
        <v>3030</v>
      </c>
      <c r="J3221">
        <f t="shared" si="150"/>
        <v>-1380</v>
      </c>
      <c r="K3221">
        <f>VLOOKUP('Raw Data'!A3221,'Quantity Threshold'!$A$1:$B$9,2,TRUE)</f>
        <v>315</v>
      </c>
      <c r="L3221" t="str">
        <f t="shared" si="151"/>
        <v>MW</v>
      </c>
      <c r="M3221" t="str">
        <f t="shared" ca="1" si="152"/>
        <v>B2C</v>
      </c>
    </row>
    <row r="3222" spans="1:13" x14ac:dyDescent="0.3">
      <c r="A3222" t="s">
        <v>10</v>
      </c>
      <c r="B3222">
        <v>1180</v>
      </c>
      <c r="C3222">
        <v>317</v>
      </c>
      <c r="D3222">
        <v>14.5</v>
      </c>
      <c r="E3222">
        <v>10</v>
      </c>
      <c r="F3222">
        <v>1150</v>
      </c>
      <c r="G3222">
        <v>880</v>
      </c>
      <c r="H3222">
        <v>5230.5</v>
      </c>
      <c r="I3222">
        <v>5200</v>
      </c>
      <c r="J3222">
        <f t="shared" si="150"/>
        <v>30.5</v>
      </c>
      <c r="K3222">
        <f>VLOOKUP('Raw Data'!A3222,'Quantity Threshold'!$A$1:$B$9,2,TRUE)</f>
        <v>315</v>
      </c>
      <c r="L3222" t="str">
        <f t="shared" si="151"/>
        <v>RDC</v>
      </c>
      <c r="M3222" t="str">
        <f t="shared" ca="1" si="152"/>
        <v>B2B</v>
      </c>
    </row>
    <row r="3223" spans="1:13" x14ac:dyDescent="0.3">
      <c r="A3223" t="s">
        <v>16</v>
      </c>
      <c r="B3223">
        <v>1090</v>
      </c>
      <c r="C3223">
        <v>437</v>
      </c>
      <c r="D3223">
        <v>14</v>
      </c>
      <c r="E3223">
        <v>10</v>
      </c>
      <c r="F3223">
        <v>1400</v>
      </c>
      <c r="G3223">
        <v>1000</v>
      </c>
      <c r="H3223">
        <v>6992</v>
      </c>
      <c r="I3223">
        <v>6770</v>
      </c>
      <c r="J3223">
        <f t="shared" si="150"/>
        <v>222</v>
      </c>
      <c r="K3223">
        <f>VLOOKUP('Raw Data'!A3223,'Quantity Threshold'!$A$1:$B$9,2,TRUE)</f>
        <v>400</v>
      </c>
      <c r="L3223" t="str">
        <f t="shared" si="151"/>
        <v>RDC</v>
      </c>
      <c r="M3223" t="str">
        <f t="shared" ca="1" si="152"/>
        <v>B2B</v>
      </c>
    </row>
    <row r="3224" spans="1:13" x14ac:dyDescent="0.3">
      <c r="A3224" t="s">
        <v>13</v>
      </c>
      <c r="B3224">
        <v>830</v>
      </c>
      <c r="C3224">
        <v>162</v>
      </c>
      <c r="D3224">
        <v>13</v>
      </c>
      <c r="E3224">
        <v>10</v>
      </c>
      <c r="F3224">
        <v>1300</v>
      </c>
      <c r="G3224">
        <v>900</v>
      </c>
      <c r="H3224">
        <v>2430</v>
      </c>
      <c r="I3224">
        <v>3820</v>
      </c>
      <c r="J3224">
        <f t="shared" si="150"/>
        <v>-1390</v>
      </c>
      <c r="K3224">
        <f>VLOOKUP('Raw Data'!A3224,'Quantity Threshold'!$A$1:$B$9,2,TRUE)</f>
        <v>435</v>
      </c>
      <c r="L3224" t="str">
        <f t="shared" si="151"/>
        <v>MW</v>
      </c>
      <c r="M3224" t="str">
        <f t="shared" ca="1" si="152"/>
        <v>B2C</v>
      </c>
    </row>
    <row r="3225" spans="1:13" x14ac:dyDescent="0.3">
      <c r="A3225" t="s">
        <v>16</v>
      </c>
      <c r="B3225">
        <v>1090</v>
      </c>
      <c r="C3225">
        <v>215</v>
      </c>
      <c r="D3225">
        <v>14</v>
      </c>
      <c r="E3225">
        <v>10</v>
      </c>
      <c r="F3225">
        <v>1400</v>
      </c>
      <c r="G3225">
        <v>1000</v>
      </c>
      <c r="H3225">
        <v>3440</v>
      </c>
      <c r="I3225">
        <v>4550</v>
      </c>
      <c r="J3225">
        <f t="shared" si="150"/>
        <v>-1110</v>
      </c>
      <c r="K3225">
        <f>VLOOKUP('Raw Data'!A3225,'Quantity Threshold'!$A$1:$B$9,2,TRUE)</f>
        <v>400</v>
      </c>
      <c r="L3225" t="str">
        <f t="shared" si="151"/>
        <v>MW</v>
      </c>
      <c r="M3225" t="str">
        <f t="shared" ca="1" si="152"/>
        <v>B2B</v>
      </c>
    </row>
    <row r="3226" spans="1:13" x14ac:dyDescent="0.3">
      <c r="A3226" t="s">
        <v>15</v>
      </c>
      <c r="B3226">
        <v>585</v>
      </c>
      <c r="C3226">
        <v>63</v>
      </c>
      <c r="D3226">
        <v>13</v>
      </c>
      <c r="E3226">
        <v>10</v>
      </c>
      <c r="F3226">
        <v>1200</v>
      </c>
      <c r="G3226">
        <v>900</v>
      </c>
      <c r="H3226">
        <v>945</v>
      </c>
      <c r="I3226">
        <v>2730</v>
      </c>
      <c r="J3226">
        <f t="shared" si="150"/>
        <v>-1785</v>
      </c>
      <c r="K3226">
        <f>VLOOKUP('Raw Data'!A3226,'Quantity Threshold'!$A$1:$B$9,2,TRUE)</f>
        <v>420</v>
      </c>
      <c r="L3226" t="str">
        <f t="shared" si="151"/>
        <v>MW</v>
      </c>
      <c r="M3226" t="str">
        <f t="shared" ca="1" si="152"/>
        <v>B2B</v>
      </c>
    </row>
    <row r="3227" spans="1:13" x14ac:dyDescent="0.3">
      <c r="A3227" t="s">
        <v>11</v>
      </c>
      <c r="B3227">
        <v>830</v>
      </c>
      <c r="C3227">
        <v>337</v>
      </c>
      <c r="D3227">
        <v>13.5</v>
      </c>
      <c r="E3227">
        <v>10</v>
      </c>
      <c r="F3227">
        <v>1300</v>
      </c>
      <c r="G3227">
        <v>950</v>
      </c>
      <c r="H3227">
        <v>5223.5</v>
      </c>
      <c r="I3227">
        <v>5620</v>
      </c>
      <c r="J3227">
        <f t="shared" si="150"/>
        <v>-396.5</v>
      </c>
      <c r="K3227">
        <f>VLOOKUP('Raw Data'!A3227,'Quantity Threshold'!$A$1:$B$9,2,TRUE)</f>
        <v>410</v>
      </c>
      <c r="L3227" t="str">
        <f t="shared" si="151"/>
        <v>MW</v>
      </c>
      <c r="M3227" t="str">
        <f t="shared" ca="1" si="152"/>
        <v>B2C</v>
      </c>
    </row>
    <row r="3228" spans="1:13" x14ac:dyDescent="0.3">
      <c r="A3228" t="s">
        <v>11</v>
      </c>
      <c r="B3228">
        <v>830</v>
      </c>
      <c r="C3228">
        <v>238</v>
      </c>
      <c r="D3228">
        <v>13.5</v>
      </c>
      <c r="E3228">
        <v>10</v>
      </c>
      <c r="F3228">
        <v>1300</v>
      </c>
      <c r="G3228">
        <v>950</v>
      </c>
      <c r="H3228">
        <v>3689</v>
      </c>
      <c r="I3228">
        <v>4630</v>
      </c>
      <c r="J3228">
        <f t="shared" si="150"/>
        <v>-941</v>
      </c>
      <c r="K3228">
        <f>VLOOKUP('Raw Data'!A3228,'Quantity Threshold'!$A$1:$B$9,2,TRUE)</f>
        <v>410</v>
      </c>
      <c r="L3228" t="str">
        <f t="shared" si="151"/>
        <v>MW</v>
      </c>
      <c r="M3228" t="str">
        <f t="shared" ca="1" si="152"/>
        <v>B2B</v>
      </c>
    </row>
    <row r="3229" spans="1:13" x14ac:dyDescent="0.3">
      <c r="A3229" t="s">
        <v>16</v>
      </c>
      <c r="B3229">
        <v>1090</v>
      </c>
      <c r="C3229">
        <v>204</v>
      </c>
      <c r="D3229">
        <v>14</v>
      </c>
      <c r="E3229">
        <v>10</v>
      </c>
      <c r="F3229">
        <v>1400</v>
      </c>
      <c r="G3229">
        <v>1000</v>
      </c>
      <c r="H3229">
        <v>3264</v>
      </c>
      <c r="I3229">
        <v>4440</v>
      </c>
      <c r="J3229">
        <f t="shared" si="150"/>
        <v>-1176</v>
      </c>
      <c r="K3229">
        <f>VLOOKUP('Raw Data'!A3229,'Quantity Threshold'!$A$1:$B$9,2,TRUE)</f>
        <v>400</v>
      </c>
      <c r="L3229" t="str">
        <f t="shared" si="151"/>
        <v>MW</v>
      </c>
      <c r="M3229" t="str">
        <f t="shared" ca="1" si="152"/>
        <v>B2C</v>
      </c>
    </row>
    <row r="3230" spans="1:13" x14ac:dyDescent="0.3">
      <c r="A3230" t="s">
        <v>9</v>
      </c>
      <c r="B3230">
        <v>325</v>
      </c>
      <c r="C3230">
        <v>231</v>
      </c>
      <c r="D3230">
        <v>12</v>
      </c>
      <c r="E3230">
        <v>10</v>
      </c>
      <c r="F3230">
        <v>1100</v>
      </c>
      <c r="G3230">
        <v>850</v>
      </c>
      <c r="H3230">
        <v>3234</v>
      </c>
      <c r="I3230">
        <v>4260</v>
      </c>
      <c r="J3230">
        <f t="shared" si="150"/>
        <v>-1026</v>
      </c>
      <c r="K3230">
        <f>VLOOKUP('Raw Data'!A3230,'Quantity Threshold'!$A$1:$B$9,2,TRUE)</f>
        <v>490</v>
      </c>
      <c r="L3230" t="str">
        <f t="shared" si="151"/>
        <v>MW</v>
      </c>
      <c r="M3230" t="str">
        <f t="shared" ca="1" si="152"/>
        <v>B2C</v>
      </c>
    </row>
    <row r="3231" spans="1:13" x14ac:dyDescent="0.3">
      <c r="A3231" t="s">
        <v>16</v>
      </c>
      <c r="B3231">
        <v>1090</v>
      </c>
      <c r="C3231">
        <v>425</v>
      </c>
      <c r="D3231">
        <v>14</v>
      </c>
      <c r="E3231">
        <v>10</v>
      </c>
      <c r="F3231">
        <v>1400</v>
      </c>
      <c r="G3231">
        <v>1000</v>
      </c>
      <c r="H3231">
        <v>6800</v>
      </c>
      <c r="I3231">
        <v>6650</v>
      </c>
      <c r="J3231">
        <f t="shared" si="150"/>
        <v>150</v>
      </c>
      <c r="K3231">
        <f>VLOOKUP('Raw Data'!A3231,'Quantity Threshold'!$A$1:$B$9,2,TRUE)</f>
        <v>400</v>
      </c>
      <c r="L3231" t="str">
        <f t="shared" si="151"/>
        <v>RDC</v>
      </c>
      <c r="M3231" t="str">
        <f t="shared" ca="1" si="152"/>
        <v>B2B</v>
      </c>
    </row>
    <row r="3232" spans="1:13" x14ac:dyDescent="0.3">
      <c r="A3232" t="s">
        <v>9</v>
      </c>
      <c r="B3232">
        <v>325</v>
      </c>
      <c r="C3232">
        <v>124</v>
      </c>
      <c r="D3232">
        <v>12</v>
      </c>
      <c r="E3232">
        <v>10</v>
      </c>
      <c r="F3232">
        <v>1100</v>
      </c>
      <c r="G3232">
        <v>850</v>
      </c>
      <c r="H3232">
        <v>1736</v>
      </c>
      <c r="I3232">
        <v>3190</v>
      </c>
      <c r="J3232">
        <f t="shared" si="150"/>
        <v>-1454</v>
      </c>
      <c r="K3232">
        <f>VLOOKUP('Raw Data'!A3232,'Quantity Threshold'!$A$1:$B$9,2,TRUE)</f>
        <v>490</v>
      </c>
      <c r="L3232" t="str">
        <f t="shared" si="151"/>
        <v>MW</v>
      </c>
      <c r="M3232" t="str">
        <f t="shared" ca="1" si="152"/>
        <v>B2C</v>
      </c>
    </row>
    <row r="3233" spans="1:13" x14ac:dyDescent="0.3">
      <c r="A3233" t="s">
        <v>10</v>
      </c>
      <c r="B3233">
        <v>1180</v>
      </c>
      <c r="C3233">
        <v>477</v>
      </c>
      <c r="D3233">
        <v>14.5</v>
      </c>
      <c r="E3233">
        <v>10</v>
      </c>
      <c r="F3233">
        <v>1150</v>
      </c>
      <c r="G3233">
        <v>880</v>
      </c>
      <c r="H3233">
        <v>7870.5</v>
      </c>
      <c r="I3233">
        <v>6800</v>
      </c>
      <c r="J3233">
        <f t="shared" si="150"/>
        <v>1070.5</v>
      </c>
      <c r="K3233">
        <f>VLOOKUP('Raw Data'!A3233,'Quantity Threshold'!$A$1:$B$9,2,TRUE)</f>
        <v>315</v>
      </c>
      <c r="L3233" t="str">
        <f t="shared" si="151"/>
        <v>RDC</v>
      </c>
      <c r="M3233" t="str">
        <f t="shared" ca="1" si="152"/>
        <v>B2B</v>
      </c>
    </row>
    <row r="3234" spans="1:13" x14ac:dyDescent="0.3">
      <c r="A3234" t="s">
        <v>10</v>
      </c>
      <c r="B3234">
        <v>1180</v>
      </c>
      <c r="C3234">
        <v>392</v>
      </c>
      <c r="D3234">
        <v>14.5</v>
      </c>
      <c r="E3234">
        <v>10</v>
      </c>
      <c r="F3234">
        <v>1150</v>
      </c>
      <c r="G3234">
        <v>880</v>
      </c>
      <c r="H3234">
        <v>6468</v>
      </c>
      <c r="I3234">
        <v>5950</v>
      </c>
      <c r="J3234">
        <f t="shared" si="150"/>
        <v>518</v>
      </c>
      <c r="K3234">
        <f>VLOOKUP('Raw Data'!A3234,'Quantity Threshold'!$A$1:$B$9,2,TRUE)</f>
        <v>315</v>
      </c>
      <c r="L3234" t="str">
        <f t="shared" si="151"/>
        <v>RDC</v>
      </c>
      <c r="M3234" t="str">
        <f t="shared" ca="1" si="152"/>
        <v>B2C</v>
      </c>
    </row>
    <row r="3235" spans="1:13" x14ac:dyDescent="0.3">
      <c r="A3235" t="s">
        <v>15</v>
      </c>
      <c r="B3235">
        <v>585</v>
      </c>
      <c r="C3235">
        <v>108</v>
      </c>
      <c r="D3235">
        <v>13</v>
      </c>
      <c r="E3235">
        <v>10</v>
      </c>
      <c r="F3235">
        <v>1200</v>
      </c>
      <c r="G3235">
        <v>900</v>
      </c>
      <c r="H3235">
        <v>1620</v>
      </c>
      <c r="I3235">
        <v>3180</v>
      </c>
      <c r="J3235">
        <f t="shared" si="150"/>
        <v>-1560</v>
      </c>
      <c r="K3235">
        <f>VLOOKUP('Raw Data'!A3235,'Quantity Threshold'!$A$1:$B$9,2,TRUE)</f>
        <v>420</v>
      </c>
      <c r="L3235" t="str">
        <f t="shared" si="151"/>
        <v>MW</v>
      </c>
      <c r="M3235" t="str">
        <f t="shared" ca="1" si="152"/>
        <v>B2B</v>
      </c>
    </row>
    <row r="3236" spans="1:13" x14ac:dyDescent="0.3">
      <c r="A3236" t="s">
        <v>9</v>
      </c>
      <c r="B3236">
        <v>325</v>
      </c>
      <c r="C3236">
        <v>394</v>
      </c>
      <c r="D3236">
        <v>12</v>
      </c>
      <c r="E3236">
        <v>10</v>
      </c>
      <c r="F3236">
        <v>1100</v>
      </c>
      <c r="G3236">
        <v>850</v>
      </c>
      <c r="H3236">
        <v>5516</v>
      </c>
      <c r="I3236">
        <v>5890</v>
      </c>
      <c r="J3236">
        <f t="shared" si="150"/>
        <v>-374</v>
      </c>
      <c r="K3236">
        <f>VLOOKUP('Raw Data'!A3236,'Quantity Threshold'!$A$1:$B$9,2,TRUE)</f>
        <v>490</v>
      </c>
      <c r="L3236" t="str">
        <f t="shared" si="151"/>
        <v>MW</v>
      </c>
      <c r="M3236" t="str">
        <f t="shared" ca="1" si="152"/>
        <v>B2C</v>
      </c>
    </row>
    <row r="3237" spans="1:13" x14ac:dyDescent="0.3">
      <c r="A3237" t="s">
        <v>15</v>
      </c>
      <c r="B3237">
        <v>585</v>
      </c>
      <c r="C3237">
        <v>231</v>
      </c>
      <c r="D3237">
        <v>13</v>
      </c>
      <c r="E3237">
        <v>10</v>
      </c>
      <c r="F3237">
        <v>1200</v>
      </c>
      <c r="G3237">
        <v>900</v>
      </c>
      <c r="H3237">
        <v>3465</v>
      </c>
      <c r="I3237">
        <v>4410</v>
      </c>
      <c r="J3237">
        <f t="shared" si="150"/>
        <v>-945</v>
      </c>
      <c r="K3237">
        <f>VLOOKUP('Raw Data'!A3237,'Quantity Threshold'!$A$1:$B$9,2,TRUE)</f>
        <v>420</v>
      </c>
      <c r="L3237" t="str">
        <f t="shared" si="151"/>
        <v>MW</v>
      </c>
      <c r="M3237" t="str">
        <f t="shared" ca="1" si="152"/>
        <v>B2C</v>
      </c>
    </row>
    <row r="3238" spans="1:13" x14ac:dyDescent="0.3">
      <c r="A3238" t="s">
        <v>16</v>
      </c>
      <c r="B3238">
        <v>1090</v>
      </c>
      <c r="C3238">
        <v>455</v>
      </c>
      <c r="D3238">
        <v>14</v>
      </c>
      <c r="E3238">
        <v>10</v>
      </c>
      <c r="F3238">
        <v>1400</v>
      </c>
      <c r="G3238">
        <v>1000</v>
      </c>
      <c r="H3238">
        <v>7280</v>
      </c>
      <c r="I3238">
        <v>6950</v>
      </c>
      <c r="J3238">
        <f t="shared" si="150"/>
        <v>330</v>
      </c>
      <c r="K3238">
        <f>VLOOKUP('Raw Data'!A3238,'Quantity Threshold'!$A$1:$B$9,2,TRUE)</f>
        <v>400</v>
      </c>
      <c r="L3238" t="str">
        <f t="shared" si="151"/>
        <v>RDC</v>
      </c>
      <c r="M3238" t="str">
        <f t="shared" ca="1" si="152"/>
        <v>B2C</v>
      </c>
    </row>
    <row r="3239" spans="1:13" x14ac:dyDescent="0.3">
      <c r="A3239" t="s">
        <v>11</v>
      </c>
      <c r="B3239">
        <v>830</v>
      </c>
      <c r="C3239">
        <v>370</v>
      </c>
      <c r="D3239">
        <v>13.5</v>
      </c>
      <c r="E3239">
        <v>10</v>
      </c>
      <c r="F3239">
        <v>1300</v>
      </c>
      <c r="G3239">
        <v>950</v>
      </c>
      <c r="H3239">
        <v>5735</v>
      </c>
      <c r="I3239">
        <v>5950</v>
      </c>
      <c r="J3239">
        <f t="shared" si="150"/>
        <v>-215</v>
      </c>
      <c r="K3239">
        <f>VLOOKUP('Raw Data'!A3239,'Quantity Threshold'!$A$1:$B$9,2,TRUE)</f>
        <v>410</v>
      </c>
      <c r="L3239" t="str">
        <f t="shared" si="151"/>
        <v>MW</v>
      </c>
      <c r="M3239" t="str">
        <f t="shared" ca="1" si="152"/>
        <v>B2C</v>
      </c>
    </row>
    <row r="3240" spans="1:13" x14ac:dyDescent="0.3">
      <c r="A3240" t="s">
        <v>12</v>
      </c>
      <c r="B3240">
        <v>2000</v>
      </c>
      <c r="C3240">
        <v>376</v>
      </c>
      <c r="D3240">
        <v>16</v>
      </c>
      <c r="E3240">
        <v>10</v>
      </c>
      <c r="F3240">
        <v>1000</v>
      </c>
      <c r="G3240">
        <v>800</v>
      </c>
      <c r="H3240">
        <v>6768</v>
      </c>
      <c r="I3240">
        <v>5560</v>
      </c>
      <c r="J3240">
        <f t="shared" si="150"/>
        <v>1208</v>
      </c>
      <c r="K3240">
        <f>VLOOKUP('Raw Data'!A3240,'Quantity Threshold'!$A$1:$B$9,2,TRUE)</f>
        <v>210</v>
      </c>
      <c r="L3240" t="str">
        <f t="shared" si="151"/>
        <v>RDC</v>
      </c>
      <c r="M3240" t="str">
        <f t="shared" ca="1" si="152"/>
        <v>B2C</v>
      </c>
    </row>
    <row r="3241" spans="1:13" x14ac:dyDescent="0.3">
      <c r="A3241" t="s">
        <v>14</v>
      </c>
      <c r="B3241">
        <v>1350</v>
      </c>
      <c r="C3241">
        <v>242</v>
      </c>
      <c r="D3241">
        <v>15</v>
      </c>
      <c r="E3241">
        <v>10</v>
      </c>
      <c r="F3241">
        <v>1250</v>
      </c>
      <c r="G3241">
        <v>920</v>
      </c>
      <c r="H3241">
        <v>4114</v>
      </c>
      <c r="I3241">
        <v>4590</v>
      </c>
      <c r="J3241">
        <f t="shared" si="150"/>
        <v>-476</v>
      </c>
      <c r="K3241">
        <f>VLOOKUP('Raw Data'!A3241,'Quantity Threshold'!$A$1:$B$9,2,TRUE)</f>
        <v>304</v>
      </c>
      <c r="L3241" t="str">
        <f t="shared" si="151"/>
        <v>MW</v>
      </c>
      <c r="M3241" t="str">
        <f t="shared" ca="1" si="152"/>
        <v>B2B</v>
      </c>
    </row>
    <row r="3242" spans="1:13" x14ac:dyDescent="0.3">
      <c r="A3242" t="s">
        <v>9</v>
      </c>
      <c r="B3242">
        <v>325</v>
      </c>
      <c r="C3242">
        <v>153</v>
      </c>
      <c r="D3242">
        <v>12</v>
      </c>
      <c r="E3242">
        <v>10</v>
      </c>
      <c r="F3242">
        <v>1100</v>
      </c>
      <c r="G3242">
        <v>850</v>
      </c>
      <c r="H3242">
        <v>2142</v>
      </c>
      <c r="I3242">
        <v>3480</v>
      </c>
      <c r="J3242">
        <f t="shared" si="150"/>
        <v>-1338</v>
      </c>
      <c r="K3242">
        <f>VLOOKUP('Raw Data'!A3242,'Quantity Threshold'!$A$1:$B$9,2,TRUE)</f>
        <v>490</v>
      </c>
      <c r="L3242" t="str">
        <f t="shared" si="151"/>
        <v>MW</v>
      </c>
      <c r="M3242" t="str">
        <f t="shared" ca="1" si="152"/>
        <v>B2B</v>
      </c>
    </row>
    <row r="3243" spans="1:13" x14ac:dyDescent="0.3">
      <c r="A3243" t="s">
        <v>14</v>
      </c>
      <c r="B3243">
        <v>1350</v>
      </c>
      <c r="C3243">
        <v>455</v>
      </c>
      <c r="D3243">
        <v>15</v>
      </c>
      <c r="E3243">
        <v>10</v>
      </c>
      <c r="F3243">
        <v>1250</v>
      </c>
      <c r="G3243">
        <v>920</v>
      </c>
      <c r="H3243">
        <v>7735</v>
      </c>
      <c r="I3243">
        <v>6720</v>
      </c>
      <c r="J3243">
        <f t="shared" si="150"/>
        <v>1015</v>
      </c>
      <c r="K3243">
        <f>VLOOKUP('Raw Data'!A3243,'Quantity Threshold'!$A$1:$B$9,2,TRUE)</f>
        <v>304</v>
      </c>
      <c r="L3243" t="str">
        <f t="shared" si="151"/>
        <v>RDC</v>
      </c>
      <c r="M3243" t="str">
        <f t="shared" ca="1" si="152"/>
        <v>B2C</v>
      </c>
    </row>
    <row r="3244" spans="1:13" x14ac:dyDescent="0.3">
      <c r="A3244" t="s">
        <v>13</v>
      </c>
      <c r="B3244">
        <v>830</v>
      </c>
      <c r="C3244">
        <v>291</v>
      </c>
      <c r="D3244">
        <v>13</v>
      </c>
      <c r="E3244">
        <v>10</v>
      </c>
      <c r="F3244">
        <v>1300</v>
      </c>
      <c r="G3244">
        <v>900</v>
      </c>
      <c r="H3244">
        <v>4365</v>
      </c>
      <c r="I3244">
        <v>5110</v>
      </c>
      <c r="J3244">
        <f t="shared" si="150"/>
        <v>-745</v>
      </c>
      <c r="K3244">
        <f>VLOOKUP('Raw Data'!A3244,'Quantity Threshold'!$A$1:$B$9,2,TRUE)</f>
        <v>435</v>
      </c>
      <c r="L3244" t="str">
        <f t="shared" si="151"/>
        <v>MW</v>
      </c>
      <c r="M3244" t="str">
        <f t="shared" ca="1" si="152"/>
        <v>B2C</v>
      </c>
    </row>
    <row r="3245" spans="1:13" x14ac:dyDescent="0.3">
      <c r="A3245" t="s">
        <v>9</v>
      </c>
      <c r="B3245">
        <v>325</v>
      </c>
      <c r="C3245">
        <v>258</v>
      </c>
      <c r="D3245">
        <v>12</v>
      </c>
      <c r="E3245">
        <v>10</v>
      </c>
      <c r="F3245">
        <v>1100</v>
      </c>
      <c r="G3245">
        <v>850</v>
      </c>
      <c r="H3245">
        <v>3612</v>
      </c>
      <c r="I3245">
        <v>4530</v>
      </c>
      <c r="J3245">
        <f t="shared" si="150"/>
        <v>-918</v>
      </c>
      <c r="K3245">
        <f>VLOOKUP('Raw Data'!A3245,'Quantity Threshold'!$A$1:$B$9,2,TRUE)</f>
        <v>490</v>
      </c>
      <c r="L3245" t="str">
        <f t="shared" si="151"/>
        <v>MW</v>
      </c>
      <c r="M3245" t="str">
        <f t="shared" ca="1" si="152"/>
        <v>B2C</v>
      </c>
    </row>
    <row r="3246" spans="1:13" x14ac:dyDescent="0.3">
      <c r="A3246" t="s">
        <v>10</v>
      </c>
      <c r="B3246">
        <v>1180</v>
      </c>
      <c r="C3246">
        <v>479</v>
      </c>
      <c r="D3246">
        <v>14.5</v>
      </c>
      <c r="E3246">
        <v>10</v>
      </c>
      <c r="F3246">
        <v>1150</v>
      </c>
      <c r="G3246">
        <v>880</v>
      </c>
      <c r="H3246">
        <v>7903.5</v>
      </c>
      <c r="I3246">
        <v>6820</v>
      </c>
      <c r="J3246">
        <f t="shared" si="150"/>
        <v>1083.5</v>
      </c>
      <c r="K3246">
        <f>VLOOKUP('Raw Data'!A3246,'Quantity Threshold'!$A$1:$B$9,2,TRUE)</f>
        <v>315</v>
      </c>
      <c r="L3246" t="str">
        <f t="shared" si="151"/>
        <v>RDC</v>
      </c>
      <c r="M3246" t="str">
        <f t="shared" ca="1" si="152"/>
        <v>B2B</v>
      </c>
    </row>
    <row r="3247" spans="1:13" x14ac:dyDescent="0.3">
      <c r="A3247" t="s">
        <v>13</v>
      </c>
      <c r="B3247">
        <v>830</v>
      </c>
      <c r="C3247">
        <v>483</v>
      </c>
      <c r="D3247">
        <v>13</v>
      </c>
      <c r="E3247">
        <v>10</v>
      </c>
      <c r="F3247">
        <v>1300</v>
      </c>
      <c r="G3247">
        <v>900</v>
      </c>
      <c r="H3247">
        <v>7245</v>
      </c>
      <c r="I3247">
        <v>7030</v>
      </c>
      <c r="J3247">
        <f t="shared" si="150"/>
        <v>215</v>
      </c>
      <c r="K3247">
        <f>VLOOKUP('Raw Data'!A3247,'Quantity Threshold'!$A$1:$B$9,2,TRUE)</f>
        <v>435</v>
      </c>
      <c r="L3247" t="str">
        <f t="shared" si="151"/>
        <v>RDC</v>
      </c>
      <c r="M3247" t="str">
        <f t="shared" ca="1" si="152"/>
        <v>B2C</v>
      </c>
    </row>
    <row r="3248" spans="1:13" x14ac:dyDescent="0.3">
      <c r="A3248" t="s">
        <v>14</v>
      </c>
      <c r="B3248">
        <v>1350</v>
      </c>
      <c r="C3248">
        <v>483</v>
      </c>
      <c r="D3248">
        <v>15</v>
      </c>
      <c r="E3248">
        <v>10</v>
      </c>
      <c r="F3248">
        <v>1250</v>
      </c>
      <c r="G3248">
        <v>920</v>
      </c>
      <c r="H3248">
        <v>8211</v>
      </c>
      <c r="I3248">
        <v>7000</v>
      </c>
      <c r="J3248">
        <f t="shared" si="150"/>
        <v>1211</v>
      </c>
      <c r="K3248">
        <f>VLOOKUP('Raw Data'!A3248,'Quantity Threshold'!$A$1:$B$9,2,TRUE)</f>
        <v>304</v>
      </c>
      <c r="L3248" t="str">
        <f t="shared" si="151"/>
        <v>RDC</v>
      </c>
      <c r="M3248" t="str">
        <f t="shared" ca="1" si="152"/>
        <v>B2B</v>
      </c>
    </row>
    <row r="3249" spans="1:13" x14ac:dyDescent="0.3">
      <c r="A3249" t="s">
        <v>12</v>
      </c>
      <c r="B3249">
        <v>2000</v>
      </c>
      <c r="C3249">
        <v>466</v>
      </c>
      <c r="D3249">
        <v>16</v>
      </c>
      <c r="E3249">
        <v>10</v>
      </c>
      <c r="F3249">
        <v>1000</v>
      </c>
      <c r="G3249">
        <v>800</v>
      </c>
      <c r="H3249">
        <v>8388</v>
      </c>
      <c r="I3249">
        <v>6460</v>
      </c>
      <c r="J3249">
        <f t="shared" si="150"/>
        <v>1928</v>
      </c>
      <c r="K3249">
        <f>VLOOKUP('Raw Data'!A3249,'Quantity Threshold'!$A$1:$B$9,2,TRUE)</f>
        <v>210</v>
      </c>
      <c r="L3249" t="str">
        <f t="shared" si="151"/>
        <v>RDC</v>
      </c>
      <c r="M3249" t="str">
        <f t="shared" ca="1" si="152"/>
        <v>B2C</v>
      </c>
    </row>
    <row r="3250" spans="1:13" x14ac:dyDescent="0.3">
      <c r="A3250" t="s">
        <v>9</v>
      </c>
      <c r="B3250">
        <v>325</v>
      </c>
      <c r="C3250">
        <v>108</v>
      </c>
      <c r="D3250">
        <v>12</v>
      </c>
      <c r="E3250">
        <v>10</v>
      </c>
      <c r="F3250">
        <v>1100</v>
      </c>
      <c r="G3250">
        <v>850</v>
      </c>
      <c r="H3250">
        <v>1512</v>
      </c>
      <c r="I3250">
        <v>3030</v>
      </c>
      <c r="J3250">
        <f t="shared" si="150"/>
        <v>-1518</v>
      </c>
      <c r="K3250">
        <f>VLOOKUP('Raw Data'!A3250,'Quantity Threshold'!$A$1:$B$9,2,TRUE)</f>
        <v>490</v>
      </c>
      <c r="L3250" t="str">
        <f t="shared" si="151"/>
        <v>MW</v>
      </c>
      <c r="M3250" t="str">
        <f t="shared" ca="1" si="152"/>
        <v>B2C</v>
      </c>
    </row>
    <row r="3251" spans="1:13" x14ac:dyDescent="0.3">
      <c r="A3251" t="s">
        <v>11</v>
      </c>
      <c r="B3251">
        <v>830</v>
      </c>
      <c r="C3251">
        <v>256</v>
      </c>
      <c r="D3251">
        <v>13.5</v>
      </c>
      <c r="E3251">
        <v>10</v>
      </c>
      <c r="F3251">
        <v>1300</v>
      </c>
      <c r="G3251">
        <v>950</v>
      </c>
      <c r="H3251">
        <v>3968</v>
      </c>
      <c r="I3251">
        <v>4810</v>
      </c>
      <c r="J3251">
        <f t="shared" si="150"/>
        <v>-842</v>
      </c>
      <c r="K3251">
        <f>VLOOKUP('Raw Data'!A3251,'Quantity Threshold'!$A$1:$B$9,2,TRUE)</f>
        <v>410</v>
      </c>
      <c r="L3251" t="str">
        <f t="shared" si="151"/>
        <v>MW</v>
      </c>
      <c r="M3251" t="str">
        <f t="shared" ca="1" si="152"/>
        <v>B2C</v>
      </c>
    </row>
    <row r="3252" spans="1:13" x14ac:dyDescent="0.3">
      <c r="A3252" t="s">
        <v>14</v>
      </c>
      <c r="B3252">
        <v>1350</v>
      </c>
      <c r="C3252">
        <v>345</v>
      </c>
      <c r="D3252">
        <v>15</v>
      </c>
      <c r="E3252">
        <v>10</v>
      </c>
      <c r="F3252">
        <v>1250</v>
      </c>
      <c r="G3252">
        <v>920</v>
      </c>
      <c r="H3252">
        <v>5865</v>
      </c>
      <c r="I3252">
        <v>5620</v>
      </c>
      <c r="J3252">
        <f t="shared" si="150"/>
        <v>245</v>
      </c>
      <c r="K3252">
        <f>VLOOKUP('Raw Data'!A3252,'Quantity Threshold'!$A$1:$B$9,2,TRUE)</f>
        <v>304</v>
      </c>
      <c r="L3252" t="str">
        <f t="shared" si="151"/>
        <v>RDC</v>
      </c>
      <c r="M3252" t="str">
        <f t="shared" ca="1" si="152"/>
        <v>B2C</v>
      </c>
    </row>
    <row r="3253" spans="1:13" x14ac:dyDescent="0.3">
      <c r="A3253" t="s">
        <v>13</v>
      </c>
      <c r="B3253">
        <v>830</v>
      </c>
      <c r="C3253">
        <v>69</v>
      </c>
      <c r="D3253">
        <v>13</v>
      </c>
      <c r="E3253">
        <v>10</v>
      </c>
      <c r="F3253">
        <v>1300</v>
      </c>
      <c r="G3253">
        <v>900</v>
      </c>
      <c r="H3253">
        <v>1035</v>
      </c>
      <c r="I3253">
        <v>2890</v>
      </c>
      <c r="J3253">
        <f t="shared" si="150"/>
        <v>-1855</v>
      </c>
      <c r="K3253">
        <f>VLOOKUP('Raw Data'!A3253,'Quantity Threshold'!$A$1:$B$9,2,TRUE)</f>
        <v>435</v>
      </c>
      <c r="L3253" t="str">
        <f t="shared" si="151"/>
        <v>MW</v>
      </c>
      <c r="M3253" t="str">
        <f t="shared" ca="1" si="152"/>
        <v>B2C</v>
      </c>
    </row>
    <row r="3254" spans="1:13" x14ac:dyDescent="0.3">
      <c r="A3254" t="s">
        <v>13</v>
      </c>
      <c r="B3254">
        <v>830</v>
      </c>
      <c r="C3254">
        <v>215</v>
      </c>
      <c r="D3254">
        <v>13</v>
      </c>
      <c r="E3254">
        <v>10</v>
      </c>
      <c r="F3254">
        <v>1300</v>
      </c>
      <c r="G3254">
        <v>900</v>
      </c>
      <c r="H3254">
        <v>3225</v>
      </c>
      <c r="I3254">
        <v>4350</v>
      </c>
      <c r="J3254">
        <f t="shared" si="150"/>
        <v>-1125</v>
      </c>
      <c r="K3254">
        <f>VLOOKUP('Raw Data'!A3254,'Quantity Threshold'!$A$1:$B$9,2,TRUE)</f>
        <v>435</v>
      </c>
      <c r="L3254" t="str">
        <f t="shared" si="151"/>
        <v>MW</v>
      </c>
      <c r="M3254" t="str">
        <f t="shared" ca="1" si="152"/>
        <v>B2B</v>
      </c>
    </row>
    <row r="3255" spans="1:13" x14ac:dyDescent="0.3">
      <c r="A3255" t="s">
        <v>11</v>
      </c>
      <c r="B3255">
        <v>830</v>
      </c>
      <c r="C3255">
        <v>205</v>
      </c>
      <c r="D3255">
        <v>13.5</v>
      </c>
      <c r="E3255">
        <v>10</v>
      </c>
      <c r="F3255">
        <v>1300</v>
      </c>
      <c r="G3255">
        <v>950</v>
      </c>
      <c r="H3255">
        <v>3177.5</v>
      </c>
      <c r="I3255">
        <v>4300</v>
      </c>
      <c r="J3255">
        <f t="shared" si="150"/>
        <v>-1122.5</v>
      </c>
      <c r="K3255">
        <f>VLOOKUP('Raw Data'!A3255,'Quantity Threshold'!$A$1:$B$9,2,TRUE)</f>
        <v>410</v>
      </c>
      <c r="L3255" t="str">
        <f t="shared" si="151"/>
        <v>MW</v>
      </c>
      <c r="M3255" t="str">
        <f t="shared" ca="1" si="152"/>
        <v>B2B</v>
      </c>
    </row>
    <row r="3256" spans="1:13" x14ac:dyDescent="0.3">
      <c r="A3256" t="s">
        <v>12</v>
      </c>
      <c r="B3256">
        <v>2000</v>
      </c>
      <c r="C3256">
        <v>139</v>
      </c>
      <c r="D3256">
        <v>16</v>
      </c>
      <c r="E3256">
        <v>10</v>
      </c>
      <c r="F3256">
        <v>1000</v>
      </c>
      <c r="G3256">
        <v>800</v>
      </c>
      <c r="H3256">
        <v>2502</v>
      </c>
      <c r="I3256">
        <v>3190</v>
      </c>
      <c r="J3256">
        <f t="shared" si="150"/>
        <v>-688</v>
      </c>
      <c r="K3256">
        <f>VLOOKUP('Raw Data'!A3256,'Quantity Threshold'!$A$1:$B$9,2,TRUE)</f>
        <v>210</v>
      </c>
      <c r="L3256" t="str">
        <f t="shared" si="151"/>
        <v>MW</v>
      </c>
      <c r="M3256" t="str">
        <f t="shared" ca="1" si="152"/>
        <v>B2C</v>
      </c>
    </row>
    <row r="3257" spans="1:13" x14ac:dyDescent="0.3">
      <c r="A3257" t="s">
        <v>13</v>
      </c>
      <c r="B3257">
        <v>830</v>
      </c>
      <c r="C3257">
        <v>62</v>
      </c>
      <c r="D3257">
        <v>13</v>
      </c>
      <c r="E3257">
        <v>10</v>
      </c>
      <c r="F3257">
        <v>1300</v>
      </c>
      <c r="G3257">
        <v>900</v>
      </c>
      <c r="H3257">
        <v>930</v>
      </c>
      <c r="I3257">
        <v>2820</v>
      </c>
      <c r="J3257">
        <f t="shared" si="150"/>
        <v>-1890</v>
      </c>
      <c r="K3257">
        <f>VLOOKUP('Raw Data'!A3257,'Quantity Threshold'!$A$1:$B$9,2,TRUE)</f>
        <v>435</v>
      </c>
      <c r="L3257" t="str">
        <f t="shared" si="151"/>
        <v>MW</v>
      </c>
      <c r="M3257" t="str">
        <f t="shared" ca="1" si="152"/>
        <v>B2C</v>
      </c>
    </row>
    <row r="3258" spans="1:13" x14ac:dyDescent="0.3">
      <c r="A3258" t="s">
        <v>10</v>
      </c>
      <c r="B3258">
        <v>1180</v>
      </c>
      <c r="C3258">
        <v>371</v>
      </c>
      <c r="D3258">
        <v>14.5</v>
      </c>
      <c r="E3258">
        <v>10</v>
      </c>
      <c r="F3258">
        <v>1150</v>
      </c>
      <c r="G3258">
        <v>880</v>
      </c>
      <c r="H3258">
        <v>6121.5</v>
      </c>
      <c r="I3258">
        <v>5740</v>
      </c>
      <c r="J3258">
        <f t="shared" si="150"/>
        <v>381.5</v>
      </c>
      <c r="K3258">
        <f>VLOOKUP('Raw Data'!A3258,'Quantity Threshold'!$A$1:$B$9,2,TRUE)</f>
        <v>315</v>
      </c>
      <c r="L3258" t="str">
        <f t="shared" si="151"/>
        <v>RDC</v>
      </c>
      <c r="M3258" t="str">
        <f t="shared" ca="1" si="152"/>
        <v>B2C</v>
      </c>
    </row>
    <row r="3259" spans="1:13" x14ac:dyDescent="0.3">
      <c r="A3259" t="s">
        <v>10</v>
      </c>
      <c r="B3259">
        <v>1180</v>
      </c>
      <c r="C3259">
        <v>482</v>
      </c>
      <c r="D3259">
        <v>14.5</v>
      </c>
      <c r="E3259">
        <v>10</v>
      </c>
      <c r="F3259">
        <v>1150</v>
      </c>
      <c r="G3259">
        <v>880</v>
      </c>
      <c r="H3259">
        <v>7953</v>
      </c>
      <c r="I3259">
        <v>6850</v>
      </c>
      <c r="J3259">
        <f t="shared" si="150"/>
        <v>1103</v>
      </c>
      <c r="K3259">
        <f>VLOOKUP('Raw Data'!A3259,'Quantity Threshold'!$A$1:$B$9,2,TRUE)</f>
        <v>315</v>
      </c>
      <c r="L3259" t="str">
        <f t="shared" si="151"/>
        <v>RDC</v>
      </c>
      <c r="M3259" t="str">
        <f t="shared" ca="1" si="152"/>
        <v>B2C</v>
      </c>
    </row>
    <row r="3260" spans="1:13" x14ac:dyDescent="0.3">
      <c r="A3260" t="s">
        <v>13</v>
      </c>
      <c r="B3260">
        <v>830</v>
      </c>
      <c r="C3260">
        <v>371</v>
      </c>
      <c r="D3260">
        <v>13</v>
      </c>
      <c r="E3260">
        <v>10</v>
      </c>
      <c r="F3260">
        <v>1300</v>
      </c>
      <c r="G3260">
        <v>900</v>
      </c>
      <c r="H3260">
        <v>5565</v>
      </c>
      <c r="I3260">
        <v>5910</v>
      </c>
      <c r="J3260">
        <f t="shared" si="150"/>
        <v>-345</v>
      </c>
      <c r="K3260">
        <f>VLOOKUP('Raw Data'!A3260,'Quantity Threshold'!$A$1:$B$9,2,TRUE)</f>
        <v>435</v>
      </c>
      <c r="L3260" t="str">
        <f t="shared" si="151"/>
        <v>MW</v>
      </c>
      <c r="M3260" t="str">
        <f t="shared" ca="1" si="152"/>
        <v>B2C</v>
      </c>
    </row>
    <row r="3261" spans="1:13" x14ac:dyDescent="0.3">
      <c r="A3261" t="s">
        <v>14</v>
      </c>
      <c r="B3261">
        <v>1350</v>
      </c>
      <c r="C3261">
        <v>487</v>
      </c>
      <c r="D3261">
        <v>15</v>
      </c>
      <c r="E3261">
        <v>10</v>
      </c>
      <c r="F3261">
        <v>1250</v>
      </c>
      <c r="G3261">
        <v>920</v>
      </c>
      <c r="H3261">
        <v>8279</v>
      </c>
      <c r="I3261">
        <v>7040</v>
      </c>
      <c r="J3261">
        <f t="shared" si="150"/>
        <v>1239</v>
      </c>
      <c r="K3261">
        <f>VLOOKUP('Raw Data'!A3261,'Quantity Threshold'!$A$1:$B$9,2,TRUE)</f>
        <v>304</v>
      </c>
      <c r="L3261" t="str">
        <f t="shared" si="151"/>
        <v>RDC</v>
      </c>
      <c r="M3261" t="str">
        <f t="shared" ca="1" si="152"/>
        <v>B2C</v>
      </c>
    </row>
    <row r="3262" spans="1:13" x14ac:dyDescent="0.3">
      <c r="A3262" t="s">
        <v>16</v>
      </c>
      <c r="B3262">
        <v>1090</v>
      </c>
      <c r="C3262">
        <v>124</v>
      </c>
      <c r="D3262">
        <v>14</v>
      </c>
      <c r="E3262">
        <v>10</v>
      </c>
      <c r="F3262">
        <v>1400</v>
      </c>
      <c r="G3262">
        <v>1000</v>
      </c>
      <c r="H3262">
        <v>1984</v>
      </c>
      <c r="I3262">
        <v>3640</v>
      </c>
      <c r="J3262">
        <f t="shared" si="150"/>
        <v>-1656</v>
      </c>
      <c r="K3262">
        <f>VLOOKUP('Raw Data'!A3262,'Quantity Threshold'!$A$1:$B$9,2,TRUE)</f>
        <v>400</v>
      </c>
      <c r="L3262" t="str">
        <f t="shared" si="151"/>
        <v>MW</v>
      </c>
      <c r="M3262" t="str">
        <f t="shared" ca="1" si="152"/>
        <v>B2C</v>
      </c>
    </row>
    <row r="3263" spans="1:13" x14ac:dyDescent="0.3">
      <c r="A3263" t="s">
        <v>12</v>
      </c>
      <c r="B3263">
        <v>2000</v>
      </c>
      <c r="C3263">
        <v>413</v>
      </c>
      <c r="D3263">
        <v>16</v>
      </c>
      <c r="E3263">
        <v>10</v>
      </c>
      <c r="F3263">
        <v>1000</v>
      </c>
      <c r="G3263">
        <v>800</v>
      </c>
      <c r="H3263">
        <v>7434</v>
      </c>
      <c r="I3263">
        <v>5930</v>
      </c>
      <c r="J3263">
        <f t="shared" si="150"/>
        <v>1504</v>
      </c>
      <c r="K3263">
        <f>VLOOKUP('Raw Data'!A3263,'Quantity Threshold'!$A$1:$B$9,2,TRUE)</f>
        <v>210</v>
      </c>
      <c r="L3263" t="str">
        <f t="shared" si="151"/>
        <v>RDC</v>
      </c>
      <c r="M3263" t="str">
        <f t="shared" ca="1" si="152"/>
        <v>B2C</v>
      </c>
    </row>
    <row r="3264" spans="1:13" x14ac:dyDescent="0.3">
      <c r="A3264" t="s">
        <v>12</v>
      </c>
      <c r="B3264">
        <v>2000</v>
      </c>
      <c r="C3264">
        <v>348</v>
      </c>
      <c r="D3264">
        <v>16</v>
      </c>
      <c r="E3264">
        <v>10</v>
      </c>
      <c r="F3264">
        <v>1000</v>
      </c>
      <c r="G3264">
        <v>800</v>
      </c>
      <c r="H3264">
        <v>6264</v>
      </c>
      <c r="I3264">
        <v>5280</v>
      </c>
      <c r="J3264">
        <f t="shared" si="150"/>
        <v>984</v>
      </c>
      <c r="K3264">
        <f>VLOOKUP('Raw Data'!A3264,'Quantity Threshold'!$A$1:$B$9,2,TRUE)</f>
        <v>210</v>
      </c>
      <c r="L3264" t="str">
        <f t="shared" si="151"/>
        <v>RDC</v>
      </c>
      <c r="M3264" t="str">
        <f t="shared" ca="1" si="152"/>
        <v>B2C</v>
      </c>
    </row>
    <row r="3265" spans="1:13" x14ac:dyDescent="0.3">
      <c r="A3265" t="s">
        <v>13</v>
      </c>
      <c r="B3265">
        <v>830</v>
      </c>
      <c r="C3265">
        <v>197</v>
      </c>
      <c r="D3265">
        <v>13</v>
      </c>
      <c r="E3265">
        <v>10</v>
      </c>
      <c r="F3265">
        <v>1300</v>
      </c>
      <c r="G3265">
        <v>900</v>
      </c>
      <c r="H3265">
        <v>2955</v>
      </c>
      <c r="I3265">
        <v>4170</v>
      </c>
      <c r="J3265">
        <f t="shared" si="150"/>
        <v>-1215</v>
      </c>
      <c r="K3265">
        <f>VLOOKUP('Raw Data'!A3265,'Quantity Threshold'!$A$1:$B$9,2,TRUE)</f>
        <v>435</v>
      </c>
      <c r="L3265" t="str">
        <f t="shared" si="151"/>
        <v>MW</v>
      </c>
      <c r="M3265" t="str">
        <f t="shared" ca="1" si="152"/>
        <v>B2C</v>
      </c>
    </row>
    <row r="3266" spans="1:13" x14ac:dyDescent="0.3">
      <c r="A3266" t="s">
        <v>12</v>
      </c>
      <c r="B3266">
        <v>2000</v>
      </c>
      <c r="C3266">
        <v>78</v>
      </c>
      <c r="D3266">
        <v>16</v>
      </c>
      <c r="E3266">
        <v>10</v>
      </c>
      <c r="F3266">
        <v>1000</v>
      </c>
      <c r="G3266">
        <v>800</v>
      </c>
      <c r="H3266">
        <v>1404</v>
      </c>
      <c r="I3266">
        <v>2580</v>
      </c>
      <c r="J3266">
        <f t="shared" si="150"/>
        <v>-1176</v>
      </c>
      <c r="K3266">
        <f>VLOOKUP('Raw Data'!A3266,'Quantity Threshold'!$A$1:$B$9,2,TRUE)</f>
        <v>210</v>
      </c>
      <c r="L3266" t="str">
        <f t="shared" si="151"/>
        <v>MW</v>
      </c>
      <c r="M3266" t="str">
        <f t="shared" ca="1" si="152"/>
        <v>B2B</v>
      </c>
    </row>
    <row r="3267" spans="1:13" x14ac:dyDescent="0.3">
      <c r="A3267" t="s">
        <v>12</v>
      </c>
      <c r="B3267">
        <v>2000</v>
      </c>
      <c r="C3267">
        <v>463</v>
      </c>
      <c r="D3267">
        <v>16</v>
      </c>
      <c r="E3267">
        <v>10</v>
      </c>
      <c r="F3267">
        <v>1000</v>
      </c>
      <c r="G3267">
        <v>800</v>
      </c>
      <c r="H3267">
        <v>8334</v>
      </c>
      <c r="I3267">
        <v>6430</v>
      </c>
      <c r="J3267">
        <f t="shared" ref="J3267:J3330" si="153">H3267-I3267</f>
        <v>1904</v>
      </c>
      <c r="K3267">
        <f>VLOOKUP('Raw Data'!A3267,'Quantity Threshold'!$A$1:$B$9,2,TRUE)</f>
        <v>210</v>
      </c>
      <c r="L3267" t="str">
        <f t="shared" ref="L3267:L3330" si="154">IF(C3267&gt;K3267,"RDC","MW")</f>
        <v>RDC</v>
      </c>
      <c r="M3267" t="str">
        <f t="shared" ref="M3267:M3330" ca="1" si="155">IF(RAND() &lt; 0.5, "B2B", "B2C")</f>
        <v>B2B</v>
      </c>
    </row>
    <row r="3268" spans="1:13" x14ac:dyDescent="0.3">
      <c r="A3268" t="s">
        <v>15</v>
      </c>
      <c r="B3268">
        <v>585</v>
      </c>
      <c r="C3268">
        <v>177</v>
      </c>
      <c r="D3268">
        <v>13</v>
      </c>
      <c r="E3268">
        <v>10</v>
      </c>
      <c r="F3268">
        <v>1200</v>
      </c>
      <c r="G3268">
        <v>900</v>
      </c>
      <c r="H3268">
        <v>2655</v>
      </c>
      <c r="I3268">
        <v>3870</v>
      </c>
      <c r="J3268">
        <f t="shared" si="153"/>
        <v>-1215</v>
      </c>
      <c r="K3268">
        <f>VLOOKUP('Raw Data'!A3268,'Quantity Threshold'!$A$1:$B$9,2,TRUE)</f>
        <v>420</v>
      </c>
      <c r="L3268" t="str">
        <f t="shared" si="154"/>
        <v>MW</v>
      </c>
      <c r="M3268" t="str">
        <f t="shared" ca="1" si="155"/>
        <v>B2B</v>
      </c>
    </row>
    <row r="3269" spans="1:13" x14ac:dyDescent="0.3">
      <c r="A3269" t="s">
        <v>14</v>
      </c>
      <c r="B3269">
        <v>1350</v>
      </c>
      <c r="C3269">
        <v>165</v>
      </c>
      <c r="D3269">
        <v>15</v>
      </c>
      <c r="E3269">
        <v>10</v>
      </c>
      <c r="F3269">
        <v>1250</v>
      </c>
      <c r="G3269">
        <v>920</v>
      </c>
      <c r="H3269">
        <v>2805</v>
      </c>
      <c r="I3269">
        <v>3820</v>
      </c>
      <c r="J3269">
        <f t="shared" si="153"/>
        <v>-1015</v>
      </c>
      <c r="K3269">
        <f>VLOOKUP('Raw Data'!A3269,'Quantity Threshold'!$A$1:$B$9,2,TRUE)</f>
        <v>304</v>
      </c>
      <c r="L3269" t="str">
        <f t="shared" si="154"/>
        <v>MW</v>
      </c>
      <c r="M3269" t="str">
        <f t="shared" ca="1" si="155"/>
        <v>B2C</v>
      </c>
    </row>
    <row r="3270" spans="1:13" x14ac:dyDescent="0.3">
      <c r="A3270" t="s">
        <v>9</v>
      </c>
      <c r="B3270">
        <v>325</v>
      </c>
      <c r="C3270">
        <v>193</v>
      </c>
      <c r="D3270">
        <v>12</v>
      </c>
      <c r="E3270">
        <v>10</v>
      </c>
      <c r="F3270">
        <v>1100</v>
      </c>
      <c r="G3270">
        <v>850</v>
      </c>
      <c r="H3270">
        <v>2702</v>
      </c>
      <c r="I3270">
        <v>3880</v>
      </c>
      <c r="J3270">
        <f t="shared" si="153"/>
        <v>-1178</v>
      </c>
      <c r="K3270">
        <f>VLOOKUP('Raw Data'!A3270,'Quantity Threshold'!$A$1:$B$9,2,TRUE)</f>
        <v>490</v>
      </c>
      <c r="L3270" t="str">
        <f t="shared" si="154"/>
        <v>MW</v>
      </c>
      <c r="M3270" t="str">
        <f t="shared" ca="1" si="155"/>
        <v>B2B</v>
      </c>
    </row>
    <row r="3271" spans="1:13" x14ac:dyDescent="0.3">
      <c r="A3271" t="s">
        <v>13</v>
      </c>
      <c r="B3271">
        <v>830</v>
      </c>
      <c r="C3271">
        <v>367</v>
      </c>
      <c r="D3271">
        <v>13</v>
      </c>
      <c r="E3271">
        <v>10</v>
      </c>
      <c r="F3271">
        <v>1300</v>
      </c>
      <c r="G3271">
        <v>900</v>
      </c>
      <c r="H3271">
        <v>5505</v>
      </c>
      <c r="I3271">
        <v>5870</v>
      </c>
      <c r="J3271">
        <f t="shared" si="153"/>
        <v>-365</v>
      </c>
      <c r="K3271">
        <f>VLOOKUP('Raw Data'!A3271,'Quantity Threshold'!$A$1:$B$9,2,TRUE)</f>
        <v>435</v>
      </c>
      <c r="L3271" t="str">
        <f t="shared" si="154"/>
        <v>MW</v>
      </c>
      <c r="M3271" t="str">
        <f t="shared" ca="1" si="155"/>
        <v>B2B</v>
      </c>
    </row>
    <row r="3272" spans="1:13" x14ac:dyDescent="0.3">
      <c r="A3272" t="s">
        <v>11</v>
      </c>
      <c r="B3272">
        <v>830</v>
      </c>
      <c r="C3272">
        <v>56</v>
      </c>
      <c r="D3272">
        <v>13.5</v>
      </c>
      <c r="E3272">
        <v>10</v>
      </c>
      <c r="F3272">
        <v>1300</v>
      </c>
      <c r="G3272">
        <v>950</v>
      </c>
      <c r="H3272">
        <v>868</v>
      </c>
      <c r="I3272">
        <v>2810</v>
      </c>
      <c r="J3272">
        <f t="shared" si="153"/>
        <v>-1942</v>
      </c>
      <c r="K3272">
        <f>VLOOKUP('Raw Data'!A3272,'Quantity Threshold'!$A$1:$B$9,2,TRUE)</f>
        <v>410</v>
      </c>
      <c r="L3272" t="str">
        <f t="shared" si="154"/>
        <v>MW</v>
      </c>
      <c r="M3272" t="str">
        <f t="shared" ca="1" si="155"/>
        <v>B2B</v>
      </c>
    </row>
    <row r="3273" spans="1:13" x14ac:dyDescent="0.3">
      <c r="A3273" t="s">
        <v>12</v>
      </c>
      <c r="B3273">
        <v>2000</v>
      </c>
      <c r="C3273">
        <v>94</v>
      </c>
      <c r="D3273">
        <v>16</v>
      </c>
      <c r="E3273">
        <v>10</v>
      </c>
      <c r="F3273">
        <v>1000</v>
      </c>
      <c r="G3273">
        <v>800</v>
      </c>
      <c r="H3273">
        <v>1692</v>
      </c>
      <c r="I3273">
        <v>2740</v>
      </c>
      <c r="J3273">
        <f t="shared" si="153"/>
        <v>-1048</v>
      </c>
      <c r="K3273">
        <f>VLOOKUP('Raw Data'!A3273,'Quantity Threshold'!$A$1:$B$9,2,TRUE)</f>
        <v>210</v>
      </c>
      <c r="L3273" t="str">
        <f t="shared" si="154"/>
        <v>MW</v>
      </c>
      <c r="M3273" t="str">
        <f t="shared" ca="1" si="155"/>
        <v>B2B</v>
      </c>
    </row>
    <row r="3274" spans="1:13" x14ac:dyDescent="0.3">
      <c r="A3274" t="s">
        <v>11</v>
      </c>
      <c r="B3274">
        <v>830</v>
      </c>
      <c r="C3274">
        <v>288</v>
      </c>
      <c r="D3274">
        <v>13.5</v>
      </c>
      <c r="E3274">
        <v>10</v>
      </c>
      <c r="F3274">
        <v>1300</v>
      </c>
      <c r="G3274">
        <v>950</v>
      </c>
      <c r="H3274">
        <v>4464</v>
      </c>
      <c r="I3274">
        <v>5130</v>
      </c>
      <c r="J3274">
        <f t="shared" si="153"/>
        <v>-666</v>
      </c>
      <c r="K3274">
        <f>VLOOKUP('Raw Data'!A3274,'Quantity Threshold'!$A$1:$B$9,2,TRUE)</f>
        <v>410</v>
      </c>
      <c r="L3274" t="str">
        <f t="shared" si="154"/>
        <v>MW</v>
      </c>
      <c r="M3274" t="str">
        <f t="shared" ca="1" si="155"/>
        <v>B2C</v>
      </c>
    </row>
    <row r="3275" spans="1:13" x14ac:dyDescent="0.3">
      <c r="A3275" t="s">
        <v>12</v>
      </c>
      <c r="B3275">
        <v>2000</v>
      </c>
      <c r="C3275">
        <v>481</v>
      </c>
      <c r="D3275">
        <v>16</v>
      </c>
      <c r="E3275">
        <v>10</v>
      </c>
      <c r="F3275">
        <v>1000</v>
      </c>
      <c r="G3275">
        <v>800</v>
      </c>
      <c r="H3275">
        <v>8658</v>
      </c>
      <c r="I3275">
        <v>6610</v>
      </c>
      <c r="J3275">
        <f t="shared" si="153"/>
        <v>2048</v>
      </c>
      <c r="K3275">
        <f>VLOOKUP('Raw Data'!A3275,'Quantity Threshold'!$A$1:$B$9,2,TRUE)</f>
        <v>210</v>
      </c>
      <c r="L3275" t="str">
        <f t="shared" si="154"/>
        <v>RDC</v>
      </c>
      <c r="M3275" t="str">
        <f t="shared" ca="1" si="155"/>
        <v>B2B</v>
      </c>
    </row>
    <row r="3276" spans="1:13" x14ac:dyDescent="0.3">
      <c r="A3276" t="s">
        <v>11</v>
      </c>
      <c r="B3276">
        <v>830</v>
      </c>
      <c r="C3276">
        <v>230</v>
      </c>
      <c r="D3276">
        <v>13.5</v>
      </c>
      <c r="E3276">
        <v>10</v>
      </c>
      <c r="F3276">
        <v>1300</v>
      </c>
      <c r="G3276">
        <v>950</v>
      </c>
      <c r="H3276">
        <v>3565</v>
      </c>
      <c r="I3276">
        <v>4550</v>
      </c>
      <c r="J3276">
        <f t="shared" si="153"/>
        <v>-985</v>
      </c>
      <c r="K3276">
        <f>VLOOKUP('Raw Data'!A3276,'Quantity Threshold'!$A$1:$B$9,2,TRUE)</f>
        <v>410</v>
      </c>
      <c r="L3276" t="str">
        <f t="shared" si="154"/>
        <v>MW</v>
      </c>
      <c r="M3276" t="str">
        <f t="shared" ca="1" si="155"/>
        <v>B2B</v>
      </c>
    </row>
    <row r="3277" spans="1:13" x14ac:dyDescent="0.3">
      <c r="A3277" t="s">
        <v>9</v>
      </c>
      <c r="B3277">
        <v>325</v>
      </c>
      <c r="C3277">
        <v>137</v>
      </c>
      <c r="D3277">
        <v>12</v>
      </c>
      <c r="E3277">
        <v>10</v>
      </c>
      <c r="F3277">
        <v>1100</v>
      </c>
      <c r="G3277">
        <v>850</v>
      </c>
      <c r="H3277">
        <v>1918</v>
      </c>
      <c r="I3277">
        <v>3320</v>
      </c>
      <c r="J3277">
        <f t="shared" si="153"/>
        <v>-1402</v>
      </c>
      <c r="K3277">
        <f>VLOOKUP('Raw Data'!A3277,'Quantity Threshold'!$A$1:$B$9,2,TRUE)</f>
        <v>490</v>
      </c>
      <c r="L3277" t="str">
        <f t="shared" si="154"/>
        <v>MW</v>
      </c>
      <c r="M3277" t="str">
        <f t="shared" ca="1" si="155"/>
        <v>B2C</v>
      </c>
    </row>
    <row r="3278" spans="1:13" x14ac:dyDescent="0.3">
      <c r="A3278" t="s">
        <v>12</v>
      </c>
      <c r="B3278">
        <v>2000</v>
      </c>
      <c r="C3278">
        <v>122</v>
      </c>
      <c r="D3278">
        <v>16</v>
      </c>
      <c r="E3278">
        <v>10</v>
      </c>
      <c r="F3278">
        <v>1000</v>
      </c>
      <c r="G3278">
        <v>800</v>
      </c>
      <c r="H3278">
        <v>2196</v>
      </c>
      <c r="I3278">
        <v>3020</v>
      </c>
      <c r="J3278">
        <f t="shared" si="153"/>
        <v>-824</v>
      </c>
      <c r="K3278">
        <f>VLOOKUP('Raw Data'!A3278,'Quantity Threshold'!$A$1:$B$9,2,TRUE)</f>
        <v>210</v>
      </c>
      <c r="L3278" t="str">
        <f t="shared" si="154"/>
        <v>MW</v>
      </c>
      <c r="M3278" t="str">
        <f t="shared" ca="1" si="155"/>
        <v>B2B</v>
      </c>
    </row>
    <row r="3279" spans="1:13" x14ac:dyDescent="0.3">
      <c r="A3279" t="s">
        <v>11</v>
      </c>
      <c r="B3279">
        <v>830</v>
      </c>
      <c r="C3279">
        <v>228</v>
      </c>
      <c r="D3279">
        <v>13.5</v>
      </c>
      <c r="E3279">
        <v>10</v>
      </c>
      <c r="F3279">
        <v>1300</v>
      </c>
      <c r="G3279">
        <v>950</v>
      </c>
      <c r="H3279">
        <v>3534</v>
      </c>
      <c r="I3279">
        <v>4530</v>
      </c>
      <c r="J3279">
        <f t="shared" si="153"/>
        <v>-996</v>
      </c>
      <c r="K3279">
        <f>VLOOKUP('Raw Data'!A3279,'Quantity Threshold'!$A$1:$B$9,2,TRUE)</f>
        <v>410</v>
      </c>
      <c r="L3279" t="str">
        <f t="shared" si="154"/>
        <v>MW</v>
      </c>
      <c r="M3279" t="str">
        <f t="shared" ca="1" si="155"/>
        <v>B2B</v>
      </c>
    </row>
    <row r="3280" spans="1:13" x14ac:dyDescent="0.3">
      <c r="A3280" t="s">
        <v>14</v>
      </c>
      <c r="B3280">
        <v>1350</v>
      </c>
      <c r="C3280">
        <v>342</v>
      </c>
      <c r="D3280">
        <v>15</v>
      </c>
      <c r="E3280">
        <v>10</v>
      </c>
      <c r="F3280">
        <v>1250</v>
      </c>
      <c r="G3280">
        <v>920</v>
      </c>
      <c r="H3280">
        <v>5814</v>
      </c>
      <c r="I3280">
        <v>5590</v>
      </c>
      <c r="J3280">
        <f t="shared" si="153"/>
        <v>224</v>
      </c>
      <c r="K3280">
        <f>VLOOKUP('Raw Data'!A3280,'Quantity Threshold'!$A$1:$B$9,2,TRUE)</f>
        <v>304</v>
      </c>
      <c r="L3280" t="str">
        <f t="shared" si="154"/>
        <v>RDC</v>
      </c>
      <c r="M3280" t="str">
        <f t="shared" ca="1" si="155"/>
        <v>B2C</v>
      </c>
    </row>
    <row r="3281" spans="1:13" x14ac:dyDescent="0.3">
      <c r="A3281" t="s">
        <v>16</v>
      </c>
      <c r="B3281">
        <v>1090</v>
      </c>
      <c r="C3281">
        <v>288</v>
      </c>
      <c r="D3281">
        <v>14</v>
      </c>
      <c r="E3281">
        <v>10</v>
      </c>
      <c r="F3281">
        <v>1400</v>
      </c>
      <c r="G3281">
        <v>1000</v>
      </c>
      <c r="H3281">
        <v>4608</v>
      </c>
      <c r="I3281">
        <v>5280</v>
      </c>
      <c r="J3281">
        <f t="shared" si="153"/>
        <v>-672</v>
      </c>
      <c r="K3281">
        <f>VLOOKUP('Raw Data'!A3281,'Quantity Threshold'!$A$1:$B$9,2,TRUE)</f>
        <v>400</v>
      </c>
      <c r="L3281" t="str">
        <f t="shared" si="154"/>
        <v>MW</v>
      </c>
      <c r="M3281" t="str">
        <f t="shared" ca="1" si="155"/>
        <v>B2C</v>
      </c>
    </row>
    <row r="3282" spans="1:13" x14ac:dyDescent="0.3">
      <c r="A3282" t="s">
        <v>9</v>
      </c>
      <c r="B3282">
        <v>325</v>
      </c>
      <c r="C3282">
        <v>168</v>
      </c>
      <c r="D3282">
        <v>12</v>
      </c>
      <c r="E3282">
        <v>10</v>
      </c>
      <c r="F3282">
        <v>1100</v>
      </c>
      <c r="G3282">
        <v>850</v>
      </c>
      <c r="H3282">
        <v>2352</v>
      </c>
      <c r="I3282">
        <v>3630</v>
      </c>
      <c r="J3282">
        <f t="shared" si="153"/>
        <v>-1278</v>
      </c>
      <c r="K3282">
        <f>VLOOKUP('Raw Data'!A3282,'Quantity Threshold'!$A$1:$B$9,2,TRUE)</f>
        <v>490</v>
      </c>
      <c r="L3282" t="str">
        <f t="shared" si="154"/>
        <v>MW</v>
      </c>
      <c r="M3282" t="str">
        <f t="shared" ca="1" si="155"/>
        <v>B2B</v>
      </c>
    </row>
    <row r="3283" spans="1:13" x14ac:dyDescent="0.3">
      <c r="A3283" t="s">
        <v>15</v>
      </c>
      <c r="B3283">
        <v>585</v>
      </c>
      <c r="C3283">
        <v>313</v>
      </c>
      <c r="D3283">
        <v>13</v>
      </c>
      <c r="E3283">
        <v>10</v>
      </c>
      <c r="F3283">
        <v>1200</v>
      </c>
      <c r="G3283">
        <v>900</v>
      </c>
      <c r="H3283">
        <v>4695</v>
      </c>
      <c r="I3283">
        <v>5230</v>
      </c>
      <c r="J3283">
        <f t="shared" si="153"/>
        <v>-535</v>
      </c>
      <c r="K3283">
        <f>VLOOKUP('Raw Data'!A3283,'Quantity Threshold'!$A$1:$B$9,2,TRUE)</f>
        <v>420</v>
      </c>
      <c r="L3283" t="str">
        <f t="shared" si="154"/>
        <v>MW</v>
      </c>
      <c r="M3283" t="str">
        <f t="shared" ca="1" si="155"/>
        <v>B2B</v>
      </c>
    </row>
    <row r="3284" spans="1:13" x14ac:dyDescent="0.3">
      <c r="A3284" t="s">
        <v>9</v>
      </c>
      <c r="B3284">
        <v>325</v>
      </c>
      <c r="C3284">
        <v>144</v>
      </c>
      <c r="D3284">
        <v>12</v>
      </c>
      <c r="E3284">
        <v>10</v>
      </c>
      <c r="F3284">
        <v>1100</v>
      </c>
      <c r="G3284">
        <v>850</v>
      </c>
      <c r="H3284">
        <v>2016</v>
      </c>
      <c r="I3284">
        <v>3390</v>
      </c>
      <c r="J3284">
        <f t="shared" si="153"/>
        <v>-1374</v>
      </c>
      <c r="K3284">
        <f>VLOOKUP('Raw Data'!A3284,'Quantity Threshold'!$A$1:$B$9,2,TRUE)</f>
        <v>490</v>
      </c>
      <c r="L3284" t="str">
        <f t="shared" si="154"/>
        <v>MW</v>
      </c>
      <c r="M3284" t="str">
        <f t="shared" ca="1" si="155"/>
        <v>B2C</v>
      </c>
    </row>
    <row r="3285" spans="1:13" x14ac:dyDescent="0.3">
      <c r="A3285" t="s">
        <v>10</v>
      </c>
      <c r="B3285">
        <v>1180</v>
      </c>
      <c r="C3285">
        <v>271</v>
      </c>
      <c r="D3285">
        <v>14.5</v>
      </c>
      <c r="E3285">
        <v>10</v>
      </c>
      <c r="F3285">
        <v>1150</v>
      </c>
      <c r="G3285">
        <v>880</v>
      </c>
      <c r="H3285">
        <v>4471.5</v>
      </c>
      <c r="I3285">
        <v>4740</v>
      </c>
      <c r="J3285">
        <f t="shared" si="153"/>
        <v>-268.5</v>
      </c>
      <c r="K3285">
        <f>VLOOKUP('Raw Data'!A3285,'Quantity Threshold'!$A$1:$B$9,2,TRUE)</f>
        <v>315</v>
      </c>
      <c r="L3285" t="str">
        <f t="shared" si="154"/>
        <v>MW</v>
      </c>
      <c r="M3285" t="str">
        <f t="shared" ca="1" si="155"/>
        <v>B2C</v>
      </c>
    </row>
    <row r="3286" spans="1:13" x14ac:dyDescent="0.3">
      <c r="A3286" t="s">
        <v>13</v>
      </c>
      <c r="B3286">
        <v>830</v>
      </c>
      <c r="C3286">
        <v>325</v>
      </c>
      <c r="D3286">
        <v>13</v>
      </c>
      <c r="E3286">
        <v>10</v>
      </c>
      <c r="F3286">
        <v>1300</v>
      </c>
      <c r="G3286">
        <v>900</v>
      </c>
      <c r="H3286">
        <v>4875</v>
      </c>
      <c r="I3286">
        <v>5450</v>
      </c>
      <c r="J3286">
        <f t="shared" si="153"/>
        <v>-575</v>
      </c>
      <c r="K3286">
        <f>VLOOKUP('Raw Data'!A3286,'Quantity Threshold'!$A$1:$B$9,2,TRUE)</f>
        <v>435</v>
      </c>
      <c r="L3286" t="str">
        <f t="shared" si="154"/>
        <v>MW</v>
      </c>
      <c r="M3286" t="str">
        <f t="shared" ca="1" si="155"/>
        <v>B2C</v>
      </c>
    </row>
    <row r="3287" spans="1:13" x14ac:dyDescent="0.3">
      <c r="A3287" t="s">
        <v>14</v>
      </c>
      <c r="B3287">
        <v>1350</v>
      </c>
      <c r="C3287">
        <v>280</v>
      </c>
      <c r="D3287">
        <v>15</v>
      </c>
      <c r="E3287">
        <v>10</v>
      </c>
      <c r="F3287">
        <v>1250</v>
      </c>
      <c r="G3287">
        <v>920</v>
      </c>
      <c r="H3287">
        <v>4760</v>
      </c>
      <c r="I3287">
        <v>4970</v>
      </c>
      <c r="J3287">
        <f t="shared" si="153"/>
        <v>-210</v>
      </c>
      <c r="K3287">
        <f>VLOOKUP('Raw Data'!A3287,'Quantity Threshold'!$A$1:$B$9,2,TRUE)</f>
        <v>304</v>
      </c>
      <c r="L3287" t="str">
        <f t="shared" si="154"/>
        <v>MW</v>
      </c>
      <c r="M3287" t="str">
        <f t="shared" ca="1" si="155"/>
        <v>B2C</v>
      </c>
    </row>
    <row r="3288" spans="1:13" x14ac:dyDescent="0.3">
      <c r="A3288" t="s">
        <v>10</v>
      </c>
      <c r="B3288">
        <v>1180</v>
      </c>
      <c r="C3288">
        <v>168</v>
      </c>
      <c r="D3288">
        <v>14.5</v>
      </c>
      <c r="E3288">
        <v>10</v>
      </c>
      <c r="F3288">
        <v>1150</v>
      </c>
      <c r="G3288">
        <v>880</v>
      </c>
      <c r="H3288">
        <v>2772</v>
      </c>
      <c r="I3288">
        <v>3710</v>
      </c>
      <c r="J3288">
        <f t="shared" si="153"/>
        <v>-938</v>
      </c>
      <c r="K3288">
        <f>VLOOKUP('Raw Data'!A3288,'Quantity Threshold'!$A$1:$B$9,2,TRUE)</f>
        <v>315</v>
      </c>
      <c r="L3288" t="str">
        <f t="shared" si="154"/>
        <v>MW</v>
      </c>
      <c r="M3288" t="str">
        <f t="shared" ca="1" si="155"/>
        <v>B2C</v>
      </c>
    </row>
    <row r="3289" spans="1:13" x14ac:dyDescent="0.3">
      <c r="A3289" t="s">
        <v>14</v>
      </c>
      <c r="B3289">
        <v>1350</v>
      </c>
      <c r="C3289">
        <v>482</v>
      </c>
      <c r="D3289">
        <v>15</v>
      </c>
      <c r="E3289">
        <v>10</v>
      </c>
      <c r="F3289">
        <v>1250</v>
      </c>
      <c r="G3289">
        <v>920</v>
      </c>
      <c r="H3289">
        <v>8194</v>
      </c>
      <c r="I3289">
        <v>6990</v>
      </c>
      <c r="J3289">
        <f t="shared" si="153"/>
        <v>1204</v>
      </c>
      <c r="K3289">
        <f>VLOOKUP('Raw Data'!A3289,'Quantity Threshold'!$A$1:$B$9,2,TRUE)</f>
        <v>304</v>
      </c>
      <c r="L3289" t="str">
        <f t="shared" si="154"/>
        <v>RDC</v>
      </c>
      <c r="M3289" t="str">
        <f t="shared" ca="1" si="155"/>
        <v>B2B</v>
      </c>
    </row>
    <row r="3290" spans="1:13" x14ac:dyDescent="0.3">
      <c r="A3290" t="s">
        <v>15</v>
      </c>
      <c r="B3290">
        <v>585</v>
      </c>
      <c r="C3290">
        <v>113</v>
      </c>
      <c r="D3290">
        <v>13</v>
      </c>
      <c r="E3290">
        <v>10</v>
      </c>
      <c r="F3290">
        <v>1200</v>
      </c>
      <c r="G3290">
        <v>900</v>
      </c>
      <c r="H3290">
        <v>1695</v>
      </c>
      <c r="I3290">
        <v>3230</v>
      </c>
      <c r="J3290">
        <f t="shared" si="153"/>
        <v>-1535</v>
      </c>
      <c r="K3290">
        <f>VLOOKUP('Raw Data'!A3290,'Quantity Threshold'!$A$1:$B$9,2,TRUE)</f>
        <v>420</v>
      </c>
      <c r="L3290" t="str">
        <f t="shared" si="154"/>
        <v>MW</v>
      </c>
      <c r="M3290" t="str">
        <f t="shared" ca="1" si="155"/>
        <v>B2B</v>
      </c>
    </row>
    <row r="3291" spans="1:13" x14ac:dyDescent="0.3">
      <c r="A3291" t="s">
        <v>16</v>
      </c>
      <c r="B3291">
        <v>1090</v>
      </c>
      <c r="C3291">
        <v>399</v>
      </c>
      <c r="D3291">
        <v>14</v>
      </c>
      <c r="E3291">
        <v>10</v>
      </c>
      <c r="F3291">
        <v>1400</v>
      </c>
      <c r="G3291">
        <v>1000</v>
      </c>
      <c r="H3291">
        <v>6384</v>
      </c>
      <c r="I3291">
        <v>6390</v>
      </c>
      <c r="J3291">
        <f t="shared" si="153"/>
        <v>-6</v>
      </c>
      <c r="K3291">
        <f>VLOOKUP('Raw Data'!A3291,'Quantity Threshold'!$A$1:$B$9,2,TRUE)</f>
        <v>400</v>
      </c>
      <c r="L3291" t="str">
        <f t="shared" si="154"/>
        <v>MW</v>
      </c>
      <c r="M3291" t="str">
        <f t="shared" ca="1" si="155"/>
        <v>B2C</v>
      </c>
    </row>
    <row r="3292" spans="1:13" x14ac:dyDescent="0.3">
      <c r="A3292" t="s">
        <v>10</v>
      </c>
      <c r="B3292">
        <v>1180</v>
      </c>
      <c r="C3292">
        <v>452</v>
      </c>
      <c r="D3292">
        <v>14.5</v>
      </c>
      <c r="E3292">
        <v>10</v>
      </c>
      <c r="F3292">
        <v>1150</v>
      </c>
      <c r="G3292">
        <v>880</v>
      </c>
      <c r="H3292">
        <v>7458</v>
      </c>
      <c r="I3292">
        <v>6550</v>
      </c>
      <c r="J3292">
        <f t="shared" si="153"/>
        <v>908</v>
      </c>
      <c r="K3292">
        <f>VLOOKUP('Raw Data'!A3292,'Quantity Threshold'!$A$1:$B$9,2,TRUE)</f>
        <v>315</v>
      </c>
      <c r="L3292" t="str">
        <f t="shared" si="154"/>
        <v>RDC</v>
      </c>
      <c r="M3292" t="str">
        <f t="shared" ca="1" si="155"/>
        <v>B2B</v>
      </c>
    </row>
    <row r="3293" spans="1:13" x14ac:dyDescent="0.3">
      <c r="A3293" t="s">
        <v>13</v>
      </c>
      <c r="B3293">
        <v>830</v>
      </c>
      <c r="C3293">
        <v>60</v>
      </c>
      <c r="D3293">
        <v>13</v>
      </c>
      <c r="E3293">
        <v>10</v>
      </c>
      <c r="F3293">
        <v>1300</v>
      </c>
      <c r="G3293">
        <v>900</v>
      </c>
      <c r="H3293">
        <v>900</v>
      </c>
      <c r="I3293">
        <v>2800</v>
      </c>
      <c r="J3293">
        <f t="shared" si="153"/>
        <v>-1900</v>
      </c>
      <c r="K3293">
        <f>VLOOKUP('Raw Data'!A3293,'Quantity Threshold'!$A$1:$B$9,2,TRUE)</f>
        <v>435</v>
      </c>
      <c r="L3293" t="str">
        <f t="shared" si="154"/>
        <v>MW</v>
      </c>
      <c r="M3293" t="str">
        <f t="shared" ca="1" si="155"/>
        <v>B2B</v>
      </c>
    </row>
    <row r="3294" spans="1:13" x14ac:dyDescent="0.3">
      <c r="A3294" t="s">
        <v>16</v>
      </c>
      <c r="B3294">
        <v>1090</v>
      </c>
      <c r="C3294">
        <v>483</v>
      </c>
      <c r="D3294">
        <v>14</v>
      </c>
      <c r="E3294">
        <v>10</v>
      </c>
      <c r="F3294">
        <v>1400</v>
      </c>
      <c r="G3294">
        <v>1000</v>
      </c>
      <c r="H3294">
        <v>7728</v>
      </c>
      <c r="I3294">
        <v>7230</v>
      </c>
      <c r="J3294">
        <f t="shared" si="153"/>
        <v>498</v>
      </c>
      <c r="K3294">
        <f>VLOOKUP('Raw Data'!A3294,'Quantity Threshold'!$A$1:$B$9,2,TRUE)</f>
        <v>400</v>
      </c>
      <c r="L3294" t="str">
        <f t="shared" si="154"/>
        <v>RDC</v>
      </c>
      <c r="M3294" t="str">
        <f t="shared" ca="1" si="155"/>
        <v>B2B</v>
      </c>
    </row>
    <row r="3295" spans="1:13" x14ac:dyDescent="0.3">
      <c r="A3295" t="s">
        <v>9</v>
      </c>
      <c r="B3295">
        <v>325</v>
      </c>
      <c r="C3295">
        <v>413</v>
      </c>
      <c r="D3295">
        <v>12</v>
      </c>
      <c r="E3295">
        <v>10</v>
      </c>
      <c r="F3295">
        <v>1100</v>
      </c>
      <c r="G3295">
        <v>850</v>
      </c>
      <c r="H3295">
        <v>5782</v>
      </c>
      <c r="I3295">
        <v>6080</v>
      </c>
      <c r="J3295">
        <f t="shared" si="153"/>
        <v>-298</v>
      </c>
      <c r="K3295">
        <f>VLOOKUP('Raw Data'!A3295,'Quantity Threshold'!$A$1:$B$9,2,TRUE)</f>
        <v>490</v>
      </c>
      <c r="L3295" t="str">
        <f t="shared" si="154"/>
        <v>MW</v>
      </c>
      <c r="M3295" t="str">
        <f t="shared" ca="1" si="155"/>
        <v>B2C</v>
      </c>
    </row>
    <row r="3296" spans="1:13" x14ac:dyDescent="0.3">
      <c r="A3296" t="s">
        <v>16</v>
      </c>
      <c r="B3296">
        <v>1090</v>
      </c>
      <c r="C3296">
        <v>339</v>
      </c>
      <c r="D3296">
        <v>14</v>
      </c>
      <c r="E3296">
        <v>10</v>
      </c>
      <c r="F3296">
        <v>1400</v>
      </c>
      <c r="G3296">
        <v>1000</v>
      </c>
      <c r="H3296">
        <v>5424</v>
      </c>
      <c r="I3296">
        <v>5790</v>
      </c>
      <c r="J3296">
        <f t="shared" si="153"/>
        <v>-366</v>
      </c>
      <c r="K3296">
        <f>VLOOKUP('Raw Data'!A3296,'Quantity Threshold'!$A$1:$B$9,2,TRUE)</f>
        <v>400</v>
      </c>
      <c r="L3296" t="str">
        <f t="shared" si="154"/>
        <v>MW</v>
      </c>
      <c r="M3296" t="str">
        <f t="shared" ca="1" si="155"/>
        <v>B2B</v>
      </c>
    </row>
    <row r="3297" spans="1:13" x14ac:dyDescent="0.3">
      <c r="A3297" t="s">
        <v>11</v>
      </c>
      <c r="B3297">
        <v>830</v>
      </c>
      <c r="C3297">
        <v>325</v>
      </c>
      <c r="D3297">
        <v>13.5</v>
      </c>
      <c r="E3297">
        <v>10</v>
      </c>
      <c r="F3297">
        <v>1300</v>
      </c>
      <c r="G3297">
        <v>950</v>
      </c>
      <c r="H3297">
        <v>5037.5</v>
      </c>
      <c r="I3297">
        <v>5500</v>
      </c>
      <c r="J3297">
        <f t="shared" si="153"/>
        <v>-462.5</v>
      </c>
      <c r="K3297">
        <f>VLOOKUP('Raw Data'!A3297,'Quantity Threshold'!$A$1:$B$9,2,TRUE)</f>
        <v>410</v>
      </c>
      <c r="L3297" t="str">
        <f t="shared" si="154"/>
        <v>MW</v>
      </c>
      <c r="M3297" t="str">
        <f t="shared" ca="1" si="155"/>
        <v>B2C</v>
      </c>
    </row>
    <row r="3298" spans="1:13" x14ac:dyDescent="0.3">
      <c r="A3298" t="s">
        <v>16</v>
      </c>
      <c r="B3298">
        <v>1090</v>
      </c>
      <c r="C3298">
        <v>407</v>
      </c>
      <c r="D3298">
        <v>14</v>
      </c>
      <c r="E3298">
        <v>10</v>
      </c>
      <c r="F3298">
        <v>1400</v>
      </c>
      <c r="G3298">
        <v>1000</v>
      </c>
      <c r="H3298">
        <v>6512</v>
      </c>
      <c r="I3298">
        <v>6470</v>
      </c>
      <c r="J3298">
        <f t="shared" si="153"/>
        <v>42</v>
      </c>
      <c r="K3298">
        <f>VLOOKUP('Raw Data'!A3298,'Quantity Threshold'!$A$1:$B$9,2,TRUE)</f>
        <v>400</v>
      </c>
      <c r="L3298" t="str">
        <f t="shared" si="154"/>
        <v>RDC</v>
      </c>
      <c r="M3298" t="str">
        <f t="shared" ca="1" si="155"/>
        <v>B2C</v>
      </c>
    </row>
    <row r="3299" spans="1:13" x14ac:dyDescent="0.3">
      <c r="A3299" t="s">
        <v>12</v>
      </c>
      <c r="B3299">
        <v>2000</v>
      </c>
      <c r="C3299">
        <v>443</v>
      </c>
      <c r="D3299">
        <v>16</v>
      </c>
      <c r="E3299">
        <v>10</v>
      </c>
      <c r="F3299">
        <v>1000</v>
      </c>
      <c r="G3299">
        <v>800</v>
      </c>
      <c r="H3299">
        <v>7974</v>
      </c>
      <c r="I3299">
        <v>6230</v>
      </c>
      <c r="J3299">
        <f t="shared" si="153"/>
        <v>1744</v>
      </c>
      <c r="K3299">
        <f>VLOOKUP('Raw Data'!A3299,'Quantity Threshold'!$A$1:$B$9,2,TRUE)</f>
        <v>210</v>
      </c>
      <c r="L3299" t="str">
        <f t="shared" si="154"/>
        <v>RDC</v>
      </c>
      <c r="M3299" t="str">
        <f t="shared" ca="1" si="155"/>
        <v>B2C</v>
      </c>
    </row>
    <row r="3300" spans="1:13" x14ac:dyDescent="0.3">
      <c r="A3300" t="s">
        <v>12</v>
      </c>
      <c r="B3300">
        <v>2000</v>
      </c>
      <c r="C3300">
        <v>101</v>
      </c>
      <c r="D3300">
        <v>16</v>
      </c>
      <c r="E3300">
        <v>10</v>
      </c>
      <c r="F3300">
        <v>1000</v>
      </c>
      <c r="G3300">
        <v>800</v>
      </c>
      <c r="H3300">
        <v>1818</v>
      </c>
      <c r="I3300">
        <v>2810</v>
      </c>
      <c r="J3300">
        <f t="shared" si="153"/>
        <v>-992</v>
      </c>
      <c r="K3300">
        <f>VLOOKUP('Raw Data'!A3300,'Quantity Threshold'!$A$1:$B$9,2,TRUE)</f>
        <v>210</v>
      </c>
      <c r="L3300" t="str">
        <f t="shared" si="154"/>
        <v>MW</v>
      </c>
      <c r="M3300" t="str">
        <f t="shared" ca="1" si="155"/>
        <v>B2B</v>
      </c>
    </row>
    <row r="3301" spans="1:13" x14ac:dyDescent="0.3">
      <c r="A3301" t="s">
        <v>9</v>
      </c>
      <c r="B3301">
        <v>325</v>
      </c>
      <c r="C3301">
        <v>133</v>
      </c>
      <c r="D3301">
        <v>12</v>
      </c>
      <c r="E3301">
        <v>10</v>
      </c>
      <c r="F3301">
        <v>1100</v>
      </c>
      <c r="G3301">
        <v>850</v>
      </c>
      <c r="H3301">
        <v>1862</v>
      </c>
      <c r="I3301">
        <v>3280</v>
      </c>
      <c r="J3301">
        <f t="shared" si="153"/>
        <v>-1418</v>
      </c>
      <c r="K3301">
        <f>VLOOKUP('Raw Data'!A3301,'Quantity Threshold'!$A$1:$B$9,2,TRUE)</f>
        <v>490</v>
      </c>
      <c r="L3301" t="str">
        <f t="shared" si="154"/>
        <v>MW</v>
      </c>
      <c r="M3301" t="str">
        <f t="shared" ca="1" si="155"/>
        <v>B2B</v>
      </c>
    </row>
    <row r="3302" spans="1:13" x14ac:dyDescent="0.3">
      <c r="A3302" t="s">
        <v>11</v>
      </c>
      <c r="B3302">
        <v>830</v>
      </c>
      <c r="C3302">
        <v>342</v>
      </c>
      <c r="D3302">
        <v>13.5</v>
      </c>
      <c r="E3302">
        <v>10</v>
      </c>
      <c r="F3302">
        <v>1300</v>
      </c>
      <c r="G3302">
        <v>950</v>
      </c>
      <c r="H3302">
        <v>5301</v>
      </c>
      <c r="I3302">
        <v>5670</v>
      </c>
      <c r="J3302">
        <f t="shared" si="153"/>
        <v>-369</v>
      </c>
      <c r="K3302">
        <f>VLOOKUP('Raw Data'!A3302,'Quantity Threshold'!$A$1:$B$9,2,TRUE)</f>
        <v>410</v>
      </c>
      <c r="L3302" t="str">
        <f t="shared" si="154"/>
        <v>MW</v>
      </c>
      <c r="M3302" t="str">
        <f t="shared" ca="1" si="155"/>
        <v>B2B</v>
      </c>
    </row>
    <row r="3303" spans="1:13" x14ac:dyDescent="0.3">
      <c r="A3303" t="s">
        <v>13</v>
      </c>
      <c r="B3303">
        <v>830</v>
      </c>
      <c r="C3303">
        <v>345</v>
      </c>
      <c r="D3303">
        <v>13</v>
      </c>
      <c r="E3303">
        <v>10</v>
      </c>
      <c r="F3303">
        <v>1300</v>
      </c>
      <c r="G3303">
        <v>900</v>
      </c>
      <c r="H3303">
        <v>5175</v>
      </c>
      <c r="I3303">
        <v>5650</v>
      </c>
      <c r="J3303">
        <f t="shared" si="153"/>
        <v>-475</v>
      </c>
      <c r="K3303">
        <f>VLOOKUP('Raw Data'!A3303,'Quantity Threshold'!$A$1:$B$9,2,TRUE)</f>
        <v>435</v>
      </c>
      <c r="L3303" t="str">
        <f t="shared" si="154"/>
        <v>MW</v>
      </c>
      <c r="M3303" t="str">
        <f t="shared" ca="1" si="155"/>
        <v>B2C</v>
      </c>
    </row>
    <row r="3304" spans="1:13" x14ac:dyDescent="0.3">
      <c r="A3304" t="s">
        <v>12</v>
      </c>
      <c r="B3304">
        <v>2000</v>
      </c>
      <c r="C3304">
        <v>345</v>
      </c>
      <c r="D3304">
        <v>16</v>
      </c>
      <c r="E3304">
        <v>10</v>
      </c>
      <c r="F3304">
        <v>1000</v>
      </c>
      <c r="G3304">
        <v>800</v>
      </c>
      <c r="H3304">
        <v>6210</v>
      </c>
      <c r="I3304">
        <v>5250</v>
      </c>
      <c r="J3304">
        <f t="shared" si="153"/>
        <v>960</v>
      </c>
      <c r="K3304">
        <f>VLOOKUP('Raw Data'!A3304,'Quantity Threshold'!$A$1:$B$9,2,TRUE)</f>
        <v>210</v>
      </c>
      <c r="L3304" t="str">
        <f t="shared" si="154"/>
        <v>RDC</v>
      </c>
      <c r="M3304" t="str">
        <f t="shared" ca="1" si="155"/>
        <v>B2B</v>
      </c>
    </row>
    <row r="3305" spans="1:13" x14ac:dyDescent="0.3">
      <c r="A3305" t="s">
        <v>14</v>
      </c>
      <c r="B3305">
        <v>1350</v>
      </c>
      <c r="C3305">
        <v>105</v>
      </c>
      <c r="D3305">
        <v>15</v>
      </c>
      <c r="E3305">
        <v>10</v>
      </c>
      <c r="F3305">
        <v>1250</v>
      </c>
      <c r="G3305">
        <v>920</v>
      </c>
      <c r="H3305">
        <v>1785</v>
      </c>
      <c r="I3305">
        <v>3220</v>
      </c>
      <c r="J3305">
        <f t="shared" si="153"/>
        <v>-1435</v>
      </c>
      <c r="K3305">
        <f>VLOOKUP('Raw Data'!A3305,'Quantity Threshold'!$A$1:$B$9,2,TRUE)</f>
        <v>304</v>
      </c>
      <c r="L3305" t="str">
        <f t="shared" si="154"/>
        <v>MW</v>
      </c>
      <c r="M3305" t="str">
        <f t="shared" ca="1" si="155"/>
        <v>B2C</v>
      </c>
    </row>
    <row r="3306" spans="1:13" x14ac:dyDescent="0.3">
      <c r="A3306" t="s">
        <v>9</v>
      </c>
      <c r="B3306">
        <v>325</v>
      </c>
      <c r="C3306">
        <v>409</v>
      </c>
      <c r="D3306">
        <v>12</v>
      </c>
      <c r="E3306">
        <v>10</v>
      </c>
      <c r="F3306">
        <v>1100</v>
      </c>
      <c r="G3306">
        <v>850</v>
      </c>
      <c r="H3306">
        <v>5726</v>
      </c>
      <c r="I3306">
        <v>6040</v>
      </c>
      <c r="J3306">
        <f t="shared" si="153"/>
        <v>-314</v>
      </c>
      <c r="K3306">
        <f>VLOOKUP('Raw Data'!A3306,'Quantity Threshold'!$A$1:$B$9,2,TRUE)</f>
        <v>490</v>
      </c>
      <c r="L3306" t="str">
        <f t="shared" si="154"/>
        <v>MW</v>
      </c>
      <c r="M3306" t="str">
        <f t="shared" ca="1" si="155"/>
        <v>B2B</v>
      </c>
    </row>
    <row r="3307" spans="1:13" x14ac:dyDescent="0.3">
      <c r="A3307" t="s">
        <v>11</v>
      </c>
      <c r="B3307">
        <v>830</v>
      </c>
      <c r="C3307">
        <v>159</v>
      </c>
      <c r="D3307">
        <v>13.5</v>
      </c>
      <c r="E3307">
        <v>10</v>
      </c>
      <c r="F3307">
        <v>1300</v>
      </c>
      <c r="G3307">
        <v>950</v>
      </c>
      <c r="H3307">
        <v>2464.5</v>
      </c>
      <c r="I3307">
        <v>3840</v>
      </c>
      <c r="J3307">
        <f t="shared" si="153"/>
        <v>-1375.5</v>
      </c>
      <c r="K3307">
        <f>VLOOKUP('Raw Data'!A3307,'Quantity Threshold'!$A$1:$B$9,2,TRUE)</f>
        <v>410</v>
      </c>
      <c r="L3307" t="str">
        <f t="shared" si="154"/>
        <v>MW</v>
      </c>
      <c r="M3307" t="str">
        <f t="shared" ca="1" si="155"/>
        <v>B2C</v>
      </c>
    </row>
    <row r="3308" spans="1:13" x14ac:dyDescent="0.3">
      <c r="A3308" t="s">
        <v>12</v>
      </c>
      <c r="B3308">
        <v>2000</v>
      </c>
      <c r="C3308">
        <v>441</v>
      </c>
      <c r="D3308">
        <v>16</v>
      </c>
      <c r="E3308">
        <v>10</v>
      </c>
      <c r="F3308">
        <v>1000</v>
      </c>
      <c r="G3308">
        <v>800</v>
      </c>
      <c r="H3308">
        <v>7938</v>
      </c>
      <c r="I3308">
        <v>6210</v>
      </c>
      <c r="J3308">
        <f t="shared" si="153"/>
        <v>1728</v>
      </c>
      <c r="K3308">
        <f>VLOOKUP('Raw Data'!A3308,'Quantity Threshold'!$A$1:$B$9,2,TRUE)</f>
        <v>210</v>
      </c>
      <c r="L3308" t="str">
        <f t="shared" si="154"/>
        <v>RDC</v>
      </c>
      <c r="M3308" t="str">
        <f t="shared" ca="1" si="155"/>
        <v>B2C</v>
      </c>
    </row>
    <row r="3309" spans="1:13" x14ac:dyDescent="0.3">
      <c r="A3309" t="s">
        <v>10</v>
      </c>
      <c r="B3309">
        <v>1180</v>
      </c>
      <c r="C3309">
        <v>399</v>
      </c>
      <c r="D3309">
        <v>14.5</v>
      </c>
      <c r="E3309">
        <v>10</v>
      </c>
      <c r="F3309">
        <v>1150</v>
      </c>
      <c r="G3309">
        <v>880</v>
      </c>
      <c r="H3309">
        <v>6583.5</v>
      </c>
      <c r="I3309">
        <v>6020</v>
      </c>
      <c r="J3309">
        <f t="shared" si="153"/>
        <v>563.5</v>
      </c>
      <c r="K3309">
        <f>VLOOKUP('Raw Data'!A3309,'Quantity Threshold'!$A$1:$B$9,2,TRUE)</f>
        <v>315</v>
      </c>
      <c r="L3309" t="str">
        <f t="shared" si="154"/>
        <v>RDC</v>
      </c>
      <c r="M3309" t="str">
        <f t="shared" ca="1" si="155"/>
        <v>B2C</v>
      </c>
    </row>
    <row r="3310" spans="1:13" x14ac:dyDescent="0.3">
      <c r="A3310" t="s">
        <v>12</v>
      </c>
      <c r="B3310">
        <v>2000</v>
      </c>
      <c r="C3310">
        <v>109</v>
      </c>
      <c r="D3310">
        <v>16</v>
      </c>
      <c r="E3310">
        <v>10</v>
      </c>
      <c r="F3310">
        <v>1000</v>
      </c>
      <c r="G3310">
        <v>800</v>
      </c>
      <c r="H3310">
        <v>1962</v>
      </c>
      <c r="I3310">
        <v>2890</v>
      </c>
      <c r="J3310">
        <f t="shared" si="153"/>
        <v>-928</v>
      </c>
      <c r="K3310">
        <f>VLOOKUP('Raw Data'!A3310,'Quantity Threshold'!$A$1:$B$9,2,TRUE)</f>
        <v>210</v>
      </c>
      <c r="L3310" t="str">
        <f t="shared" si="154"/>
        <v>MW</v>
      </c>
      <c r="M3310" t="str">
        <f t="shared" ca="1" si="155"/>
        <v>B2C</v>
      </c>
    </row>
    <row r="3311" spans="1:13" x14ac:dyDescent="0.3">
      <c r="A3311" t="s">
        <v>16</v>
      </c>
      <c r="B3311">
        <v>1090</v>
      </c>
      <c r="C3311">
        <v>88</v>
      </c>
      <c r="D3311">
        <v>14</v>
      </c>
      <c r="E3311">
        <v>10</v>
      </c>
      <c r="F3311">
        <v>1400</v>
      </c>
      <c r="G3311">
        <v>1000</v>
      </c>
      <c r="H3311">
        <v>1408</v>
      </c>
      <c r="I3311">
        <v>3280</v>
      </c>
      <c r="J3311">
        <f t="shared" si="153"/>
        <v>-1872</v>
      </c>
      <c r="K3311">
        <f>VLOOKUP('Raw Data'!A3311,'Quantity Threshold'!$A$1:$B$9,2,TRUE)</f>
        <v>400</v>
      </c>
      <c r="L3311" t="str">
        <f t="shared" si="154"/>
        <v>MW</v>
      </c>
      <c r="M3311" t="str">
        <f t="shared" ca="1" si="155"/>
        <v>B2C</v>
      </c>
    </row>
    <row r="3312" spans="1:13" x14ac:dyDescent="0.3">
      <c r="A3312" t="s">
        <v>14</v>
      </c>
      <c r="B3312">
        <v>1350</v>
      </c>
      <c r="C3312">
        <v>98</v>
      </c>
      <c r="D3312">
        <v>15</v>
      </c>
      <c r="E3312">
        <v>10</v>
      </c>
      <c r="F3312">
        <v>1250</v>
      </c>
      <c r="G3312">
        <v>920</v>
      </c>
      <c r="H3312">
        <v>1666</v>
      </c>
      <c r="I3312">
        <v>3150</v>
      </c>
      <c r="J3312">
        <f t="shared" si="153"/>
        <v>-1484</v>
      </c>
      <c r="K3312">
        <f>VLOOKUP('Raw Data'!A3312,'Quantity Threshold'!$A$1:$B$9,2,TRUE)</f>
        <v>304</v>
      </c>
      <c r="L3312" t="str">
        <f t="shared" si="154"/>
        <v>MW</v>
      </c>
      <c r="M3312" t="str">
        <f t="shared" ca="1" si="155"/>
        <v>B2B</v>
      </c>
    </row>
    <row r="3313" spans="1:13" x14ac:dyDescent="0.3">
      <c r="A3313" t="s">
        <v>14</v>
      </c>
      <c r="B3313">
        <v>1350</v>
      </c>
      <c r="C3313">
        <v>174</v>
      </c>
      <c r="D3313">
        <v>15</v>
      </c>
      <c r="E3313">
        <v>10</v>
      </c>
      <c r="F3313">
        <v>1250</v>
      </c>
      <c r="G3313">
        <v>920</v>
      </c>
      <c r="H3313">
        <v>2958</v>
      </c>
      <c r="I3313">
        <v>3910</v>
      </c>
      <c r="J3313">
        <f t="shared" si="153"/>
        <v>-952</v>
      </c>
      <c r="K3313">
        <f>VLOOKUP('Raw Data'!A3313,'Quantity Threshold'!$A$1:$B$9,2,TRUE)</f>
        <v>304</v>
      </c>
      <c r="L3313" t="str">
        <f t="shared" si="154"/>
        <v>MW</v>
      </c>
      <c r="M3313" t="str">
        <f t="shared" ca="1" si="155"/>
        <v>B2B</v>
      </c>
    </row>
    <row r="3314" spans="1:13" x14ac:dyDescent="0.3">
      <c r="A3314" t="s">
        <v>10</v>
      </c>
      <c r="B3314">
        <v>1180</v>
      </c>
      <c r="C3314">
        <v>85</v>
      </c>
      <c r="D3314">
        <v>14.5</v>
      </c>
      <c r="E3314">
        <v>10</v>
      </c>
      <c r="F3314">
        <v>1150</v>
      </c>
      <c r="G3314">
        <v>880</v>
      </c>
      <c r="H3314">
        <v>1402.5</v>
      </c>
      <c r="I3314">
        <v>2880</v>
      </c>
      <c r="J3314">
        <f t="shared" si="153"/>
        <v>-1477.5</v>
      </c>
      <c r="K3314">
        <f>VLOOKUP('Raw Data'!A3314,'Quantity Threshold'!$A$1:$B$9,2,TRUE)</f>
        <v>315</v>
      </c>
      <c r="L3314" t="str">
        <f t="shared" si="154"/>
        <v>MW</v>
      </c>
      <c r="M3314" t="str">
        <f t="shared" ca="1" si="155"/>
        <v>B2B</v>
      </c>
    </row>
    <row r="3315" spans="1:13" x14ac:dyDescent="0.3">
      <c r="A3315" t="s">
        <v>10</v>
      </c>
      <c r="B3315">
        <v>1180</v>
      </c>
      <c r="C3315">
        <v>331</v>
      </c>
      <c r="D3315">
        <v>14.5</v>
      </c>
      <c r="E3315">
        <v>10</v>
      </c>
      <c r="F3315">
        <v>1150</v>
      </c>
      <c r="G3315">
        <v>880</v>
      </c>
      <c r="H3315">
        <v>5461.5</v>
      </c>
      <c r="I3315">
        <v>5340</v>
      </c>
      <c r="J3315">
        <f t="shared" si="153"/>
        <v>121.5</v>
      </c>
      <c r="K3315">
        <f>VLOOKUP('Raw Data'!A3315,'Quantity Threshold'!$A$1:$B$9,2,TRUE)</f>
        <v>315</v>
      </c>
      <c r="L3315" t="str">
        <f t="shared" si="154"/>
        <v>RDC</v>
      </c>
      <c r="M3315" t="str">
        <f t="shared" ca="1" si="155"/>
        <v>B2B</v>
      </c>
    </row>
    <row r="3316" spans="1:13" x14ac:dyDescent="0.3">
      <c r="A3316" t="s">
        <v>13</v>
      </c>
      <c r="B3316">
        <v>830</v>
      </c>
      <c r="C3316">
        <v>53</v>
      </c>
      <c r="D3316">
        <v>13</v>
      </c>
      <c r="E3316">
        <v>10</v>
      </c>
      <c r="F3316">
        <v>1300</v>
      </c>
      <c r="G3316">
        <v>900</v>
      </c>
      <c r="H3316">
        <v>795</v>
      </c>
      <c r="I3316">
        <v>2730</v>
      </c>
      <c r="J3316">
        <f t="shared" si="153"/>
        <v>-1935</v>
      </c>
      <c r="K3316">
        <f>VLOOKUP('Raw Data'!A3316,'Quantity Threshold'!$A$1:$B$9,2,TRUE)</f>
        <v>435</v>
      </c>
      <c r="L3316" t="str">
        <f t="shared" si="154"/>
        <v>MW</v>
      </c>
      <c r="M3316" t="str">
        <f t="shared" ca="1" si="155"/>
        <v>B2C</v>
      </c>
    </row>
    <row r="3317" spans="1:13" x14ac:dyDescent="0.3">
      <c r="A3317" t="s">
        <v>9</v>
      </c>
      <c r="B3317">
        <v>325</v>
      </c>
      <c r="C3317">
        <v>387</v>
      </c>
      <c r="D3317">
        <v>12</v>
      </c>
      <c r="E3317">
        <v>10</v>
      </c>
      <c r="F3317">
        <v>1100</v>
      </c>
      <c r="G3317">
        <v>850</v>
      </c>
      <c r="H3317">
        <v>5418</v>
      </c>
      <c r="I3317">
        <v>5820</v>
      </c>
      <c r="J3317">
        <f t="shared" si="153"/>
        <v>-402</v>
      </c>
      <c r="K3317">
        <f>VLOOKUP('Raw Data'!A3317,'Quantity Threshold'!$A$1:$B$9,2,TRUE)</f>
        <v>490</v>
      </c>
      <c r="L3317" t="str">
        <f t="shared" si="154"/>
        <v>MW</v>
      </c>
      <c r="M3317" t="str">
        <f t="shared" ca="1" si="155"/>
        <v>B2C</v>
      </c>
    </row>
    <row r="3318" spans="1:13" x14ac:dyDescent="0.3">
      <c r="A3318" t="s">
        <v>12</v>
      </c>
      <c r="B3318">
        <v>2000</v>
      </c>
      <c r="C3318">
        <v>215</v>
      </c>
      <c r="D3318">
        <v>16</v>
      </c>
      <c r="E3318">
        <v>10</v>
      </c>
      <c r="F3318">
        <v>1000</v>
      </c>
      <c r="G3318">
        <v>800</v>
      </c>
      <c r="H3318">
        <v>3870</v>
      </c>
      <c r="I3318">
        <v>3950</v>
      </c>
      <c r="J3318">
        <f t="shared" si="153"/>
        <v>-80</v>
      </c>
      <c r="K3318">
        <f>VLOOKUP('Raw Data'!A3318,'Quantity Threshold'!$A$1:$B$9,2,TRUE)</f>
        <v>210</v>
      </c>
      <c r="L3318" t="str">
        <f t="shared" si="154"/>
        <v>RDC</v>
      </c>
      <c r="M3318" t="str">
        <f t="shared" ca="1" si="155"/>
        <v>B2C</v>
      </c>
    </row>
    <row r="3319" spans="1:13" x14ac:dyDescent="0.3">
      <c r="A3319" t="s">
        <v>9</v>
      </c>
      <c r="B3319">
        <v>325</v>
      </c>
      <c r="C3319">
        <v>393</v>
      </c>
      <c r="D3319">
        <v>12</v>
      </c>
      <c r="E3319">
        <v>10</v>
      </c>
      <c r="F3319">
        <v>1100</v>
      </c>
      <c r="G3319">
        <v>850</v>
      </c>
      <c r="H3319">
        <v>5502</v>
      </c>
      <c r="I3319">
        <v>5880</v>
      </c>
      <c r="J3319">
        <f t="shared" si="153"/>
        <v>-378</v>
      </c>
      <c r="K3319">
        <f>VLOOKUP('Raw Data'!A3319,'Quantity Threshold'!$A$1:$B$9,2,TRUE)</f>
        <v>490</v>
      </c>
      <c r="L3319" t="str">
        <f t="shared" si="154"/>
        <v>MW</v>
      </c>
      <c r="M3319" t="str">
        <f t="shared" ca="1" si="155"/>
        <v>B2B</v>
      </c>
    </row>
    <row r="3320" spans="1:13" x14ac:dyDescent="0.3">
      <c r="A3320" t="s">
        <v>9</v>
      </c>
      <c r="B3320">
        <v>325</v>
      </c>
      <c r="C3320">
        <v>425</v>
      </c>
      <c r="D3320">
        <v>12</v>
      </c>
      <c r="E3320">
        <v>10</v>
      </c>
      <c r="F3320">
        <v>1100</v>
      </c>
      <c r="G3320">
        <v>850</v>
      </c>
      <c r="H3320">
        <v>5950</v>
      </c>
      <c r="I3320">
        <v>6200</v>
      </c>
      <c r="J3320">
        <f t="shared" si="153"/>
        <v>-250</v>
      </c>
      <c r="K3320">
        <f>VLOOKUP('Raw Data'!A3320,'Quantity Threshold'!$A$1:$B$9,2,TRUE)</f>
        <v>490</v>
      </c>
      <c r="L3320" t="str">
        <f t="shared" si="154"/>
        <v>MW</v>
      </c>
      <c r="M3320" t="str">
        <f t="shared" ca="1" si="155"/>
        <v>B2C</v>
      </c>
    </row>
    <row r="3321" spans="1:13" x14ac:dyDescent="0.3">
      <c r="A3321" t="s">
        <v>9</v>
      </c>
      <c r="B3321">
        <v>325</v>
      </c>
      <c r="C3321">
        <v>327</v>
      </c>
      <c r="D3321">
        <v>12</v>
      </c>
      <c r="E3321">
        <v>10</v>
      </c>
      <c r="F3321">
        <v>1100</v>
      </c>
      <c r="G3321">
        <v>850</v>
      </c>
      <c r="H3321">
        <v>4578</v>
      </c>
      <c r="I3321">
        <v>5220</v>
      </c>
      <c r="J3321">
        <f t="shared" si="153"/>
        <v>-642</v>
      </c>
      <c r="K3321">
        <f>VLOOKUP('Raw Data'!A3321,'Quantity Threshold'!$A$1:$B$9,2,TRUE)</f>
        <v>490</v>
      </c>
      <c r="L3321" t="str">
        <f t="shared" si="154"/>
        <v>MW</v>
      </c>
      <c r="M3321" t="str">
        <f t="shared" ca="1" si="155"/>
        <v>B2C</v>
      </c>
    </row>
    <row r="3322" spans="1:13" x14ac:dyDescent="0.3">
      <c r="A3322" t="s">
        <v>16</v>
      </c>
      <c r="B3322">
        <v>1090</v>
      </c>
      <c r="C3322">
        <v>80</v>
      </c>
      <c r="D3322">
        <v>14</v>
      </c>
      <c r="E3322">
        <v>10</v>
      </c>
      <c r="F3322">
        <v>1400</v>
      </c>
      <c r="G3322">
        <v>1000</v>
      </c>
      <c r="H3322">
        <v>1280</v>
      </c>
      <c r="I3322">
        <v>3200</v>
      </c>
      <c r="J3322">
        <f t="shared" si="153"/>
        <v>-1920</v>
      </c>
      <c r="K3322">
        <f>VLOOKUP('Raw Data'!A3322,'Quantity Threshold'!$A$1:$B$9,2,TRUE)</f>
        <v>400</v>
      </c>
      <c r="L3322" t="str">
        <f t="shared" si="154"/>
        <v>MW</v>
      </c>
      <c r="M3322" t="str">
        <f t="shared" ca="1" si="155"/>
        <v>B2B</v>
      </c>
    </row>
    <row r="3323" spans="1:13" x14ac:dyDescent="0.3">
      <c r="A3323" t="s">
        <v>9</v>
      </c>
      <c r="B3323">
        <v>325</v>
      </c>
      <c r="C3323">
        <v>60</v>
      </c>
      <c r="D3323">
        <v>12</v>
      </c>
      <c r="E3323">
        <v>10</v>
      </c>
      <c r="F3323">
        <v>1100</v>
      </c>
      <c r="G3323">
        <v>850</v>
      </c>
      <c r="H3323">
        <v>840</v>
      </c>
      <c r="I3323">
        <v>2550</v>
      </c>
      <c r="J3323">
        <f t="shared" si="153"/>
        <v>-1710</v>
      </c>
      <c r="K3323">
        <f>VLOOKUP('Raw Data'!A3323,'Quantity Threshold'!$A$1:$B$9,2,TRUE)</f>
        <v>490</v>
      </c>
      <c r="L3323" t="str">
        <f t="shared" si="154"/>
        <v>MW</v>
      </c>
      <c r="M3323" t="str">
        <f t="shared" ca="1" si="155"/>
        <v>B2B</v>
      </c>
    </row>
    <row r="3324" spans="1:13" x14ac:dyDescent="0.3">
      <c r="A3324" t="s">
        <v>14</v>
      </c>
      <c r="B3324">
        <v>1350</v>
      </c>
      <c r="C3324">
        <v>351</v>
      </c>
      <c r="D3324">
        <v>15</v>
      </c>
      <c r="E3324">
        <v>10</v>
      </c>
      <c r="F3324">
        <v>1250</v>
      </c>
      <c r="G3324">
        <v>920</v>
      </c>
      <c r="H3324">
        <v>5967</v>
      </c>
      <c r="I3324">
        <v>5680</v>
      </c>
      <c r="J3324">
        <f t="shared" si="153"/>
        <v>287</v>
      </c>
      <c r="K3324">
        <f>VLOOKUP('Raw Data'!A3324,'Quantity Threshold'!$A$1:$B$9,2,TRUE)</f>
        <v>304</v>
      </c>
      <c r="L3324" t="str">
        <f t="shared" si="154"/>
        <v>RDC</v>
      </c>
      <c r="M3324" t="str">
        <f t="shared" ca="1" si="155"/>
        <v>B2C</v>
      </c>
    </row>
    <row r="3325" spans="1:13" x14ac:dyDescent="0.3">
      <c r="A3325" t="s">
        <v>12</v>
      </c>
      <c r="B3325">
        <v>2000</v>
      </c>
      <c r="C3325">
        <v>239</v>
      </c>
      <c r="D3325">
        <v>16</v>
      </c>
      <c r="E3325">
        <v>10</v>
      </c>
      <c r="F3325">
        <v>1000</v>
      </c>
      <c r="G3325">
        <v>800</v>
      </c>
      <c r="H3325">
        <v>4302</v>
      </c>
      <c r="I3325">
        <v>4190</v>
      </c>
      <c r="J3325">
        <f t="shared" si="153"/>
        <v>112</v>
      </c>
      <c r="K3325">
        <f>VLOOKUP('Raw Data'!A3325,'Quantity Threshold'!$A$1:$B$9,2,TRUE)</f>
        <v>210</v>
      </c>
      <c r="L3325" t="str">
        <f t="shared" si="154"/>
        <v>RDC</v>
      </c>
      <c r="M3325" t="str">
        <f t="shared" ca="1" si="155"/>
        <v>B2B</v>
      </c>
    </row>
    <row r="3326" spans="1:13" x14ac:dyDescent="0.3">
      <c r="A3326" t="s">
        <v>10</v>
      </c>
      <c r="B3326">
        <v>1180</v>
      </c>
      <c r="C3326">
        <v>241</v>
      </c>
      <c r="D3326">
        <v>14.5</v>
      </c>
      <c r="E3326">
        <v>10</v>
      </c>
      <c r="F3326">
        <v>1150</v>
      </c>
      <c r="G3326">
        <v>880</v>
      </c>
      <c r="H3326">
        <v>3976.5</v>
      </c>
      <c r="I3326">
        <v>4440</v>
      </c>
      <c r="J3326">
        <f t="shared" si="153"/>
        <v>-463.5</v>
      </c>
      <c r="K3326">
        <f>VLOOKUP('Raw Data'!A3326,'Quantity Threshold'!$A$1:$B$9,2,TRUE)</f>
        <v>315</v>
      </c>
      <c r="L3326" t="str">
        <f t="shared" si="154"/>
        <v>MW</v>
      </c>
      <c r="M3326" t="str">
        <f t="shared" ca="1" si="155"/>
        <v>B2B</v>
      </c>
    </row>
    <row r="3327" spans="1:13" x14ac:dyDescent="0.3">
      <c r="A3327" t="s">
        <v>13</v>
      </c>
      <c r="B3327">
        <v>830</v>
      </c>
      <c r="C3327">
        <v>315</v>
      </c>
      <c r="D3327">
        <v>13</v>
      </c>
      <c r="E3327">
        <v>10</v>
      </c>
      <c r="F3327">
        <v>1300</v>
      </c>
      <c r="G3327">
        <v>900</v>
      </c>
      <c r="H3327">
        <v>4725</v>
      </c>
      <c r="I3327">
        <v>5350</v>
      </c>
      <c r="J3327">
        <f t="shared" si="153"/>
        <v>-625</v>
      </c>
      <c r="K3327">
        <f>VLOOKUP('Raw Data'!A3327,'Quantity Threshold'!$A$1:$B$9,2,TRUE)</f>
        <v>435</v>
      </c>
      <c r="L3327" t="str">
        <f t="shared" si="154"/>
        <v>MW</v>
      </c>
      <c r="M3327" t="str">
        <f t="shared" ca="1" si="155"/>
        <v>B2C</v>
      </c>
    </row>
    <row r="3328" spans="1:13" x14ac:dyDescent="0.3">
      <c r="A3328" t="s">
        <v>12</v>
      </c>
      <c r="B3328">
        <v>2000</v>
      </c>
      <c r="C3328">
        <v>177</v>
      </c>
      <c r="D3328">
        <v>16</v>
      </c>
      <c r="E3328">
        <v>10</v>
      </c>
      <c r="F3328">
        <v>1000</v>
      </c>
      <c r="G3328">
        <v>800</v>
      </c>
      <c r="H3328">
        <v>3186</v>
      </c>
      <c r="I3328">
        <v>3570</v>
      </c>
      <c r="J3328">
        <f t="shared" si="153"/>
        <v>-384</v>
      </c>
      <c r="K3328">
        <f>VLOOKUP('Raw Data'!A3328,'Quantity Threshold'!$A$1:$B$9,2,TRUE)</f>
        <v>210</v>
      </c>
      <c r="L3328" t="str">
        <f t="shared" si="154"/>
        <v>MW</v>
      </c>
      <c r="M3328" t="str">
        <f t="shared" ca="1" si="155"/>
        <v>B2C</v>
      </c>
    </row>
    <row r="3329" spans="1:13" x14ac:dyDescent="0.3">
      <c r="A3329" t="s">
        <v>13</v>
      </c>
      <c r="B3329">
        <v>830</v>
      </c>
      <c r="C3329">
        <v>457</v>
      </c>
      <c r="D3329">
        <v>13</v>
      </c>
      <c r="E3329">
        <v>10</v>
      </c>
      <c r="F3329">
        <v>1300</v>
      </c>
      <c r="G3329">
        <v>900</v>
      </c>
      <c r="H3329">
        <v>6855</v>
      </c>
      <c r="I3329">
        <v>6770</v>
      </c>
      <c r="J3329">
        <f t="shared" si="153"/>
        <v>85</v>
      </c>
      <c r="K3329">
        <f>VLOOKUP('Raw Data'!A3329,'Quantity Threshold'!$A$1:$B$9,2,TRUE)</f>
        <v>435</v>
      </c>
      <c r="L3329" t="str">
        <f t="shared" si="154"/>
        <v>RDC</v>
      </c>
      <c r="M3329" t="str">
        <f t="shared" ca="1" si="155"/>
        <v>B2C</v>
      </c>
    </row>
    <row r="3330" spans="1:13" x14ac:dyDescent="0.3">
      <c r="A3330" t="s">
        <v>11</v>
      </c>
      <c r="B3330">
        <v>830</v>
      </c>
      <c r="C3330">
        <v>477</v>
      </c>
      <c r="D3330">
        <v>13.5</v>
      </c>
      <c r="E3330">
        <v>10</v>
      </c>
      <c r="F3330">
        <v>1300</v>
      </c>
      <c r="G3330">
        <v>950</v>
      </c>
      <c r="H3330">
        <v>7393.5</v>
      </c>
      <c r="I3330">
        <v>7020</v>
      </c>
      <c r="J3330">
        <f t="shared" si="153"/>
        <v>373.5</v>
      </c>
      <c r="K3330">
        <f>VLOOKUP('Raw Data'!A3330,'Quantity Threshold'!$A$1:$B$9,2,TRUE)</f>
        <v>410</v>
      </c>
      <c r="L3330" t="str">
        <f t="shared" si="154"/>
        <v>RDC</v>
      </c>
      <c r="M3330" t="str">
        <f t="shared" ca="1" si="155"/>
        <v>B2C</v>
      </c>
    </row>
    <row r="3331" spans="1:13" x14ac:dyDescent="0.3">
      <c r="A3331" t="s">
        <v>12</v>
      </c>
      <c r="B3331">
        <v>2000</v>
      </c>
      <c r="C3331">
        <v>365</v>
      </c>
      <c r="D3331">
        <v>16</v>
      </c>
      <c r="E3331">
        <v>10</v>
      </c>
      <c r="F3331">
        <v>1000</v>
      </c>
      <c r="G3331">
        <v>800</v>
      </c>
      <c r="H3331">
        <v>6570</v>
      </c>
      <c r="I3331">
        <v>5450</v>
      </c>
      <c r="J3331">
        <f t="shared" ref="J3331:J3394" si="156">H3331-I3331</f>
        <v>1120</v>
      </c>
      <c r="K3331">
        <f>VLOOKUP('Raw Data'!A3331,'Quantity Threshold'!$A$1:$B$9,2,TRUE)</f>
        <v>210</v>
      </c>
      <c r="L3331" t="str">
        <f t="shared" ref="L3331:L3394" si="157">IF(C3331&gt;K3331,"RDC","MW")</f>
        <v>RDC</v>
      </c>
      <c r="M3331" t="str">
        <f t="shared" ref="M3331:M3394" ca="1" si="158">IF(RAND() &lt; 0.5, "B2B", "B2C")</f>
        <v>B2B</v>
      </c>
    </row>
    <row r="3332" spans="1:13" x14ac:dyDescent="0.3">
      <c r="A3332" t="s">
        <v>13</v>
      </c>
      <c r="B3332">
        <v>830</v>
      </c>
      <c r="C3332">
        <v>392</v>
      </c>
      <c r="D3332">
        <v>13</v>
      </c>
      <c r="E3332">
        <v>10</v>
      </c>
      <c r="F3332">
        <v>1300</v>
      </c>
      <c r="G3332">
        <v>900</v>
      </c>
      <c r="H3332">
        <v>5880</v>
      </c>
      <c r="I3332">
        <v>6120</v>
      </c>
      <c r="J3332">
        <f t="shared" si="156"/>
        <v>-240</v>
      </c>
      <c r="K3332">
        <f>VLOOKUP('Raw Data'!A3332,'Quantity Threshold'!$A$1:$B$9,2,TRUE)</f>
        <v>435</v>
      </c>
      <c r="L3332" t="str">
        <f t="shared" si="157"/>
        <v>MW</v>
      </c>
      <c r="M3332" t="str">
        <f t="shared" ca="1" si="158"/>
        <v>B2C</v>
      </c>
    </row>
    <row r="3333" spans="1:13" x14ac:dyDescent="0.3">
      <c r="A3333" t="s">
        <v>15</v>
      </c>
      <c r="B3333">
        <v>585</v>
      </c>
      <c r="C3333">
        <v>114</v>
      </c>
      <c r="D3333">
        <v>13</v>
      </c>
      <c r="E3333">
        <v>10</v>
      </c>
      <c r="F3333">
        <v>1200</v>
      </c>
      <c r="G3333">
        <v>900</v>
      </c>
      <c r="H3333">
        <v>1710</v>
      </c>
      <c r="I3333">
        <v>3240</v>
      </c>
      <c r="J3333">
        <f t="shared" si="156"/>
        <v>-1530</v>
      </c>
      <c r="K3333">
        <f>VLOOKUP('Raw Data'!A3333,'Quantity Threshold'!$A$1:$B$9,2,TRUE)</f>
        <v>420</v>
      </c>
      <c r="L3333" t="str">
        <f t="shared" si="157"/>
        <v>MW</v>
      </c>
      <c r="M3333" t="str">
        <f t="shared" ca="1" si="158"/>
        <v>B2B</v>
      </c>
    </row>
    <row r="3334" spans="1:13" x14ac:dyDescent="0.3">
      <c r="A3334" t="s">
        <v>9</v>
      </c>
      <c r="B3334">
        <v>325</v>
      </c>
      <c r="C3334">
        <v>272</v>
      </c>
      <c r="D3334">
        <v>12</v>
      </c>
      <c r="E3334">
        <v>10</v>
      </c>
      <c r="F3334">
        <v>1100</v>
      </c>
      <c r="G3334">
        <v>850</v>
      </c>
      <c r="H3334">
        <v>3808</v>
      </c>
      <c r="I3334">
        <v>4670</v>
      </c>
      <c r="J3334">
        <f t="shared" si="156"/>
        <v>-862</v>
      </c>
      <c r="K3334">
        <f>VLOOKUP('Raw Data'!A3334,'Quantity Threshold'!$A$1:$B$9,2,TRUE)</f>
        <v>490</v>
      </c>
      <c r="L3334" t="str">
        <f t="shared" si="157"/>
        <v>MW</v>
      </c>
      <c r="M3334" t="str">
        <f t="shared" ca="1" si="158"/>
        <v>B2B</v>
      </c>
    </row>
    <row r="3335" spans="1:13" x14ac:dyDescent="0.3">
      <c r="A3335" t="s">
        <v>9</v>
      </c>
      <c r="B3335">
        <v>325</v>
      </c>
      <c r="C3335">
        <v>362</v>
      </c>
      <c r="D3335">
        <v>12</v>
      </c>
      <c r="E3335">
        <v>10</v>
      </c>
      <c r="F3335">
        <v>1100</v>
      </c>
      <c r="G3335">
        <v>850</v>
      </c>
      <c r="H3335">
        <v>5068</v>
      </c>
      <c r="I3335">
        <v>5570</v>
      </c>
      <c r="J3335">
        <f t="shared" si="156"/>
        <v>-502</v>
      </c>
      <c r="K3335">
        <f>VLOOKUP('Raw Data'!A3335,'Quantity Threshold'!$A$1:$B$9,2,TRUE)</f>
        <v>490</v>
      </c>
      <c r="L3335" t="str">
        <f t="shared" si="157"/>
        <v>MW</v>
      </c>
      <c r="M3335" t="str">
        <f t="shared" ca="1" si="158"/>
        <v>B2B</v>
      </c>
    </row>
    <row r="3336" spans="1:13" x14ac:dyDescent="0.3">
      <c r="A3336" t="s">
        <v>9</v>
      </c>
      <c r="B3336">
        <v>325</v>
      </c>
      <c r="C3336">
        <v>155</v>
      </c>
      <c r="D3336">
        <v>12</v>
      </c>
      <c r="E3336">
        <v>10</v>
      </c>
      <c r="F3336">
        <v>1100</v>
      </c>
      <c r="G3336">
        <v>850</v>
      </c>
      <c r="H3336">
        <v>2170</v>
      </c>
      <c r="I3336">
        <v>3500</v>
      </c>
      <c r="J3336">
        <f t="shared" si="156"/>
        <v>-1330</v>
      </c>
      <c r="K3336">
        <f>VLOOKUP('Raw Data'!A3336,'Quantity Threshold'!$A$1:$B$9,2,TRUE)</f>
        <v>490</v>
      </c>
      <c r="L3336" t="str">
        <f t="shared" si="157"/>
        <v>MW</v>
      </c>
      <c r="M3336" t="str">
        <f t="shared" ca="1" si="158"/>
        <v>B2B</v>
      </c>
    </row>
    <row r="3337" spans="1:13" x14ac:dyDescent="0.3">
      <c r="A3337" t="s">
        <v>10</v>
      </c>
      <c r="B3337">
        <v>1180</v>
      </c>
      <c r="C3337">
        <v>233</v>
      </c>
      <c r="D3337">
        <v>14.5</v>
      </c>
      <c r="E3337">
        <v>10</v>
      </c>
      <c r="F3337">
        <v>1150</v>
      </c>
      <c r="G3337">
        <v>880</v>
      </c>
      <c r="H3337">
        <v>3844.5</v>
      </c>
      <c r="I3337">
        <v>4360</v>
      </c>
      <c r="J3337">
        <f t="shared" si="156"/>
        <v>-515.5</v>
      </c>
      <c r="K3337">
        <f>VLOOKUP('Raw Data'!A3337,'Quantity Threshold'!$A$1:$B$9,2,TRUE)</f>
        <v>315</v>
      </c>
      <c r="L3337" t="str">
        <f t="shared" si="157"/>
        <v>MW</v>
      </c>
      <c r="M3337" t="str">
        <f t="shared" ca="1" si="158"/>
        <v>B2C</v>
      </c>
    </row>
    <row r="3338" spans="1:13" x14ac:dyDescent="0.3">
      <c r="A3338" t="s">
        <v>16</v>
      </c>
      <c r="B3338">
        <v>1090</v>
      </c>
      <c r="C3338">
        <v>314</v>
      </c>
      <c r="D3338">
        <v>14</v>
      </c>
      <c r="E3338">
        <v>10</v>
      </c>
      <c r="F3338">
        <v>1400</v>
      </c>
      <c r="G3338">
        <v>1000</v>
      </c>
      <c r="H3338">
        <v>5024</v>
      </c>
      <c r="I3338">
        <v>5540</v>
      </c>
      <c r="J3338">
        <f t="shared" si="156"/>
        <v>-516</v>
      </c>
      <c r="K3338">
        <f>VLOOKUP('Raw Data'!A3338,'Quantity Threshold'!$A$1:$B$9,2,TRUE)</f>
        <v>400</v>
      </c>
      <c r="L3338" t="str">
        <f t="shared" si="157"/>
        <v>MW</v>
      </c>
      <c r="M3338" t="str">
        <f t="shared" ca="1" si="158"/>
        <v>B2B</v>
      </c>
    </row>
    <row r="3339" spans="1:13" x14ac:dyDescent="0.3">
      <c r="A3339" t="s">
        <v>13</v>
      </c>
      <c r="B3339">
        <v>830</v>
      </c>
      <c r="C3339">
        <v>446</v>
      </c>
      <c r="D3339">
        <v>13</v>
      </c>
      <c r="E3339">
        <v>10</v>
      </c>
      <c r="F3339">
        <v>1300</v>
      </c>
      <c r="G3339">
        <v>900</v>
      </c>
      <c r="H3339">
        <v>6690</v>
      </c>
      <c r="I3339">
        <v>6660</v>
      </c>
      <c r="J3339">
        <f t="shared" si="156"/>
        <v>30</v>
      </c>
      <c r="K3339">
        <f>VLOOKUP('Raw Data'!A3339,'Quantity Threshold'!$A$1:$B$9,2,TRUE)</f>
        <v>435</v>
      </c>
      <c r="L3339" t="str">
        <f t="shared" si="157"/>
        <v>RDC</v>
      </c>
      <c r="M3339" t="str">
        <f t="shared" ca="1" si="158"/>
        <v>B2C</v>
      </c>
    </row>
    <row r="3340" spans="1:13" x14ac:dyDescent="0.3">
      <c r="A3340" t="s">
        <v>15</v>
      </c>
      <c r="B3340">
        <v>585</v>
      </c>
      <c r="C3340">
        <v>225</v>
      </c>
      <c r="D3340">
        <v>13</v>
      </c>
      <c r="E3340">
        <v>10</v>
      </c>
      <c r="F3340">
        <v>1200</v>
      </c>
      <c r="G3340">
        <v>900</v>
      </c>
      <c r="H3340">
        <v>3375</v>
      </c>
      <c r="I3340">
        <v>4350</v>
      </c>
      <c r="J3340">
        <f t="shared" si="156"/>
        <v>-975</v>
      </c>
      <c r="K3340">
        <f>VLOOKUP('Raw Data'!A3340,'Quantity Threshold'!$A$1:$B$9,2,TRUE)</f>
        <v>420</v>
      </c>
      <c r="L3340" t="str">
        <f t="shared" si="157"/>
        <v>MW</v>
      </c>
      <c r="M3340" t="str">
        <f t="shared" ca="1" si="158"/>
        <v>B2C</v>
      </c>
    </row>
    <row r="3341" spans="1:13" x14ac:dyDescent="0.3">
      <c r="A3341" t="s">
        <v>16</v>
      </c>
      <c r="B3341">
        <v>1090</v>
      </c>
      <c r="C3341">
        <v>420</v>
      </c>
      <c r="D3341">
        <v>14</v>
      </c>
      <c r="E3341">
        <v>10</v>
      </c>
      <c r="F3341">
        <v>1400</v>
      </c>
      <c r="G3341">
        <v>1000</v>
      </c>
      <c r="H3341">
        <v>6720</v>
      </c>
      <c r="I3341">
        <v>6600</v>
      </c>
      <c r="J3341">
        <f t="shared" si="156"/>
        <v>120</v>
      </c>
      <c r="K3341">
        <f>VLOOKUP('Raw Data'!A3341,'Quantity Threshold'!$A$1:$B$9,2,TRUE)</f>
        <v>400</v>
      </c>
      <c r="L3341" t="str">
        <f t="shared" si="157"/>
        <v>RDC</v>
      </c>
      <c r="M3341" t="str">
        <f t="shared" ca="1" si="158"/>
        <v>B2B</v>
      </c>
    </row>
    <row r="3342" spans="1:13" x14ac:dyDescent="0.3">
      <c r="A3342" t="s">
        <v>14</v>
      </c>
      <c r="B3342">
        <v>1350</v>
      </c>
      <c r="C3342">
        <v>473</v>
      </c>
      <c r="D3342">
        <v>15</v>
      </c>
      <c r="E3342">
        <v>10</v>
      </c>
      <c r="F3342">
        <v>1250</v>
      </c>
      <c r="G3342">
        <v>920</v>
      </c>
      <c r="H3342">
        <v>8041</v>
      </c>
      <c r="I3342">
        <v>6900</v>
      </c>
      <c r="J3342">
        <f t="shared" si="156"/>
        <v>1141</v>
      </c>
      <c r="K3342">
        <f>VLOOKUP('Raw Data'!A3342,'Quantity Threshold'!$A$1:$B$9,2,TRUE)</f>
        <v>304</v>
      </c>
      <c r="L3342" t="str">
        <f t="shared" si="157"/>
        <v>RDC</v>
      </c>
      <c r="M3342" t="str">
        <f t="shared" ca="1" si="158"/>
        <v>B2C</v>
      </c>
    </row>
    <row r="3343" spans="1:13" x14ac:dyDescent="0.3">
      <c r="A3343" t="s">
        <v>15</v>
      </c>
      <c r="B3343">
        <v>585</v>
      </c>
      <c r="C3343">
        <v>448</v>
      </c>
      <c r="D3343">
        <v>13</v>
      </c>
      <c r="E3343">
        <v>10</v>
      </c>
      <c r="F3343">
        <v>1200</v>
      </c>
      <c r="G3343">
        <v>900</v>
      </c>
      <c r="H3343">
        <v>6720</v>
      </c>
      <c r="I3343">
        <v>6580</v>
      </c>
      <c r="J3343">
        <f t="shared" si="156"/>
        <v>140</v>
      </c>
      <c r="K3343">
        <f>VLOOKUP('Raw Data'!A3343,'Quantity Threshold'!$A$1:$B$9,2,TRUE)</f>
        <v>420</v>
      </c>
      <c r="L3343" t="str">
        <f t="shared" si="157"/>
        <v>RDC</v>
      </c>
      <c r="M3343" t="str">
        <f t="shared" ca="1" si="158"/>
        <v>B2C</v>
      </c>
    </row>
    <row r="3344" spans="1:13" x14ac:dyDescent="0.3">
      <c r="A3344" t="s">
        <v>16</v>
      </c>
      <c r="B3344">
        <v>1090</v>
      </c>
      <c r="C3344">
        <v>320</v>
      </c>
      <c r="D3344">
        <v>14</v>
      </c>
      <c r="E3344">
        <v>10</v>
      </c>
      <c r="F3344">
        <v>1400</v>
      </c>
      <c r="G3344">
        <v>1000</v>
      </c>
      <c r="H3344">
        <v>5120</v>
      </c>
      <c r="I3344">
        <v>5600</v>
      </c>
      <c r="J3344">
        <f t="shared" si="156"/>
        <v>-480</v>
      </c>
      <c r="K3344">
        <f>VLOOKUP('Raw Data'!A3344,'Quantity Threshold'!$A$1:$B$9,2,TRUE)</f>
        <v>400</v>
      </c>
      <c r="L3344" t="str">
        <f t="shared" si="157"/>
        <v>MW</v>
      </c>
      <c r="M3344" t="str">
        <f t="shared" ca="1" si="158"/>
        <v>B2C</v>
      </c>
    </row>
    <row r="3345" spans="1:13" x14ac:dyDescent="0.3">
      <c r="A3345" t="s">
        <v>9</v>
      </c>
      <c r="B3345">
        <v>325</v>
      </c>
      <c r="C3345">
        <v>368</v>
      </c>
      <c r="D3345">
        <v>12</v>
      </c>
      <c r="E3345">
        <v>10</v>
      </c>
      <c r="F3345">
        <v>1100</v>
      </c>
      <c r="G3345">
        <v>850</v>
      </c>
      <c r="H3345">
        <v>5152</v>
      </c>
      <c r="I3345">
        <v>5630</v>
      </c>
      <c r="J3345">
        <f t="shared" si="156"/>
        <v>-478</v>
      </c>
      <c r="K3345">
        <f>VLOOKUP('Raw Data'!A3345,'Quantity Threshold'!$A$1:$B$9,2,TRUE)</f>
        <v>490</v>
      </c>
      <c r="L3345" t="str">
        <f t="shared" si="157"/>
        <v>MW</v>
      </c>
      <c r="M3345" t="str">
        <f t="shared" ca="1" si="158"/>
        <v>B2B</v>
      </c>
    </row>
    <row r="3346" spans="1:13" x14ac:dyDescent="0.3">
      <c r="A3346" t="s">
        <v>9</v>
      </c>
      <c r="B3346">
        <v>325</v>
      </c>
      <c r="C3346">
        <v>216</v>
      </c>
      <c r="D3346">
        <v>12</v>
      </c>
      <c r="E3346">
        <v>10</v>
      </c>
      <c r="F3346">
        <v>1100</v>
      </c>
      <c r="G3346">
        <v>850</v>
      </c>
      <c r="H3346">
        <v>3024</v>
      </c>
      <c r="I3346">
        <v>4110</v>
      </c>
      <c r="J3346">
        <f t="shared" si="156"/>
        <v>-1086</v>
      </c>
      <c r="K3346">
        <f>VLOOKUP('Raw Data'!A3346,'Quantity Threshold'!$A$1:$B$9,2,TRUE)</f>
        <v>490</v>
      </c>
      <c r="L3346" t="str">
        <f t="shared" si="157"/>
        <v>MW</v>
      </c>
      <c r="M3346" t="str">
        <f t="shared" ca="1" si="158"/>
        <v>B2C</v>
      </c>
    </row>
    <row r="3347" spans="1:13" x14ac:dyDescent="0.3">
      <c r="A3347" t="s">
        <v>10</v>
      </c>
      <c r="B3347">
        <v>1180</v>
      </c>
      <c r="C3347">
        <v>386</v>
      </c>
      <c r="D3347">
        <v>14.5</v>
      </c>
      <c r="E3347">
        <v>10</v>
      </c>
      <c r="F3347">
        <v>1150</v>
      </c>
      <c r="G3347">
        <v>880</v>
      </c>
      <c r="H3347">
        <v>6369</v>
      </c>
      <c r="I3347">
        <v>5890</v>
      </c>
      <c r="J3347">
        <f t="shared" si="156"/>
        <v>479</v>
      </c>
      <c r="K3347">
        <f>VLOOKUP('Raw Data'!A3347,'Quantity Threshold'!$A$1:$B$9,2,TRUE)</f>
        <v>315</v>
      </c>
      <c r="L3347" t="str">
        <f t="shared" si="157"/>
        <v>RDC</v>
      </c>
      <c r="M3347" t="str">
        <f t="shared" ca="1" si="158"/>
        <v>B2B</v>
      </c>
    </row>
    <row r="3348" spans="1:13" x14ac:dyDescent="0.3">
      <c r="A3348" t="s">
        <v>12</v>
      </c>
      <c r="B3348">
        <v>2000</v>
      </c>
      <c r="C3348">
        <v>442</v>
      </c>
      <c r="D3348">
        <v>16</v>
      </c>
      <c r="E3348">
        <v>10</v>
      </c>
      <c r="F3348">
        <v>1000</v>
      </c>
      <c r="G3348">
        <v>800</v>
      </c>
      <c r="H3348">
        <v>7956</v>
      </c>
      <c r="I3348">
        <v>6220</v>
      </c>
      <c r="J3348">
        <f t="shared" si="156"/>
        <v>1736</v>
      </c>
      <c r="K3348">
        <f>VLOOKUP('Raw Data'!A3348,'Quantity Threshold'!$A$1:$B$9,2,TRUE)</f>
        <v>210</v>
      </c>
      <c r="L3348" t="str">
        <f t="shared" si="157"/>
        <v>RDC</v>
      </c>
      <c r="M3348" t="str">
        <f t="shared" ca="1" si="158"/>
        <v>B2C</v>
      </c>
    </row>
    <row r="3349" spans="1:13" x14ac:dyDescent="0.3">
      <c r="A3349" t="s">
        <v>12</v>
      </c>
      <c r="B3349">
        <v>2000</v>
      </c>
      <c r="C3349">
        <v>197</v>
      </c>
      <c r="D3349">
        <v>16</v>
      </c>
      <c r="E3349">
        <v>10</v>
      </c>
      <c r="F3349">
        <v>1000</v>
      </c>
      <c r="G3349">
        <v>800</v>
      </c>
      <c r="H3349">
        <v>3546</v>
      </c>
      <c r="I3349">
        <v>3770</v>
      </c>
      <c r="J3349">
        <f t="shared" si="156"/>
        <v>-224</v>
      </c>
      <c r="K3349">
        <f>VLOOKUP('Raw Data'!A3349,'Quantity Threshold'!$A$1:$B$9,2,TRUE)</f>
        <v>210</v>
      </c>
      <c r="L3349" t="str">
        <f t="shared" si="157"/>
        <v>MW</v>
      </c>
      <c r="M3349" t="str">
        <f t="shared" ca="1" si="158"/>
        <v>B2B</v>
      </c>
    </row>
    <row r="3350" spans="1:13" x14ac:dyDescent="0.3">
      <c r="A3350" t="s">
        <v>16</v>
      </c>
      <c r="B3350">
        <v>1090</v>
      </c>
      <c r="C3350">
        <v>268</v>
      </c>
      <c r="D3350">
        <v>14</v>
      </c>
      <c r="E3350">
        <v>10</v>
      </c>
      <c r="F3350">
        <v>1400</v>
      </c>
      <c r="G3350">
        <v>1000</v>
      </c>
      <c r="H3350">
        <v>4288</v>
      </c>
      <c r="I3350">
        <v>5080</v>
      </c>
      <c r="J3350">
        <f t="shared" si="156"/>
        <v>-792</v>
      </c>
      <c r="K3350">
        <f>VLOOKUP('Raw Data'!A3350,'Quantity Threshold'!$A$1:$B$9,2,TRUE)</f>
        <v>400</v>
      </c>
      <c r="L3350" t="str">
        <f t="shared" si="157"/>
        <v>MW</v>
      </c>
      <c r="M3350" t="str">
        <f t="shared" ca="1" si="158"/>
        <v>B2C</v>
      </c>
    </row>
    <row r="3351" spans="1:13" x14ac:dyDescent="0.3">
      <c r="A3351" t="s">
        <v>10</v>
      </c>
      <c r="B3351">
        <v>1180</v>
      </c>
      <c r="C3351">
        <v>131</v>
      </c>
      <c r="D3351">
        <v>14.5</v>
      </c>
      <c r="E3351">
        <v>10</v>
      </c>
      <c r="F3351">
        <v>1150</v>
      </c>
      <c r="G3351">
        <v>880</v>
      </c>
      <c r="H3351">
        <v>2161.5</v>
      </c>
      <c r="I3351">
        <v>3340</v>
      </c>
      <c r="J3351">
        <f t="shared" si="156"/>
        <v>-1178.5</v>
      </c>
      <c r="K3351">
        <f>VLOOKUP('Raw Data'!A3351,'Quantity Threshold'!$A$1:$B$9,2,TRUE)</f>
        <v>315</v>
      </c>
      <c r="L3351" t="str">
        <f t="shared" si="157"/>
        <v>MW</v>
      </c>
      <c r="M3351" t="str">
        <f t="shared" ca="1" si="158"/>
        <v>B2B</v>
      </c>
    </row>
    <row r="3352" spans="1:13" x14ac:dyDescent="0.3">
      <c r="A3352" t="s">
        <v>10</v>
      </c>
      <c r="B3352">
        <v>1180</v>
      </c>
      <c r="C3352">
        <v>257</v>
      </c>
      <c r="D3352">
        <v>14.5</v>
      </c>
      <c r="E3352">
        <v>10</v>
      </c>
      <c r="F3352">
        <v>1150</v>
      </c>
      <c r="G3352">
        <v>880</v>
      </c>
      <c r="H3352">
        <v>4240.5</v>
      </c>
      <c r="I3352">
        <v>4600</v>
      </c>
      <c r="J3352">
        <f t="shared" si="156"/>
        <v>-359.5</v>
      </c>
      <c r="K3352">
        <f>VLOOKUP('Raw Data'!A3352,'Quantity Threshold'!$A$1:$B$9,2,TRUE)</f>
        <v>315</v>
      </c>
      <c r="L3352" t="str">
        <f t="shared" si="157"/>
        <v>MW</v>
      </c>
      <c r="M3352" t="str">
        <f t="shared" ca="1" si="158"/>
        <v>B2C</v>
      </c>
    </row>
    <row r="3353" spans="1:13" x14ac:dyDescent="0.3">
      <c r="A3353" t="s">
        <v>15</v>
      </c>
      <c r="B3353">
        <v>585</v>
      </c>
      <c r="C3353">
        <v>496</v>
      </c>
      <c r="D3353">
        <v>13</v>
      </c>
      <c r="E3353">
        <v>10</v>
      </c>
      <c r="F3353">
        <v>1200</v>
      </c>
      <c r="G3353">
        <v>900</v>
      </c>
      <c r="H3353">
        <v>7440</v>
      </c>
      <c r="I3353">
        <v>7060</v>
      </c>
      <c r="J3353">
        <f t="shared" si="156"/>
        <v>380</v>
      </c>
      <c r="K3353">
        <f>VLOOKUP('Raw Data'!A3353,'Quantity Threshold'!$A$1:$B$9,2,TRUE)</f>
        <v>420</v>
      </c>
      <c r="L3353" t="str">
        <f t="shared" si="157"/>
        <v>RDC</v>
      </c>
      <c r="M3353" t="str">
        <f t="shared" ca="1" si="158"/>
        <v>B2C</v>
      </c>
    </row>
    <row r="3354" spans="1:13" x14ac:dyDescent="0.3">
      <c r="A3354" t="s">
        <v>14</v>
      </c>
      <c r="B3354">
        <v>1350</v>
      </c>
      <c r="C3354">
        <v>477</v>
      </c>
      <c r="D3354">
        <v>15</v>
      </c>
      <c r="E3354">
        <v>10</v>
      </c>
      <c r="F3354">
        <v>1250</v>
      </c>
      <c r="G3354">
        <v>920</v>
      </c>
      <c r="H3354">
        <v>8109</v>
      </c>
      <c r="I3354">
        <v>6940</v>
      </c>
      <c r="J3354">
        <f t="shared" si="156"/>
        <v>1169</v>
      </c>
      <c r="K3354">
        <f>VLOOKUP('Raw Data'!A3354,'Quantity Threshold'!$A$1:$B$9,2,TRUE)</f>
        <v>304</v>
      </c>
      <c r="L3354" t="str">
        <f t="shared" si="157"/>
        <v>RDC</v>
      </c>
      <c r="M3354" t="str">
        <f t="shared" ca="1" si="158"/>
        <v>B2B</v>
      </c>
    </row>
    <row r="3355" spans="1:13" x14ac:dyDescent="0.3">
      <c r="A3355" t="s">
        <v>13</v>
      </c>
      <c r="B3355">
        <v>830</v>
      </c>
      <c r="C3355">
        <v>260</v>
      </c>
      <c r="D3355">
        <v>13</v>
      </c>
      <c r="E3355">
        <v>10</v>
      </c>
      <c r="F3355">
        <v>1300</v>
      </c>
      <c r="G3355">
        <v>900</v>
      </c>
      <c r="H3355">
        <v>3900</v>
      </c>
      <c r="I3355">
        <v>4800</v>
      </c>
      <c r="J3355">
        <f t="shared" si="156"/>
        <v>-900</v>
      </c>
      <c r="K3355">
        <f>VLOOKUP('Raw Data'!A3355,'Quantity Threshold'!$A$1:$B$9,2,TRUE)</f>
        <v>435</v>
      </c>
      <c r="L3355" t="str">
        <f t="shared" si="157"/>
        <v>MW</v>
      </c>
      <c r="M3355" t="str">
        <f t="shared" ca="1" si="158"/>
        <v>B2C</v>
      </c>
    </row>
    <row r="3356" spans="1:13" x14ac:dyDescent="0.3">
      <c r="A3356" t="s">
        <v>14</v>
      </c>
      <c r="B3356">
        <v>1350</v>
      </c>
      <c r="C3356">
        <v>376</v>
      </c>
      <c r="D3356">
        <v>15</v>
      </c>
      <c r="E3356">
        <v>10</v>
      </c>
      <c r="F3356">
        <v>1250</v>
      </c>
      <c r="G3356">
        <v>920</v>
      </c>
      <c r="H3356">
        <v>6392</v>
      </c>
      <c r="I3356">
        <v>5930</v>
      </c>
      <c r="J3356">
        <f t="shared" si="156"/>
        <v>462</v>
      </c>
      <c r="K3356">
        <f>VLOOKUP('Raw Data'!A3356,'Quantity Threshold'!$A$1:$B$9,2,TRUE)</f>
        <v>304</v>
      </c>
      <c r="L3356" t="str">
        <f t="shared" si="157"/>
        <v>RDC</v>
      </c>
      <c r="M3356" t="str">
        <f t="shared" ca="1" si="158"/>
        <v>B2B</v>
      </c>
    </row>
    <row r="3357" spans="1:13" x14ac:dyDescent="0.3">
      <c r="A3357" t="s">
        <v>15</v>
      </c>
      <c r="B3357">
        <v>585</v>
      </c>
      <c r="C3357">
        <v>276</v>
      </c>
      <c r="D3357">
        <v>13</v>
      </c>
      <c r="E3357">
        <v>10</v>
      </c>
      <c r="F3357">
        <v>1200</v>
      </c>
      <c r="G3357">
        <v>900</v>
      </c>
      <c r="H3357">
        <v>4140</v>
      </c>
      <c r="I3357">
        <v>4860</v>
      </c>
      <c r="J3357">
        <f t="shared" si="156"/>
        <v>-720</v>
      </c>
      <c r="K3357">
        <f>VLOOKUP('Raw Data'!A3357,'Quantity Threshold'!$A$1:$B$9,2,TRUE)</f>
        <v>420</v>
      </c>
      <c r="L3357" t="str">
        <f t="shared" si="157"/>
        <v>MW</v>
      </c>
      <c r="M3357" t="str">
        <f t="shared" ca="1" si="158"/>
        <v>B2B</v>
      </c>
    </row>
    <row r="3358" spans="1:13" x14ac:dyDescent="0.3">
      <c r="A3358" t="s">
        <v>12</v>
      </c>
      <c r="B3358">
        <v>2000</v>
      </c>
      <c r="C3358">
        <v>67</v>
      </c>
      <c r="D3358">
        <v>16</v>
      </c>
      <c r="E3358">
        <v>10</v>
      </c>
      <c r="F3358">
        <v>1000</v>
      </c>
      <c r="G3358">
        <v>800</v>
      </c>
      <c r="H3358">
        <v>1206</v>
      </c>
      <c r="I3358">
        <v>2470</v>
      </c>
      <c r="J3358">
        <f t="shared" si="156"/>
        <v>-1264</v>
      </c>
      <c r="K3358">
        <f>VLOOKUP('Raw Data'!A3358,'Quantity Threshold'!$A$1:$B$9,2,TRUE)</f>
        <v>210</v>
      </c>
      <c r="L3358" t="str">
        <f t="shared" si="157"/>
        <v>MW</v>
      </c>
      <c r="M3358" t="str">
        <f t="shared" ca="1" si="158"/>
        <v>B2C</v>
      </c>
    </row>
    <row r="3359" spans="1:13" x14ac:dyDescent="0.3">
      <c r="A3359" t="s">
        <v>12</v>
      </c>
      <c r="B3359">
        <v>2000</v>
      </c>
      <c r="C3359">
        <v>488</v>
      </c>
      <c r="D3359">
        <v>16</v>
      </c>
      <c r="E3359">
        <v>10</v>
      </c>
      <c r="F3359">
        <v>1000</v>
      </c>
      <c r="G3359">
        <v>800</v>
      </c>
      <c r="H3359">
        <v>8784</v>
      </c>
      <c r="I3359">
        <v>6680</v>
      </c>
      <c r="J3359">
        <f t="shared" si="156"/>
        <v>2104</v>
      </c>
      <c r="K3359">
        <f>VLOOKUP('Raw Data'!A3359,'Quantity Threshold'!$A$1:$B$9,2,TRUE)</f>
        <v>210</v>
      </c>
      <c r="L3359" t="str">
        <f t="shared" si="157"/>
        <v>RDC</v>
      </c>
      <c r="M3359" t="str">
        <f t="shared" ca="1" si="158"/>
        <v>B2C</v>
      </c>
    </row>
    <row r="3360" spans="1:13" x14ac:dyDescent="0.3">
      <c r="A3360" t="s">
        <v>9</v>
      </c>
      <c r="B3360">
        <v>325</v>
      </c>
      <c r="C3360">
        <v>245</v>
      </c>
      <c r="D3360">
        <v>12</v>
      </c>
      <c r="E3360">
        <v>10</v>
      </c>
      <c r="F3360">
        <v>1100</v>
      </c>
      <c r="G3360">
        <v>850</v>
      </c>
      <c r="H3360">
        <v>3430</v>
      </c>
      <c r="I3360">
        <v>4400</v>
      </c>
      <c r="J3360">
        <f t="shared" si="156"/>
        <v>-970</v>
      </c>
      <c r="K3360">
        <f>VLOOKUP('Raw Data'!A3360,'Quantity Threshold'!$A$1:$B$9,2,TRUE)</f>
        <v>490</v>
      </c>
      <c r="L3360" t="str">
        <f t="shared" si="157"/>
        <v>MW</v>
      </c>
      <c r="M3360" t="str">
        <f t="shared" ca="1" si="158"/>
        <v>B2C</v>
      </c>
    </row>
    <row r="3361" spans="1:13" x14ac:dyDescent="0.3">
      <c r="A3361" t="s">
        <v>11</v>
      </c>
      <c r="B3361">
        <v>830</v>
      </c>
      <c r="C3361">
        <v>394</v>
      </c>
      <c r="D3361">
        <v>13.5</v>
      </c>
      <c r="E3361">
        <v>10</v>
      </c>
      <c r="F3361">
        <v>1300</v>
      </c>
      <c r="G3361">
        <v>950</v>
      </c>
      <c r="H3361">
        <v>6107</v>
      </c>
      <c r="I3361">
        <v>6190</v>
      </c>
      <c r="J3361">
        <f t="shared" si="156"/>
        <v>-83</v>
      </c>
      <c r="K3361">
        <f>VLOOKUP('Raw Data'!A3361,'Quantity Threshold'!$A$1:$B$9,2,TRUE)</f>
        <v>410</v>
      </c>
      <c r="L3361" t="str">
        <f t="shared" si="157"/>
        <v>MW</v>
      </c>
      <c r="M3361" t="str">
        <f t="shared" ca="1" si="158"/>
        <v>B2C</v>
      </c>
    </row>
    <row r="3362" spans="1:13" x14ac:dyDescent="0.3">
      <c r="A3362" t="s">
        <v>12</v>
      </c>
      <c r="B3362">
        <v>2000</v>
      </c>
      <c r="C3362">
        <v>367</v>
      </c>
      <c r="D3362">
        <v>16</v>
      </c>
      <c r="E3362">
        <v>10</v>
      </c>
      <c r="F3362">
        <v>1000</v>
      </c>
      <c r="G3362">
        <v>800</v>
      </c>
      <c r="H3362">
        <v>6606</v>
      </c>
      <c r="I3362">
        <v>5470</v>
      </c>
      <c r="J3362">
        <f t="shared" si="156"/>
        <v>1136</v>
      </c>
      <c r="K3362">
        <f>VLOOKUP('Raw Data'!A3362,'Quantity Threshold'!$A$1:$B$9,2,TRUE)</f>
        <v>210</v>
      </c>
      <c r="L3362" t="str">
        <f t="shared" si="157"/>
        <v>RDC</v>
      </c>
      <c r="M3362" t="str">
        <f t="shared" ca="1" si="158"/>
        <v>B2C</v>
      </c>
    </row>
    <row r="3363" spans="1:13" x14ac:dyDescent="0.3">
      <c r="A3363" t="s">
        <v>12</v>
      </c>
      <c r="B3363">
        <v>2000</v>
      </c>
      <c r="C3363">
        <v>446</v>
      </c>
      <c r="D3363">
        <v>16</v>
      </c>
      <c r="E3363">
        <v>10</v>
      </c>
      <c r="F3363">
        <v>1000</v>
      </c>
      <c r="G3363">
        <v>800</v>
      </c>
      <c r="H3363">
        <v>8028</v>
      </c>
      <c r="I3363">
        <v>6260</v>
      </c>
      <c r="J3363">
        <f t="shared" si="156"/>
        <v>1768</v>
      </c>
      <c r="K3363">
        <f>VLOOKUP('Raw Data'!A3363,'Quantity Threshold'!$A$1:$B$9,2,TRUE)</f>
        <v>210</v>
      </c>
      <c r="L3363" t="str">
        <f t="shared" si="157"/>
        <v>RDC</v>
      </c>
      <c r="M3363" t="str">
        <f t="shared" ca="1" si="158"/>
        <v>B2B</v>
      </c>
    </row>
    <row r="3364" spans="1:13" x14ac:dyDescent="0.3">
      <c r="A3364" t="s">
        <v>10</v>
      </c>
      <c r="B3364">
        <v>1180</v>
      </c>
      <c r="C3364">
        <v>386</v>
      </c>
      <c r="D3364">
        <v>14.5</v>
      </c>
      <c r="E3364">
        <v>10</v>
      </c>
      <c r="F3364">
        <v>1150</v>
      </c>
      <c r="G3364">
        <v>880</v>
      </c>
      <c r="H3364">
        <v>6369</v>
      </c>
      <c r="I3364">
        <v>5890</v>
      </c>
      <c r="J3364">
        <f t="shared" si="156"/>
        <v>479</v>
      </c>
      <c r="K3364">
        <f>VLOOKUP('Raw Data'!A3364,'Quantity Threshold'!$A$1:$B$9,2,TRUE)</f>
        <v>315</v>
      </c>
      <c r="L3364" t="str">
        <f t="shared" si="157"/>
        <v>RDC</v>
      </c>
      <c r="M3364" t="str">
        <f t="shared" ca="1" si="158"/>
        <v>B2B</v>
      </c>
    </row>
    <row r="3365" spans="1:13" x14ac:dyDescent="0.3">
      <c r="A3365" t="s">
        <v>15</v>
      </c>
      <c r="B3365">
        <v>585</v>
      </c>
      <c r="C3365">
        <v>278</v>
      </c>
      <c r="D3365">
        <v>13</v>
      </c>
      <c r="E3365">
        <v>10</v>
      </c>
      <c r="F3365">
        <v>1200</v>
      </c>
      <c r="G3365">
        <v>900</v>
      </c>
      <c r="H3365">
        <v>4170</v>
      </c>
      <c r="I3365">
        <v>4880</v>
      </c>
      <c r="J3365">
        <f t="shared" si="156"/>
        <v>-710</v>
      </c>
      <c r="K3365">
        <f>VLOOKUP('Raw Data'!A3365,'Quantity Threshold'!$A$1:$B$9,2,TRUE)</f>
        <v>420</v>
      </c>
      <c r="L3365" t="str">
        <f t="shared" si="157"/>
        <v>MW</v>
      </c>
      <c r="M3365" t="str">
        <f t="shared" ca="1" si="158"/>
        <v>B2C</v>
      </c>
    </row>
    <row r="3366" spans="1:13" x14ac:dyDescent="0.3">
      <c r="A3366" t="s">
        <v>13</v>
      </c>
      <c r="B3366">
        <v>830</v>
      </c>
      <c r="C3366">
        <v>126</v>
      </c>
      <c r="D3366">
        <v>13</v>
      </c>
      <c r="E3366">
        <v>10</v>
      </c>
      <c r="F3366">
        <v>1300</v>
      </c>
      <c r="G3366">
        <v>900</v>
      </c>
      <c r="H3366">
        <v>1890</v>
      </c>
      <c r="I3366">
        <v>3460</v>
      </c>
      <c r="J3366">
        <f t="shared" si="156"/>
        <v>-1570</v>
      </c>
      <c r="K3366">
        <f>VLOOKUP('Raw Data'!A3366,'Quantity Threshold'!$A$1:$B$9,2,TRUE)</f>
        <v>435</v>
      </c>
      <c r="L3366" t="str">
        <f t="shared" si="157"/>
        <v>MW</v>
      </c>
      <c r="M3366" t="str">
        <f t="shared" ca="1" si="158"/>
        <v>B2C</v>
      </c>
    </row>
    <row r="3367" spans="1:13" x14ac:dyDescent="0.3">
      <c r="A3367" t="s">
        <v>15</v>
      </c>
      <c r="B3367">
        <v>585</v>
      </c>
      <c r="C3367">
        <v>237</v>
      </c>
      <c r="D3367">
        <v>13</v>
      </c>
      <c r="E3367">
        <v>10</v>
      </c>
      <c r="F3367">
        <v>1200</v>
      </c>
      <c r="G3367">
        <v>900</v>
      </c>
      <c r="H3367">
        <v>3555</v>
      </c>
      <c r="I3367">
        <v>4470</v>
      </c>
      <c r="J3367">
        <f t="shared" si="156"/>
        <v>-915</v>
      </c>
      <c r="K3367">
        <f>VLOOKUP('Raw Data'!A3367,'Quantity Threshold'!$A$1:$B$9,2,TRUE)</f>
        <v>420</v>
      </c>
      <c r="L3367" t="str">
        <f t="shared" si="157"/>
        <v>MW</v>
      </c>
      <c r="M3367" t="str">
        <f t="shared" ca="1" si="158"/>
        <v>B2B</v>
      </c>
    </row>
    <row r="3368" spans="1:13" x14ac:dyDescent="0.3">
      <c r="A3368" t="s">
        <v>16</v>
      </c>
      <c r="B3368">
        <v>1090</v>
      </c>
      <c r="C3368">
        <v>319</v>
      </c>
      <c r="D3368">
        <v>14</v>
      </c>
      <c r="E3368">
        <v>10</v>
      </c>
      <c r="F3368">
        <v>1400</v>
      </c>
      <c r="G3368">
        <v>1000</v>
      </c>
      <c r="H3368">
        <v>5104</v>
      </c>
      <c r="I3368">
        <v>5590</v>
      </c>
      <c r="J3368">
        <f t="shared" si="156"/>
        <v>-486</v>
      </c>
      <c r="K3368">
        <f>VLOOKUP('Raw Data'!A3368,'Quantity Threshold'!$A$1:$B$9,2,TRUE)</f>
        <v>400</v>
      </c>
      <c r="L3368" t="str">
        <f t="shared" si="157"/>
        <v>MW</v>
      </c>
      <c r="M3368" t="str">
        <f t="shared" ca="1" si="158"/>
        <v>B2C</v>
      </c>
    </row>
    <row r="3369" spans="1:13" x14ac:dyDescent="0.3">
      <c r="A3369" t="s">
        <v>9</v>
      </c>
      <c r="B3369">
        <v>325</v>
      </c>
      <c r="C3369">
        <v>359</v>
      </c>
      <c r="D3369">
        <v>12</v>
      </c>
      <c r="E3369">
        <v>10</v>
      </c>
      <c r="F3369">
        <v>1100</v>
      </c>
      <c r="G3369">
        <v>850</v>
      </c>
      <c r="H3369">
        <v>5026</v>
      </c>
      <c r="I3369">
        <v>5540</v>
      </c>
      <c r="J3369">
        <f t="shared" si="156"/>
        <v>-514</v>
      </c>
      <c r="K3369">
        <f>VLOOKUP('Raw Data'!A3369,'Quantity Threshold'!$A$1:$B$9,2,TRUE)</f>
        <v>490</v>
      </c>
      <c r="L3369" t="str">
        <f t="shared" si="157"/>
        <v>MW</v>
      </c>
      <c r="M3369" t="str">
        <f t="shared" ca="1" si="158"/>
        <v>B2B</v>
      </c>
    </row>
    <row r="3370" spans="1:13" x14ac:dyDescent="0.3">
      <c r="A3370" t="s">
        <v>14</v>
      </c>
      <c r="B3370">
        <v>1350</v>
      </c>
      <c r="C3370">
        <v>88</v>
      </c>
      <c r="D3370">
        <v>15</v>
      </c>
      <c r="E3370">
        <v>10</v>
      </c>
      <c r="F3370">
        <v>1250</v>
      </c>
      <c r="G3370">
        <v>920</v>
      </c>
      <c r="H3370">
        <v>1496</v>
      </c>
      <c r="I3370">
        <v>3050</v>
      </c>
      <c r="J3370">
        <f t="shared" si="156"/>
        <v>-1554</v>
      </c>
      <c r="K3370">
        <f>VLOOKUP('Raw Data'!A3370,'Quantity Threshold'!$A$1:$B$9,2,TRUE)</f>
        <v>304</v>
      </c>
      <c r="L3370" t="str">
        <f t="shared" si="157"/>
        <v>MW</v>
      </c>
      <c r="M3370" t="str">
        <f t="shared" ca="1" si="158"/>
        <v>B2B</v>
      </c>
    </row>
    <row r="3371" spans="1:13" x14ac:dyDescent="0.3">
      <c r="A3371" t="s">
        <v>12</v>
      </c>
      <c r="B3371">
        <v>2000</v>
      </c>
      <c r="C3371">
        <v>330</v>
      </c>
      <c r="D3371">
        <v>16</v>
      </c>
      <c r="E3371">
        <v>10</v>
      </c>
      <c r="F3371">
        <v>1000</v>
      </c>
      <c r="G3371">
        <v>800</v>
      </c>
      <c r="H3371">
        <v>5940</v>
      </c>
      <c r="I3371">
        <v>5100</v>
      </c>
      <c r="J3371">
        <f t="shared" si="156"/>
        <v>840</v>
      </c>
      <c r="K3371">
        <f>VLOOKUP('Raw Data'!A3371,'Quantity Threshold'!$A$1:$B$9,2,TRUE)</f>
        <v>210</v>
      </c>
      <c r="L3371" t="str">
        <f t="shared" si="157"/>
        <v>RDC</v>
      </c>
      <c r="M3371" t="str">
        <f t="shared" ca="1" si="158"/>
        <v>B2B</v>
      </c>
    </row>
    <row r="3372" spans="1:13" x14ac:dyDescent="0.3">
      <c r="A3372" t="s">
        <v>10</v>
      </c>
      <c r="B3372">
        <v>1180</v>
      </c>
      <c r="C3372">
        <v>209</v>
      </c>
      <c r="D3372">
        <v>14.5</v>
      </c>
      <c r="E3372">
        <v>10</v>
      </c>
      <c r="F3372">
        <v>1150</v>
      </c>
      <c r="G3372">
        <v>880</v>
      </c>
      <c r="H3372">
        <v>3448.5</v>
      </c>
      <c r="I3372">
        <v>4120</v>
      </c>
      <c r="J3372">
        <f t="shared" si="156"/>
        <v>-671.5</v>
      </c>
      <c r="K3372">
        <f>VLOOKUP('Raw Data'!A3372,'Quantity Threshold'!$A$1:$B$9,2,TRUE)</f>
        <v>315</v>
      </c>
      <c r="L3372" t="str">
        <f t="shared" si="157"/>
        <v>MW</v>
      </c>
      <c r="M3372" t="str">
        <f t="shared" ca="1" si="158"/>
        <v>B2C</v>
      </c>
    </row>
    <row r="3373" spans="1:13" x14ac:dyDescent="0.3">
      <c r="A3373" t="s">
        <v>11</v>
      </c>
      <c r="B3373">
        <v>830</v>
      </c>
      <c r="C3373">
        <v>240</v>
      </c>
      <c r="D3373">
        <v>13.5</v>
      </c>
      <c r="E3373">
        <v>10</v>
      </c>
      <c r="F3373">
        <v>1300</v>
      </c>
      <c r="G3373">
        <v>950</v>
      </c>
      <c r="H3373">
        <v>3720</v>
      </c>
      <c r="I3373">
        <v>4650</v>
      </c>
      <c r="J3373">
        <f t="shared" si="156"/>
        <v>-930</v>
      </c>
      <c r="K3373">
        <f>VLOOKUP('Raw Data'!A3373,'Quantity Threshold'!$A$1:$B$9,2,TRUE)</f>
        <v>410</v>
      </c>
      <c r="L3373" t="str">
        <f t="shared" si="157"/>
        <v>MW</v>
      </c>
      <c r="M3373" t="str">
        <f t="shared" ca="1" si="158"/>
        <v>B2B</v>
      </c>
    </row>
    <row r="3374" spans="1:13" x14ac:dyDescent="0.3">
      <c r="A3374" t="s">
        <v>13</v>
      </c>
      <c r="B3374">
        <v>830</v>
      </c>
      <c r="C3374">
        <v>169</v>
      </c>
      <c r="D3374">
        <v>13</v>
      </c>
      <c r="E3374">
        <v>10</v>
      </c>
      <c r="F3374">
        <v>1300</v>
      </c>
      <c r="G3374">
        <v>900</v>
      </c>
      <c r="H3374">
        <v>2535</v>
      </c>
      <c r="I3374">
        <v>3890</v>
      </c>
      <c r="J3374">
        <f t="shared" si="156"/>
        <v>-1355</v>
      </c>
      <c r="K3374">
        <f>VLOOKUP('Raw Data'!A3374,'Quantity Threshold'!$A$1:$B$9,2,TRUE)</f>
        <v>435</v>
      </c>
      <c r="L3374" t="str">
        <f t="shared" si="157"/>
        <v>MW</v>
      </c>
      <c r="M3374" t="str">
        <f t="shared" ca="1" si="158"/>
        <v>B2B</v>
      </c>
    </row>
    <row r="3375" spans="1:13" x14ac:dyDescent="0.3">
      <c r="A3375" t="s">
        <v>14</v>
      </c>
      <c r="B3375">
        <v>1350</v>
      </c>
      <c r="C3375">
        <v>102</v>
      </c>
      <c r="D3375">
        <v>15</v>
      </c>
      <c r="E3375">
        <v>10</v>
      </c>
      <c r="F3375">
        <v>1250</v>
      </c>
      <c r="G3375">
        <v>920</v>
      </c>
      <c r="H3375">
        <v>1734</v>
      </c>
      <c r="I3375">
        <v>3190</v>
      </c>
      <c r="J3375">
        <f t="shared" si="156"/>
        <v>-1456</v>
      </c>
      <c r="K3375">
        <f>VLOOKUP('Raw Data'!A3375,'Quantity Threshold'!$A$1:$B$9,2,TRUE)</f>
        <v>304</v>
      </c>
      <c r="L3375" t="str">
        <f t="shared" si="157"/>
        <v>MW</v>
      </c>
      <c r="M3375" t="str">
        <f t="shared" ca="1" si="158"/>
        <v>B2B</v>
      </c>
    </row>
    <row r="3376" spans="1:13" x14ac:dyDescent="0.3">
      <c r="A3376" t="s">
        <v>13</v>
      </c>
      <c r="B3376">
        <v>830</v>
      </c>
      <c r="C3376">
        <v>461</v>
      </c>
      <c r="D3376">
        <v>13</v>
      </c>
      <c r="E3376">
        <v>10</v>
      </c>
      <c r="F3376">
        <v>1300</v>
      </c>
      <c r="G3376">
        <v>900</v>
      </c>
      <c r="H3376">
        <v>6915</v>
      </c>
      <c r="I3376">
        <v>6810</v>
      </c>
      <c r="J3376">
        <f t="shared" si="156"/>
        <v>105</v>
      </c>
      <c r="K3376">
        <f>VLOOKUP('Raw Data'!A3376,'Quantity Threshold'!$A$1:$B$9,2,TRUE)</f>
        <v>435</v>
      </c>
      <c r="L3376" t="str">
        <f t="shared" si="157"/>
        <v>RDC</v>
      </c>
      <c r="M3376" t="str">
        <f t="shared" ca="1" si="158"/>
        <v>B2C</v>
      </c>
    </row>
    <row r="3377" spans="1:13" x14ac:dyDescent="0.3">
      <c r="A3377" t="s">
        <v>11</v>
      </c>
      <c r="B3377">
        <v>830</v>
      </c>
      <c r="C3377">
        <v>286</v>
      </c>
      <c r="D3377">
        <v>13.5</v>
      </c>
      <c r="E3377">
        <v>10</v>
      </c>
      <c r="F3377">
        <v>1300</v>
      </c>
      <c r="G3377">
        <v>950</v>
      </c>
      <c r="H3377">
        <v>4433</v>
      </c>
      <c r="I3377">
        <v>5110</v>
      </c>
      <c r="J3377">
        <f t="shared" si="156"/>
        <v>-677</v>
      </c>
      <c r="K3377">
        <f>VLOOKUP('Raw Data'!A3377,'Quantity Threshold'!$A$1:$B$9,2,TRUE)</f>
        <v>410</v>
      </c>
      <c r="L3377" t="str">
        <f t="shared" si="157"/>
        <v>MW</v>
      </c>
      <c r="M3377" t="str">
        <f t="shared" ca="1" si="158"/>
        <v>B2C</v>
      </c>
    </row>
    <row r="3378" spans="1:13" x14ac:dyDescent="0.3">
      <c r="A3378" t="s">
        <v>13</v>
      </c>
      <c r="B3378">
        <v>830</v>
      </c>
      <c r="C3378">
        <v>275</v>
      </c>
      <c r="D3378">
        <v>13</v>
      </c>
      <c r="E3378">
        <v>10</v>
      </c>
      <c r="F3378">
        <v>1300</v>
      </c>
      <c r="G3378">
        <v>900</v>
      </c>
      <c r="H3378">
        <v>4125</v>
      </c>
      <c r="I3378">
        <v>4950</v>
      </c>
      <c r="J3378">
        <f t="shared" si="156"/>
        <v>-825</v>
      </c>
      <c r="K3378">
        <f>VLOOKUP('Raw Data'!A3378,'Quantity Threshold'!$A$1:$B$9,2,TRUE)</f>
        <v>435</v>
      </c>
      <c r="L3378" t="str">
        <f t="shared" si="157"/>
        <v>MW</v>
      </c>
      <c r="M3378" t="str">
        <f t="shared" ca="1" si="158"/>
        <v>B2C</v>
      </c>
    </row>
    <row r="3379" spans="1:13" x14ac:dyDescent="0.3">
      <c r="A3379" t="s">
        <v>12</v>
      </c>
      <c r="B3379">
        <v>2000</v>
      </c>
      <c r="C3379">
        <v>455</v>
      </c>
      <c r="D3379">
        <v>16</v>
      </c>
      <c r="E3379">
        <v>10</v>
      </c>
      <c r="F3379">
        <v>1000</v>
      </c>
      <c r="G3379">
        <v>800</v>
      </c>
      <c r="H3379">
        <v>8190</v>
      </c>
      <c r="I3379">
        <v>6350</v>
      </c>
      <c r="J3379">
        <f t="shared" si="156"/>
        <v>1840</v>
      </c>
      <c r="K3379">
        <f>VLOOKUP('Raw Data'!A3379,'Quantity Threshold'!$A$1:$B$9,2,TRUE)</f>
        <v>210</v>
      </c>
      <c r="L3379" t="str">
        <f t="shared" si="157"/>
        <v>RDC</v>
      </c>
      <c r="M3379" t="str">
        <f t="shared" ca="1" si="158"/>
        <v>B2C</v>
      </c>
    </row>
    <row r="3380" spans="1:13" x14ac:dyDescent="0.3">
      <c r="A3380" t="s">
        <v>12</v>
      </c>
      <c r="B3380">
        <v>2000</v>
      </c>
      <c r="C3380">
        <v>471</v>
      </c>
      <c r="D3380">
        <v>16</v>
      </c>
      <c r="E3380">
        <v>10</v>
      </c>
      <c r="F3380">
        <v>1000</v>
      </c>
      <c r="G3380">
        <v>800</v>
      </c>
      <c r="H3380">
        <v>8478</v>
      </c>
      <c r="I3380">
        <v>6510</v>
      </c>
      <c r="J3380">
        <f t="shared" si="156"/>
        <v>1968</v>
      </c>
      <c r="K3380">
        <f>VLOOKUP('Raw Data'!A3380,'Quantity Threshold'!$A$1:$B$9,2,TRUE)</f>
        <v>210</v>
      </c>
      <c r="L3380" t="str">
        <f t="shared" si="157"/>
        <v>RDC</v>
      </c>
      <c r="M3380" t="str">
        <f t="shared" ca="1" si="158"/>
        <v>B2B</v>
      </c>
    </row>
    <row r="3381" spans="1:13" x14ac:dyDescent="0.3">
      <c r="A3381" t="s">
        <v>12</v>
      </c>
      <c r="B3381">
        <v>2000</v>
      </c>
      <c r="C3381">
        <v>296</v>
      </c>
      <c r="D3381">
        <v>16</v>
      </c>
      <c r="E3381">
        <v>10</v>
      </c>
      <c r="F3381">
        <v>1000</v>
      </c>
      <c r="G3381">
        <v>800</v>
      </c>
      <c r="H3381">
        <v>5328</v>
      </c>
      <c r="I3381">
        <v>4760</v>
      </c>
      <c r="J3381">
        <f t="shared" si="156"/>
        <v>568</v>
      </c>
      <c r="K3381">
        <f>VLOOKUP('Raw Data'!A3381,'Quantity Threshold'!$A$1:$B$9,2,TRUE)</f>
        <v>210</v>
      </c>
      <c r="L3381" t="str">
        <f t="shared" si="157"/>
        <v>RDC</v>
      </c>
      <c r="M3381" t="str">
        <f t="shared" ca="1" si="158"/>
        <v>B2B</v>
      </c>
    </row>
    <row r="3382" spans="1:13" x14ac:dyDescent="0.3">
      <c r="A3382" t="s">
        <v>12</v>
      </c>
      <c r="B3382">
        <v>2000</v>
      </c>
      <c r="C3382">
        <v>367</v>
      </c>
      <c r="D3382">
        <v>16</v>
      </c>
      <c r="E3382">
        <v>10</v>
      </c>
      <c r="F3382">
        <v>1000</v>
      </c>
      <c r="G3382">
        <v>800</v>
      </c>
      <c r="H3382">
        <v>6606</v>
      </c>
      <c r="I3382">
        <v>5470</v>
      </c>
      <c r="J3382">
        <f t="shared" si="156"/>
        <v>1136</v>
      </c>
      <c r="K3382">
        <f>VLOOKUP('Raw Data'!A3382,'Quantity Threshold'!$A$1:$B$9,2,TRUE)</f>
        <v>210</v>
      </c>
      <c r="L3382" t="str">
        <f t="shared" si="157"/>
        <v>RDC</v>
      </c>
      <c r="M3382" t="str">
        <f t="shared" ca="1" si="158"/>
        <v>B2B</v>
      </c>
    </row>
    <row r="3383" spans="1:13" x14ac:dyDescent="0.3">
      <c r="A3383" t="s">
        <v>15</v>
      </c>
      <c r="B3383">
        <v>585</v>
      </c>
      <c r="C3383">
        <v>55</v>
      </c>
      <c r="D3383">
        <v>13</v>
      </c>
      <c r="E3383">
        <v>10</v>
      </c>
      <c r="F3383">
        <v>1200</v>
      </c>
      <c r="G3383">
        <v>900</v>
      </c>
      <c r="H3383">
        <v>825</v>
      </c>
      <c r="I3383">
        <v>2650</v>
      </c>
      <c r="J3383">
        <f t="shared" si="156"/>
        <v>-1825</v>
      </c>
      <c r="K3383">
        <f>VLOOKUP('Raw Data'!A3383,'Quantity Threshold'!$A$1:$B$9,2,TRUE)</f>
        <v>420</v>
      </c>
      <c r="L3383" t="str">
        <f t="shared" si="157"/>
        <v>MW</v>
      </c>
      <c r="M3383" t="str">
        <f t="shared" ca="1" si="158"/>
        <v>B2C</v>
      </c>
    </row>
    <row r="3384" spans="1:13" x14ac:dyDescent="0.3">
      <c r="A3384" t="s">
        <v>13</v>
      </c>
      <c r="B3384">
        <v>830</v>
      </c>
      <c r="C3384">
        <v>81</v>
      </c>
      <c r="D3384">
        <v>13</v>
      </c>
      <c r="E3384">
        <v>10</v>
      </c>
      <c r="F3384">
        <v>1300</v>
      </c>
      <c r="G3384">
        <v>900</v>
      </c>
      <c r="H3384">
        <v>1215</v>
      </c>
      <c r="I3384">
        <v>3010</v>
      </c>
      <c r="J3384">
        <f t="shared" si="156"/>
        <v>-1795</v>
      </c>
      <c r="K3384">
        <f>VLOOKUP('Raw Data'!A3384,'Quantity Threshold'!$A$1:$B$9,2,TRUE)</f>
        <v>435</v>
      </c>
      <c r="L3384" t="str">
        <f t="shared" si="157"/>
        <v>MW</v>
      </c>
      <c r="M3384" t="str">
        <f t="shared" ca="1" si="158"/>
        <v>B2C</v>
      </c>
    </row>
    <row r="3385" spans="1:13" x14ac:dyDescent="0.3">
      <c r="A3385" t="s">
        <v>11</v>
      </c>
      <c r="B3385">
        <v>830</v>
      </c>
      <c r="C3385">
        <v>443</v>
      </c>
      <c r="D3385">
        <v>13.5</v>
      </c>
      <c r="E3385">
        <v>10</v>
      </c>
      <c r="F3385">
        <v>1300</v>
      </c>
      <c r="G3385">
        <v>950</v>
      </c>
      <c r="H3385">
        <v>6866.5</v>
      </c>
      <c r="I3385">
        <v>6680</v>
      </c>
      <c r="J3385">
        <f t="shared" si="156"/>
        <v>186.5</v>
      </c>
      <c r="K3385">
        <f>VLOOKUP('Raw Data'!A3385,'Quantity Threshold'!$A$1:$B$9,2,TRUE)</f>
        <v>410</v>
      </c>
      <c r="L3385" t="str">
        <f t="shared" si="157"/>
        <v>RDC</v>
      </c>
      <c r="M3385" t="str">
        <f t="shared" ca="1" si="158"/>
        <v>B2C</v>
      </c>
    </row>
    <row r="3386" spans="1:13" x14ac:dyDescent="0.3">
      <c r="A3386" t="s">
        <v>11</v>
      </c>
      <c r="B3386">
        <v>830</v>
      </c>
      <c r="C3386">
        <v>305</v>
      </c>
      <c r="D3386">
        <v>13.5</v>
      </c>
      <c r="E3386">
        <v>10</v>
      </c>
      <c r="F3386">
        <v>1300</v>
      </c>
      <c r="G3386">
        <v>950</v>
      </c>
      <c r="H3386">
        <v>4727.5</v>
      </c>
      <c r="I3386">
        <v>5300</v>
      </c>
      <c r="J3386">
        <f t="shared" si="156"/>
        <v>-572.5</v>
      </c>
      <c r="K3386">
        <f>VLOOKUP('Raw Data'!A3386,'Quantity Threshold'!$A$1:$B$9,2,TRUE)</f>
        <v>410</v>
      </c>
      <c r="L3386" t="str">
        <f t="shared" si="157"/>
        <v>MW</v>
      </c>
      <c r="M3386" t="str">
        <f t="shared" ca="1" si="158"/>
        <v>B2B</v>
      </c>
    </row>
    <row r="3387" spans="1:13" x14ac:dyDescent="0.3">
      <c r="A3387" t="s">
        <v>11</v>
      </c>
      <c r="B3387">
        <v>830</v>
      </c>
      <c r="C3387">
        <v>125</v>
      </c>
      <c r="D3387">
        <v>13.5</v>
      </c>
      <c r="E3387">
        <v>10</v>
      </c>
      <c r="F3387">
        <v>1300</v>
      </c>
      <c r="G3387">
        <v>950</v>
      </c>
      <c r="H3387">
        <v>1937.5</v>
      </c>
      <c r="I3387">
        <v>3500</v>
      </c>
      <c r="J3387">
        <f t="shared" si="156"/>
        <v>-1562.5</v>
      </c>
      <c r="K3387">
        <f>VLOOKUP('Raw Data'!A3387,'Quantity Threshold'!$A$1:$B$9,2,TRUE)</f>
        <v>410</v>
      </c>
      <c r="L3387" t="str">
        <f t="shared" si="157"/>
        <v>MW</v>
      </c>
      <c r="M3387" t="str">
        <f t="shared" ca="1" si="158"/>
        <v>B2B</v>
      </c>
    </row>
    <row r="3388" spans="1:13" x14ac:dyDescent="0.3">
      <c r="A3388" t="s">
        <v>15</v>
      </c>
      <c r="B3388">
        <v>585</v>
      </c>
      <c r="C3388">
        <v>364</v>
      </c>
      <c r="D3388">
        <v>13</v>
      </c>
      <c r="E3388">
        <v>10</v>
      </c>
      <c r="F3388">
        <v>1200</v>
      </c>
      <c r="G3388">
        <v>900</v>
      </c>
      <c r="H3388">
        <v>5460</v>
      </c>
      <c r="I3388">
        <v>5740</v>
      </c>
      <c r="J3388">
        <f t="shared" si="156"/>
        <v>-280</v>
      </c>
      <c r="K3388">
        <f>VLOOKUP('Raw Data'!A3388,'Quantity Threshold'!$A$1:$B$9,2,TRUE)</f>
        <v>420</v>
      </c>
      <c r="L3388" t="str">
        <f t="shared" si="157"/>
        <v>MW</v>
      </c>
      <c r="M3388" t="str">
        <f t="shared" ca="1" si="158"/>
        <v>B2C</v>
      </c>
    </row>
    <row r="3389" spans="1:13" x14ac:dyDescent="0.3">
      <c r="A3389" t="s">
        <v>9</v>
      </c>
      <c r="B3389">
        <v>325</v>
      </c>
      <c r="C3389">
        <v>398</v>
      </c>
      <c r="D3389">
        <v>12</v>
      </c>
      <c r="E3389">
        <v>10</v>
      </c>
      <c r="F3389">
        <v>1100</v>
      </c>
      <c r="G3389">
        <v>850</v>
      </c>
      <c r="H3389">
        <v>5572</v>
      </c>
      <c r="I3389">
        <v>5930</v>
      </c>
      <c r="J3389">
        <f t="shared" si="156"/>
        <v>-358</v>
      </c>
      <c r="K3389">
        <f>VLOOKUP('Raw Data'!A3389,'Quantity Threshold'!$A$1:$B$9,2,TRUE)</f>
        <v>490</v>
      </c>
      <c r="L3389" t="str">
        <f t="shared" si="157"/>
        <v>MW</v>
      </c>
      <c r="M3389" t="str">
        <f t="shared" ca="1" si="158"/>
        <v>B2C</v>
      </c>
    </row>
    <row r="3390" spans="1:13" x14ac:dyDescent="0.3">
      <c r="A3390" t="s">
        <v>9</v>
      </c>
      <c r="B3390">
        <v>325</v>
      </c>
      <c r="C3390">
        <v>374</v>
      </c>
      <c r="D3390">
        <v>12</v>
      </c>
      <c r="E3390">
        <v>10</v>
      </c>
      <c r="F3390">
        <v>1100</v>
      </c>
      <c r="G3390">
        <v>850</v>
      </c>
      <c r="H3390">
        <v>5236</v>
      </c>
      <c r="I3390">
        <v>5690</v>
      </c>
      <c r="J3390">
        <f t="shared" si="156"/>
        <v>-454</v>
      </c>
      <c r="K3390">
        <f>VLOOKUP('Raw Data'!A3390,'Quantity Threshold'!$A$1:$B$9,2,TRUE)</f>
        <v>490</v>
      </c>
      <c r="L3390" t="str">
        <f t="shared" si="157"/>
        <v>MW</v>
      </c>
      <c r="M3390" t="str">
        <f t="shared" ca="1" si="158"/>
        <v>B2B</v>
      </c>
    </row>
    <row r="3391" spans="1:13" x14ac:dyDescent="0.3">
      <c r="A3391" t="s">
        <v>13</v>
      </c>
      <c r="B3391">
        <v>830</v>
      </c>
      <c r="C3391">
        <v>357</v>
      </c>
      <c r="D3391">
        <v>13</v>
      </c>
      <c r="E3391">
        <v>10</v>
      </c>
      <c r="F3391">
        <v>1300</v>
      </c>
      <c r="G3391">
        <v>900</v>
      </c>
      <c r="H3391">
        <v>5355</v>
      </c>
      <c r="I3391">
        <v>5770</v>
      </c>
      <c r="J3391">
        <f t="shared" si="156"/>
        <v>-415</v>
      </c>
      <c r="K3391">
        <f>VLOOKUP('Raw Data'!A3391,'Quantity Threshold'!$A$1:$B$9,2,TRUE)</f>
        <v>435</v>
      </c>
      <c r="L3391" t="str">
        <f t="shared" si="157"/>
        <v>MW</v>
      </c>
      <c r="M3391" t="str">
        <f t="shared" ca="1" si="158"/>
        <v>B2C</v>
      </c>
    </row>
    <row r="3392" spans="1:13" x14ac:dyDescent="0.3">
      <c r="A3392" t="s">
        <v>15</v>
      </c>
      <c r="B3392">
        <v>585</v>
      </c>
      <c r="C3392">
        <v>176</v>
      </c>
      <c r="D3392">
        <v>13</v>
      </c>
      <c r="E3392">
        <v>10</v>
      </c>
      <c r="F3392">
        <v>1200</v>
      </c>
      <c r="G3392">
        <v>900</v>
      </c>
      <c r="H3392">
        <v>2640</v>
      </c>
      <c r="I3392">
        <v>3860</v>
      </c>
      <c r="J3392">
        <f t="shared" si="156"/>
        <v>-1220</v>
      </c>
      <c r="K3392">
        <f>VLOOKUP('Raw Data'!A3392,'Quantity Threshold'!$A$1:$B$9,2,TRUE)</f>
        <v>420</v>
      </c>
      <c r="L3392" t="str">
        <f t="shared" si="157"/>
        <v>MW</v>
      </c>
      <c r="M3392" t="str">
        <f t="shared" ca="1" si="158"/>
        <v>B2B</v>
      </c>
    </row>
    <row r="3393" spans="1:13" x14ac:dyDescent="0.3">
      <c r="A3393" t="s">
        <v>15</v>
      </c>
      <c r="B3393">
        <v>585</v>
      </c>
      <c r="C3393">
        <v>336</v>
      </c>
      <c r="D3393">
        <v>13</v>
      </c>
      <c r="E3393">
        <v>10</v>
      </c>
      <c r="F3393">
        <v>1200</v>
      </c>
      <c r="G3393">
        <v>900</v>
      </c>
      <c r="H3393">
        <v>5040</v>
      </c>
      <c r="I3393">
        <v>5460</v>
      </c>
      <c r="J3393">
        <f t="shared" si="156"/>
        <v>-420</v>
      </c>
      <c r="K3393">
        <f>VLOOKUP('Raw Data'!A3393,'Quantity Threshold'!$A$1:$B$9,2,TRUE)</f>
        <v>420</v>
      </c>
      <c r="L3393" t="str">
        <f t="shared" si="157"/>
        <v>MW</v>
      </c>
      <c r="M3393" t="str">
        <f t="shared" ca="1" si="158"/>
        <v>B2C</v>
      </c>
    </row>
    <row r="3394" spans="1:13" x14ac:dyDescent="0.3">
      <c r="A3394" t="s">
        <v>13</v>
      </c>
      <c r="B3394">
        <v>830</v>
      </c>
      <c r="C3394">
        <v>262</v>
      </c>
      <c r="D3394">
        <v>13</v>
      </c>
      <c r="E3394">
        <v>10</v>
      </c>
      <c r="F3394">
        <v>1300</v>
      </c>
      <c r="G3394">
        <v>900</v>
      </c>
      <c r="H3394">
        <v>3930</v>
      </c>
      <c r="I3394">
        <v>4820</v>
      </c>
      <c r="J3394">
        <f t="shared" si="156"/>
        <v>-890</v>
      </c>
      <c r="K3394">
        <f>VLOOKUP('Raw Data'!A3394,'Quantity Threshold'!$A$1:$B$9,2,TRUE)</f>
        <v>435</v>
      </c>
      <c r="L3394" t="str">
        <f t="shared" si="157"/>
        <v>MW</v>
      </c>
      <c r="M3394" t="str">
        <f t="shared" ca="1" si="158"/>
        <v>B2B</v>
      </c>
    </row>
    <row r="3395" spans="1:13" x14ac:dyDescent="0.3">
      <c r="A3395" t="s">
        <v>16</v>
      </c>
      <c r="B3395">
        <v>1090</v>
      </c>
      <c r="C3395">
        <v>133</v>
      </c>
      <c r="D3395">
        <v>14</v>
      </c>
      <c r="E3395">
        <v>10</v>
      </c>
      <c r="F3395">
        <v>1400</v>
      </c>
      <c r="G3395">
        <v>1000</v>
      </c>
      <c r="H3395">
        <v>2128</v>
      </c>
      <c r="I3395">
        <v>3730</v>
      </c>
      <c r="J3395">
        <f t="shared" ref="J3395:J3458" si="159">H3395-I3395</f>
        <v>-1602</v>
      </c>
      <c r="K3395">
        <f>VLOOKUP('Raw Data'!A3395,'Quantity Threshold'!$A$1:$B$9,2,TRUE)</f>
        <v>400</v>
      </c>
      <c r="L3395" t="str">
        <f t="shared" ref="L3395:L3458" si="160">IF(C3395&gt;K3395,"RDC","MW")</f>
        <v>MW</v>
      </c>
      <c r="M3395" t="str">
        <f t="shared" ref="M3395:M3458" ca="1" si="161">IF(RAND() &lt; 0.5, "B2B", "B2C")</f>
        <v>B2B</v>
      </c>
    </row>
    <row r="3396" spans="1:13" x14ac:dyDescent="0.3">
      <c r="A3396" t="s">
        <v>9</v>
      </c>
      <c r="B3396">
        <v>325</v>
      </c>
      <c r="C3396">
        <v>432</v>
      </c>
      <c r="D3396">
        <v>12</v>
      </c>
      <c r="E3396">
        <v>10</v>
      </c>
      <c r="F3396">
        <v>1100</v>
      </c>
      <c r="G3396">
        <v>850</v>
      </c>
      <c r="H3396">
        <v>6048</v>
      </c>
      <c r="I3396">
        <v>6270</v>
      </c>
      <c r="J3396">
        <f t="shared" si="159"/>
        <v>-222</v>
      </c>
      <c r="K3396">
        <f>VLOOKUP('Raw Data'!A3396,'Quantity Threshold'!$A$1:$B$9,2,TRUE)</f>
        <v>490</v>
      </c>
      <c r="L3396" t="str">
        <f t="shared" si="160"/>
        <v>MW</v>
      </c>
      <c r="M3396" t="str">
        <f t="shared" ca="1" si="161"/>
        <v>B2B</v>
      </c>
    </row>
    <row r="3397" spans="1:13" x14ac:dyDescent="0.3">
      <c r="A3397" t="s">
        <v>13</v>
      </c>
      <c r="B3397">
        <v>830</v>
      </c>
      <c r="C3397">
        <v>437</v>
      </c>
      <c r="D3397">
        <v>13</v>
      </c>
      <c r="E3397">
        <v>10</v>
      </c>
      <c r="F3397">
        <v>1300</v>
      </c>
      <c r="G3397">
        <v>900</v>
      </c>
      <c r="H3397">
        <v>6555</v>
      </c>
      <c r="I3397">
        <v>6570</v>
      </c>
      <c r="J3397">
        <f t="shared" si="159"/>
        <v>-15</v>
      </c>
      <c r="K3397">
        <f>VLOOKUP('Raw Data'!A3397,'Quantity Threshold'!$A$1:$B$9,2,TRUE)</f>
        <v>435</v>
      </c>
      <c r="L3397" t="str">
        <f t="shared" si="160"/>
        <v>RDC</v>
      </c>
      <c r="M3397" t="str">
        <f t="shared" ca="1" si="161"/>
        <v>B2C</v>
      </c>
    </row>
    <row r="3398" spans="1:13" x14ac:dyDescent="0.3">
      <c r="A3398" t="s">
        <v>10</v>
      </c>
      <c r="B3398">
        <v>1180</v>
      </c>
      <c r="C3398">
        <v>94</v>
      </c>
      <c r="D3398">
        <v>14.5</v>
      </c>
      <c r="E3398">
        <v>10</v>
      </c>
      <c r="F3398">
        <v>1150</v>
      </c>
      <c r="G3398">
        <v>880</v>
      </c>
      <c r="H3398">
        <v>1551</v>
      </c>
      <c r="I3398">
        <v>2970</v>
      </c>
      <c r="J3398">
        <f t="shared" si="159"/>
        <v>-1419</v>
      </c>
      <c r="K3398">
        <f>VLOOKUP('Raw Data'!A3398,'Quantity Threshold'!$A$1:$B$9,2,TRUE)</f>
        <v>315</v>
      </c>
      <c r="L3398" t="str">
        <f t="shared" si="160"/>
        <v>MW</v>
      </c>
      <c r="M3398" t="str">
        <f t="shared" ca="1" si="161"/>
        <v>B2C</v>
      </c>
    </row>
    <row r="3399" spans="1:13" x14ac:dyDescent="0.3">
      <c r="A3399" t="s">
        <v>9</v>
      </c>
      <c r="B3399">
        <v>325</v>
      </c>
      <c r="C3399">
        <v>475</v>
      </c>
      <c r="D3399">
        <v>12</v>
      </c>
      <c r="E3399">
        <v>10</v>
      </c>
      <c r="F3399">
        <v>1100</v>
      </c>
      <c r="G3399">
        <v>850</v>
      </c>
      <c r="H3399">
        <v>6650</v>
      </c>
      <c r="I3399">
        <v>6700</v>
      </c>
      <c r="J3399">
        <f t="shared" si="159"/>
        <v>-50</v>
      </c>
      <c r="K3399">
        <f>VLOOKUP('Raw Data'!A3399,'Quantity Threshold'!$A$1:$B$9,2,TRUE)</f>
        <v>490</v>
      </c>
      <c r="L3399" t="str">
        <f t="shared" si="160"/>
        <v>MW</v>
      </c>
      <c r="M3399" t="str">
        <f t="shared" ca="1" si="161"/>
        <v>B2C</v>
      </c>
    </row>
    <row r="3400" spans="1:13" x14ac:dyDescent="0.3">
      <c r="A3400" t="s">
        <v>16</v>
      </c>
      <c r="B3400">
        <v>1090</v>
      </c>
      <c r="C3400">
        <v>482</v>
      </c>
      <c r="D3400">
        <v>14</v>
      </c>
      <c r="E3400">
        <v>10</v>
      </c>
      <c r="F3400">
        <v>1400</v>
      </c>
      <c r="G3400">
        <v>1000</v>
      </c>
      <c r="H3400">
        <v>7712</v>
      </c>
      <c r="I3400">
        <v>7220</v>
      </c>
      <c r="J3400">
        <f t="shared" si="159"/>
        <v>492</v>
      </c>
      <c r="K3400">
        <f>VLOOKUP('Raw Data'!A3400,'Quantity Threshold'!$A$1:$B$9,2,TRUE)</f>
        <v>400</v>
      </c>
      <c r="L3400" t="str">
        <f t="shared" si="160"/>
        <v>RDC</v>
      </c>
      <c r="M3400" t="str">
        <f t="shared" ca="1" si="161"/>
        <v>B2C</v>
      </c>
    </row>
    <row r="3401" spans="1:13" x14ac:dyDescent="0.3">
      <c r="A3401" t="s">
        <v>14</v>
      </c>
      <c r="B3401">
        <v>1350</v>
      </c>
      <c r="C3401">
        <v>254</v>
      </c>
      <c r="D3401">
        <v>15</v>
      </c>
      <c r="E3401">
        <v>10</v>
      </c>
      <c r="F3401">
        <v>1250</v>
      </c>
      <c r="G3401">
        <v>920</v>
      </c>
      <c r="H3401">
        <v>4318</v>
      </c>
      <c r="I3401">
        <v>4710</v>
      </c>
      <c r="J3401">
        <f t="shared" si="159"/>
        <v>-392</v>
      </c>
      <c r="K3401">
        <f>VLOOKUP('Raw Data'!A3401,'Quantity Threshold'!$A$1:$B$9,2,TRUE)</f>
        <v>304</v>
      </c>
      <c r="L3401" t="str">
        <f t="shared" si="160"/>
        <v>MW</v>
      </c>
      <c r="M3401" t="str">
        <f t="shared" ca="1" si="161"/>
        <v>B2B</v>
      </c>
    </row>
    <row r="3402" spans="1:13" x14ac:dyDescent="0.3">
      <c r="A3402" t="s">
        <v>15</v>
      </c>
      <c r="B3402">
        <v>585</v>
      </c>
      <c r="C3402">
        <v>487</v>
      </c>
      <c r="D3402">
        <v>13</v>
      </c>
      <c r="E3402">
        <v>10</v>
      </c>
      <c r="F3402">
        <v>1200</v>
      </c>
      <c r="G3402">
        <v>900</v>
      </c>
      <c r="H3402">
        <v>7305</v>
      </c>
      <c r="I3402">
        <v>6970</v>
      </c>
      <c r="J3402">
        <f t="shared" si="159"/>
        <v>335</v>
      </c>
      <c r="K3402">
        <f>VLOOKUP('Raw Data'!A3402,'Quantity Threshold'!$A$1:$B$9,2,TRUE)</f>
        <v>420</v>
      </c>
      <c r="L3402" t="str">
        <f t="shared" si="160"/>
        <v>RDC</v>
      </c>
      <c r="M3402" t="str">
        <f t="shared" ca="1" si="161"/>
        <v>B2B</v>
      </c>
    </row>
    <row r="3403" spans="1:13" x14ac:dyDescent="0.3">
      <c r="A3403" t="s">
        <v>14</v>
      </c>
      <c r="B3403">
        <v>1350</v>
      </c>
      <c r="C3403">
        <v>434</v>
      </c>
      <c r="D3403">
        <v>15</v>
      </c>
      <c r="E3403">
        <v>10</v>
      </c>
      <c r="F3403">
        <v>1250</v>
      </c>
      <c r="G3403">
        <v>920</v>
      </c>
      <c r="H3403">
        <v>7378</v>
      </c>
      <c r="I3403">
        <v>6510</v>
      </c>
      <c r="J3403">
        <f t="shared" si="159"/>
        <v>868</v>
      </c>
      <c r="K3403">
        <f>VLOOKUP('Raw Data'!A3403,'Quantity Threshold'!$A$1:$B$9,2,TRUE)</f>
        <v>304</v>
      </c>
      <c r="L3403" t="str">
        <f t="shared" si="160"/>
        <v>RDC</v>
      </c>
      <c r="M3403" t="str">
        <f t="shared" ca="1" si="161"/>
        <v>B2B</v>
      </c>
    </row>
    <row r="3404" spans="1:13" x14ac:dyDescent="0.3">
      <c r="A3404" t="s">
        <v>9</v>
      </c>
      <c r="B3404">
        <v>325</v>
      </c>
      <c r="C3404">
        <v>322</v>
      </c>
      <c r="D3404">
        <v>12</v>
      </c>
      <c r="E3404">
        <v>10</v>
      </c>
      <c r="F3404">
        <v>1100</v>
      </c>
      <c r="G3404">
        <v>850</v>
      </c>
      <c r="H3404">
        <v>4508</v>
      </c>
      <c r="I3404">
        <v>5170</v>
      </c>
      <c r="J3404">
        <f t="shared" si="159"/>
        <v>-662</v>
      </c>
      <c r="K3404">
        <f>VLOOKUP('Raw Data'!A3404,'Quantity Threshold'!$A$1:$B$9,2,TRUE)</f>
        <v>490</v>
      </c>
      <c r="L3404" t="str">
        <f t="shared" si="160"/>
        <v>MW</v>
      </c>
      <c r="M3404" t="str">
        <f t="shared" ca="1" si="161"/>
        <v>B2C</v>
      </c>
    </row>
    <row r="3405" spans="1:13" x14ac:dyDescent="0.3">
      <c r="A3405" t="s">
        <v>12</v>
      </c>
      <c r="B3405">
        <v>2000</v>
      </c>
      <c r="C3405">
        <v>107</v>
      </c>
      <c r="D3405">
        <v>16</v>
      </c>
      <c r="E3405">
        <v>10</v>
      </c>
      <c r="F3405">
        <v>1000</v>
      </c>
      <c r="G3405">
        <v>800</v>
      </c>
      <c r="H3405">
        <v>1926</v>
      </c>
      <c r="I3405">
        <v>2870</v>
      </c>
      <c r="J3405">
        <f t="shared" si="159"/>
        <v>-944</v>
      </c>
      <c r="K3405">
        <f>VLOOKUP('Raw Data'!A3405,'Quantity Threshold'!$A$1:$B$9,2,TRUE)</f>
        <v>210</v>
      </c>
      <c r="L3405" t="str">
        <f t="shared" si="160"/>
        <v>MW</v>
      </c>
      <c r="M3405" t="str">
        <f t="shared" ca="1" si="161"/>
        <v>B2B</v>
      </c>
    </row>
    <row r="3406" spans="1:13" x14ac:dyDescent="0.3">
      <c r="A3406" t="s">
        <v>12</v>
      </c>
      <c r="B3406">
        <v>2000</v>
      </c>
      <c r="C3406">
        <v>268</v>
      </c>
      <c r="D3406">
        <v>16</v>
      </c>
      <c r="E3406">
        <v>10</v>
      </c>
      <c r="F3406">
        <v>1000</v>
      </c>
      <c r="G3406">
        <v>800</v>
      </c>
      <c r="H3406">
        <v>4824</v>
      </c>
      <c r="I3406">
        <v>4480</v>
      </c>
      <c r="J3406">
        <f t="shared" si="159"/>
        <v>344</v>
      </c>
      <c r="K3406">
        <f>VLOOKUP('Raw Data'!A3406,'Quantity Threshold'!$A$1:$B$9,2,TRUE)</f>
        <v>210</v>
      </c>
      <c r="L3406" t="str">
        <f t="shared" si="160"/>
        <v>RDC</v>
      </c>
      <c r="M3406" t="str">
        <f t="shared" ca="1" si="161"/>
        <v>B2B</v>
      </c>
    </row>
    <row r="3407" spans="1:13" x14ac:dyDescent="0.3">
      <c r="A3407" t="s">
        <v>10</v>
      </c>
      <c r="B3407">
        <v>1180</v>
      </c>
      <c r="C3407">
        <v>328</v>
      </c>
      <c r="D3407">
        <v>14.5</v>
      </c>
      <c r="E3407">
        <v>10</v>
      </c>
      <c r="F3407">
        <v>1150</v>
      </c>
      <c r="G3407">
        <v>880</v>
      </c>
      <c r="H3407">
        <v>5412</v>
      </c>
      <c r="I3407">
        <v>5310</v>
      </c>
      <c r="J3407">
        <f t="shared" si="159"/>
        <v>102</v>
      </c>
      <c r="K3407">
        <f>VLOOKUP('Raw Data'!A3407,'Quantity Threshold'!$A$1:$B$9,2,TRUE)</f>
        <v>315</v>
      </c>
      <c r="L3407" t="str">
        <f t="shared" si="160"/>
        <v>RDC</v>
      </c>
      <c r="M3407" t="str">
        <f t="shared" ca="1" si="161"/>
        <v>B2C</v>
      </c>
    </row>
    <row r="3408" spans="1:13" x14ac:dyDescent="0.3">
      <c r="A3408" t="s">
        <v>13</v>
      </c>
      <c r="B3408">
        <v>830</v>
      </c>
      <c r="C3408">
        <v>377</v>
      </c>
      <c r="D3408">
        <v>13</v>
      </c>
      <c r="E3408">
        <v>10</v>
      </c>
      <c r="F3408">
        <v>1300</v>
      </c>
      <c r="G3408">
        <v>900</v>
      </c>
      <c r="H3408">
        <v>5655</v>
      </c>
      <c r="I3408">
        <v>5970</v>
      </c>
      <c r="J3408">
        <f t="shared" si="159"/>
        <v>-315</v>
      </c>
      <c r="K3408">
        <f>VLOOKUP('Raw Data'!A3408,'Quantity Threshold'!$A$1:$B$9,2,TRUE)</f>
        <v>435</v>
      </c>
      <c r="L3408" t="str">
        <f t="shared" si="160"/>
        <v>MW</v>
      </c>
      <c r="M3408" t="str">
        <f t="shared" ca="1" si="161"/>
        <v>B2C</v>
      </c>
    </row>
    <row r="3409" spans="1:13" x14ac:dyDescent="0.3">
      <c r="A3409" t="s">
        <v>12</v>
      </c>
      <c r="B3409">
        <v>2000</v>
      </c>
      <c r="C3409">
        <v>364</v>
      </c>
      <c r="D3409">
        <v>16</v>
      </c>
      <c r="E3409">
        <v>10</v>
      </c>
      <c r="F3409">
        <v>1000</v>
      </c>
      <c r="G3409">
        <v>800</v>
      </c>
      <c r="H3409">
        <v>6552</v>
      </c>
      <c r="I3409">
        <v>5440</v>
      </c>
      <c r="J3409">
        <f t="shared" si="159"/>
        <v>1112</v>
      </c>
      <c r="K3409">
        <f>VLOOKUP('Raw Data'!A3409,'Quantity Threshold'!$A$1:$B$9,2,TRUE)</f>
        <v>210</v>
      </c>
      <c r="L3409" t="str">
        <f t="shared" si="160"/>
        <v>RDC</v>
      </c>
      <c r="M3409" t="str">
        <f t="shared" ca="1" si="161"/>
        <v>B2C</v>
      </c>
    </row>
    <row r="3410" spans="1:13" x14ac:dyDescent="0.3">
      <c r="A3410" t="s">
        <v>16</v>
      </c>
      <c r="B3410">
        <v>1090</v>
      </c>
      <c r="C3410">
        <v>160</v>
      </c>
      <c r="D3410">
        <v>14</v>
      </c>
      <c r="E3410">
        <v>10</v>
      </c>
      <c r="F3410">
        <v>1400</v>
      </c>
      <c r="G3410">
        <v>1000</v>
      </c>
      <c r="H3410">
        <v>2560</v>
      </c>
      <c r="I3410">
        <v>4000</v>
      </c>
      <c r="J3410">
        <f t="shared" si="159"/>
        <v>-1440</v>
      </c>
      <c r="K3410">
        <f>VLOOKUP('Raw Data'!A3410,'Quantity Threshold'!$A$1:$B$9,2,TRUE)</f>
        <v>400</v>
      </c>
      <c r="L3410" t="str">
        <f t="shared" si="160"/>
        <v>MW</v>
      </c>
      <c r="M3410" t="str">
        <f t="shared" ca="1" si="161"/>
        <v>B2B</v>
      </c>
    </row>
    <row r="3411" spans="1:13" x14ac:dyDescent="0.3">
      <c r="A3411" t="s">
        <v>11</v>
      </c>
      <c r="B3411">
        <v>830</v>
      </c>
      <c r="C3411">
        <v>318</v>
      </c>
      <c r="D3411">
        <v>13.5</v>
      </c>
      <c r="E3411">
        <v>10</v>
      </c>
      <c r="F3411">
        <v>1300</v>
      </c>
      <c r="G3411">
        <v>950</v>
      </c>
      <c r="H3411">
        <v>4929</v>
      </c>
      <c r="I3411">
        <v>5430</v>
      </c>
      <c r="J3411">
        <f t="shared" si="159"/>
        <v>-501</v>
      </c>
      <c r="K3411">
        <f>VLOOKUP('Raw Data'!A3411,'Quantity Threshold'!$A$1:$B$9,2,TRUE)</f>
        <v>410</v>
      </c>
      <c r="L3411" t="str">
        <f t="shared" si="160"/>
        <v>MW</v>
      </c>
      <c r="M3411" t="str">
        <f t="shared" ca="1" si="161"/>
        <v>B2B</v>
      </c>
    </row>
    <row r="3412" spans="1:13" x14ac:dyDescent="0.3">
      <c r="A3412" t="s">
        <v>9</v>
      </c>
      <c r="B3412">
        <v>325</v>
      </c>
      <c r="C3412">
        <v>278</v>
      </c>
      <c r="D3412">
        <v>12</v>
      </c>
      <c r="E3412">
        <v>10</v>
      </c>
      <c r="F3412">
        <v>1100</v>
      </c>
      <c r="G3412">
        <v>850</v>
      </c>
      <c r="H3412">
        <v>3892</v>
      </c>
      <c r="I3412">
        <v>4730</v>
      </c>
      <c r="J3412">
        <f t="shared" si="159"/>
        <v>-838</v>
      </c>
      <c r="K3412">
        <f>VLOOKUP('Raw Data'!A3412,'Quantity Threshold'!$A$1:$B$9,2,TRUE)</f>
        <v>490</v>
      </c>
      <c r="L3412" t="str">
        <f t="shared" si="160"/>
        <v>MW</v>
      </c>
      <c r="M3412" t="str">
        <f t="shared" ca="1" si="161"/>
        <v>B2B</v>
      </c>
    </row>
    <row r="3413" spans="1:13" x14ac:dyDescent="0.3">
      <c r="A3413" t="s">
        <v>15</v>
      </c>
      <c r="B3413">
        <v>585</v>
      </c>
      <c r="C3413">
        <v>205</v>
      </c>
      <c r="D3413">
        <v>13</v>
      </c>
      <c r="E3413">
        <v>10</v>
      </c>
      <c r="F3413">
        <v>1200</v>
      </c>
      <c r="G3413">
        <v>900</v>
      </c>
      <c r="H3413">
        <v>3075</v>
      </c>
      <c r="I3413">
        <v>4150</v>
      </c>
      <c r="J3413">
        <f t="shared" si="159"/>
        <v>-1075</v>
      </c>
      <c r="K3413">
        <f>VLOOKUP('Raw Data'!A3413,'Quantity Threshold'!$A$1:$B$9,2,TRUE)</f>
        <v>420</v>
      </c>
      <c r="L3413" t="str">
        <f t="shared" si="160"/>
        <v>MW</v>
      </c>
      <c r="M3413" t="str">
        <f t="shared" ca="1" si="161"/>
        <v>B2B</v>
      </c>
    </row>
    <row r="3414" spans="1:13" x14ac:dyDescent="0.3">
      <c r="A3414" t="s">
        <v>15</v>
      </c>
      <c r="B3414">
        <v>585</v>
      </c>
      <c r="C3414">
        <v>238</v>
      </c>
      <c r="D3414">
        <v>13</v>
      </c>
      <c r="E3414">
        <v>10</v>
      </c>
      <c r="F3414">
        <v>1200</v>
      </c>
      <c r="G3414">
        <v>900</v>
      </c>
      <c r="H3414">
        <v>3570</v>
      </c>
      <c r="I3414">
        <v>4480</v>
      </c>
      <c r="J3414">
        <f t="shared" si="159"/>
        <v>-910</v>
      </c>
      <c r="K3414">
        <f>VLOOKUP('Raw Data'!A3414,'Quantity Threshold'!$A$1:$B$9,2,TRUE)</f>
        <v>420</v>
      </c>
      <c r="L3414" t="str">
        <f t="shared" si="160"/>
        <v>MW</v>
      </c>
      <c r="M3414" t="str">
        <f t="shared" ca="1" si="161"/>
        <v>B2C</v>
      </c>
    </row>
    <row r="3415" spans="1:13" x14ac:dyDescent="0.3">
      <c r="A3415" t="s">
        <v>12</v>
      </c>
      <c r="B3415">
        <v>2000</v>
      </c>
      <c r="C3415">
        <v>424</v>
      </c>
      <c r="D3415">
        <v>16</v>
      </c>
      <c r="E3415">
        <v>10</v>
      </c>
      <c r="F3415">
        <v>1000</v>
      </c>
      <c r="G3415">
        <v>800</v>
      </c>
      <c r="H3415">
        <v>7632</v>
      </c>
      <c r="I3415">
        <v>6040</v>
      </c>
      <c r="J3415">
        <f t="shared" si="159"/>
        <v>1592</v>
      </c>
      <c r="K3415">
        <f>VLOOKUP('Raw Data'!A3415,'Quantity Threshold'!$A$1:$B$9,2,TRUE)</f>
        <v>210</v>
      </c>
      <c r="L3415" t="str">
        <f t="shared" si="160"/>
        <v>RDC</v>
      </c>
      <c r="M3415" t="str">
        <f t="shared" ca="1" si="161"/>
        <v>B2B</v>
      </c>
    </row>
    <row r="3416" spans="1:13" x14ac:dyDescent="0.3">
      <c r="A3416" t="s">
        <v>16</v>
      </c>
      <c r="B3416">
        <v>1090</v>
      </c>
      <c r="C3416">
        <v>295</v>
      </c>
      <c r="D3416">
        <v>14</v>
      </c>
      <c r="E3416">
        <v>10</v>
      </c>
      <c r="F3416">
        <v>1400</v>
      </c>
      <c r="G3416">
        <v>1000</v>
      </c>
      <c r="H3416">
        <v>4720</v>
      </c>
      <c r="I3416">
        <v>5350</v>
      </c>
      <c r="J3416">
        <f t="shared" si="159"/>
        <v>-630</v>
      </c>
      <c r="K3416">
        <f>VLOOKUP('Raw Data'!A3416,'Quantity Threshold'!$A$1:$B$9,2,TRUE)</f>
        <v>400</v>
      </c>
      <c r="L3416" t="str">
        <f t="shared" si="160"/>
        <v>MW</v>
      </c>
      <c r="M3416" t="str">
        <f t="shared" ca="1" si="161"/>
        <v>B2C</v>
      </c>
    </row>
    <row r="3417" spans="1:13" x14ac:dyDescent="0.3">
      <c r="A3417" t="s">
        <v>16</v>
      </c>
      <c r="B3417">
        <v>1090</v>
      </c>
      <c r="C3417">
        <v>450</v>
      </c>
      <c r="D3417">
        <v>14</v>
      </c>
      <c r="E3417">
        <v>10</v>
      </c>
      <c r="F3417">
        <v>1400</v>
      </c>
      <c r="G3417">
        <v>1000</v>
      </c>
      <c r="H3417">
        <v>7200</v>
      </c>
      <c r="I3417">
        <v>6900</v>
      </c>
      <c r="J3417">
        <f t="shared" si="159"/>
        <v>300</v>
      </c>
      <c r="K3417">
        <f>VLOOKUP('Raw Data'!A3417,'Quantity Threshold'!$A$1:$B$9,2,TRUE)</f>
        <v>400</v>
      </c>
      <c r="L3417" t="str">
        <f t="shared" si="160"/>
        <v>RDC</v>
      </c>
      <c r="M3417" t="str">
        <f t="shared" ca="1" si="161"/>
        <v>B2C</v>
      </c>
    </row>
    <row r="3418" spans="1:13" x14ac:dyDescent="0.3">
      <c r="A3418" t="s">
        <v>13</v>
      </c>
      <c r="B3418">
        <v>830</v>
      </c>
      <c r="C3418">
        <v>408</v>
      </c>
      <c r="D3418">
        <v>13</v>
      </c>
      <c r="E3418">
        <v>10</v>
      </c>
      <c r="F3418">
        <v>1300</v>
      </c>
      <c r="G3418">
        <v>900</v>
      </c>
      <c r="H3418">
        <v>6120</v>
      </c>
      <c r="I3418">
        <v>6280</v>
      </c>
      <c r="J3418">
        <f t="shared" si="159"/>
        <v>-160</v>
      </c>
      <c r="K3418">
        <f>VLOOKUP('Raw Data'!A3418,'Quantity Threshold'!$A$1:$B$9,2,TRUE)</f>
        <v>435</v>
      </c>
      <c r="L3418" t="str">
        <f t="shared" si="160"/>
        <v>MW</v>
      </c>
      <c r="M3418" t="str">
        <f t="shared" ca="1" si="161"/>
        <v>B2C</v>
      </c>
    </row>
    <row r="3419" spans="1:13" x14ac:dyDescent="0.3">
      <c r="A3419" t="s">
        <v>10</v>
      </c>
      <c r="B3419">
        <v>1180</v>
      </c>
      <c r="C3419">
        <v>145</v>
      </c>
      <c r="D3419">
        <v>14.5</v>
      </c>
      <c r="E3419">
        <v>10</v>
      </c>
      <c r="F3419">
        <v>1150</v>
      </c>
      <c r="G3419">
        <v>880</v>
      </c>
      <c r="H3419">
        <v>2392.5</v>
      </c>
      <c r="I3419">
        <v>3480</v>
      </c>
      <c r="J3419">
        <f t="shared" si="159"/>
        <v>-1087.5</v>
      </c>
      <c r="K3419">
        <f>VLOOKUP('Raw Data'!A3419,'Quantity Threshold'!$A$1:$B$9,2,TRUE)</f>
        <v>315</v>
      </c>
      <c r="L3419" t="str">
        <f t="shared" si="160"/>
        <v>MW</v>
      </c>
      <c r="M3419" t="str">
        <f t="shared" ca="1" si="161"/>
        <v>B2C</v>
      </c>
    </row>
    <row r="3420" spans="1:13" x14ac:dyDescent="0.3">
      <c r="A3420" t="s">
        <v>16</v>
      </c>
      <c r="B3420">
        <v>1090</v>
      </c>
      <c r="C3420">
        <v>270</v>
      </c>
      <c r="D3420">
        <v>14</v>
      </c>
      <c r="E3420">
        <v>10</v>
      </c>
      <c r="F3420">
        <v>1400</v>
      </c>
      <c r="G3420">
        <v>1000</v>
      </c>
      <c r="H3420">
        <v>4320</v>
      </c>
      <c r="I3420">
        <v>5100</v>
      </c>
      <c r="J3420">
        <f t="shared" si="159"/>
        <v>-780</v>
      </c>
      <c r="K3420">
        <f>VLOOKUP('Raw Data'!A3420,'Quantity Threshold'!$A$1:$B$9,2,TRUE)</f>
        <v>400</v>
      </c>
      <c r="L3420" t="str">
        <f t="shared" si="160"/>
        <v>MW</v>
      </c>
      <c r="M3420" t="str">
        <f t="shared" ca="1" si="161"/>
        <v>B2B</v>
      </c>
    </row>
    <row r="3421" spans="1:13" x14ac:dyDescent="0.3">
      <c r="A3421" t="s">
        <v>13</v>
      </c>
      <c r="B3421">
        <v>830</v>
      </c>
      <c r="C3421">
        <v>143</v>
      </c>
      <c r="D3421">
        <v>13</v>
      </c>
      <c r="E3421">
        <v>10</v>
      </c>
      <c r="F3421">
        <v>1300</v>
      </c>
      <c r="G3421">
        <v>900</v>
      </c>
      <c r="H3421">
        <v>2145</v>
      </c>
      <c r="I3421">
        <v>3630</v>
      </c>
      <c r="J3421">
        <f t="shared" si="159"/>
        <v>-1485</v>
      </c>
      <c r="K3421">
        <f>VLOOKUP('Raw Data'!A3421,'Quantity Threshold'!$A$1:$B$9,2,TRUE)</f>
        <v>435</v>
      </c>
      <c r="L3421" t="str">
        <f t="shared" si="160"/>
        <v>MW</v>
      </c>
      <c r="M3421" t="str">
        <f t="shared" ca="1" si="161"/>
        <v>B2C</v>
      </c>
    </row>
    <row r="3422" spans="1:13" x14ac:dyDescent="0.3">
      <c r="A3422" t="s">
        <v>16</v>
      </c>
      <c r="B3422">
        <v>1090</v>
      </c>
      <c r="C3422">
        <v>318</v>
      </c>
      <c r="D3422">
        <v>14</v>
      </c>
      <c r="E3422">
        <v>10</v>
      </c>
      <c r="F3422">
        <v>1400</v>
      </c>
      <c r="G3422">
        <v>1000</v>
      </c>
      <c r="H3422">
        <v>5088</v>
      </c>
      <c r="I3422">
        <v>5580</v>
      </c>
      <c r="J3422">
        <f t="shared" si="159"/>
        <v>-492</v>
      </c>
      <c r="K3422">
        <f>VLOOKUP('Raw Data'!A3422,'Quantity Threshold'!$A$1:$B$9,2,TRUE)</f>
        <v>400</v>
      </c>
      <c r="L3422" t="str">
        <f t="shared" si="160"/>
        <v>MW</v>
      </c>
      <c r="M3422" t="str">
        <f t="shared" ca="1" si="161"/>
        <v>B2C</v>
      </c>
    </row>
    <row r="3423" spans="1:13" x14ac:dyDescent="0.3">
      <c r="A3423" t="s">
        <v>11</v>
      </c>
      <c r="B3423">
        <v>830</v>
      </c>
      <c r="C3423">
        <v>143</v>
      </c>
      <c r="D3423">
        <v>13.5</v>
      </c>
      <c r="E3423">
        <v>10</v>
      </c>
      <c r="F3423">
        <v>1300</v>
      </c>
      <c r="G3423">
        <v>950</v>
      </c>
      <c r="H3423">
        <v>2216.5</v>
      </c>
      <c r="I3423">
        <v>3680</v>
      </c>
      <c r="J3423">
        <f t="shared" si="159"/>
        <v>-1463.5</v>
      </c>
      <c r="K3423">
        <f>VLOOKUP('Raw Data'!A3423,'Quantity Threshold'!$A$1:$B$9,2,TRUE)</f>
        <v>410</v>
      </c>
      <c r="L3423" t="str">
        <f t="shared" si="160"/>
        <v>MW</v>
      </c>
      <c r="M3423" t="str">
        <f t="shared" ca="1" si="161"/>
        <v>B2C</v>
      </c>
    </row>
    <row r="3424" spans="1:13" x14ac:dyDescent="0.3">
      <c r="A3424" t="s">
        <v>10</v>
      </c>
      <c r="B3424">
        <v>1180</v>
      </c>
      <c r="C3424">
        <v>161</v>
      </c>
      <c r="D3424">
        <v>14.5</v>
      </c>
      <c r="E3424">
        <v>10</v>
      </c>
      <c r="F3424">
        <v>1150</v>
      </c>
      <c r="G3424">
        <v>880</v>
      </c>
      <c r="H3424">
        <v>2656.5</v>
      </c>
      <c r="I3424">
        <v>3640</v>
      </c>
      <c r="J3424">
        <f t="shared" si="159"/>
        <v>-983.5</v>
      </c>
      <c r="K3424">
        <f>VLOOKUP('Raw Data'!A3424,'Quantity Threshold'!$A$1:$B$9,2,TRUE)</f>
        <v>315</v>
      </c>
      <c r="L3424" t="str">
        <f t="shared" si="160"/>
        <v>MW</v>
      </c>
      <c r="M3424" t="str">
        <f t="shared" ca="1" si="161"/>
        <v>B2B</v>
      </c>
    </row>
    <row r="3425" spans="1:13" x14ac:dyDescent="0.3">
      <c r="A3425" t="s">
        <v>9</v>
      </c>
      <c r="B3425">
        <v>325</v>
      </c>
      <c r="C3425">
        <v>386</v>
      </c>
      <c r="D3425">
        <v>12</v>
      </c>
      <c r="E3425">
        <v>10</v>
      </c>
      <c r="F3425">
        <v>1100</v>
      </c>
      <c r="G3425">
        <v>850</v>
      </c>
      <c r="H3425">
        <v>5404</v>
      </c>
      <c r="I3425">
        <v>5810</v>
      </c>
      <c r="J3425">
        <f t="shared" si="159"/>
        <v>-406</v>
      </c>
      <c r="K3425">
        <f>VLOOKUP('Raw Data'!A3425,'Quantity Threshold'!$A$1:$B$9,2,TRUE)</f>
        <v>490</v>
      </c>
      <c r="L3425" t="str">
        <f t="shared" si="160"/>
        <v>MW</v>
      </c>
      <c r="M3425" t="str">
        <f t="shared" ca="1" si="161"/>
        <v>B2C</v>
      </c>
    </row>
    <row r="3426" spans="1:13" x14ac:dyDescent="0.3">
      <c r="A3426" t="s">
        <v>12</v>
      </c>
      <c r="B3426">
        <v>2000</v>
      </c>
      <c r="C3426">
        <v>165</v>
      </c>
      <c r="D3426">
        <v>16</v>
      </c>
      <c r="E3426">
        <v>10</v>
      </c>
      <c r="F3426">
        <v>1000</v>
      </c>
      <c r="G3426">
        <v>800</v>
      </c>
      <c r="H3426">
        <v>2970</v>
      </c>
      <c r="I3426">
        <v>3450</v>
      </c>
      <c r="J3426">
        <f t="shared" si="159"/>
        <v>-480</v>
      </c>
      <c r="K3426">
        <f>VLOOKUP('Raw Data'!A3426,'Quantity Threshold'!$A$1:$B$9,2,TRUE)</f>
        <v>210</v>
      </c>
      <c r="L3426" t="str">
        <f t="shared" si="160"/>
        <v>MW</v>
      </c>
      <c r="M3426" t="str">
        <f t="shared" ca="1" si="161"/>
        <v>B2B</v>
      </c>
    </row>
    <row r="3427" spans="1:13" x14ac:dyDescent="0.3">
      <c r="A3427" t="s">
        <v>9</v>
      </c>
      <c r="B3427">
        <v>325</v>
      </c>
      <c r="C3427">
        <v>250</v>
      </c>
      <c r="D3427">
        <v>12</v>
      </c>
      <c r="E3427">
        <v>10</v>
      </c>
      <c r="F3427">
        <v>1100</v>
      </c>
      <c r="G3427">
        <v>850</v>
      </c>
      <c r="H3427">
        <v>3500</v>
      </c>
      <c r="I3427">
        <v>4450</v>
      </c>
      <c r="J3427">
        <f t="shared" si="159"/>
        <v>-950</v>
      </c>
      <c r="K3427">
        <f>VLOOKUP('Raw Data'!A3427,'Quantity Threshold'!$A$1:$B$9,2,TRUE)</f>
        <v>490</v>
      </c>
      <c r="L3427" t="str">
        <f t="shared" si="160"/>
        <v>MW</v>
      </c>
      <c r="M3427" t="str">
        <f t="shared" ca="1" si="161"/>
        <v>B2C</v>
      </c>
    </row>
    <row r="3428" spans="1:13" x14ac:dyDescent="0.3">
      <c r="A3428" t="s">
        <v>14</v>
      </c>
      <c r="B3428">
        <v>1350</v>
      </c>
      <c r="C3428">
        <v>251</v>
      </c>
      <c r="D3428">
        <v>15</v>
      </c>
      <c r="E3428">
        <v>10</v>
      </c>
      <c r="F3428">
        <v>1250</v>
      </c>
      <c r="G3428">
        <v>920</v>
      </c>
      <c r="H3428">
        <v>4267</v>
      </c>
      <c r="I3428">
        <v>4680</v>
      </c>
      <c r="J3428">
        <f t="shared" si="159"/>
        <v>-413</v>
      </c>
      <c r="K3428">
        <f>VLOOKUP('Raw Data'!A3428,'Quantity Threshold'!$A$1:$B$9,2,TRUE)</f>
        <v>304</v>
      </c>
      <c r="L3428" t="str">
        <f t="shared" si="160"/>
        <v>MW</v>
      </c>
      <c r="M3428" t="str">
        <f t="shared" ca="1" si="161"/>
        <v>B2B</v>
      </c>
    </row>
    <row r="3429" spans="1:13" x14ac:dyDescent="0.3">
      <c r="A3429" t="s">
        <v>14</v>
      </c>
      <c r="B3429">
        <v>1350</v>
      </c>
      <c r="C3429">
        <v>102</v>
      </c>
      <c r="D3429">
        <v>15</v>
      </c>
      <c r="E3429">
        <v>10</v>
      </c>
      <c r="F3429">
        <v>1250</v>
      </c>
      <c r="G3429">
        <v>920</v>
      </c>
      <c r="H3429">
        <v>1734</v>
      </c>
      <c r="I3429">
        <v>3190</v>
      </c>
      <c r="J3429">
        <f t="shared" si="159"/>
        <v>-1456</v>
      </c>
      <c r="K3429">
        <f>VLOOKUP('Raw Data'!A3429,'Quantity Threshold'!$A$1:$B$9,2,TRUE)</f>
        <v>304</v>
      </c>
      <c r="L3429" t="str">
        <f t="shared" si="160"/>
        <v>MW</v>
      </c>
      <c r="M3429" t="str">
        <f t="shared" ca="1" si="161"/>
        <v>B2C</v>
      </c>
    </row>
    <row r="3430" spans="1:13" x14ac:dyDescent="0.3">
      <c r="A3430" t="s">
        <v>9</v>
      </c>
      <c r="B3430">
        <v>325</v>
      </c>
      <c r="C3430">
        <v>433</v>
      </c>
      <c r="D3430">
        <v>12</v>
      </c>
      <c r="E3430">
        <v>10</v>
      </c>
      <c r="F3430">
        <v>1100</v>
      </c>
      <c r="G3430">
        <v>850</v>
      </c>
      <c r="H3430">
        <v>6062</v>
      </c>
      <c r="I3430">
        <v>6280</v>
      </c>
      <c r="J3430">
        <f t="shared" si="159"/>
        <v>-218</v>
      </c>
      <c r="K3430">
        <f>VLOOKUP('Raw Data'!A3430,'Quantity Threshold'!$A$1:$B$9,2,TRUE)</f>
        <v>490</v>
      </c>
      <c r="L3430" t="str">
        <f t="shared" si="160"/>
        <v>MW</v>
      </c>
      <c r="M3430" t="str">
        <f t="shared" ca="1" si="161"/>
        <v>B2B</v>
      </c>
    </row>
    <row r="3431" spans="1:13" x14ac:dyDescent="0.3">
      <c r="A3431" t="s">
        <v>14</v>
      </c>
      <c r="B3431">
        <v>1350</v>
      </c>
      <c r="C3431">
        <v>463</v>
      </c>
      <c r="D3431">
        <v>15</v>
      </c>
      <c r="E3431">
        <v>10</v>
      </c>
      <c r="F3431">
        <v>1250</v>
      </c>
      <c r="G3431">
        <v>920</v>
      </c>
      <c r="H3431">
        <v>7871</v>
      </c>
      <c r="I3431">
        <v>6800</v>
      </c>
      <c r="J3431">
        <f t="shared" si="159"/>
        <v>1071</v>
      </c>
      <c r="K3431">
        <f>VLOOKUP('Raw Data'!A3431,'Quantity Threshold'!$A$1:$B$9,2,TRUE)</f>
        <v>304</v>
      </c>
      <c r="L3431" t="str">
        <f t="shared" si="160"/>
        <v>RDC</v>
      </c>
      <c r="M3431" t="str">
        <f t="shared" ca="1" si="161"/>
        <v>B2C</v>
      </c>
    </row>
    <row r="3432" spans="1:13" x14ac:dyDescent="0.3">
      <c r="A3432" t="s">
        <v>15</v>
      </c>
      <c r="B3432">
        <v>585</v>
      </c>
      <c r="C3432">
        <v>362</v>
      </c>
      <c r="D3432">
        <v>13</v>
      </c>
      <c r="E3432">
        <v>10</v>
      </c>
      <c r="F3432">
        <v>1200</v>
      </c>
      <c r="G3432">
        <v>900</v>
      </c>
      <c r="H3432">
        <v>5430</v>
      </c>
      <c r="I3432">
        <v>5720</v>
      </c>
      <c r="J3432">
        <f t="shared" si="159"/>
        <v>-290</v>
      </c>
      <c r="K3432">
        <f>VLOOKUP('Raw Data'!A3432,'Quantity Threshold'!$A$1:$B$9,2,TRUE)</f>
        <v>420</v>
      </c>
      <c r="L3432" t="str">
        <f t="shared" si="160"/>
        <v>MW</v>
      </c>
      <c r="M3432" t="str">
        <f t="shared" ca="1" si="161"/>
        <v>B2C</v>
      </c>
    </row>
    <row r="3433" spans="1:13" x14ac:dyDescent="0.3">
      <c r="A3433" t="s">
        <v>14</v>
      </c>
      <c r="B3433">
        <v>1350</v>
      </c>
      <c r="C3433">
        <v>186</v>
      </c>
      <c r="D3433">
        <v>15</v>
      </c>
      <c r="E3433">
        <v>10</v>
      </c>
      <c r="F3433">
        <v>1250</v>
      </c>
      <c r="G3433">
        <v>920</v>
      </c>
      <c r="H3433">
        <v>3162</v>
      </c>
      <c r="I3433">
        <v>4030</v>
      </c>
      <c r="J3433">
        <f t="shared" si="159"/>
        <v>-868</v>
      </c>
      <c r="K3433">
        <f>VLOOKUP('Raw Data'!A3433,'Quantity Threshold'!$A$1:$B$9,2,TRUE)</f>
        <v>304</v>
      </c>
      <c r="L3433" t="str">
        <f t="shared" si="160"/>
        <v>MW</v>
      </c>
      <c r="M3433" t="str">
        <f t="shared" ca="1" si="161"/>
        <v>B2C</v>
      </c>
    </row>
    <row r="3434" spans="1:13" x14ac:dyDescent="0.3">
      <c r="A3434" t="s">
        <v>13</v>
      </c>
      <c r="B3434">
        <v>830</v>
      </c>
      <c r="C3434">
        <v>416</v>
      </c>
      <c r="D3434">
        <v>13</v>
      </c>
      <c r="E3434">
        <v>10</v>
      </c>
      <c r="F3434">
        <v>1300</v>
      </c>
      <c r="G3434">
        <v>900</v>
      </c>
      <c r="H3434">
        <v>6240</v>
      </c>
      <c r="I3434">
        <v>6360</v>
      </c>
      <c r="J3434">
        <f t="shared" si="159"/>
        <v>-120</v>
      </c>
      <c r="K3434">
        <f>VLOOKUP('Raw Data'!A3434,'Quantity Threshold'!$A$1:$B$9,2,TRUE)</f>
        <v>435</v>
      </c>
      <c r="L3434" t="str">
        <f t="shared" si="160"/>
        <v>MW</v>
      </c>
      <c r="M3434" t="str">
        <f t="shared" ca="1" si="161"/>
        <v>B2C</v>
      </c>
    </row>
    <row r="3435" spans="1:13" x14ac:dyDescent="0.3">
      <c r="A3435" t="s">
        <v>15</v>
      </c>
      <c r="B3435">
        <v>585</v>
      </c>
      <c r="C3435">
        <v>93</v>
      </c>
      <c r="D3435">
        <v>13</v>
      </c>
      <c r="E3435">
        <v>10</v>
      </c>
      <c r="F3435">
        <v>1200</v>
      </c>
      <c r="G3435">
        <v>900</v>
      </c>
      <c r="H3435">
        <v>1395</v>
      </c>
      <c r="I3435">
        <v>3030</v>
      </c>
      <c r="J3435">
        <f t="shared" si="159"/>
        <v>-1635</v>
      </c>
      <c r="K3435">
        <f>VLOOKUP('Raw Data'!A3435,'Quantity Threshold'!$A$1:$B$9,2,TRUE)</f>
        <v>420</v>
      </c>
      <c r="L3435" t="str">
        <f t="shared" si="160"/>
        <v>MW</v>
      </c>
      <c r="M3435" t="str">
        <f t="shared" ca="1" si="161"/>
        <v>B2C</v>
      </c>
    </row>
    <row r="3436" spans="1:13" x14ac:dyDescent="0.3">
      <c r="A3436" t="s">
        <v>11</v>
      </c>
      <c r="B3436">
        <v>830</v>
      </c>
      <c r="C3436">
        <v>380</v>
      </c>
      <c r="D3436">
        <v>13.5</v>
      </c>
      <c r="E3436">
        <v>10</v>
      </c>
      <c r="F3436">
        <v>1300</v>
      </c>
      <c r="G3436">
        <v>950</v>
      </c>
      <c r="H3436">
        <v>5890</v>
      </c>
      <c r="I3436">
        <v>6050</v>
      </c>
      <c r="J3436">
        <f t="shared" si="159"/>
        <v>-160</v>
      </c>
      <c r="K3436">
        <f>VLOOKUP('Raw Data'!A3436,'Quantity Threshold'!$A$1:$B$9,2,TRUE)</f>
        <v>410</v>
      </c>
      <c r="L3436" t="str">
        <f t="shared" si="160"/>
        <v>MW</v>
      </c>
      <c r="M3436" t="str">
        <f t="shared" ca="1" si="161"/>
        <v>B2B</v>
      </c>
    </row>
    <row r="3437" spans="1:13" x14ac:dyDescent="0.3">
      <c r="A3437" t="s">
        <v>16</v>
      </c>
      <c r="B3437">
        <v>1090</v>
      </c>
      <c r="C3437">
        <v>257</v>
      </c>
      <c r="D3437">
        <v>14</v>
      </c>
      <c r="E3437">
        <v>10</v>
      </c>
      <c r="F3437">
        <v>1400</v>
      </c>
      <c r="G3437">
        <v>1000</v>
      </c>
      <c r="H3437">
        <v>4112</v>
      </c>
      <c r="I3437">
        <v>4970</v>
      </c>
      <c r="J3437">
        <f t="shared" si="159"/>
        <v>-858</v>
      </c>
      <c r="K3437">
        <f>VLOOKUP('Raw Data'!A3437,'Quantity Threshold'!$A$1:$B$9,2,TRUE)</f>
        <v>400</v>
      </c>
      <c r="L3437" t="str">
        <f t="shared" si="160"/>
        <v>MW</v>
      </c>
      <c r="M3437" t="str">
        <f t="shared" ca="1" si="161"/>
        <v>B2B</v>
      </c>
    </row>
    <row r="3438" spans="1:13" x14ac:dyDescent="0.3">
      <c r="A3438" t="s">
        <v>15</v>
      </c>
      <c r="B3438">
        <v>585</v>
      </c>
      <c r="C3438">
        <v>337</v>
      </c>
      <c r="D3438">
        <v>13</v>
      </c>
      <c r="E3438">
        <v>10</v>
      </c>
      <c r="F3438">
        <v>1200</v>
      </c>
      <c r="G3438">
        <v>900</v>
      </c>
      <c r="H3438">
        <v>5055</v>
      </c>
      <c r="I3438">
        <v>5470</v>
      </c>
      <c r="J3438">
        <f t="shared" si="159"/>
        <v>-415</v>
      </c>
      <c r="K3438">
        <f>VLOOKUP('Raw Data'!A3438,'Quantity Threshold'!$A$1:$B$9,2,TRUE)</f>
        <v>420</v>
      </c>
      <c r="L3438" t="str">
        <f t="shared" si="160"/>
        <v>MW</v>
      </c>
      <c r="M3438" t="str">
        <f t="shared" ca="1" si="161"/>
        <v>B2B</v>
      </c>
    </row>
    <row r="3439" spans="1:13" x14ac:dyDescent="0.3">
      <c r="A3439" t="s">
        <v>9</v>
      </c>
      <c r="B3439">
        <v>325</v>
      </c>
      <c r="C3439">
        <v>189</v>
      </c>
      <c r="D3439">
        <v>12</v>
      </c>
      <c r="E3439">
        <v>10</v>
      </c>
      <c r="F3439">
        <v>1100</v>
      </c>
      <c r="G3439">
        <v>850</v>
      </c>
      <c r="H3439">
        <v>2646</v>
      </c>
      <c r="I3439">
        <v>3840</v>
      </c>
      <c r="J3439">
        <f t="shared" si="159"/>
        <v>-1194</v>
      </c>
      <c r="K3439">
        <f>VLOOKUP('Raw Data'!A3439,'Quantity Threshold'!$A$1:$B$9,2,TRUE)</f>
        <v>490</v>
      </c>
      <c r="L3439" t="str">
        <f t="shared" si="160"/>
        <v>MW</v>
      </c>
      <c r="M3439" t="str">
        <f t="shared" ca="1" si="161"/>
        <v>B2C</v>
      </c>
    </row>
    <row r="3440" spans="1:13" x14ac:dyDescent="0.3">
      <c r="A3440" t="s">
        <v>15</v>
      </c>
      <c r="B3440">
        <v>585</v>
      </c>
      <c r="C3440">
        <v>286</v>
      </c>
      <c r="D3440">
        <v>13</v>
      </c>
      <c r="E3440">
        <v>10</v>
      </c>
      <c r="F3440">
        <v>1200</v>
      </c>
      <c r="G3440">
        <v>900</v>
      </c>
      <c r="H3440">
        <v>4290</v>
      </c>
      <c r="I3440">
        <v>4960</v>
      </c>
      <c r="J3440">
        <f t="shared" si="159"/>
        <v>-670</v>
      </c>
      <c r="K3440">
        <f>VLOOKUP('Raw Data'!A3440,'Quantity Threshold'!$A$1:$B$9,2,TRUE)</f>
        <v>420</v>
      </c>
      <c r="L3440" t="str">
        <f t="shared" si="160"/>
        <v>MW</v>
      </c>
      <c r="M3440" t="str">
        <f t="shared" ca="1" si="161"/>
        <v>B2C</v>
      </c>
    </row>
    <row r="3441" spans="1:13" x14ac:dyDescent="0.3">
      <c r="A3441" t="s">
        <v>13</v>
      </c>
      <c r="B3441">
        <v>830</v>
      </c>
      <c r="C3441">
        <v>490</v>
      </c>
      <c r="D3441">
        <v>13</v>
      </c>
      <c r="E3441">
        <v>10</v>
      </c>
      <c r="F3441">
        <v>1300</v>
      </c>
      <c r="G3441">
        <v>900</v>
      </c>
      <c r="H3441">
        <v>7350</v>
      </c>
      <c r="I3441">
        <v>7100</v>
      </c>
      <c r="J3441">
        <f t="shared" si="159"/>
        <v>250</v>
      </c>
      <c r="K3441">
        <f>VLOOKUP('Raw Data'!A3441,'Quantity Threshold'!$A$1:$B$9,2,TRUE)</f>
        <v>435</v>
      </c>
      <c r="L3441" t="str">
        <f t="shared" si="160"/>
        <v>RDC</v>
      </c>
      <c r="M3441" t="str">
        <f t="shared" ca="1" si="161"/>
        <v>B2C</v>
      </c>
    </row>
    <row r="3442" spans="1:13" x14ac:dyDescent="0.3">
      <c r="A3442" t="s">
        <v>12</v>
      </c>
      <c r="B3442">
        <v>2000</v>
      </c>
      <c r="C3442">
        <v>121</v>
      </c>
      <c r="D3442">
        <v>16</v>
      </c>
      <c r="E3442">
        <v>10</v>
      </c>
      <c r="F3442">
        <v>1000</v>
      </c>
      <c r="G3442">
        <v>800</v>
      </c>
      <c r="H3442">
        <v>2178</v>
      </c>
      <c r="I3442">
        <v>3010</v>
      </c>
      <c r="J3442">
        <f t="shared" si="159"/>
        <v>-832</v>
      </c>
      <c r="K3442">
        <f>VLOOKUP('Raw Data'!A3442,'Quantity Threshold'!$A$1:$B$9,2,TRUE)</f>
        <v>210</v>
      </c>
      <c r="L3442" t="str">
        <f t="shared" si="160"/>
        <v>MW</v>
      </c>
      <c r="M3442" t="str">
        <f t="shared" ca="1" si="161"/>
        <v>B2C</v>
      </c>
    </row>
    <row r="3443" spans="1:13" x14ac:dyDescent="0.3">
      <c r="A3443" t="s">
        <v>11</v>
      </c>
      <c r="B3443">
        <v>830</v>
      </c>
      <c r="C3443">
        <v>239</v>
      </c>
      <c r="D3443">
        <v>13.5</v>
      </c>
      <c r="E3443">
        <v>10</v>
      </c>
      <c r="F3443">
        <v>1300</v>
      </c>
      <c r="G3443">
        <v>950</v>
      </c>
      <c r="H3443">
        <v>3704.5</v>
      </c>
      <c r="I3443">
        <v>4640</v>
      </c>
      <c r="J3443">
        <f t="shared" si="159"/>
        <v>-935.5</v>
      </c>
      <c r="K3443">
        <f>VLOOKUP('Raw Data'!A3443,'Quantity Threshold'!$A$1:$B$9,2,TRUE)</f>
        <v>410</v>
      </c>
      <c r="L3443" t="str">
        <f t="shared" si="160"/>
        <v>MW</v>
      </c>
      <c r="M3443" t="str">
        <f t="shared" ca="1" si="161"/>
        <v>B2B</v>
      </c>
    </row>
    <row r="3444" spans="1:13" x14ac:dyDescent="0.3">
      <c r="A3444" t="s">
        <v>14</v>
      </c>
      <c r="B3444">
        <v>1350</v>
      </c>
      <c r="C3444">
        <v>370</v>
      </c>
      <c r="D3444">
        <v>15</v>
      </c>
      <c r="E3444">
        <v>10</v>
      </c>
      <c r="F3444">
        <v>1250</v>
      </c>
      <c r="G3444">
        <v>920</v>
      </c>
      <c r="H3444">
        <v>6290</v>
      </c>
      <c r="I3444">
        <v>5870</v>
      </c>
      <c r="J3444">
        <f t="shared" si="159"/>
        <v>420</v>
      </c>
      <c r="K3444">
        <f>VLOOKUP('Raw Data'!A3444,'Quantity Threshold'!$A$1:$B$9,2,TRUE)</f>
        <v>304</v>
      </c>
      <c r="L3444" t="str">
        <f t="shared" si="160"/>
        <v>RDC</v>
      </c>
      <c r="M3444" t="str">
        <f t="shared" ca="1" si="161"/>
        <v>B2B</v>
      </c>
    </row>
    <row r="3445" spans="1:13" x14ac:dyDescent="0.3">
      <c r="A3445" t="s">
        <v>11</v>
      </c>
      <c r="B3445">
        <v>830</v>
      </c>
      <c r="C3445">
        <v>281</v>
      </c>
      <c r="D3445">
        <v>13.5</v>
      </c>
      <c r="E3445">
        <v>10</v>
      </c>
      <c r="F3445">
        <v>1300</v>
      </c>
      <c r="G3445">
        <v>950</v>
      </c>
      <c r="H3445">
        <v>4355.5</v>
      </c>
      <c r="I3445">
        <v>5060</v>
      </c>
      <c r="J3445">
        <f t="shared" si="159"/>
        <v>-704.5</v>
      </c>
      <c r="K3445">
        <f>VLOOKUP('Raw Data'!A3445,'Quantity Threshold'!$A$1:$B$9,2,TRUE)</f>
        <v>410</v>
      </c>
      <c r="L3445" t="str">
        <f t="shared" si="160"/>
        <v>MW</v>
      </c>
      <c r="M3445" t="str">
        <f t="shared" ca="1" si="161"/>
        <v>B2B</v>
      </c>
    </row>
    <row r="3446" spans="1:13" x14ac:dyDescent="0.3">
      <c r="A3446" t="s">
        <v>16</v>
      </c>
      <c r="B3446">
        <v>1090</v>
      </c>
      <c r="C3446">
        <v>239</v>
      </c>
      <c r="D3446">
        <v>14</v>
      </c>
      <c r="E3446">
        <v>10</v>
      </c>
      <c r="F3446">
        <v>1400</v>
      </c>
      <c r="G3446">
        <v>1000</v>
      </c>
      <c r="H3446">
        <v>3824</v>
      </c>
      <c r="I3446">
        <v>4790</v>
      </c>
      <c r="J3446">
        <f t="shared" si="159"/>
        <v>-966</v>
      </c>
      <c r="K3446">
        <f>VLOOKUP('Raw Data'!A3446,'Quantity Threshold'!$A$1:$B$9,2,TRUE)</f>
        <v>400</v>
      </c>
      <c r="L3446" t="str">
        <f t="shared" si="160"/>
        <v>MW</v>
      </c>
      <c r="M3446" t="str">
        <f t="shared" ca="1" si="161"/>
        <v>B2B</v>
      </c>
    </row>
    <row r="3447" spans="1:13" x14ac:dyDescent="0.3">
      <c r="A3447" t="s">
        <v>11</v>
      </c>
      <c r="B3447">
        <v>830</v>
      </c>
      <c r="C3447">
        <v>188</v>
      </c>
      <c r="D3447">
        <v>13.5</v>
      </c>
      <c r="E3447">
        <v>10</v>
      </c>
      <c r="F3447">
        <v>1300</v>
      </c>
      <c r="G3447">
        <v>950</v>
      </c>
      <c r="H3447">
        <v>2914</v>
      </c>
      <c r="I3447">
        <v>4130</v>
      </c>
      <c r="J3447">
        <f t="shared" si="159"/>
        <v>-1216</v>
      </c>
      <c r="K3447">
        <f>VLOOKUP('Raw Data'!A3447,'Quantity Threshold'!$A$1:$B$9,2,TRUE)</f>
        <v>410</v>
      </c>
      <c r="L3447" t="str">
        <f t="shared" si="160"/>
        <v>MW</v>
      </c>
      <c r="M3447" t="str">
        <f t="shared" ca="1" si="161"/>
        <v>B2C</v>
      </c>
    </row>
    <row r="3448" spans="1:13" x14ac:dyDescent="0.3">
      <c r="A3448" t="s">
        <v>9</v>
      </c>
      <c r="B3448">
        <v>325</v>
      </c>
      <c r="C3448">
        <v>220</v>
      </c>
      <c r="D3448">
        <v>12</v>
      </c>
      <c r="E3448">
        <v>10</v>
      </c>
      <c r="F3448">
        <v>1100</v>
      </c>
      <c r="G3448">
        <v>850</v>
      </c>
      <c r="H3448">
        <v>3080</v>
      </c>
      <c r="I3448">
        <v>4150</v>
      </c>
      <c r="J3448">
        <f t="shared" si="159"/>
        <v>-1070</v>
      </c>
      <c r="K3448">
        <f>VLOOKUP('Raw Data'!A3448,'Quantity Threshold'!$A$1:$B$9,2,TRUE)</f>
        <v>490</v>
      </c>
      <c r="L3448" t="str">
        <f t="shared" si="160"/>
        <v>MW</v>
      </c>
      <c r="M3448" t="str">
        <f t="shared" ca="1" si="161"/>
        <v>B2C</v>
      </c>
    </row>
    <row r="3449" spans="1:13" x14ac:dyDescent="0.3">
      <c r="A3449" t="s">
        <v>9</v>
      </c>
      <c r="B3449">
        <v>325</v>
      </c>
      <c r="C3449">
        <v>322</v>
      </c>
      <c r="D3449">
        <v>12</v>
      </c>
      <c r="E3449">
        <v>10</v>
      </c>
      <c r="F3449">
        <v>1100</v>
      </c>
      <c r="G3449">
        <v>850</v>
      </c>
      <c r="H3449">
        <v>4508</v>
      </c>
      <c r="I3449">
        <v>5170</v>
      </c>
      <c r="J3449">
        <f t="shared" si="159"/>
        <v>-662</v>
      </c>
      <c r="K3449">
        <f>VLOOKUP('Raw Data'!A3449,'Quantity Threshold'!$A$1:$B$9,2,TRUE)</f>
        <v>490</v>
      </c>
      <c r="L3449" t="str">
        <f t="shared" si="160"/>
        <v>MW</v>
      </c>
      <c r="M3449" t="str">
        <f t="shared" ca="1" si="161"/>
        <v>B2B</v>
      </c>
    </row>
    <row r="3450" spans="1:13" x14ac:dyDescent="0.3">
      <c r="A3450" t="s">
        <v>15</v>
      </c>
      <c r="B3450">
        <v>585</v>
      </c>
      <c r="C3450">
        <v>465</v>
      </c>
      <c r="D3450">
        <v>13</v>
      </c>
      <c r="E3450">
        <v>10</v>
      </c>
      <c r="F3450">
        <v>1200</v>
      </c>
      <c r="G3450">
        <v>900</v>
      </c>
      <c r="H3450">
        <v>6975</v>
      </c>
      <c r="I3450">
        <v>6750</v>
      </c>
      <c r="J3450">
        <f t="shared" si="159"/>
        <v>225</v>
      </c>
      <c r="K3450">
        <f>VLOOKUP('Raw Data'!A3450,'Quantity Threshold'!$A$1:$B$9,2,TRUE)</f>
        <v>420</v>
      </c>
      <c r="L3450" t="str">
        <f t="shared" si="160"/>
        <v>RDC</v>
      </c>
      <c r="M3450" t="str">
        <f t="shared" ca="1" si="161"/>
        <v>B2B</v>
      </c>
    </row>
    <row r="3451" spans="1:13" x14ac:dyDescent="0.3">
      <c r="A3451" t="s">
        <v>16</v>
      </c>
      <c r="B3451">
        <v>1090</v>
      </c>
      <c r="C3451">
        <v>270</v>
      </c>
      <c r="D3451">
        <v>14</v>
      </c>
      <c r="E3451">
        <v>10</v>
      </c>
      <c r="F3451">
        <v>1400</v>
      </c>
      <c r="G3451">
        <v>1000</v>
      </c>
      <c r="H3451">
        <v>4320</v>
      </c>
      <c r="I3451">
        <v>5100</v>
      </c>
      <c r="J3451">
        <f t="shared" si="159"/>
        <v>-780</v>
      </c>
      <c r="K3451">
        <f>VLOOKUP('Raw Data'!A3451,'Quantity Threshold'!$A$1:$B$9,2,TRUE)</f>
        <v>400</v>
      </c>
      <c r="L3451" t="str">
        <f t="shared" si="160"/>
        <v>MW</v>
      </c>
      <c r="M3451" t="str">
        <f t="shared" ca="1" si="161"/>
        <v>B2B</v>
      </c>
    </row>
    <row r="3452" spans="1:13" x14ac:dyDescent="0.3">
      <c r="A3452" t="s">
        <v>10</v>
      </c>
      <c r="B3452">
        <v>1180</v>
      </c>
      <c r="C3452">
        <v>390</v>
      </c>
      <c r="D3452">
        <v>14.5</v>
      </c>
      <c r="E3452">
        <v>10</v>
      </c>
      <c r="F3452">
        <v>1150</v>
      </c>
      <c r="G3452">
        <v>880</v>
      </c>
      <c r="H3452">
        <v>6435</v>
      </c>
      <c r="I3452">
        <v>5930</v>
      </c>
      <c r="J3452">
        <f t="shared" si="159"/>
        <v>505</v>
      </c>
      <c r="K3452">
        <f>VLOOKUP('Raw Data'!A3452,'Quantity Threshold'!$A$1:$B$9,2,TRUE)</f>
        <v>315</v>
      </c>
      <c r="L3452" t="str">
        <f t="shared" si="160"/>
        <v>RDC</v>
      </c>
      <c r="M3452" t="str">
        <f t="shared" ca="1" si="161"/>
        <v>B2C</v>
      </c>
    </row>
    <row r="3453" spans="1:13" x14ac:dyDescent="0.3">
      <c r="A3453" t="s">
        <v>12</v>
      </c>
      <c r="B3453">
        <v>2000</v>
      </c>
      <c r="C3453">
        <v>456</v>
      </c>
      <c r="D3453">
        <v>16</v>
      </c>
      <c r="E3453">
        <v>10</v>
      </c>
      <c r="F3453">
        <v>1000</v>
      </c>
      <c r="G3453">
        <v>800</v>
      </c>
      <c r="H3453">
        <v>8208</v>
      </c>
      <c r="I3453">
        <v>6360</v>
      </c>
      <c r="J3453">
        <f t="shared" si="159"/>
        <v>1848</v>
      </c>
      <c r="K3453">
        <f>VLOOKUP('Raw Data'!A3453,'Quantity Threshold'!$A$1:$B$9,2,TRUE)</f>
        <v>210</v>
      </c>
      <c r="L3453" t="str">
        <f t="shared" si="160"/>
        <v>RDC</v>
      </c>
      <c r="M3453" t="str">
        <f t="shared" ca="1" si="161"/>
        <v>B2B</v>
      </c>
    </row>
    <row r="3454" spans="1:13" x14ac:dyDescent="0.3">
      <c r="A3454" t="s">
        <v>12</v>
      </c>
      <c r="B3454">
        <v>2000</v>
      </c>
      <c r="C3454">
        <v>439</v>
      </c>
      <c r="D3454">
        <v>16</v>
      </c>
      <c r="E3454">
        <v>10</v>
      </c>
      <c r="F3454">
        <v>1000</v>
      </c>
      <c r="G3454">
        <v>800</v>
      </c>
      <c r="H3454">
        <v>7902</v>
      </c>
      <c r="I3454">
        <v>6190</v>
      </c>
      <c r="J3454">
        <f t="shared" si="159"/>
        <v>1712</v>
      </c>
      <c r="K3454">
        <f>VLOOKUP('Raw Data'!A3454,'Quantity Threshold'!$A$1:$B$9,2,TRUE)</f>
        <v>210</v>
      </c>
      <c r="L3454" t="str">
        <f t="shared" si="160"/>
        <v>RDC</v>
      </c>
      <c r="M3454" t="str">
        <f t="shared" ca="1" si="161"/>
        <v>B2B</v>
      </c>
    </row>
    <row r="3455" spans="1:13" x14ac:dyDescent="0.3">
      <c r="A3455" t="s">
        <v>13</v>
      </c>
      <c r="B3455">
        <v>830</v>
      </c>
      <c r="C3455">
        <v>483</v>
      </c>
      <c r="D3455">
        <v>13</v>
      </c>
      <c r="E3455">
        <v>10</v>
      </c>
      <c r="F3455">
        <v>1300</v>
      </c>
      <c r="G3455">
        <v>900</v>
      </c>
      <c r="H3455">
        <v>7245</v>
      </c>
      <c r="I3455">
        <v>7030</v>
      </c>
      <c r="J3455">
        <f t="shared" si="159"/>
        <v>215</v>
      </c>
      <c r="K3455">
        <f>VLOOKUP('Raw Data'!A3455,'Quantity Threshold'!$A$1:$B$9,2,TRUE)</f>
        <v>435</v>
      </c>
      <c r="L3455" t="str">
        <f t="shared" si="160"/>
        <v>RDC</v>
      </c>
      <c r="M3455" t="str">
        <f t="shared" ca="1" si="161"/>
        <v>B2B</v>
      </c>
    </row>
    <row r="3456" spans="1:13" x14ac:dyDescent="0.3">
      <c r="A3456" t="s">
        <v>13</v>
      </c>
      <c r="B3456">
        <v>830</v>
      </c>
      <c r="C3456">
        <v>470</v>
      </c>
      <c r="D3456">
        <v>13</v>
      </c>
      <c r="E3456">
        <v>10</v>
      </c>
      <c r="F3456">
        <v>1300</v>
      </c>
      <c r="G3456">
        <v>900</v>
      </c>
      <c r="H3456">
        <v>7050</v>
      </c>
      <c r="I3456">
        <v>6900</v>
      </c>
      <c r="J3456">
        <f t="shared" si="159"/>
        <v>150</v>
      </c>
      <c r="K3456">
        <f>VLOOKUP('Raw Data'!A3456,'Quantity Threshold'!$A$1:$B$9,2,TRUE)</f>
        <v>435</v>
      </c>
      <c r="L3456" t="str">
        <f t="shared" si="160"/>
        <v>RDC</v>
      </c>
      <c r="M3456" t="str">
        <f t="shared" ca="1" si="161"/>
        <v>B2B</v>
      </c>
    </row>
    <row r="3457" spans="1:13" x14ac:dyDescent="0.3">
      <c r="A3457" t="s">
        <v>10</v>
      </c>
      <c r="B3457">
        <v>1180</v>
      </c>
      <c r="C3457">
        <v>241</v>
      </c>
      <c r="D3457">
        <v>14.5</v>
      </c>
      <c r="E3457">
        <v>10</v>
      </c>
      <c r="F3457">
        <v>1150</v>
      </c>
      <c r="G3457">
        <v>880</v>
      </c>
      <c r="H3457">
        <v>3976.5</v>
      </c>
      <c r="I3457">
        <v>4440</v>
      </c>
      <c r="J3457">
        <f t="shared" si="159"/>
        <v>-463.5</v>
      </c>
      <c r="K3457">
        <f>VLOOKUP('Raw Data'!A3457,'Quantity Threshold'!$A$1:$B$9,2,TRUE)</f>
        <v>315</v>
      </c>
      <c r="L3457" t="str">
        <f t="shared" si="160"/>
        <v>MW</v>
      </c>
      <c r="M3457" t="str">
        <f t="shared" ca="1" si="161"/>
        <v>B2C</v>
      </c>
    </row>
    <row r="3458" spans="1:13" x14ac:dyDescent="0.3">
      <c r="A3458" t="s">
        <v>11</v>
      </c>
      <c r="B3458">
        <v>830</v>
      </c>
      <c r="C3458">
        <v>359</v>
      </c>
      <c r="D3458">
        <v>13.5</v>
      </c>
      <c r="E3458">
        <v>10</v>
      </c>
      <c r="F3458">
        <v>1300</v>
      </c>
      <c r="G3458">
        <v>950</v>
      </c>
      <c r="H3458">
        <v>5564.5</v>
      </c>
      <c r="I3458">
        <v>5840</v>
      </c>
      <c r="J3458">
        <f t="shared" si="159"/>
        <v>-275.5</v>
      </c>
      <c r="K3458">
        <f>VLOOKUP('Raw Data'!A3458,'Quantity Threshold'!$A$1:$B$9,2,TRUE)</f>
        <v>410</v>
      </c>
      <c r="L3458" t="str">
        <f t="shared" si="160"/>
        <v>MW</v>
      </c>
      <c r="M3458" t="str">
        <f t="shared" ca="1" si="161"/>
        <v>B2C</v>
      </c>
    </row>
    <row r="3459" spans="1:13" x14ac:dyDescent="0.3">
      <c r="A3459" t="s">
        <v>12</v>
      </c>
      <c r="B3459">
        <v>2000</v>
      </c>
      <c r="C3459">
        <v>282</v>
      </c>
      <c r="D3459">
        <v>16</v>
      </c>
      <c r="E3459">
        <v>10</v>
      </c>
      <c r="F3459">
        <v>1000</v>
      </c>
      <c r="G3459">
        <v>800</v>
      </c>
      <c r="H3459">
        <v>5076</v>
      </c>
      <c r="I3459">
        <v>4620</v>
      </c>
      <c r="J3459">
        <f t="shared" ref="J3459:J3522" si="162">H3459-I3459</f>
        <v>456</v>
      </c>
      <c r="K3459">
        <f>VLOOKUP('Raw Data'!A3459,'Quantity Threshold'!$A$1:$B$9,2,TRUE)</f>
        <v>210</v>
      </c>
      <c r="L3459" t="str">
        <f t="shared" ref="L3459:L3522" si="163">IF(C3459&gt;K3459,"RDC","MW")</f>
        <v>RDC</v>
      </c>
      <c r="M3459" t="str">
        <f t="shared" ref="M3459:M3522" ca="1" si="164">IF(RAND() &lt; 0.5, "B2B", "B2C")</f>
        <v>B2B</v>
      </c>
    </row>
    <row r="3460" spans="1:13" x14ac:dyDescent="0.3">
      <c r="A3460" t="s">
        <v>15</v>
      </c>
      <c r="B3460">
        <v>585</v>
      </c>
      <c r="C3460">
        <v>276</v>
      </c>
      <c r="D3460">
        <v>13</v>
      </c>
      <c r="E3460">
        <v>10</v>
      </c>
      <c r="F3460">
        <v>1200</v>
      </c>
      <c r="G3460">
        <v>900</v>
      </c>
      <c r="H3460">
        <v>4140</v>
      </c>
      <c r="I3460">
        <v>4860</v>
      </c>
      <c r="J3460">
        <f t="shared" si="162"/>
        <v>-720</v>
      </c>
      <c r="K3460">
        <f>VLOOKUP('Raw Data'!A3460,'Quantity Threshold'!$A$1:$B$9,2,TRUE)</f>
        <v>420</v>
      </c>
      <c r="L3460" t="str">
        <f t="shared" si="163"/>
        <v>MW</v>
      </c>
      <c r="M3460" t="str">
        <f t="shared" ca="1" si="164"/>
        <v>B2B</v>
      </c>
    </row>
    <row r="3461" spans="1:13" x14ac:dyDescent="0.3">
      <c r="A3461" t="s">
        <v>11</v>
      </c>
      <c r="B3461">
        <v>830</v>
      </c>
      <c r="C3461">
        <v>188</v>
      </c>
      <c r="D3461">
        <v>13.5</v>
      </c>
      <c r="E3461">
        <v>10</v>
      </c>
      <c r="F3461">
        <v>1300</v>
      </c>
      <c r="G3461">
        <v>950</v>
      </c>
      <c r="H3461">
        <v>2914</v>
      </c>
      <c r="I3461">
        <v>4130</v>
      </c>
      <c r="J3461">
        <f t="shared" si="162"/>
        <v>-1216</v>
      </c>
      <c r="K3461">
        <f>VLOOKUP('Raw Data'!A3461,'Quantity Threshold'!$A$1:$B$9,2,TRUE)</f>
        <v>410</v>
      </c>
      <c r="L3461" t="str">
        <f t="shared" si="163"/>
        <v>MW</v>
      </c>
      <c r="M3461" t="str">
        <f t="shared" ca="1" si="164"/>
        <v>B2C</v>
      </c>
    </row>
    <row r="3462" spans="1:13" x14ac:dyDescent="0.3">
      <c r="A3462" t="s">
        <v>12</v>
      </c>
      <c r="B3462">
        <v>2000</v>
      </c>
      <c r="C3462">
        <v>354</v>
      </c>
      <c r="D3462">
        <v>16</v>
      </c>
      <c r="E3462">
        <v>10</v>
      </c>
      <c r="F3462">
        <v>1000</v>
      </c>
      <c r="G3462">
        <v>800</v>
      </c>
      <c r="H3462">
        <v>6372</v>
      </c>
      <c r="I3462">
        <v>5340</v>
      </c>
      <c r="J3462">
        <f t="shared" si="162"/>
        <v>1032</v>
      </c>
      <c r="K3462">
        <f>VLOOKUP('Raw Data'!A3462,'Quantity Threshold'!$A$1:$B$9,2,TRUE)</f>
        <v>210</v>
      </c>
      <c r="L3462" t="str">
        <f t="shared" si="163"/>
        <v>RDC</v>
      </c>
      <c r="M3462" t="str">
        <f t="shared" ca="1" si="164"/>
        <v>B2C</v>
      </c>
    </row>
    <row r="3463" spans="1:13" x14ac:dyDescent="0.3">
      <c r="A3463" t="s">
        <v>10</v>
      </c>
      <c r="B3463">
        <v>1180</v>
      </c>
      <c r="C3463">
        <v>164</v>
      </c>
      <c r="D3463">
        <v>14.5</v>
      </c>
      <c r="E3463">
        <v>10</v>
      </c>
      <c r="F3463">
        <v>1150</v>
      </c>
      <c r="G3463">
        <v>880</v>
      </c>
      <c r="H3463">
        <v>2706</v>
      </c>
      <c r="I3463">
        <v>3670</v>
      </c>
      <c r="J3463">
        <f t="shared" si="162"/>
        <v>-964</v>
      </c>
      <c r="K3463">
        <f>VLOOKUP('Raw Data'!A3463,'Quantity Threshold'!$A$1:$B$9,2,TRUE)</f>
        <v>315</v>
      </c>
      <c r="L3463" t="str">
        <f t="shared" si="163"/>
        <v>MW</v>
      </c>
      <c r="M3463" t="str">
        <f t="shared" ca="1" si="164"/>
        <v>B2C</v>
      </c>
    </row>
    <row r="3464" spans="1:13" x14ac:dyDescent="0.3">
      <c r="A3464" t="s">
        <v>16</v>
      </c>
      <c r="B3464">
        <v>1090</v>
      </c>
      <c r="C3464">
        <v>112</v>
      </c>
      <c r="D3464">
        <v>14</v>
      </c>
      <c r="E3464">
        <v>10</v>
      </c>
      <c r="F3464">
        <v>1400</v>
      </c>
      <c r="G3464">
        <v>1000</v>
      </c>
      <c r="H3464">
        <v>1792</v>
      </c>
      <c r="I3464">
        <v>3520</v>
      </c>
      <c r="J3464">
        <f t="shared" si="162"/>
        <v>-1728</v>
      </c>
      <c r="K3464">
        <f>VLOOKUP('Raw Data'!A3464,'Quantity Threshold'!$A$1:$B$9,2,TRUE)</f>
        <v>400</v>
      </c>
      <c r="L3464" t="str">
        <f t="shared" si="163"/>
        <v>MW</v>
      </c>
      <c r="M3464" t="str">
        <f t="shared" ca="1" si="164"/>
        <v>B2C</v>
      </c>
    </row>
    <row r="3465" spans="1:13" x14ac:dyDescent="0.3">
      <c r="A3465" t="s">
        <v>12</v>
      </c>
      <c r="B3465">
        <v>2000</v>
      </c>
      <c r="C3465">
        <v>388</v>
      </c>
      <c r="D3465">
        <v>16</v>
      </c>
      <c r="E3465">
        <v>10</v>
      </c>
      <c r="F3465">
        <v>1000</v>
      </c>
      <c r="G3465">
        <v>800</v>
      </c>
      <c r="H3465">
        <v>6984</v>
      </c>
      <c r="I3465">
        <v>5680</v>
      </c>
      <c r="J3465">
        <f t="shared" si="162"/>
        <v>1304</v>
      </c>
      <c r="K3465">
        <f>VLOOKUP('Raw Data'!A3465,'Quantity Threshold'!$A$1:$B$9,2,TRUE)</f>
        <v>210</v>
      </c>
      <c r="L3465" t="str">
        <f t="shared" si="163"/>
        <v>RDC</v>
      </c>
      <c r="M3465" t="str">
        <f t="shared" ca="1" si="164"/>
        <v>B2B</v>
      </c>
    </row>
    <row r="3466" spans="1:13" x14ac:dyDescent="0.3">
      <c r="A3466" t="s">
        <v>9</v>
      </c>
      <c r="B3466">
        <v>325</v>
      </c>
      <c r="C3466">
        <v>205</v>
      </c>
      <c r="D3466">
        <v>12</v>
      </c>
      <c r="E3466">
        <v>10</v>
      </c>
      <c r="F3466">
        <v>1100</v>
      </c>
      <c r="G3466">
        <v>850</v>
      </c>
      <c r="H3466">
        <v>2870</v>
      </c>
      <c r="I3466">
        <v>4000</v>
      </c>
      <c r="J3466">
        <f t="shared" si="162"/>
        <v>-1130</v>
      </c>
      <c r="K3466">
        <f>VLOOKUP('Raw Data'!A3466,'Quantity Threshold'!$A$1:$B$9,2,TRUE)</f>
        <v>490</v>
      </c>
      <c r="L3466" t="str">
        <f t="shared" si="163"/>
        <v>MW</v>
      </c>
      <c r="M3466" t="str">
        <f t="shared" ca="1" si="164"/>
        <v>B2B</v>
      </c>
    </row>
    <row r="3467" spans="1:13" x14ac:dyDescent="0.3">
      <c r="A3467" t="s">
        <v>11</v>
      </c>
      <c r="B3467">
        <v>830</v>
      </c>
      <c r="C3467">
        <v>322</v>
      </c>
      <c r="D3467">
        <v>13.5</v>
      </c>
      <c r="E3467">
        <v>10</v>
      </c>
      <c r="F3467">
        <v>1300</v>
      </c>
      <c r="G3467">
        <v>950</v>
      </c>
      <c r="H3467">
        <v>4991</v>
      </c>
      <c r="I3467">
        <v>5470</v>
      </c>
      <c r="J3467">
        <f t="shared" si="162"/>
        <v>-479</v>
      </c>
      <c r="K3467">
        <f>VLOOKUP('Raw Data'!A3467,'Quantity Threshold'!$A$1:$B$9,2,TRUE)</f>
        <v>410</v>
      </c>
      <c r="L3467" t="str">
        <f t="shared" si="163"/>
        <v>MW</v>
      </c>
      <c r="M3467" t="str">
        <f t="shared" ca="1" si="164"/>
        <v>B2C</v>
      </c>
    </row>
    <row r="3468" spans="1:13" x14ac:dyDescent="0.3">
      <c r="A3468" t="s">
        <v>13</v>
      </c>
      <c r="B3468">
        <v>830</v>
      </c>
      <c r="C3468">
        <v>196</v>
      </c>
      <c r="D3468">
        <v>13</v>
      </c>
      <c r="E3468">
        <v>10</v>
      </c>
      <c r="F3468">
        <v>1300</v>
      </c>
      <c r="G3468">
        <v>900</v>
      </c>
      <c r="H3468">
        <v>2940</v>
      </c>
      <c r="I3468">
        <v>4160</v>
      </c>
      <c r="J3468">
        <f t="shared" si="162"/>
        <v>-1220</v>
      </c>
      <c r="K3468">
        <f>VLOOKUP('Raw Data'!A3468,'Quantity Threshold'!$A$1:$B$9,2,TRUE)</f>
        <v>435</v>
      </c>
      <c r="L3468" t="str">
        <f t="shared" si="163"/>
        <v>MW</v>
      </c>
      <c r="M3468" t="str">
        <f t="shared" ca="1" si="164"/>
        <v>B2B</v>
      </c>
    </row>
    <row r="3469" spans="1:13" x14ac:dyDescent="0.3">
      <c r="A3469" t="s">
        <v>12</v>
      </c>
      <c r="B3469">
        <v>2000</v>
      </c>
      <c r="C3469">
        <v>77</v>
      </c>
      <c r="D3469">
        <v>16</v>
      </c>
      <c r="E3469">
        <v>10</v>
      </c>
      <c r="F3469">
        <v>1000</v>
      </c>
      <c r="G3469">
        <v>800</v>
      </c>
      <c r="H3469">
        <v>1386</v>
      </c>
      <c r="I3469">
        <v>2570</v>
      </c>
      <c r="J3469">
        <f t="shared" si="162"/>
        <v>-1184</v>
      </c>
      <c r="K3469">
        <f>VLOOKUP('Raw Data'!A3469,'Quantity Threshold'!$A$1:$B$9,2,TRUE)</f>
        <v>210</v>
      </c>
      <c r="L3469" t="str">
        <f t="shared" si="163"/>
        <v>MW</v>
      </c>
      <c r="M3469" t="str">
        <f t="shared" ca="1" si="164"/>
        <v>B2C</v>
      </c>
    </row>
    <row r="3470" spans="1:13" x14ac:dyDescent="0.3">
      <c r="A3470" t="s">
        <v>16</v>
      </c>
      <c r="B3470">
        <v>1090</v>
      </c>
      <c r="C3470">
        <v>87</v>
      </c>
      <c r="D3470">
        <v>14</v>
      </c>
      <c r="E3470">
        <v>10</v>
      </c>
      <c r="F3470">
        <v>1400</v>
      </c>
      <c r="G3470">
        <v>1000</v>
      </c>
      <c r="H3470">
        <v>1392</v>
      </c>
      <c r="I3470">
        <v>3270</v>
      </c>
      <c r="J3470">
        <f t="shared" si="162"/>
        <v>-1878</v>
      </c>
      <c r="K3470">
        <f>VLOOKUP('Raw Data'!A3470,'Quantity Threshold'!$A$1:$B$9,2,TRUE)</f>
        <v>400</v>
      </c>
      <c r="L3470" t="str">
        <f t="shared" si="163"/>
        <v>MW</v>
      </c>
      <c r="M3470" t="str">
        <f t="shared" ca="1" si="164"/>
        <v>B2B</v>
      </c>
    </row>
    <row r="3471" spans="1:13" x14ac:dyDescent="0.3">
      <c r="A3471" t="s">
        <v>9</v>
      </c>
      <c r="B3471">
        <v>325</v>
      </c>
      <c r="C3471">
        <v>342</v>
      </c>
      <c r="D3471">
        <v>12</v>
      </c>
      <c r="E3471">
        <v>10</v>
      </c>
      <c r="F3471">
        <v>1100</v>
      </c>
      <c r="G3471">
        <v>850</v>
      </c>
      <c r="H3471">
        <v>4788</v>
      </c>
      <c r="I3471">
        <v>5370</v>
      </c>
      <c r="J3471">
        <f t="shared" si="162"/>
        <v>-582</v>
      </c>
      <c r="K3471">
        <f>VLOOKUP('Raw Data'!A3471,'Quantity Threshold'!$A$1:$B$9,2,TRUE)</f>
        <v>490</v>
      </c>
      <c r="L3471" t="str">
        <f t="shared" si="163"/>
        <v>MW</v>
      </c>
      <c r="M3471" t="str">
        <f t="shared" ca="1" si="164"/>
        <v>B2B</v>
      </c>
    </row>
    <row r="3472" spans="1:13" x14ac:dyDescent="0.3">
      <c r="A3472" t="s">
        <v>11</v>
      </c>
      <c r="B3472">
        <v>830</v>
      </c>
      <c r="C3472">
        <v>293</v>
      </c>
      <c r="D3472">
        <v>13.5</v>
      </c>
      <c r="E3472">
        <v>10</v>
      </c>
      <c r="F3472">
        <v>1300</v>
      </c>
      <c r="G3472">
        <v>950</v>
      </c>
      <c r="H3472">
        <v>4541.5</v>
      </c>
      <c r="I3472">
        <v>5180</v>
      </c>
      <c r="J3472">
        <f t="shared" si="162"/>
        <v>-638.5</v>
      </c>
      <c r="K3472">
        <f>VLOOKUP('Raw Data'!A3472,'Quantity Threshold'!$A$1:$B$9,2,TRUE)</f>
        <v>410</v>
      </c>
      <c r="L3472" t="str">
        <f t="shared" si="163"/>
        <v>MW</v>
      </c>
      <c r="M3472" t="str">
        <f t="shared" ca="1" si="164"/>
        <v>B2B</v>
      </c>
    </row>
    <row r="3473" spans="1:13" x14ac:dyDescent="0.3">
      <c r="A3473" t="s">
        <v>14</v>
      </c>
      <c r="B3473">
        <v>1350</v>
      </c>
      <c r="C3473">
        <v>263</v>
      </c>
      <c r="D3473">
        <v>15</v>
      </c>
      <c r="E3473">
        <v>10</v>
      </c>
      <c r="F3473">
        <v>1250</v>
      </c>
      <c r="G3473">
        <v>920</v>
      </c>
      <c r="H3473">
        <v>4471</v>
      </c>
      <c r="I3473">
        <v>4800</v>
      </c>
      <c r="J3473">
        <f t="shared" si="162"/>
        <v>-329</v>
      </c>
      <c r="K3473">
        <f>VLOOKUP('Raw Data'!A3473,'Quantity Threshold'!$A$1:$B$9,2,TRUE)</f>
        <v>304</v>
      </c>
      <c r="L3473" t="str">
        <f t="shared" si="163"/>
        <v>MW</v>
      </c>
      <c r="M3473" t="str">
        <f t="shared" ca="1" si="164"/>
        <v>B2C</v>
      </c>
    </row>
    <row r="3474" spans="1:13" x14ac:dyDescent="0.3">
      <c r="A3474" t="s">
        <v>16</v>
      </c>
      <c r="B3474">
        <v>1090</v>
      </c>
      <c r="C3474">
        <v>226</v>
      </c>
      <c r="D3474">
        <v>14</v>
      </c>
      <c r="E3474">
        <v>10</v>
      </c>
      <c r="F3474">
        <v>1400</v>
      </c>
      <c r="G3474">
        <v>1000</v>
      </c>
      <c r="H3474">
        <v>3616</v>
      </c>
      <c r="I3474">
        <v>4660</v>
      </c>
      <c r="J3474">
        <f t="shared" si="162"/>
        <v>-1044</v>
      </c>
      <c r="K3474">
        <f>VLOOKUP('Raw Data'!A3474,'Quantity Threshold'!$A$1:$B$9,2,TRUE)</f>
        <v>400</v>
      </c>
      <c r="L3474" t="str">
        <f t="shared" si="163"/>
        <v>MW</v>
      </c>
      <c r="M3474" t="str">
        <f t="shared" ca="1" si="164"/>
        <v>B2C</v>
      </c>
    </row>
    <row r="3475" spans="1:13" x14ac:dyDescent="0.3">
      <c r="A3475" t="s">
        <v>11</v>
      </c>
      <c r="B3475">
        <v>830</v>
      </c>
      <c r="C3475">
        <v>213</v>
      </c>
      <c r="D3475">
        <v>13.5</v>
      </c>
      <c r="E3475">
        <v>10</v>
      </c>
      <c r="F3475">
        <v>1300</v>
      </c>
      <c r="G3475">
        <v>950</v>
      </c>
      <c r="H3475">
        <v>3301.5</v>
      </c>
      <c r="I3475">
        <v>4380</v>
      </c>
      <c r="J3475">
        <f t="shared" si="162"/>
        <v>-1078.5</v>
      </c>
      <c r="K3475">
        <f>VLOOKUP('Raw Data'!A3475,'Quantity Threshold'!$A$1:$B$9,2,TRUE)</f>
        <v>410</v>
      </c>
      <c r="L3475" t="str">
        <f t="shared" si="163"/>
        <v>MW</v>
      </c>
      <c r="M3475" t="str">
        <f t="shared" ca="1" si="164"/>
        <v>B2B</v>
      </c>
    </row>
    <row r="3476" spans="1:13" x14ac:dyDescent="0.3">
      <c r="A3476" t="s">
        <v>16</v>
      </c>
      <c r="B3476">
        <v>1090</v>
      </c>
      <c r="C3476">
        <v>318</v>
      </c>
      <c r="D3476">
        <v>14</v>
      </c>
      <c r="E3476">
        <v>10</v>
      </c>
      <c r="F3476">
        <v>1400</v>
      </c>
      <c r="G3476">
        <v>1000</v>
      </c>
      <c r="H3476">
        <v>5088</v>
      </c>
      <c r="I3476">
        <v>5580</v>
      </c>
      <c r="J3476">
        <f t="shared" si="162"/>
        <v>-492</v>
      </c>
      <c r="K3476">
        <f>VLOOKUP('Raw Data'!A3476,'Quantity Threshold'!$A$1:$B$9,2,TRUE)</f>
        <v>400</v>
      </c>
      <c r="L3476" t="str">
        <f t="shared" si="163"/>
        <v>MW</v>
      </c>
      <c r="M3476" t="str">
        <f t="shared" ca="1" si="164"/>
        <v>B2B</v>
      </c>
    </row>
    <row r="3477" spans="1:13" x14ac:dyDescent="0.3">
      <c r="A3477" t="s">
        <v>14</v>
      </c>
      <c r="B3477">
        <v>1350</v>
      </c>
      <c r="C3477">
        <v>107</v>
      </c>
      <c r="D3477">
        <v>15</v>
      </c>
      <c r="E3477">
        <v>10</v>
      </c>
      <c r="F3477">
        <v>1250</v>
      </c>
      <c r="G3477">
        <v>920</v>
      </c>
      <c r="H3477">
        <v>1819</v>
      </c>
      <c r="I3477">
        <v>3240</v>
      </c>
      <c r="J3477">
        <f t="shared" si="162"/>
        <v>-1421</v>
      </c>
      <c r="K3477">
        <f>VLOOKUP('Raw Data'!A3477,'Quantity Threshold'!$A$1:$B$9,2,TRUE)</f>
        <v>304</v>
      </c>
      <c r="L3477" t="str">
        <f t="shared" si="163"/>
        <v>MW</v>
      </c>
      <c r="M3477" t="str">
        <f t="shared" ca="1" si="164"/>
        <v>B2C</v>
      </c>
    </row>
    <row r="3478" spans="1:13" x14ac:dyDescent="0.3">
      <c r="A3478" t="s">
        <v>12</v>
      </c>
      <c r="B3478">
        <v>2000</v>
      </c>
      <c r="C3478">
        <v>154</v>
      </c>
      <c r="D3478">
        <v>16</v>
      </c>
      <c r="E3478">
        <v>10</v>
      </c>
      <c r="F3478">
        <v>1000</v>
      </c>
      <c r="G3478">
        <v>800</v>
      </c>
      <c r="H3478">
        <v>2772</v>
      </c>
      <c r="I3478">
        <v>3340</v>
      </c>
      <c r="J3478">
        <f t="shared" si="162"/>
        <v>-568</v>
      </c>
      <c r="K3478">
        <f>VLOOKUP('Raw Data'!A3478,'Quantity Threshold'!$A$1:$B$9,2,TRUE)</f>
        <v>210</v>
      </c>
      <c r="L3478" t="str">
        <f t="shared" si="163"/>
        <v>MW</v>
      </c>
      <c r="M3478" t="str">
        <f t="shared" ca="1" si="164"/>
        <v>B2C</v>
      </c>
    </row>
    <row r="3479" spans="1:13" x14ac:dyDescent="0.3">
      <c r="A3479" t="s">
        <v>14</v>
      </c>
      <c r="B3479">
        <v>1350</v>
      </c>
      <c r="C3479">
        <v>296</v>
      </c>
      <c r="D3479">
        <v>15</v>
      </c>
      <c r="E3479">
        <v>10</v>
      </c>
      <c r="F3479">
        <v>1250</v>
      </c>
      <c r="G3479">
        <v>920</v>
      </c>
      <c r="H3479">
        <v>5032</v>
      </c>
      <c r="I3479">
        <v>5130</v>
      </c>
      <c r="J3479">
        <f t="shared" si="162"/>
        <v>-98</v>
      </c>
      <c r="K3479">
        <f>VLOOKUP('Raw Data'!A3479,'Quantity Threshold'!$A$1:$B$9,2,TRUE)</f>
        <v>304</v>
      </c>
      <c r="L3479" t="str">
        <f t="shared" si="163"/>
        <v>MW</v>
      </c>
      <c r="M3479" t="str">
        <f t="shared" ca="1" si="164"/>
        <v>B2C</v>
      </c>
    </row>
    <row r="3480" spans="1:13" x14ac:dyDescent="0.3">
      <c r="A3480" t="s">
        <v>14</v>
      </c>
      <c r="B3480">
        <v>1350</v>
      </c>
      <c r="C3480">
        <v>132</v>
      </c>
      <c r="D3480">
        <v>15</v>
      </c>
      <c r="E3480">
        <v>10</v>
      </c>
      <c r="F3480">
        <v>1250</v>
      </c>
      <c r="G3480">
        <v>920</v>
      </c>
      <c r="H3480">
        <v>2244</v>
      </c>
      <c r="I3480">
        <v>3490</v>
      </c>
      <c r="J3480">
        <f t="shared" si="162"/>
        <v>-1246</v>
      </c>
      <c r="K3480">
        <f>VLOOKUP('Raw Data'!A3480,'Quantity Threshold'!$A$1:$B$9,2,TRUE)</f>
        <v>304</v>
      </c>
      <c r="L3480" t="str">
        <f t="shared" si="163"/>
        <v>MW</v>
      </c>
      <c r="M3480" t="str">
        <f t="shared" ca="1" si="164"/>
        <v>B2B</v>
      </c>
    </row>
    <row r="3481" spans="1:13" x14ac:dyDescent="0.3">
      <c r="A3481" t="s">
        <v>16</v>
      </c>
      <c r="B3481">
        <v>1090</v>
      </c>
      <c r="C3481">
        <v>301</v>
      </c>
      <c r="D3481">
        <v>14</v>
      </c>
      <c r="E3481">
        <v>10</v>
      </c>
      <c r="F3481">
        <v>1400</v>
      </c>
      <c r="G3481">
        <v>1000</v>
      </c>
      <c r="H3481">
        <v>4816</v>
      </c>
      <c r="I3481">
        <v>5410</v>
      </c>
      <c r="J3481">
        <f t="shared" si="162"/>
        <v>-594</v>
      </c>
      <c r="K3481">
        <f>VLOOKUP('Raw Data'!A3481,'Quantity Threshold'!$A$1:$B$9,2,TRUE)</f>
        <v>400</v>
      </c>
      <c r="L3481" t="str">
        <f t="shared" si="163"/>
        <v>MW</v>
      </c>
      <c r="M3481" t="str">
        <f t="shared" ca="1" si="164"/>
        <v>B2C</v>
      </c>
    </row>
    <row r="3482" spans="1:13" x14ac:dyDescent="0.3">
      <c r="A3482" t="s">
        <v>11</v>
      </c>
      <c r="B3482">
        <v>830</v>
      </c>
      <c r="C3482">
        <v>287</v>
      </c>
      <c r="D3482">
        <v>13.5</v>
      </c>
      <c r="E3482">
        <v>10</v>
      </c>
      <c r="F3482">
        <v>1300</v>
      </c>
      <c r="G3482">
        <v>950</v>
      </c>
      <c r="H3482">
        <v>4448.5</v>
      </c>
      <c r="I3482">
        <v>5120</v>
      </c>
      <c r="J3482">
        <f t="shared" si="162"/>
        <v>-671.5</v>
      </c>
      <c r="K3482">
        <f>VLOOKUP('Raw Data'!A3482,'Quantity Threshold'!$A$1:$B$9,2,TRUE)</f>
        <v>410</v>
      </c>
      <c r="L3482" t="str">
        <f t="shared" si="163"/>
        <v>MW</v>
      </c>
      <c r="M3482" t="str">
        <f t="shared" ca="1" si="164"/>
        <v>B2B</v>
      </c>
    </row>
    <row r="3483" spans="1:13" x14ac:dyDescent="0.3">
      <c r="A3483" t="s">
        <v>12</v>
      </c>
      <c r="B3483">
        <v>2000</v>
      </c>
      <c r="C3483">
        <v>233</v>
      </c>
      <c r="D3483">
        <v>16</v>
      </c>
      <c r="E3483">
        <v>10</v>
      </c>
      <c r="F3483">
        <v>1000</v>
      </c>
      <c r="G3483">
        <v>800</v>
      </c>
      <c r="H3483">
        <v>4194</v>
      </c>
      <c r="I3483">
        <v>4130</v>
      </c>
      <c r="J3483">
        <f t="shared" si="162"/>
        <v>64</v>
      </c>
      <c r="K3483">
        <f>VLOOKUP('Raw Data'!A3483,'Quantity Threshold'!$A$1:$B$9,2,TRUE)</f>
        <v>210</v>
      </c>
      <c r="L3483" t="str">
        <f t="shared" si="163"/>
        <v>RDC</v>
      </c>
      <c r="M3483" t="str">
        <f t="shared" ca="1" si="164"/>
        <v>B2B</v>
      </c>
    </row>
    <row r="3484" spans="1:13" x14ac:dyDescent="0.3">
      <c r="A3484" t="s">
        <v>11</v>
      </c>
      <c r="B3484">
        <v>830</v>
      </c>
      <c r="C3484">
        <v>333</v>
      </c>
      <c r="D3484">
        <v>13.5</v>
      </c>
      <c r="E3484">
        <v>10</v>
      </c>
      <c r="F3484">
        <v>1300</v>
      </c>
      <c r="G3484">
        <v>950</v>
      </c>
      <c r="H3484">
        <v>5161.5</v>
      </c>
      <c r="I3484">
        <v>5580</v>
      </c>
      <c r="J3484">
        <f t="shared" si="162"/>
        <v>-418.5</v>
      </c>
      <c r="K3484">
        <f>VLOOKUP('Raw Data'!A3484,'Quantity Threshold'!$A$1:$B$9,2,TRUE)</f>
        <v>410</v>
      </c>
      <c r="L3484" t="str">
        <f t="shared" si="163"/>
        <v>MW</v>
      </c>
      <c r="M3484" t="str">
        <f t="shared" ca="1" si="164"/>
        <v>B2B</v>
      </c>
    </row>
    <row r="3485" spans="1:13" x14ac:dyDescent="0.3">
      <c r="A3485" t="s">
        <v>15</v>
      </c>
      <c r="B3485">
        <v>585</v>
      </c>
      <c r="C3485">
        <v>475</v>
      </c>
      <c r="D3485">
        <v>13</v>
      </c>
      <c r="E3485">
        <v>10</v>
      </c>
      <c r="F3485">
        <v>1200</v>
      </c>
      <c r="G3485">
        <v>900</v>
      </c>
      <c r="H3485">
        <v>7125</v>
      </c>
      <c r="I3485">
        <v>6850</v>
      </c>
      <c r="J3485">
        <f t="shared" si="162"/>
        <v>275</v>
      </c>
      <c r="K3485">
        <f>VLOOKUP('Raw Data'!A3485,'Quantity Threshold'!$A$1:$B$9,2,TRUE)</f>
        <v>420</v>
      </c>
      <c r="L3485" t="str">
        <f t="shared" si="163"/>
        <v>RDC</v>
      </c>
      <c r="M3485" t="str">
        <f t="shared" ca="1" si="164"/>
        <v>B2C</v>
      </c>
    </row>
    <row r="3486" spans="1:13" x14ac:dyDescent="0.3">
      <c r="A3486" t="s">
        <v>16</v>
      </c>
      <c r="B3486">
        <v>1090</v>
      </c>
      <c r="C3486">
        <v>353</v>
      </c>
      <c r="D3486">
        <v>14</v>
      </c>
      <c r="E3486">
        <v>10</v>
      </c>
      <c r="F3486">
        <v>1400</v>
      </c>
      <c r="G3486">
        <v>1000</v>
      </c>
      <c r="H3486">
        <v>5648</v>
      </c>
      <c r="I3486">
        <v>5930</v>
      </c>
      <c r="J3486">
        <f t="shared" si="162"/>
        <v>-282</v>
      </c>
      <c r="K3486">
        <f>VLOOKUP('Raw Data'!A3486,'Quantity Threshold'!$A$1:$B$9,2,TRUE)</f>
        <v>400</v>
      </c>
      <c r="L3486" t="str">
        <f t="shared" si="163"/>
        <v>MW</v>
      </c>
      <c r="M3486" t="str">
        <f t="shared" ca="1" si="164"/>
        <v>B2C</v>
      </c>
    </row>
    <row r="3487" spans="1:13" x14ac:dyDescent="0.3">
      <c r="A3487" t="s">
        <v>12</v>
      </c>
      <c r="B3487">
        <v>2000</v>
      </c>
      <c r="C3487">
        <v>146</v>
      </c>
      <c r="D3487">
        <v>16</v>
      </c>
      <c r="E3487">
        <v>10</v>
      </c>
      <c r="F3487">
        <v>1000</v>
      </c>
      <c r="G3487">
        <v>800</v>
      </c>
      <c r="H3487">
        <v>2628</v>
      </c>
      <c r="I3487">
        <v>3260</v>
      </c>
      <c r="J3487">
        <f t="shared" si="162"/>
        <v>-632</v>
      </c>
      <c r="K3487">
        <f>VLOOKUP('Raw Data'!A3487,'Quantity Threshold'!$A$1:$B$9,2,TRUE)</f>
        <v>210</v>
      </c>
      <c r="L3487" t="str">
        <f t="shared" si="163"/>
        <v>MW</v>
      </c>
      <c r="M3487" t="str">
        <f t="shared" ca="1" si="164"/>
        <v>B2C</v>
      </c>
    </row>
    <row r="3488" spans="1:13" x14ac:dyDescent="0.3">
      <c r="A3488" t="s">
        <v>9</v>
      </c>
      <c r="B3488">
        <v>325</v>
      </c>
      <c r="C3488">
        <v>257</v>
      </c>
      <c r="D3488">
        <v>12</v>
      </c>
      <c r="E3488">
        <v>10</v>
      </c>
      <c r="F3488">
        <v>1100</v>
      </c>
      <c r="G3488">
        <v>850</v>
      </c>
      <c r="H3488">
        <v>3598</v>
      </c>
      <c r="I3488">
        <v>4520</v>
      </c>
      <c r="J3488">
        <f t="shared" si="162"/>
        <v>-922</v>
      </c>
      <c r="K3488">
        <f>VLOOKUP('Raw Data'!A3488,'Quantity Threshold'!$A$1:$B$9,2,TRUE)</f>
        <v>490</v>
      </c>
      <c r="L3488" t="str">
        <f t="shared" si="163"/>
        <v>MW</v>
      </c>
      <c r="M3488" t="str">
        <f t="shared" ca="1" si="164"/>
        <v>B2B</v>
      </c>
    </row>
    <row r="3489" spans="1:13" x14ac:dyDescent="0.3">
      <c r="A3489" t="s">
        <v>16</v>
      </c>
      <c r="B3489">
        <v>1090</v>
      </c>
      <c r="C3489">
        <v>437</v>
      </c>
      <c r="D3489">
        <v>14</v>
      </c>
      <c r="E3489">
        <v>10</v>
      </c>
      <c r="F3489">
        <v>1400</v>
      </c>
      <c r="G3489">
        <v>1000</v>
      </c>
      <c r="H3489">
        <v>6992</v>
      </c>
      <c r="I3489">
        <v>6770</v>
      </c>
      <c r="J3489">
        <f t="shared" si="162"/>
        <v>222</v>
      </c>
      <c r="K3489">
        <f>VLOOKUP('Raw Data'!A3489,'Quantity Threshold'!$A$1:$B$9,2,TRUE)</f>
        <v>400</v>
      </c>
      <c r="L3489" t="str">
        <f t="shared" si="163"/>
        <v>RDC</v>
      </c>
      <c r="M3489" t="str">
        <f t="shared" ca="1" si="164"/>
        <v>B2B</v>
      </c>
    </row>
    <row r="3490" spans="1:13" x14ac:dyDescent="0.3">
      <c r="A3490" t="s">
        <v>13</v>
      </c>
      <c r="B3490">
        <v>830</v>
      </c>
      <c r="C3490">
        <v>460</v>
      </c>
      <c r="D3490">
        <v>13</v>
      </c>
      <c r="E3490">
        <v>10</v>
      </c>
      <c r="F3490">
        <v>1300</v>
      </c>
      <c r="G3490">
        <v>900</v>
      </c>
      <c r="H3490">
        <v>6900</v>
      </c>
      <c r="I3490">
        <v>6800</v>
      </c>
      <c r="J3490">
        <f t="shared" si="162"/>
        <v>100</v>
      </c>
      <c r="K3490">
        <f>VLOOKUP('Raw Data'!A3490,'Quantity Threshold'!$A$1:$B$9,2,TRUE)</f>
        <v>435</v>
      </c>
      <c r="L3490" t="str">
        <f t="shared" si="163"/>
        <v>RDC</v>
      </c>
      <c r="M3490" t="str">
        <f t="shared" ca="1" si="164"/>
        <v>B2B</v>
      </c>
    </row>
    <row r="3491" spans="1:13" x14ac:dyDescent="0.3">
      <c r="A3491" t="s">
        <v>15</v>
      </c>
      <c r="B3491">
        <v>585</v>
      </c>
      <c r="C3491">
        <v>416</v>
      </c>
      <c r="D3491">
        <v>13</v>
      </c>
      <c r="E3491">
        <v>10</v>
      </c>
      <c r="F3491">
        <v>1200</v>
      </c>
      <c r="G3491">
        <v>900</v>
      </c>
      <c r="H3491">
        <v>6240</v>
      </c>
      <c r="I3491">
        <v>6260</v>
      </c>
      <c r="J3491">
        <f t="shared" si="162"/>
        <v>-20</v>
      </c>
      <c r="K3491">
        <f>VLOOKUP('Raw Data'!A3491,'Quantity Threshold'!$A$1:$B$9,2,TRUE)</f>
        <v>420</v>
      </c>
      <c r="L3491" t="str">
        <f t="shared" si="163"/>
        <v>MW</v>
      </c>
      <c r="M3491" t="str">
        <f t="shared" ca="1" si="164"/>
        <v>B2C</v>
      </c>
    </row>
    <row r="3492" spans="1:13" x14ac:dyDescent="0.3">
      <c r="A3492" t="s">
        <v>12</v>
      </c>
      <c r="B3492">
        <v>2000</v>
      </c>
      <c r="C3492">
        <v>233</v>
      </c>
      <c r="D3492">
        <v>16</v>
      </c>
      <c r="E3492">
        <v>10</v>
      </c>
      <c r="F3492">
        <v>1000</v>
      </c>
      <c r="G3492">
        <v>800</v>
      </c>
      <c r="H3492">
        <v>4194</v>
      </c>
      <c r="I3492">
        <v>4130</v>
      </c>
      <c r="J3492">
        <f t="shared" si="162"/>
        <v>64</v>
      </c>
      <c r="K3492">
        <f>VLOOKUP('Raw Data'!A3492,'Quantity Threshold'!$A$1:$B$9,2,TRUE)</f>
        <v>210</v>
      </c>
      <c r="L3492" t="str">
        <f t="shared" si="163"/>
        <v>RDC</v>
      </c>
      <c r="M3492" t="str">
        <f t="shared" ca="1" si="164"/>
        <v>B2C</v>
      </c>
    </row>
    <row r="3493" spans="1:13" x14ac:dyDescent="0.3">
      <c r="A3493" t="s">
        <v>14</v>
      </c>
      <c r="B3493">
        <v>1350</v>
      </c>
      <c r="C3493">
        <v>336</v>
      </c>
      <c r="D3493">
        <v>15</v>
      </c>
      <c r="E3493">
        <v>10</v>
      </c>
      <c r="F3493">
        <v>1250</v>
      </c>
      <c r="G3493">
        <v>920</v>
      </c>
      <c r="H3493">
        <v>5712</v>
      </c>
      <c r="I3493">
        <v>5530</v>
      </c>
      <c r="J3493">
        <f t="shared" si="162"/>
        <v>182</v>
      </c>
      <c r="K3493">
        <f>VLOOKUP('Raw Data'!A3493,'Quantity Threshold'!$A$1:$B$9,2,TRUE)</f>
        <v>304</v>
      </c>
      <c r="L3493" t="str">
        <f t="shared" si="163"/>
        <v>RDC</v>
      </c>
      <c r="M3493" t="str">
        <f t="shared" ca="1" si="164"/>
        <v>B2C</v>
      </c>
    </row>
    <row r="3494" spans="1:13" x14ac:dyDescent="0.3">
      <c r="A3494" t="s">
        <v>12</v>
      </c>
      <c r="B3494">
        <v>2000</v>
      </c>
      <c r="C3494">
        <v>424</v>
      </c>
      <c r="D3494">
        <v>16</v>
      </c>
      <c r="E3494">
        <v>10</v>
      </c>
      <c r="F3494">
        <v>1000</v>
      </c>
      <c r="G3494">
        <v>800</v>
      </c>
      <c r="H3494">
        <v>7632</v>
      </c>
      <c r="I3494">
        <v>6040</v>
      </c>
      <c r="J3494">
        <f t="shared" si="162"/>
        <v>1592</v>
      </c>
      <c r="K3494">
        <f>VLOOKUP('Raw Data'!A3494,'Quantity Threshold'!$A$1:$B$9,2,TRUE)</f>
        <v>210</v>
      </c>
      <c r="L3494" t="str">
        <f t="shared" si="163"/>
        <v>RDC</v>
      </c>
      <c r="M3494" t="str">
        <f t="shared" ca="1" si="164"/>
        <v>B2B</v>
      </c>
    </row>
    <row r="3495" spans="1:13" x14ac:dyDescent="0.3">
      <c r="A3495" t="s">
        <v>13</v>
      </c>
      <c r="B3495">
        <v>830</v>
      </c>
      <c r="C3495">
        <v>286</v>
      </c>
      <c r="D3495">
        <v>13</v>
      </c>
      <c r="E3495">
        <v>10</v>
      </c>
      <c r="F3495">
        <v>1300</v>
      </c>
      <c r="G3495">
        <v>900</v>
      </c>
      <c r="H3495">
        <v>4290</v>
      </c>
      <c r="I3495">
        <v>5060</v>
      </c>
      <c r="J3495">
        <f t="shared" si="162"/>
        <v>-770</v>
      </c>
      <c r="K3495">
        <f>VLOOKUP('Raw Data'!A3495,'Quantity Threshold'!$A$1:$B$9,2,TRUE)</f>
        <v>435</v>
      </c>
      <c r="L3495" t="str">
        <f t="shared" si="163"/>
        <v>MW</v>
      </c>
      <c r="M3495" t="str">
        <f t="shared" ca="1" si="164"/>
        <v>B2B</v>
      </c>
    </row>
    <row r="3496" spans="1:13" x14ac:dyDescent="0.3">
      <c r="A3496" t="s">
        <v>15</v>
      </c>
      <c r="B3496">
        <v>585</v>
      </c>
      <c r="C3496">
        <v>339</v>
      </c>
      <c r="D3496">
        <v>13</v>
      </c>
      <c r="E3496">
        <v>10</v>
      </c>
      <c r="F3496">
        <v>1200</v>
      </c>
      <c r="G3496">
        <v>900</v>
      </c>
      <c r="H3496">
        <v>5085</v>
      </c>
      <c r="I3496">
        <v>5490</v>
      </c>
      <c r="J3496">
        <f t="shared" si="162"/>
        <v>-405</v>
      </c>
      <c r="K3496">
        <f>VLOOKUP('Raw Data'!A3496,'Quantity Threshold'!$A$1:$B$9,2,TRUE)</f>
        <v>420</v>
      </c>
      <c r="L3496" t="str">
        <f t="shared" si="163"/>
        <v>MW</v>
      </c>
      <c r="M3496" t="str">
        <f t="shared" ca="1" si="164"/>
        <v>B2C</v>
      </c>
    </row>
    <row r="3497" spans="1:13" x14ac:dyDescent="0.3">
      <c r="A3497" t="s">
        <v>11</v>
      </c>
      <c r="B3497">
        <v>830</v>
      </c>
      <c r="C3497">
        <v>299</v>
      </c>
      <c r="D3497">
        <v>13.5</v>
      </c>
      <c r="E3497">
        <v>10</v>
      </c>
      <c r="F3497">
        <v>1300</v>
      </c>
      <c r="G3497">
        <v>950</v>
      </c>
      <c r="H3497">
        <v>4634.5</v>
      </c>
      <c r="I3497">
        <v>5240</v>
      </c>
      <c r="J3497">
        <f t="shared" si="162"/>
        <v>-605.5</v>
      </c>
      <c r="K3497">
        <f>VLOOKUP('Raw Data'!A3497,'Quantity Threshold'!$A$1:$B$9,2,TRUE)</f>
        <v>410</v>
      </c>
      <c r="L3497" t="str">
        <f t="shared" si="163"/>
        <v>MW</v>
      </c>
      <c r="M3497" t="str">
        <f t="shared" ca="1" si="164"/>
        <v>B2B</v>
      </c>
    </row>
    <row r="3498" spans="1:13" x14ac:dyDescent="0.3">
      <c r="A3498" t="s">
        <v>12</v>
      </c>
      <c r="B3498">
        <v>2000</v>
      </c>
      <c r="C3498">
        <v>167</v>
      </c>
      <c r="D3498">
        <v>16</v>
      </c>
      <c r="E3498">
        <v>10</v>
      </c>
      <c r="F3498">
        <v>1000</v>
      </c>
      <c r="G3498">
        <v>800</v>
      </c>
      <c r="H3498">
        <v>3006</v>
      </c>
      <c r="I3498">
        <v>3470</v>
      </c>
      <c r="J3498">
        <f t="shared" si="162"/>
        <v>-464</v>
      </c>
      <c r="K3498">
        <f>VLOOKUP('Raw Data'!A3498,'Quantity Threshold'!$A$1:$B$9,2,TRUE)</f>
        <v>210</v>
      </c>
      <c r="L3498" t="str">
        <f t="shared" si="163"/>
        <v>MW</v>
      </c>
      <c r="M3498" t="str">
        <f t="shared" ca="1" si="164"/>
        <v>B2C</v>
      </c>
    </row>
    <row r="3499" spans="1:13" x14ac:dyDescent="0.3">
      <c r="A3499" t="s">
        <v>16</v>
      </c>
      <c r="B3499">
        <v>1090</v>
      </c>
      <c r="C3499">
        <v>122</v>
      </c>
      <c r="D3499">
        <v>14</v>
      </c>
      <c r="E3499">
        <v>10</v>
      </c>
      <c r="F3499">
        <v>1400</v>
      </c>
      <c r="G3499">
        <v>1000</v>
      </c>
      <c r="H3499">
        <v>1952</v>
      </c>
      <c r="I3499">
        <v>3620</v>
      </c>
      <c r="J3499">
        <f t="shared" si="162"/>
        <v>-1668</v>
      </c>
      <c r="K3499">
        <f>VLOOKUP('Raw Data'!A3499,'Quantity Threshold'!$A$1:$B$9,2,TRUE)</f>
        <v>400</v>
      </c>
      <c r="L3499" t="str">
        <f t="shared" si="163"/>
        <v>MW</v>
      </c>
      <c r="M3499" t="str">
        <f t="shared" ca="1" si="164"/>
        <v>B2B</v>
      </c>
    </row>
    <row r="3500" spans="1:13" x14ac:dyDescent="0.3">
      <c r="A3500" t="s">
        <v>16</v>
      </c>
      <c r="B3500">
        <v>1090</v>
      </c>
      <c r="C3500">
        <v>453</v>
      </c>
      <c r="D3500">
        <v>14</v>
      </c>
      <c r="E3500">
        <v>10</v>
      </c>
      <c r="F3500">
        <v>1400</v>
      </c>
      <c r="G3500">
        <v>1000</v>
      </c>
      <c r="H3500">
        <v>7248</v>
      </c>
      <c r="I3500">
        <v>6930</v>
      </c>
      <c r="J3500">
        <f t="shared" si="162"/>
        <v>318</v>
      </c>
      <c r="K3500">
        <f>VLOOKUP('Raw Data'!A3500,'Quantity Threshold'!$A$1:$B$9,2,TRUE)</f>
        <v>400</v>
      </c>
      <c r="L3500" t="str">
        <f t="shared" si="163"/>
        <v>RDC</v>
      </c>
      <c r="M3500" t="str">
        <f t="shared" ca="1" si="164"/>
        <v>B2C</v>
      </c>
    </row>
    <row r="3501" spans="1:13" x14ac:dyDescent="0.3">
      <c r="A3501" t="s">
        <v>12</v>
      </c>
      <c r="B3501">
        <v>2000</v>
      </c>
      <c r="C3501">
        <v>409</v>
      </c>
      <c r="D3501">
        <v>16</v>
      </c>
      <c r="E3501">
        <v>10</v>
      </c>
      <c r="F3501">
        <v>1000</v>
      </c>
      <c r="G3501">
        <v>800</v>
      </c>
      <c r="H3501">
        <v>7362</v>
      </c>
      <c r="I3501">
        <v>5890</v>
      </c>
      <c r="J3501">
        <f t="shared" si="162"/>
        <v>1472</v>
      </c>
      <c r="K3501">
        <f>VLOOKUP('Raw Data'!A3501,'Quantity Threshold'!$A$1:$B$9,2,TRUE)</f>
        <v>210</v>
      </c>
      <c r="L3501" t="str">
        <f t="shared" si="163"/>
        <v>RDC</v>
      </c>
      <c r="M3501" t="str">
        <f t="shared" ca="1" si="164"/>
        <v>B2B</v>
      </c>
    </row>
    <row r="3502" spans="1:13" x14ac:dyDescent="0.3">
      <c r="A3502" t="s">
        <v>16</v>
      </c>
      <c r="B3502">
        <v>1090</v>
      </c>
      <c r="C3502">
        <v>260</v>
      </c>
      <c r="D3502">
        <v>14</v>
      </c>
      <c r="E3502">
        <v>10</v>
      </c>
      <c r="F3502">
        <v>1400</v>
      </c>
      <c r="G3502">
        <v>1000</v>
      </c>
      <c r="H3502">
        <v>4160</v>
      </c>
      <c r="I3502">
        <v>5000</v>
      </c>
      <c r="J3502">
        <f t="shared" si="162"/>
        <v>-840</v>
      </c>
      <c r="K3502">
        <f>VLOOKUP('Raw Data'!A3502,'Quantity Threshold'!$A$1:$B$9,2,TRUE)</f>
        <v>400</v>
      </c>
      <c r="L3502" t="str">
        <f t="shared" si="163"/>
        <v>MW</v>
      </c>
      <c r="M3502" t="str">
        <f t="shared" ca="1" si="164"/>
        <v>B2B</v>
      </c>
    </row>
    <row r="3503" spans="1:13" x14ac:dyDescent="0.3">
      <c r="A3503" t="s">
        <v>11</v>
      </c>
      <c r="B3503">
        <v>830</v>
      </c>
      <c r="C3503">
        <v>201</v>
      </c>
      <c r="D3503">
        <v>13.5</v>
      </c>
      <c r="E3503">
        <v>10</v>
      </c>
      <c r="F3503">
        <v>1300</v>
      </c>
      <c r="G3503">
        <v>950</v>
      </c>
      <c r="H3503">
        <v>3115.5</v>
      </c>
      <c r="I3503">
        <v>4260</v>
      </c>
      <c r="J3503">
        <f t="shared" si="162"/>
        <v>-1144.5</v>
      </c>
      <c r="K3503">
        <f>VLOOKUP('Raw Data'!A3503,'Quantity Threshold'!$A$1:$B$9,2,TRUE)</f>
        <v>410</v>
      </c>
      <c r="L3503" t="str">
        <f t="shared" si="163"/>
        <v>MW</v>
      </c>
      <c r="M3503" t="str">
        <f t="shared" ca="1" si="164"/>
        <v>B2C</v>
      </c>
    </row>
    <row r="3504" spans="1:13" x14ac:dyDescent="0.3">
      <c r="A3504" t="s">
        <v>10</v>
      </c>
      <c r="B3504">
        <v>1180</v>
      </c>
      <c r="C3504">
        <v>244</v>
      </c>
      <c r="D3504">
        <v>14.5</v>
      </c>
      <c r="E3504">
        <v>10</v>
      </c>
      <c r="F3504">
        <v>1150</v>
      </c>
      <c r="G3504">
        <v>880</v>
      </c>
      <c r="H3504">
        <v>4026</v>
      </c>
      <c r="I3504">
        <v>4470</v>
      </c>
      <c r="J3504">
        <f t="shared" si="162"/>
        <v>-444</v>
      </c>
      <c r="K3504">
        <f>VLOOKUP('Raw Data'!A3504,'Quantity Threshold'!$A$1:$B$9,2,TRUE)</f>
        <v>315</v>
      </c>
      <c r="L3504" t="str">
        <f t="shared" si="163"/>
        <v>MW</v>
      </c>
      <c r="M3504" t="str">
        <f t="shared" ca="1" si="164"/>
        <v>B2C</v>
      </c>
    </row>
    <row r="3505" spans="1:13" x14ac:dyDescent="0.3">
      <c r="A3505" t="s">
        <v>16</v>
      </c>
      <c r="B3505">
        <v>1090</v>
      </c>
      <c r="C3505">
        <v>332</v>
      </c>
      <c r="D3505">
        <v>14</v>
      </c>
      <c r="E3505">
        <v>10</v>
      </c>
      <c r="F3505">
        <v>1400</v>
      </c>
      <c r="G3505">
        <v>1000</v>
      </c>
      <c r="H3505">
        <v>5312</v>
      </c>
      <c r="I3505">
        <v>5720</v>
      </c>
      <c r="J3505">
        <f t="shared" si="162"/>
        <v>-408</v>
      </c>
      <c r="K3505">
        <f>VLOOKUP('Raw Data'!A3505,'Quantity Threshold'!$A$1:$B$9,2,TRUE)</f>
        <v>400</v>
      </c>
      <c r="L3505" t="str">
        <f t="shared" si="163"/>
        <v>MW</v>
      </c>
      <c r="M3505" t="str">
        <f t="shared" ca="1" si="164"/>
        <v>B2C</v>
      </c>
    </row>
    <row r="3506" spans="1:13" x14ac:dyDescent="0.3">
      <c r="A3506" t="s">
        <v>12</v>
      </c>
      <c r="B3506">
        <v>2000</v>
      </c>
      <c r="C3506">
        <v>162</v>
      </c>
      <c r="D3506">
        <v>16</v>
      </c>
      <c r="E3506">
        <v>10</v>
      </c>
      <c r="F3506">
        <v>1000</v>
      </c>
      <c r="G3506">
        <v>800</v>
      </c>
      <c r="H3506">
        <v>2916</v>
      </c>
      <c r="I3506">
        <v>3420</v>
      </c>
      <c r="J3506">
        <f t="shared" si="162"/>
        <v>-504</v>
      </c>
      <c r="K3506">
        <f>VLOOKUP('Raw Data'!A3506,'Quantity Threshold'!$A$1:$B$9,2,TRUE)</f>
        <v>210</v>
      </c>
      <c r="L3506" t="str">
        <f t="shared" si="163"/>
        <v>MW</v>
      </c>
      <c r="M3506" t="str">
        <f t="shared" ca="1" si="164"/>
        <v>B2C</v>
      </c>
    </row>
    <row r="3507" spans="1:13" x14ac:dyDescent="0.3">
      <c r="A3507" t="s">
        <v>9</v>
      </c>
      <c r="B3507">
        <v>325</v>
      </c>
      <c r="C3507">
        <v>212</v>
      </c>
      <c r="D3507">
        <v>12</v>
      </c>
      <c r="E3507">
        <v>10</v>
      </c>
      <c r="F3507">
        <v>1100</v>
      </c>
      <c r="G3507">
        <v>850</v>
      </c>
      <c r="H3507">
        <v>2968</v>
      </c>
      <c r="I3507">
        <v>4070</v>
      </c>
      <c r="J3507">
        <f t="shared" si="162"/>
        <v>-1102</v>
      </c>
      <c r="K3507">
        <f>VLOOKUP('Raw Data'!A3507,'Quantity Threshold'!$A$1:$B$9,2,TRUE)</f>
        <v>490</v>
      </c>
      <c r="L3507" t="str">
        <f t="shared" si="163"/>
        <v>MW</v>
      </c>
      <c r="M3507" t="str">
        <f t="shared" ca="1" si="164"/>
        <v>B2C</v>
      </c>
    </row>
    <row r="3508" spans="1:13" x14ac:dyDescent="0.3">
      <c r="A3508" t="s">
        <v>14</v>
      </c>
      <c r="B3508">
        <v>1350</v>
      </c>
      <c r="C3508">
        <v>154</v>
      </c>
      <c r="D3508">
        <v>15</v>
      </c>
      <c r="E3508">
        <v>10</v>
      </c>
      <c r="F3508">
        <v>1250</v>
      </c>
      <c r="G3508">
        <v>920</v>
      </c>
      <c r="H3508">
        <v>2618</v>
      </c>
      <c r="I3508">
        <v>3710</v>
      </c>
      <c r="J3508">
        <f t="shared" si="162"/>
        <v>-1092</v>
      </c>
      <c r="K3508">
        <f>VLOOKUP('Raw Data'!A3508,'Quantity Threshold'!$A$1:$B$9,2,TRUE)</f>
        <v>304</v>
      </c>
      <c r="L3508" t="str">
        <f t="shared" si="163"/>
        <v>MW</v>
      </c>
      <c r="M3508" t="str">
        <f t="shared" ca="1" si="164"/>
        <v>B2C</v>
      </c>
    </row>
    <row r="3509" spans="1:13" x14ac:dyDescent="0.3">
      <c r="A3509" t="s">
        <v>10</v>
      </c>
      <c r="B3509">
        <v>1180</v>
      </c>
      <c r="C3509">
        <v>93</v>
      </c>
      <c r="D3509">
        <v>14.5</v>
      </c>
      <c r="E3509">
        <v>10</v>
      </c>
      <c r="F3509">
        <v>1150</v>
      </c>
      <c r="G3509">
        <v>880</v>
      </c>
      <c r="H3509">
        <v>1534.5</v>
      </c>
      <c r="I3509">
        <v>2960</v>
      </c>
      <c r="J3509">
        <f t="shared" si="162"/>
        <v>-1425.5</v>
      </c>
      <c r="K3509">
        <f>VLOOKUP('Raw Data'!A3509,'Quantity Threshold'!$A$1:$B$9,2,TRUE)</f>
        <v>315</v>
      </c>
      <c r="L3509" t="str">
        <f t="shared" si="163"/>
        <v>MW</v>
      </c>
      <c r="M3509" t="str">
        <f t="shared" ca="1" si="164"/>
        <v>B2C</v>
      </c>
    </row>
    <row r="3510" spans="1:13" x14ac:dyDescent="0.3">
      <c r="A3510" t="s">
        <v>16</v>
      </c>
      <c r="B3510">
        <v>1090</v>
      </c>
      <c r="C3510">
        <v>224</v>
      </c>
      <c r="D3510">
        <v>14</v>
      </c>
      <c r="E3510">
        <v>10</v>
      </c>
      <c r="F3510">
        <v>1400</v>
      </c>
      <c r="G3510">
        <v>1000</v>
      </c>
      <c r="H3510">
        <v>3584</v>
      </c>
      <c r="I3510">
        <v>4640</v>
      </c>
      <c r="J3510">
        <f t="shared" si="162"/>
        <v>-1056</v>
      </c>
      <c r="K3510">
        <f>VLOOKUP('Raw Data'!A3510,'Quantity Threshold'!$A$1:$B$9,2,TRUE)</f>
        <v>400</v>
      </c>
      <c r="L3510" t="str">
        <f t="shared" si="163"/>
        <v>MW</v>
      </c>
      <c r="M3510" t="str">
        <f t="shared" ca="1" si="164"/>
        <v>B2C</v>
      </c>
    </row>
    <row r="3511" spans="1:13" x14ac:dyDescent="0.3">
      <c r="A3511" t="s">
        <v>16</v>
      </c>
      <c r="B3511">
        <v>1090</v>
      </c>
      <c r="C3511">
        <v>400</v>
      </c>
      <c r="D3511">
        <v>14</v>
      </c>
      <c r="E3511">
        <v>10</v>
      </c>
      <c r="F3511">
        <v>1400</v>
      </c>
      <c r="G3511">
        <v>1000</v>
      </c>
      <c r="H3511">
        <v>6400</v>
      </c>
      <c r="I3511">
        <v>6400</v>
      </c>
      <c r="J3511">
        <f t="shared" si="162"/>
        <v>0</v>
      </c>
      <c r="K3511">
        <f>VLOOKUP('Raw Data'!A3511,'Quantity Threshold'!$A$1:$B$9,2,TRUE)</f>
        <v>400</v>
      </c>
      <c r="L3511" t="str">
        <f t="shared" si="163"/>
        <v>MW</v>
      </c>
      <c r="M3511" t="str">
        <f t="shared" ca="1" si="164"/>
        <v>B2B</v>
      </c>
    </row>
    <row r="3512" spans="1:13" x14ac:dyDescent="0.3">
      <c r="A3512" t="s">
        <v>16</v>
      </c>
      <c r="B3512">
        <v>1090</v>
      </c>
      <c r="C3512">
        <v>389</v>
      </c>
      <c r="D3512">
        <v>14</v>
      </c>
      <c r="E3512">
        <v>10</v>
      </c>
      <c r="F3512">
        <v>1400</v>
      </c>
      <c r="G3512">
        <v>1000</v>
      </c>
      <c r="H3512">
        <v>6224</v>
      </c>
      <c r="I3512">
        <v>6290</v>
      </c>
      <c r="J3512">
        <f t="shared" si="162"/>
        <v>-66</v>
      </c>
      <c r="K3512">
        <f>VLOOKUP('Raw Data'!A3512,'Quantity Threshold'!$A$1:$B$9,2,TRUE)</f>
        <v>400</v>
      </c>
      <c r="L3512" t="str">
        <f t="shared" si="163"/>
        <v>MW</v>
      </c>
      <c r="M3512" t="str">
        <f t="shared" ca="1" si="164"/>
        <v>B2C</v>
      </c>
    </row>
    <row r="3513" spans="1:13" x14ac:dyDescent="0.3">
      <c r="A3513" t="s">
        <v>14</v>
      </c>
      <c r="B3513">
        <v>1350</v>
      </c>
      <c r="C3513">
        <v>181</v>
      </c>
      <c r="D3513">
        <v>15</v>
      </c>
      <c r="E3513">
        <v>10</v>
      </c>
      <c r="F3513">
        <v>1250</v>
      </c>
      <c r="G3513">
        <v>920</v>
      </c>
      <c r="H3513">
        <v>3077</v>
      </c>
      <c r="I3513">
        <v>3980</v>
      </c>
      <c r="J3513">
        <f t="shared" si="162"/>
        <v>-903</v>
      </c>
      <c r="K3513">
        <f>VLOOKUP('Raw Data'!A3513,'Quantity Threshold'!$A$1:$B$9,2,TRUE)</f>
        <v>304</v>
      </c>
      <c r="L3513" t="str">
        <f t="shared" si="163"/>
        <v>MW</v>
      </c>
      <c r="M3513" t="str">
        <f t="shared" ca="1" si="164"/>
        <v>B2B</v>
      </c>
    </row>
    <row r="3514" spans="1:13" x14ac:dyDescent="0.3">
      <c r="A3514" t="s">
        <v>9</v>
      </c>
      <c r="B3514">
        <v>325</v>
      </c>
      <c r="C3514">
        <v>225</v>
      </c>
      <c r="D3514">
        <v>12</v>
      </c>
      <c r="E3514">
        <v>10</v>
      </c>
      <c r="F3514">
        <v>1100</v>
      </c>
      <c r="G3514">
        <v>850</v>
      </c>
      <c r="H3514">
        <v>3150</v>
      </c>
      <c r="I3514">
        <v>4200</v>
      </c>
      <c r="J3514">
        <f t="shared" si="162"/>
        <v>-1050</v>
      </c>
      <c r="K3514">
        <f>VLOOKUP('Raw Data'!A3514,'Quantity Threshold'!$A$1:$B$9,2,TRUE)</f>
        <v>490</v>
      </c>
      <c r="L3514" t="str">
        <f t="shared" si="163"/>
        <v>MW</v>
      </c>
      <c r="M3514" t="str">
        <f t="shared" ca="1" si="164"/>
        <v>B2B</v>
      </c>
    </row>
    <row r="3515" spans="1:13" x14ac:dyDescent="0.3">
      <c r="A3515" t="s">
        <v>9</v>
      </c>
      <c r="B3515">
        <v>325</v>
      </c>
      <c r="C3515">
        <v>417</v>
      </c>
      <c r="D3515">
        <v>12</v>
      </c>
      <c r="E3515">
        <v>10</v>
      </c>
      <c r="F3515">
        <v>1100</v>
      </c>
      <c r="G3515">
        <v>850</v>
      </c>
      <c r="H3515">
        <v>5838</v>
      </c>
      <c r="I3515">
        <v>6120</v>
      </c>
      <c r="J3515">
        <f t="shared" si="162"/>
        <v>-282</v>
      </c>
      <c r="K3515">
        <f>VLOOKUP('Raw Data'!A3515,'Quantity Threshold'!$A$1:$B$9,2,TRUE)</f>
        <v>490</v>
      </c>
      <c r="L3515" t="str">
        <f t="shared" si="163"/>
        <v>MW</v>
      </c>
      <c r="M3515" t="str">
        <f t="shared" ca="1" si="164"/>
        <v>B2C</v>
      </c>
    </row>
    <row r="3516" spans="1:13" x14ac:dyDescent="0.3">
      <c r="A3516" t="s">
        <v>15</v>
      </c>
      <c r="B3516">
        <v>585</v>
      </c>
      <c r="C3516">
        <v>295</v>
      </c>
      <c r="D3516">
        <v>13</v>
      </c>
      <c r="E3516">
        <v>10</v>
      </c>
      <c r="F3516">
        <v>1200</v>
      </c>
      <c r="G3516">
        <v>900</v>
      </c>
      <c r="H3516">
        <v>4425</v>
      </c>
      <c r="I3516">
        <v>5050</v>
      </c>
      <c r="J3516">
        <f t="shared" si="162"/>
        <v>-625</v>
      </c>
      <c r="K3516">
        <f>VLOOKUP('Raw Data'!A3516,'Quantity Threshold'!$A$1:$B$9,2,TRUE)</f>
        <v>420</v>
      </c>
      <c r="L3516" t="str">
        <f t="shared" si="163"/>
        <v>MW</v>
      </c>
      <c r="M3516" t="str">
        <f t="shared" ca="1" si="164"/>
        <v>B2B</v>
      </c>
    </row>
    <row r="3517" spans="1:13" x14ac:dyDescent="0.3">
      <c r="A3517" t="s">
        <v>15</v>
      </c>
      <c r="B3517">
        <v>585</v>
      </c>
      <c r="C3517">
        <v>115</v>
      </c>
      <c r="D3517">
        <v>13</v>
      </c>
      <c r="E3517">
        <v>10</v>
      </c>
      <c r="F3517">
        <v>1200</v>
      </c>
      <c r="G3517">
        <v>900</v>
      </c>
      <c r="H3517">
        <v>1725</v>
      </c>
      <c r="I3517">
        <v>3250</v>
      </c>
      <c r="J3517">
        <f t="shared" si="162"/>
        <v>-1525</v>
      </c>
      <c r="K3517">
        <f>VLOOKUP('Raw Data'!A3517,'Quantity Threshold'!$A$1:$B$9,2,TRUE)</f>
        <v>420</v>
      </c>
      <c r="L3517" t="str">
        <f t="shared" si="163"/>
        <v>MW</v>
      </c>
      <c r="M3517" t="str">
        <f t="shared" ca="1" si="164"/>
        <v>B2C</v>
      </c>
    </row>
    <row r="3518" spans="1:13" x14ac:dyDescent="0.3">
      <c r="A3518" t="s">
        <v>13</v>
      </c>
      <c r="B3518">
        <v>830</v>
      </c>
      <c r="C3518">
        <v>436</v>
      </c>
      <c r="D3518">
        <v>13</v>
      </c>
      <c r="E3518">
        <v>10</v>
      </c>
      <c r="F3518">
        <v>1300</v>
      </c>
      <c r="G3518">
        <v>900</v>
      </c>
      <c r="H3518">
        <v>6540</v>
      </c>
      <c r="I3518">
        <v>6560</v>
      </c>
      <c r="J3518">
        <f t="shared" si="162"/>
        <v>-20</v>
      </c>
      <c r="K3518">
        <f>VLOOKUP('Raw Data'!A3518,'Quantity Threshold'!$A$1:$B$9,2,TRUE)</f>
        <v>435</v>
      </c>
      <c r="L3518" t="str">
        <f t="shared" si="163"/>
        <v>RDC</v>
      </c>
      <c r="M3518" t="str">
        <f t="shared" ca="1" si="164"/>
        <v>B2C</v>
      </c>
    </row>
    <row r="3519" spans="1:13" x14ac:dyDescent="0.3">
      <c r="A3519" t="s">
        <v>16</v>
      </c>
      <c r="B3519">
        <v>1090</v>
      </c>
      <c r="C3519">
        <v>198</v>
      </c>
      <c r="D3519">
        <v>14</v>
      </c>
      <c r="E3519">
        <v>10</v>
      </c>
      <c r="F3519">
        <v>1400</v>
      </c>
      <c r="G3519">
        <v>1000</v>
      </c>
      <c r="H3519">
        <v>3168</v>
      </c>
      <c r="I3519">
        <v>4380</v>
      </c>
      <c r="J3519">
        <f t="shared" si="162"/>
        <v>-1212</v>
      </c>
      <c r="K3519">
        <f>VLOOKUP('Raw Data'!A3519,'Quantity Threshold'!$A$1:$B$9,2,TRUE)</f>
        <v>400</v>
      </c>
      <c r="L3519" t="str">
        <f t="shared" si="163"/>
        <v>MW</v>
      </c>
      <c r="M3519" t="str">
        <f t="shared" ca="1" si="164"/>
        <v>B2C</v>
      </c>
    </row>
    <row r="3520" spans="1:13" x14ac:dyDescent="0.3">
      <c r="A3520" t="s">
        <v>15</v>
      </c>
      <c r="B3520">
        <v>585</v>
      </c>
      <c r="C3520">
        <v>389</v>
      </c>
      <c r="D3520">
        <v>13</v>
      </c>
      <c r="E3520">
        <v>10</v>
      </c>
      <c r="F3520">
        <v>1200</v>
      </c>
      <c r="G3520">
        <v>900</v>
      </c>
      <c r="H3520">
        <v>5835</v>
      </c>
      <c r="I3520">
        <v>5990</v>
      </c>
      <c r="J3520">
        <f t="shared" si="162"/>
        <v>-155</v>
      </c>
      <c r="K3520">
        <f>VLOOKUP('Raw Data'!A3520,'Quantity Threshold'!$A$1:$B$9,2,TRUE)</f>
        <v>420</v>
      </c>
      <c r="L3520" t="str">
        <f t="shared" si="163"/>
        <v>MW</v>
      </c>
      <c r="M3520" t="str">
        <f t="shared" ca="1" si="164"/>
        <v>B2C</v>
      </c>
    </row>
    <row r="3521" spans="1:13" x14ac:dyDescent="0.3">
      <c r="A3521" t="s">
        <v>15</v>
      </c>
      <c r="B3521">
        <v>585</v>
      </c>
      <c r="C3521">
        <v>165</v>
      </c>
      <c r="D3521">
        <v>13</v>
      </c>
      <c r="E3521">
        <v>10</v>
      </c>
      <c r="F3521">
        <v>1200</v>
      </c>
      <c r="G3521">
        <v>900</v>
      </c>
      <c r="H3521">
        <v>2475</v>
      </c>
      <c r="I3521">
        <v>3750</v>
      </c>
      <c r="J3521">
        <f t="shared" si="162"/>
        <v>-1275</v>
      </c>
      <c r="K3521">
        <f>VLOOKUP('Raw Data'!A3521,'Quantity Threshold'!$A$1:$B$9,2,TRUE)</f>
        <v>420</v>
      </c>
      <c r="L3521" t="str">
        <f t="shared" si="163"/>
        <v>MW</v>
      </c>
      <c r="M3521" t="str">
        <f t="shared" ca="1" si="164"/>
        <v>B2B</v>
      </c>
    </row>
    <row r="3522" spans="1:13" x14ac:dyDescent="0.3">
      <c r="A3522" t="s">
        <v>13</v>
      </c>
      <c r="B3522">
        <v>830</v>
      </c>
      <c r="C3522">
        <v>495</v>
      </c>
      <c r="D3522">
        <v>13</v>
      </c>
      <c r="E3522">
        <v>10</v>
      </c>
      <c r="F3522">
        <v>1300</v>
      </c>
      <c r="G3522">
        <v>900</v>
      </c>
      <c r="H3522">
        <v>7425</v>
      </c>
      <c r="I3522">
        <v>7150</v>
      </c>
      <c r="J3522">
        <f t="shared" si="162"/>
        <v>275</v>
      </c>
      <c r="K3522">
        <f>VLOOKUP('Raw Data'!A3522,'Quantity Threshold'!$A$1:$B$9,2,TRUE)</f>
        <v>435</v>
      </c>
      <c r="L3522" t="str">
        <f t="shared" si="163"/>
        <v>RDC</v>
      </c>
      <c r="M3522" t="str">
        <f t="shared" ca="1" si="164"/>
        <v>B2B</v>
      </c>
    </row>
    <row r="3523" spans="1:13" x14ac:dyDescent="0.3">
      <c r="A3523" t="s">
        <v>10</v>
      </c>
      <c r="B3523">
        <v>1180</v>
      </c>
      <c r="C3523">
        <v>421</v>
      </c>
      <c r="D3523">
        <v>14.5</v>
      </c>
      <c r="E3523">
        <v>10</v>
      </c>
      <c r="F3523">
        <v>1150</v>
      </c>
      <c r="G3523">
        <v>880</v>
      </c>
      <c r="H3523">
        <v>6946.5</v>
      </c>
      <c r="I3523">
        <v>6240</v>
      </c>
      <c r="J3523">
        <f t="shared" ref="J3523:J3586" si="165">H3523-I3523</f>
        <v>706.5</v>
      </c>
      <c r="K3523">
        <f>VLOOKUP('Raw Data'!A3523,'Quantity Threshold'!$A$1:$B$9,2,TRUE)</f>
        <v>315</v>
      </c>
      <c r="L3523" t="str">
        <f t="shared" ref="L3523:L3586" si="166">IF(C3523&gt;K3523,"RDC","MW")</f>
        <v>RDC</v>
      </c>
      <c r="M3523" t="str">
        <f t="shared" ref="M3523:M3586" ca="1" si="167">IF(RAND() &lt; 0.5, "B2B", "B2C")</f>
        <v>B2B</v>
      </c>
    </row>
    <row r="3524" spans="1:13" x14ac:dyDescent="0.3">
      <c r="A3524" t="s">
        <v>13</v>
      </c>
      <c r="B3524">
        <v>830</v>
      </c>
      <c r="C3524">
        <v>302</v>
      </c>
      <c r="D3524">
        <v>13</v>
      </c>
      <c r="E3524">
        <v>10</v>
      </c>
      <c r="F3524">
        <v>1300</v>
      </c>
      <c r="G3524">
        <v>900</v>
      </c>
      <c r="H3524">
        <v>4530</v>
      </c>
      <c r="I3524">
        <v>5220</v>
      </c>
      <c r="J3524">
        <f t="shared" si="165"/>
        <v>-690</v>
      </c>
      <c r="K3524">
        <f>VLOOKUP('Raw Data'!A3524,'Quantity Threshold'!$A$1:$B$9,2,TRUE)</f>
        <v>435</v>
      </c>
      <c r="L3524" t="str">
        <f t="shared" si="166"/>
        <v>MW</v>
      </c>
      <c r="M3524" t="str">
        <f t="shared" ca="1" si="167"/>
        <v>B2C</v>
      </c>
    </row>
    <row r="3525" spans="1:13" x14ac:dyDescent="0.3">
      <c r="A3525" t="s">
        <v>9</v>
      </c>
      <c r="B3525">
        <v>325</v>
      </c>
      <c r="C3525">
        <v>299</v>
      </c>
      <c r="D3525">
        <v>12</v>
      </c>
      <c r="E3525">
        <v>10</v>
      </c>
      <c r="F3525">
        <v>1100</v>
      </c>
      <c r="G3525">
        <v>850</v>
      </c>
      <c r="H3525">
        <v>4186</v>
      </c>
      <c r="I3525">
        <v>4940</v>
      </c>
      <c r="J3525">
        <f t="shared" si="165"/>
        <v>-754</v>
      </c>
      <c r="K3525">
        <f>VLOOKUP('Raw Data'!A3525,'Quantity Threshold'!$A$1:$B$9,2,TRUE)</f>
        <v>490</v>
      </c>
      <c r="L3525" t="str">
        <f t="shared" si="166"/>
        <v>MW</v>
      </c>
      <c r="M3525" t="str">
        <f t="shared" ca="1" si="167"/>
        <v>B2C</v>
      </c>
    </row>
    <row r="3526" spans="1:13" x14ac:dyDescent="0.3">
      <c r="A3526" t="s">
        <v>13</v>
      </c>
      <c r="B3526">
        <v>830</v>
      </c>
      <c r="C3526">
        <v>485</v>
      </c>
      <c r="D3526">
        <v>13</v>
      </c>
      <c r="E3526">
        <v>10</v>
      </c>
      <c r="F3526">
        <v>1300</v>
      </c>
      <c r="G3526">
        <v>900</v>
      </c>
      <c r="H3526">
        <v>7275</v>
      </c>
      <c r="I3526">
        <v>7050</v>
      </c>
      <c r="J3526">
        <f t="shared" si="165"/>
        <v>225</v>
      </c>
      <c r="K3526">
        <f>VLOOKUP('Raw Data'!A3526,'Quantity Threshold'!$A$1:$B$9,2,TRUE)</f>
        <v>435</v>
      </c>
      <c r="L3526" t="str">
        <f t="shared" si="166"/>
        <v>RDC</v>
      </c>
      <c r="M3526" t="str">
        <f t="shared" ca="1" si="167"/>
        <v>B2C</v>
      </c>
    </row>
    <row r="3527" spans="1:13" x14ac:dyDescent="0.3">
      <c r="A3527" t="s">
        <v>9</v>
      </c>
      <c r="B3527">
        <v>325</v>
      </c>
      <c r="C3527">
        <v>351</v>
      </c>
      <c r="D3527">
        <v>12</v>
      </c>
      <c r="E3527">
        <v>10</v>
      </c>
      <c r="F3527">
        <v>1100</v>
      </c>
      <c r="G3527">
        <v>850</v>
      </c>
      <c r="H3527">
        <v>4914</v>
      </c>
      <c r="I3527">
        <v>5460</v>
      </c>
      <c r="J3527">
        <f t="shared" si="165"/>
        <v>-546</v>
      </c>
      <c r="K3527">
        <f>VLOOKUP('Raw Data'!A3527,'Quantity Threshold'!$A$1:$B$9,2,TRUE)</f>
        <v>490</v>
      </c>
      <c r="L3527" t="str">
        <f t="shared" si="166"/>
        <v>MW</v>
      </c>
      <c r="M3527" t="str">
        <f t="shared" ca="1" si="167"/>
        <v>B2C</v>
      </c>
    </row>
    <row r="3528" spans="1:13" x14ac:dyDescent="0.3">
      <c r="A3528" t="s">
        <v>15</v>
      </c>
      <c r="B3528">
        <v>585</v>
      </c>
      <c r="C3528">
        <v>326</v>
      </c>
      <c r="D3528">
        <v>13</v>
      </c>
      <c r="E3528">
        <v>10</v>
      </c>
      <c r="F3528">
        <v>1200</v>
      </c>
      <c r="G3528">
        <v>900</v>
      </c>
      <c r="H3528">
        <v>4890</v>
      </c>
      <c r="I3528">
        <v>5360</v>
      </c>
      <c r="J3528">
        <f t="shared" si="165"/>
        <v>-470</v>
      </c>
      <c r="K3528">
        <f>VLOOKUP('Raw Data'!A3528,'Quantity Threshold'!$A$1:$B$9,2,TRUE)</f>
        <v>420</v>
      </c>
      <c r="L3528" t="str">
        <f t="shared" si="166"/>
        <v>MW</v>
      </c>
      <c r="M3528" t="str">
        <f t="shared" ca="1" si="167"/>
        <v>B2C</v>
      </c>
    </row>
    <row r="3529" spans="1:13" x14ac:dyDescent="0.3">
      <c r="A3529" t="s">
        <v>12</v>
      </c>
      <c r="B3529">
        <v>2000</v>
      </c>
      <c r="C3529">
        <v>426</v>
      </c>
      <c r="D3529">
        <v>16</v>
      </c>
      <c r="E3529">
        <v>10</v>
      </c>
      <c r="F3529">
        <v>1000</v>
      </c>
      <c r="G3529">
        <v>800</v>
      </c>
      <c r="H3529">
        <v>7668</v>
      </c>
      <c r="I3529">
        <v>6060</v>
      </c>
      <c r="J3529">
        <f t="shared" si="165"/>
        <v>1608</v>
      </c>
      <c r="K3529">
        <f>VLOOKUP('Raw Data'!A3529,'Quantity Threshold'!$A$1:$B$9,2,TRUE)</f>
        <v>210</v>
      </c>
      <c r="L3529" t="str">
        <f t="shared" si="166"/>
        <v>RDC</v>
      </c>
      <c r="M3529" t="str">
        <f t="shared" ca="1" si="167"/>
        <v>B2B</v>
      </c>
    </row>
    <row r="3530" spans="1:13" x14ac:dyDescent="0.3">
      <c r="A3530" t="s">
        <v>16</v>
      </c>
      <c r="B3530">
        <v>1090</v>
      </c>
      <c r="C3530">
        <v>438</v>
      </c>
      <c r="D3530">
        <v>14</v>
      </c>
      <c r="E3530">
        <v>10</v>
      </c>
      <c r="F3530">
        <v>1400</v>
      </c>
      <c r="G3530">
        <v>1000</v>
      </c>
      <c r="H3530">
        <v>7008</v>
      </c>
      <c r="I3530">
        <v>6780</v>
      </c>
      <c r="J3530">
        <f t="shared" si="165"/>
        <v>228</v>
      </c>
      <c r="K3530">
        <f>VLOOKUP('Raw Data'!A3530,'Quantity Threshold'!$A$1:$B$9,2,TRUE)</f>
        <v>400</v>
      </c>
      <c r="L3530" t="str">
        <f t="shared" si="166"/>
        <v>RDC</v>
      </c>
      <c r="M3530" t="str">
        <f t="shared" ca="1" si="167"/>
        <v>B2B</v>
      </c>
    </row>
    <row r="3531" spans="1:13" x14ac:dyDescent="0.3">
      <c r="A3531" t="s">
        <v>13</v>
      </c>
      <c r="B3531">
        <v>830</v>
      </c>
      <c r="C3531">
        <v>162</v>
      </c>
      <c r="D3531">
        <v>13</v>
      </c>
      <c r="E3531">
        <v>10</v>
      </c>
      <c r="F3531">
        <v>1300</v>
      </c>
      <c r="G3531">
        <v>900</v>
      </c>
      <c r="H3531">
        <v>2430</v>
      </c>
      <c r="I3531">
        <v>3820</v>
      </c>
      <c r="J3531">
        <f t="shared" si="165"/>
        <v>-1390</v>
      </c>
      <c r="K3531">
        <f>VLOOKUP('Raw Data'!A3531,'Quantity Threshold'!$A$1:$B$9,2,TRUE)</f>
        <v>435</v>
      </c>
      <c r="L3531" t="str">
        <f t="shared" si="166"/>
        <v>MW</v>
      </c>
      <c r="M3531" t="str">
        <f t="shared" ca="1" si="167"/>
        <v>B2B</v>
      </c>
    </row>
    <row r="3532" spans="1:13" x14ac:dyDescent="0.3">
      <c r="A3532" t="s">
        <v>11</v>
      </c>
      <c r="B3532">
        <v>830</v>
      </c>
      <c r="C3532">
        <v>161</v>
      </c>
      <c r="D3532">
        <v>13.5</v>
      </c>
      <c r="E3532">
        <v>10</v>
      </c>
      <c r="F3532">
        <v>1300</v>
      </c>
      <c r="G3532">
        <v>950</v>
      </c>
      <c r="H3532">
        <v>2495.5</v>
      </c>
      <c r="I3532">
        <v>3860</v>
      </c>
      <c r="J3532">
        <f t="shared" si="165"/>
        <v>-1364.5</v>
      </c>
      <c r="K3532">
        <f>VLOOKUP('Raw Data'!A3532,'Quantity Threshold'!$A$1:$B$9,2,TRUE)</f>
        <v>410</v>
      </c>
      <c r="L3532" t="str">
        <f t="shared" si="166"/>
        <v>MW</v>
      </c>
      <c r="M3532" t="str">
        <f t="shared" ca="1" si="167"/>
        <v>B2B</v>
      </c>
    </row>
    <row r="3533" spans="1:13" x14ac:dyDescent="0.3">
      <c r="A3533" t="s">
        <v>14</v>
      </c>
      <c r="B3533">
        <v>1350</v>
      </c>
      <c r="C3533">
        <v>352</v>
      </c>
      <c r="D3533">
        <v>15</v>
      </c>
      <c r="E3533">
        <v>10</v>
      </c>
      <c r="F3533">
        <v>1250</v>
      </c>
      <c r="G3533">
        <v>920</v>
      </c>
      <c r="H3533">
        <v>5984</v>
      </c>
      <c r="I3533">
        <v>5690</v>
      </c>
      <c r="J3533">
        <f t="shared" si="165"/>
        <v>294</v>
      </c>
      <c r="K3533">
        <f>VLOOKUP('Raw Data'!A3533,'Quantity Threshold'!$A$1:$B$9,2,TRUE)</f>
        <v>304</v>
      </c>
      <c r="L3533" t="str">
        <f t="shared" si="166"/>
        <v>RDC</v>
      </c>
      <c r="M3533" t="str">
        <f t="shared" ca="1" si="167"/>
        <v>B2C</v>
      </c>
    </row>
    <row r="3534" spans="1:13" x14ac:dyDescent="0.3">
      <c r="A3534" t="s">
        <v>9</v>
      </c>
      <c r="B3534">
        <v>325</v>
      </c>
      <c r="C3534">
        <v>140</v>
      </c>
      <c r="D3534">
        <v>12</v>
      </c>
      <c r="E3534">
        <v>10</v>
      </c>
      <c r="F3534">
        <v>1100</v>
      </c>
      <c r="G3534">
        <v>850</v>
      </c>
      <c r="H3534">
        <v>1960</v>
      </c>
      <c r="I3534">
        <v>3350</v>
      </c>
      <c r="J3534">
        <f t="shared" si="165"/>
        <v>-1390</v>
      </c>
      <c r="K3534">
        <f>VLOOKUP('Raw Data'!A3534,'Quantity Threshold'!$A$1:$B$9,2,TRUE)</f>
        <v>490</v>
      </c>
      <c r="L3534" t="str">
        <f t="shared" si="166"/>
        <v>MW</v>
      </c>
      <c r="M3534" t="str">
        <f t="shared" ca="1" si="167"/>
        <v>B2C</v>
      </c>
    </row>
    <row r="3535" spans="1:13" x14ac:dyDescent="0.3">
      <c r="A3535" t="s">
        <v>16</v>
      </c>
      <c r="B3535">
        <v>1090</v>
      </c>
      <c r="C3535">
        <v>198</v>
      </c>
      <c r="D3535">
        <v>14</v>
      </c>
      <c r="E3535">
        <v>10</v>
      </c>
      <c r="F3535">
        <v>1400</v>
      </c>
      <c r="G3535">
        <v>1000</v>
      </c>
      <c r="H3535">
        <v>3168</v>
      </c>
      <c r="I3535">
        <v>4380</v>
      </c>
      <c r="J3535">
        <f t="shared" si="165"/>
        <v>-1212</v>
      </c>
      <c r="K3535">
        <f>VLOOKUP('Raw Data'!A3535,'Quantity Threshold'!$A$1:$B$9,2,TRUE)</f>
        <v>400</v>
      </c>
      <c r="L3535" t="str">
        <f t="shared" si="166"/>
        <v>MW</v>
      </c>
      <c r="M3535" t="str">
        <f t="shared" ca="1" si="167"/>
        <v>B2C</v>
      </c>
    </row>
    <row r="3536" spans="1:13" x14ac:dyDescent="0.3">
      <c r="A3536" t="s">
        <v>14</v>
      </c>
      <c r="B3536">
        <v>1350</v>
      </c>
      <c r="C3536">
        <v>276</v>
      </c>
      <c r="D3536">
        <v>15</v>
      </c>
      <c r="E3536">
        <v>10</v>
      </c>
      <c r="F3536">
        <v>1250</v>
      </c>
      <c r="G3536">
        <v>920</v>
      </c>
      <c r="H3536">
        <v>4692</v>
      </c>
      <c r="I3536">
        <v>4930</v>
      </c>
      <c r="J3536">
        <f t="shared" si="165"/>
        <v>-238</v>
      </c>
      <c r="K3536">
        <f>VLOOKUP('Raw Data'!A3536,'Quantity Threshold'!$A$1:$B$9,2,TRUE)</f>
        <v>304</v>
      </c>
      <c r="L3536" t="str">
        <f t="shared" si="166"/>
        <v>MW</v>
      </c>
      <c r="M3536" t="str">
        <f t="shared" ca="1" si="167"/>
        <v>B2C</v>
      </c>
    </row>
    <row r="3537" spans="1:13" x14ac:dyDescent="0.3">
      <c r="A3537" t="s">
        <v>13</v>
      </c>
      <c r="B3537">
        <v>830</v>
      </c>
      <c r="C3537">
        <v>409</v>
      </c>
      <c r="D3537">
        <v>13</v>
      </c>
      <c r="E3537">
        <v>10</v>
      </c>
      <c r="F3537">
        <v>1300</v>
      </c>
      <c r="G3537">
        <v>900</v>
      </c>
      <c r="H3537">
        <v>6135</v>
      </c>
      <c r="I3537">
        <v>6290</v>
      </c>
      <c r="J3537">
        <f t="shared" si="165"/>
        <v>-155</v>
      </c>
      <c r="K3537">
        <f>VLOOKUP('Raw Data'!A3537,'Quantity Threshold'!$A$1:$B$9,2,TRUE)</f>
        <v>435</v>
      </c>
      <c r="L3537" t="str">
        <f t="shared" si="166"/>
        <v>MW</v>
      </c>
      <c r="M3537" t="str">
        <f t="shared" ca="1" si="167"/>
        <v>B2B</v>
      </c>
    </row>
    <row r="3538" spans="1:13" x14ac:dyDescent="0.3">
      <c r="A3538" t="s">
        <v>9</v>
      </c>
      <c r="B3538">
        <v>325</v>
      </c>
      <c r="C3538">
        <v>241</v>
      </c>
      <c r="D3538">
        <v>12</v>
      </c>
      <c r="E3538">
        <v>10</v>
      </c>
      <c r="F3538">
        <v>1100</v>
      </c>
      <c r="G3538">
        <v>850</v>
      </c>
      <c r="H3538">
        <v>3374</v>
      </c>
      <c r="I3538">
        <v>4360</v>
      </c>
      <c r="J3538">
        <f t="shared" si="165"/>
        <v>-986</v>
      </c>
      <c r="K3538">
        <f>VLOOKUP('Raw Data'!A3538,'Quantity Threshold'!$A$1:$B$9,2,TRUE)</f>
        <v>490</v>
      </c>
      <c r="L3538" t="str">
        <f t="shared" si="166"/>
        <v>MW</v>
      </c>
      <c r="M3538" t="str">
        <f t="shared" ca="1" si="167"/>
        <v>B2C</v>
      </c>
    </row>
    <row r="3539" spans="1:13" x14ac:dyDescent="0.3">
      <c r="A3539" t="s">
        <v>11</v>
      </c>
      <c r="B3539">
        <v>830</v>
      </c>
      <c r="C3539">
        <v>89</v>
      </c>
      <c r="D3539">
        <v>13.5</v>
      </c>
      <c r="E3539">
        <v>10</v>
      </c>
      <c r="F3539">
        <v>1300</v>
      </c>
      <c r="G3539">
        <v>950</v>
      </c>
      <c r="H3539">
        <v>1379.5</v>
      </c>
      <c r="I3539">
        <v>3140</v>
      </c>
      <c r="J3539">
        <f t="shared" si="165"/>
        <v>-1760.5</v>
      </c>
      <c r="K3539">
        <f>VLOOKUP('Raw Data'!A3539,'Quantity Threshold'!$A$1:$B$9,2,TRUE)</f>
        <v>410</v>
      </c>
      <c r="L3539" t="str">
        <f t="shared" si="166"/>
        <v>MW</v>
      </c>
      <c r="M3539" t="str">
        <f t="shared" ca="1" si="167"/>
        <v>B2C</v>
      </c>
    </row>
    <row r="3540" spans="1:13" x14ac:dyDescent="0.3">
      <c r="A3540" t="s">
        <v>16</v>
      </c>
      <c r="B3540">
        <v>1090</v>
      </c>
      <c r="C3540">
        <v>187</v>
      </c>
      <c r="D3540">
        <v>14</v>
      </c>
      <c r="E3540">
        <v>10</v>
      </c>
      <c r="F3540">
        <v>1400</v>
      </c>
      <c r="G3540">
        <v>1000</v>
      </c>
      <c r="H3540">
        <v>2992</v>
      </c>
      <c r="I3540">
        <v>4270</v>
      </c>
      <c r="J3540">
        <f t="shared" si="165"/>
        <v>-1278</v>
      </c>
      <c r="K3540">
        <f>VLOOKUP('Raw Data'!A3540,'Quantity Threshold'!$A$1:$B$9,2,TRUE)</f>
        <v>400</v>
      </c>
      <c r="L3540" t="str">
        <f t="shared" si="166"/>
        <v>MW</v>
      </c>
      <c r="M3540" t="str">
        <f t="shared" ca="1" si="167"/>
        <v>B2B</v>
      </c>
    </row>
    <row r="3541" spans="1:13" x14ac:dyDescent="0.3">
      <c r="A3541" t="s">
        <v>15</v>
      </c>
      <c r="B3541">
        <v>585</v>
      </c>
      <c r="C3541">
        <v>229</v>
      </c>
      <c r="D3541">
        <v>13</v>
      </c>
      <c r="E3541">
        <v>10</v>
      </c>
      <c r="F3541">
        <v>1200</v>
      </c>
      <c r="G3541">
        <v>900</v>
      </c>
      <c r="H3541">
        <v>3435</v>
      </c>
      <c r="I3541">
        <v>4390</v>
      </c>
      <c r="J3541">
        <f t="shared" si="165"/>
        <v>-955</v>
      </c>
      <c r="K3541">
        <f>VLOOKUP('Raw Data'!A3541,'Quantity Threshold'!$A$1:$B$9,2,TRUE)</f>
        <v>420</v>
      </c>
      <c r="L3541" t="str">
        <f t="shared" si="166"/>
        <v>MW</v>
      </c>
      <c r="M3541" t="str">
        <f t="shared" ca="1" si="167"/>
        <v>B2B</v>
      </c>
    </row>
    <row r="3542" spans="1:13" x14ac:dyDescent="0.3">
      <c r="A3542" t="s">
        <v>15</v>
      </c>
      <c r="B3542">
        <v>585</v>
      </c>
      <c r="C3542">
        <v>249</v>
      </c>
      <c r="D3542">
        <v>13</v>
      </c>
      <c r="E3542">
        <v>10</v>
      </c>
      <c r="F3542">
        <v>1200</v>
      </c>
      <c r="G3542">
        <v>900</v>
      </c>
      <c r="H3542">
        <v>3735</v>
      </c>
      <c r="I3542">
        <v>4590</v>
      </c>
      <c r="J3542">
        <f t="shared" si="165"/>
        <v>-855</v>
      </c>
      <c r="K3542">
        <f>VLOOKUP('Raw Data'!A3542,'Quantity Threshold'!$A$1:$B$9,2,TRUE)</f>
        <v>420</v>
      </c>
      <c r="L3542" t="str">
        <f t="shared" si="166"/>
        <v>MW</v>
      </c>
      <c r="M3542" t="str">
        <f t="shared" ca="1" si="167"/>
        <v>B2C</v>
      </c>
    </row>
    <row r="3543" spans="1:13" x14ac:dyDescent="0.3">
      <c r="A3543" t="s">
        <v>9</v>
      </c>
      <c r="B3543">
        <v>325</v>
      </c>
      <c r="C3543">
        <v>252</v>
      </c>
      <c r="D3543">
        <v>12</v>
      </c>
      <c r="E3543">
        <v>10</v>
      </c>
      <c r="F3543">
        <v>1100</v>
      </c>
      <c r="G3543">
        <v>850</v>
      </c>
      <c r="H3543">
        <v>3528</v>
      </c>
      <c r="I3543">
        <v>4470</v>
      </c>
      <c r="J3543">
        <f t="shared" si="165"/>
        <v>-942</v>
      </c>
      <c r="K3543">
        <f>VLOOKUP('Raw Data'!A3543,'Quantity Threshold'!$A$1:$B$9,2,TRUE)</f>
        <v>490</v>
      </c>
      <c r="L3543" t="str">
        <f t="shared" si="166"/>
        <v>MW</v>
      </c>
      <c r="M3543" t="str">
        <f t="shared" ca="1" si="167"/>
        <v>B2C</v>
      </c>
    </row>
    <row r="3544" spans="1:13" x14ac:dyDescent="0.3">
      <c r="A3544" t="s">
        <v>10</v>
      </c>
      <c r="B3544">
        <v>1180</v>
      </c>
      <c r="C3544">
        <v>241</v>
      </c>
      <c r="D3544">
        <v>14.5</v>
      </c>
      <c r="E3544">
        <v>10</v>
      </c>
      <c r="F3544">
        <v>1150</v>
      </c>
      <c r="G3544">
        <v>880</v>
      </c>
      <c r="H3544">
        <v>3976.5</v>
      </c>
      <c r="I3544">
        <v>4440</v>
      </c>
      <c r="J3544">
        <f t="shared" si="165"/>
        <v>-463.5</v>
      </c>
      <c r="K3544">
        <f>VLOOKUP('Raw Data'!A3544,'Quantity Threshold'!$A$1:$B$9,2,TRUE)</f>
        <v>315</v>
      </c>
      <c r="L3544" t="str">
        <f t="shared" si="166"/>
        <v>MW</v>
      </c>
      <c r="M3544" t="str">
        <f t="shared" ca="1" si="167"/>
        <v>B2B</v>
      </c>
    </row>
    <row r="3545" spans="1:13" x14ac:dyDescent="0.3">
      <c r="A3545" t="s">
        <v>10</v>
      </c>
      <c r="B3545">
        <v>1180</v>
      </c>
      <c r="C3545">
        <v>427</v>
      </c>
      <c r="D3545">
        <v>14.5</v>
      </c>
      <c r="E3545">
        <v>10</v>
      </c>
      <c r="F3545">
        <v>1150</v>
      </c>
      <c r="G3545">
        <v>880</v>
      </c>
      <c r="H3545">
        <v>7045.5</v>
      </c>
      <c r="I3545">
        <v>6300</v>
      </c>
      <c r="J3545">
        <f t="shared" si="165"/>
        <v>745.5</v>
      </c>
      <c r="K3545">
        <f>VLOOKUP('Raw Data'!A3545,'Quantity Threshold'!$A$1:$B$9,2,TRUE)</f>
        <v>315</v>
      </c>
      <c r="L3545" t="str">
        <f t="shared" si="166"/>
        <v>RDC</v>
      </c>
      <c r="M3545" t="str">
        <f t="shared" ca="1" si="167"/>
        <v>B2C</v>
      </c>
    </row>
    <row r="3546" spans="1:13" x14ac:dyDescent="0.3">
      <c r="A3546" t="s">
        <v>10</v>
      </c>
      <c r="B3546">
        <v>1180</v>
      </c>
      <c r="C3546">
        <v>230</v>
      </c>
      <c r="D3546">
        <v>14.5</v>
      </c>
      <c r="E3546">
        <v>10</v>
      </c>
      <c r="F3546">
        <v>1150</v>
      </c>
      <c r="G3546">
        <v>880</v>
      </c>
      <c r="H3546">
        <v>3795</v>
      </c>
      <c r="I3546">
        <v>4330</v>
      </c>
      <c r="J3546">
        <f t="shared" si="165"/>
        <v>-535</v>
      </c>
      <c r="K3546">
        <f>VLOOKUP('Raw Data'!A3546,'Quantity Threshold'!$A$1:$B$9,2,TRUE)</f>
        <v>315</v>
      </c>
      <c r="L3546" t="str">
        <f t="shared" si="166"/>
        <v>MW</v>
      </c>
      <c r="M3546" t="str">
        <f t="shared" ca="1" si="167"/>
        <v>B2B</v>
      </c>
    </row>
    <row r="3547" spans="1:13" x14ac:dyDescent="0.3">
      <c r="A3547" t="s">
        <v>9</v>
      </c>
      <c r="B3547">
        <v>325</v>
      </c>
      <c r="C3547">
        <v>86</v>
      </c>
      <c r="D3547">
        <v>12</v>
      </c>
      <c r="E3547">
        <v>10</v>
      </c>
      <c r="F3547">
        <v>1100</v>
      </c>
      <c r="G3547">
        <v>850</v>
      </c>
      <c r="H3547">
        <v>1204</v>
      </c>
      <c r="I3547">
        <v>2810</v>
      </c>
      <c r="J3547">
        <f t="shared" si="165"/>
        <v>-1606</v>
      </c>
      <c r="K3547">
        <f>VLOOKUP('Raw Data'!A3547,'Quantity Threshold'!$A$1:$B$9,2,TRUE)</f>
        <v>490</v>
      </c>
      <c r="L3547" t="str">
        <f t="shared" si="166"/>
        <v>MW</v>
      </c>
      <c r="M3547" t="str">
        <f t="shared" ca="1" si="167"/>
        <v>B2C</v>
      </c>
    </row>
    <row r="3548" spans="1:13" x14ac:dyDescent="0.3">
      <c r="A3548" t="s">
        <v>12</v>
      </c>
      <c r="B3548">
        <v>2000</v>
      </c>
      <c r="C3548">
        <v>492</v>
      </c>
      <c r="D3548">
        <v>16</v>
      </c>
      <c r="E3548">
        <v>10</v>
      </c>
      <c r="F3548">
        <v>1000</v>
      </c>
      <c r="G3548">
        <v>800</v>
      </c>
      <c r="H3548">
        <v>8856</v>
      </c>
      <c r="I3548">
        <v>6720</v>
      </c>
      <c r="J3548">
        <f t="shared" si="165"/>
        <v>2136</v>
      </c>
      <c r="K3548">
        <f>VLOOKUP('Raw Data'!A3548,'Quantity Threshold'!$A$1:$B$9,2,TRUE)</f>
        <v>210</v>
      </c>
      <c r="L3548" t="str">
        <f t="shared" si="166"/>
        <v>RDC</v>
      </c>
      <c r="M3548" t="str">
        <f t="shared" ca="1" si="167"/>
        <v>B2B</v>
      </c>
    </row>
    <row r="3549" spans="1:13" x14ac:dyDescent="0.3">
      <c r="A3549" t="s">
        <v>10</v>
      </c>
      <c r="B3549">
        <v>1180</v>
      </c>
      <c r="C3549">
        <v>407</v>
      </c>
      <c r="D3549">
        <v>14.5</v>
      </c>
      <c r="E3549">
        <v>10</v>
      </c>
      <c r="F3549">
        <v>1150</v>
      </c>
      <c r="G3549">
        <v>880</v>
      </c>
      <c r="H3549">
        <v>6715.5</v>
      </c>
      <c r="I3549">
        <v>6100</v>
      </c>
      <c r="J3549">
        <f t="shared" si="165"/>
        <v>615.5</v>
      </c>
      <c r="K3549">
        <f>VLOOKUP('Raw Data'!A3549,'Quantity Threshold'!$A$1:$B$9,2,TRUE)</f>
        <v>315</v>
      </c>
      <c r="L3549" t="str">
        <f t="shared" si="166"/>
        <v>RDC</v>
      </c>
      <c r="M3549" t="str">
        <f t="shared" ca="1" si="167"/>
        <v>B2C</v>
      </c>
    </row>
    <row r="3550" spans="1:13" x14ac:dyDescent="0.3">
      <c r="A3550" t="s">
        <v>10</v>
      </c>
      <c r="B3550">
        <v>1180</v>
      </c>
      <c r="C3550">
        <v>246</v>
      </c>
      <c r="D3550">
        <v>14.5</v>
      </c>
      <c r="E3550">
        <v>10</v>
      </c>
      <c r="F3550">
        <v>1150</v>
      </c>
      <c r="G3550">
        <v>880</v>
      </c>
      <c r="H3550">
        <v>4059</v>
      </c>
      <c r="I3550">
        <v>4490</v>
      </c>
      <c r="J3550">
        <f t="shared" si="165"/>
        <v>-431</v>
      </c>
      <c r="K3550">
        <f>VLOOKUP('Raw Data'!A3550,'Quantity Threshold'!$A$1:$B$9,2,TRUE)</f>
        <v>315</v>
      </c>
      <c r="L3550" t="str">
        <f t="shared" si="166"/>
        <v>MW</v>
      </c>
      <c r="M3550" t="str">
        <f t="shared" ca="1" si="167"/>
        <v>B2C</v>
      </c>
    </row>
    <row r="3551" spans="1:13" x14ac:dyDescent="0.3">
      <c r="A3551" t="s">
        <v>15</v>
      </c>
      <c r="B3551">
        <v>585</v>
      </c>
      <c r="C3551">
        <v>108</v>
      </c>
      <c r="D3551">
        <v>13</v>
      </c>
      <c r="E3551">
        <v>10</v>
      </c>
      <c r="F3551">
        <v>1200</v>
      </c>
      <c r="G3551">
        <v>900</v>
      </c>
      <c r="H3551">
        <v>1620</v>
      </c>
      <c r="I3551">
        <v>3180</v>
      </c>
      <c r="J3551">
        <f t="shared" si="165"/>
        <v>-1560</v>
      </c>
      <c r="K3551">
        <f>VLOOKUP('Raw Data'!A3551,'Quantity Threshold'!$A$1:$B$9,2,TRUE)</f>
        <v>420</v>
      </c>
      <c r="L3551" t="str">
        <f t="shared" si="166"/>
        <v>MW</v>
      </c>
      <c r="M3551" t="str">
        <f t="shared" ca="1" si="167"/>
        <v>B2C</v>
      </c>
    </row>
    <row r="3552" spans="1:13" x14ac:dyDescent="0.3">
      <c r="A3552" t="s">
        <v>12</v>
      </c>
      <c r="B3552">
        <v>2000</v>
      </c>
      <c r="C3552">
        <v>51</v>
      </c>
      <c r="D3552">
        <v>16</v>
      </c>
      <c r="E3552">
        <v>10</v>
      </c>
      <c r="F3552">
        <v>1000</v>
      </c>
      <c r="G3552">
        <v>800</v>
      </c>
      <c r="H3552">
        <v>918</v>
      </c>
      <c r="I3552">
        <v>2310</v>
      </c>
      <c r="J3552">
        <f t="shared" si="165"/>
        <v>-1392</v>
      </c>
      <c r="K3552">
        <f>VLOOKUP('Raw Data'!A3552,'Quantity Threshold'!$A$1:$B$9,2,TRUE)</f>
        <v>210</v>
      </c>
      <c r="L3552" t="str">
        <f t="shared" si="166"/>
        <v>MW</v>
      </c>
      <c r="M3552" t="str">
        <f t="shared" ca="1" si="167"/>
        <v>B2B</v>
      </c>
    </row>
    <row r="3553" spans="1:13" x14ac:dyDescent="0.3">
      <c r="A3553" t="s">
        <v>15</v>
      </c>
      <c r="B3553">
        <v>585</v>
      </c>
      <c r="C3553">
        <v>409</v>
      </c>
      <c r="D3553">
        <v>13</v>
      </c>
      <c r="E3553">
        <v>10</v>
      </c>
      <c r="F3553">
        <v>1200</v>
      </c>
      <c r="G3553">
        <v>900</v>
      </c>
      <c r="H3553">
        <v>6135</v>
      </c>
      <c r="I3553">
        <v>6190</v>
      </c>
      <c r="J3553">
        <f t="shared" si="165"/>
        <v>-55</v>
      </c>
      <c r="K3553">
        <f>VLOOKUP('Raw Data'!A3553,'Quantity Threshold'!$A$1:$B$9,2,TRUE)</f>
        <v>420</v>
      </c>
      <c r="L3553" t="str">
        <f t="shared" si="166"/>
        <v>MW</v>
      </c>
      <c r="M3553" t="str">
        <f t="shared" ca="1" si="167"/>
        <v>B2B</v>
      </c>
    </row>
    <row r="3554" spans="1:13" x14ac:dyDescent="0.3">
      <c r="A3554" t="s">
        <v>14</v>
      </c>
      <c r="B3554">
        <v>1350</v>
      </c>
      <c r="C3554">
        <v>356</v>
      </c>
      <c r="D3554">
        <v>15</v>
      </c>
      <c r="E3554">
        <v>10</v>
      </c>
      <c r="F3554">
        <v>1250</v>
      </c>
      <c r="G3554">
        <v>920</v>
      </c>
      <c r="H3554">
        <v>6052</v>
      </c>
      <c r="I3554">
        <v>5730</v>
      </c>
      <c r="J3554">
        <f t="shared" si="165"/>
        <v>322</v>
      </c>
      <c r="K3554">
        <f>VLOOKUP('Raw Data'!A3554,'Quantity Threshold'!$A$1:$B$9,2,TRUE)</f>
        <v>304</v>
      </c>
      <c r="L3554" t="str">
        <f t="shared" si="166"/>
        <v>RDC</v>
      </c>
      <c r="M3554" t="str">
        <f t="shared" ca="1" si="167"/>
        <v>B2B</v>
      </c>
    </row>
    <row r="3555" spans="1:13" x14ac:dyDescent="0.3">
      <c r="A3555" t="s">
        <v>13</v>
      </c>
      <c r="B3555">
        <v>830</v>
      </c>
      <c r="C3555">
        <v>316</v>
      </c>
      <c r="D3555">
        <v>13</v>
      </c>
      <c r="E3555">
        <v>10</v>
      </c>
      <c r="F3555">
        <v>1300</v>
      </c>
      <c r="G3555">
        <v>900</v>
      </c>
      <c r="H3555">
        <v>4740</v>
      </c>
      <c r="I3555">
        <v>5360</v>
      </c>
      <c r="J3555">
        <f t="shared" si="165"/>
        <v>-620</v>
      </c>
      <c r="K3555">
        <f>VLOOKUP('Raw Data'!A3555,'Quantity Threshold'!$A$1:$B$9,2,TRUE)</f>
        <v>435</v>
      </c>
      <c r="L3555" t="str">
        <f t="shared" si="166"/>
        <v>MW</v>
      </c>
      <c r="M3555" t="str">
        <f t="shared" ca="1" si="167"/>
        <v>B2C</v>
      </c>
    </row>
    <row r="3556" spans="1:13" x14ac:dyDescent="0.3">
      <c r="A3556" t="s">
        <v>14</v>
      </c>
      <c r="B3556">
        <v>1350</v>
      </c>
      <c r="C3556">
        <v>157</v>
      </c>
      <c r="D3556">
        <v>15</v>
      </c>
      <c r="E3556">
        <v>10</v>
      </c>
      <c r="F3556">
        <v>1250</v>
      </c>
      <c r="G3556">
        <v>920</v>
      </c>
      <c r="H3556">
        <v>2669</v>
      </c>
      <c r="I3556">
        <v>3740</v>
      </c>
      <c r="J3556">
        <f t="shared" si="165"/>
        <v>-1071</v>
      </c>
      <c r="K3556">
        <f>VLOOKUP('Raw Data'!A3556,'Quantity Threshold'!$A$1:$B$9,2,TRUE)</f>
        <v>304</v>
      </c>
      <c r="L3556" t="str">
        <f t="shared" si="166"/>
        <v>MW</v>
      </c>
      <c r="M3556" t="str">
        <f t="shared" ca="1" si="167"/>
        <v>B2B</v>
      </c>
    </row>
    <row r="3557" spans="1:13" x14ac:dyDescent="0.3">
      <c r="A3557" t="s">
        <v>14</v>
      </c>
      <c r="B3557">
        <v>1350</v>
      </c>
      <c r="C3557">
        <v>472</v>
      </c>
      <c r="D3557">
        <v>15</v>
      </c>
      <c r="E3557">
        <v>10</v>
      </c>
      <c r="F3557">
        <v>1250</v>
      </c>
      <c r="G3557">
        <v>920</v>
      </c>
      <c r="H3557">
        <v>8024</v>
      </c>
      <c r="I3557">
        <v>6890</v>
      </c>
      <c r="J3557">
        <f t="shared" si="165"/>
        <v>1134</v>
      </c>
      <c r="K3557">
        <f>VLOOKUP('Raw Data'!A3557,'Quantity Threshold'!$A$1:$B$9,2,TRUE)</f>
        <v>304</v>
      </c>
      <c r="L3557" t="str">
        <f t="shared" si="166"/>
        <v>RDC</v>
      </c>
      <c r="M3557" t="str">
        <f t="shared" ca="1" si="167"/>
        <v>B2B</v>
      </c>
    </row>
    <row r="3558" spans="1:13" x14ac:dyDescent="0.3">
      <c r="A3558" t="s">
        <v>16</v>
      </c>
      <c r="B3558">
        <v>1090</v>
      </c>
      <c r="C3558">
        <v>254</v>
      </c>
      <c r="D3558">
        <v>14</v>
      </c>
      <c r="E3558">
        <v>10</v>
      </c>
      <c r="F3558">
        <v>1400</v>
      </c>
      <c r="G3558">
        <v>1000</v>
      </c>
      <c r="H3558">
        <v>4064</v>
      </c>
      <c r="I3558">
        <v>4940</v>
      </c>
      <c r="J3558">
        <f t="shared" si="165"/>
        <v>-876</v>
      </c>
      <c r="K3558">
        <f>VLOOKUP('Raw Data'!A3558,'Quantity Threshold'!$A$1:$B$9,2,TRUE)</f>
        <v>400</v>
      </c>
      <c r="L3558" t="str">
        <f t="shared" si="166"/>
        <v>MW</v>
      </c>
      <c r="M3558" t="str">
        <f t="shared" ca="1" si="167"/>
        <v>B2B</v>
      </c>
    </row>
    <row r="3559" spans="1:13" x14ac:dyDescent="0.3">
      <c r="A3559" t="s">
        <v>11</v>
      </c>
      <c r="B3559">
        <v>830</v>
      </c>
      <c r="C3559">
        <v>496</v>
      </c>
      <c r="D3559">
        <v>13.5</v>
      </c>
      <c r="E3559">
        <v>10</v>
      </c>
      <c r="F3559">
        <v>1300</v>
      </c>
      <c r="G3559">
        <v>950</v>
      </c>
      <c r="H3559">
        <v>7688</v>
      </c>
      <c r="I3559">
        <v>7210</v>
      </c>
      <c r="J3559">
        <f t="shared" si="165"/>
        <v>478</v>
      </c>
      <c r="K3559">
        <f>VLOOKUP('Raw Data'!A3559,'Quantity Threshold'!$A$1:$B$9,2,TRUE)</f>
        <v>410</v>
      </c>
      <c r="L3559" t="str">
        <f t="shared" si="166"/>
        <v>RDC</v>
      </c>
      <c r="M3559" t="str">
        <f t="shared" ca="1" si="167"/>
        <v>B2C</v>
      </c>
    </row>
    <row r="3560" spans="1:13" x14ac:dyDescent="0.3">
      <c r="A3560" t="s">
        <v>12</v>
      </c>
      <c r="B3560">
        <v>2000</v>
      </c>
      <c r="C3560">
        <v>494</v>
      </c>
      <c r="D3560">
        <v>16</v>
      </c>
      <c r="E3560">
        <v>10</v>
      </c>
      <c r="F3560">
        <v>1000</v>
      </c>
      <c r="G3560">
        <v>800</v>
      </c>
      <c r="H3560">
        <v>8892</v>
      </c>
      <c r="I3560">
        <v>6740</v>
      </c>
      <c r="J3560">
        <f t="shared" si="165"/>
        <v>2152</v>
      </c>
      <c r="K3560">
        <f>VLOOKUP('Raw Data'!A3560,'Quantity Threshold'!$A$1:$B$9,2,TRUE)</f>
        <v>210</v>
      </c>
      <c r="L3560" t="str">
        <f t="shared" si="166"/>
        <v>RDC</v>
      </c>
      <c r="M3560" t="str">
        <f t="shared" ca="1" si="167"/>
        <v>B2B</v>
      </c>
    </row>
    <row r="3561" spans="1:13" x14ac:dyDescent="0.3">
      <c r="A3561" t="s">
        <v>10</v>
      </c>
      <c r="B3561">
        <v>1180</v>
      </c>
      <c r="C3561">
        <v>487</v>
      </c>
      <c r="D3561">
        <v>14.5</v>
      </c>
      <c r="E3561">
        <v>10</v>
      </c>
      <c r="F3561">
        <v>1150</v>
      </c>
      <c r="G3561">
        <v>880</v>
      </c>
      <c r="H3561">
        <v>8035.5</v>
      </c>
      <c r="I3561">
        <v>6900</v>
      </c>
      <c r="J3561">
        <f t="shared" si="165"/>
        <v>1135.5</v>
      </c>
      <c r="K3561">
        <f>VLOOKUP('Raw Data'!A3561,'Quantity Threshold'!$A$1:$B$9,2,TRUE)</f>
        <v>315</v>
      </c>
      <c r="L3561" t="str">
        <f t="shared" si="166"/>
        <v>RDC</v>
      </c>
      <c r="M3561" t="str">
        <f t="shared" ca="1" si="167"/>
        <v>B2C</v>
      </c>
    </row>
    <row r="3562" spans="1:13" x14ac:dyDescent="0.3">
      <c r="A3562" t="s">
        <v>14</v>
      </c>
      <c r="B3562">
        <v>1350</v>
      </c>
      <c r="C3562">
        <v>427</v>
      </c>
      <c r="D3562">
        <v>15</v>
      </c>
      <c r="E3562">
        <v>10</v>
      </c>
      <c r="F3562">
        <v>1250</v>
      </c>
      <c r="G3562">
        <v>920</v>
      </c>
      <c r="H3562">
        <v>7259</v>
      </c>
      <c r="I3562">
        <v>6440</v>
      </c>
      <c r="J3562">
        <f t="shared" si="165"/>
        <v>819</v>
      </c>
      <c r="K3562">
        <f>VLOOKUP('Raw Data'!A3562,'Quantity Threshold'!$A$1:$B$9,2,TRUE)</f>
        <v>304</v>
      </c>
      <c r="L3562" t="str">
        <f t="shared" si="166"/>
        <v>RDC</v>
      </c>
      <c r="M3562" t="str">
        <f t="shared" ca="1" si="167"/>
        <v>B2C</v>
      </c>
    </row>
    <row r="3563" spans="1:13" x14ac:dyDescent="0.3">
      <c r="A3563" t="s">
        <v>13</v>
      </c>
      <c r="B3563">
        <v>830</v>
      </c>
      <c r="C3563">
        <v>152</v>
      </c>
      <c r="D3563">
        <v>13</v>
      </c>
      <c r="E3563">
        <v>10</v>
      </c>
      <c r="F3563">
        <v>1300</v>
      </c>
      <c r="G3563">
        <v>900</v>
      </c>
      <c r="H3563">
        <v>2280</v>
      </c>
      <c r="I3563">
        <v>3720</v>
      </c>
      <c r="J3563">
        <f t="shared" si="165"/>
        <v>-1440</v>
      </c>
      <c r="K3563">
        <f>VLOOKUP('Raw Data'!A3563,'Quantity Threshold'!$A$1:$B$9,2,TRUE)</f>
        <v>435</v>
      </c>
      <c r="L3563" t="str">
        <f t="shared" si="166"/>
        <v>MW</v>
      </c>
      <c r="M3563" t="str">
        <f t="shared" ca="1" si="167"/>
        <v>B2B</v>
      </c>
    </row>
    <row r="3564" spans="1:13" x14ac:dyDescent="0.3">
      <c r="A3564" t="s">
        <v>9</v>
      </c>
      <c r="B3564">
        <v>325</v>
      </c>
      <c r="C3564">
        <v>235</v>
      </c>
      <c r="D3564">
        <v>12</v>
      </c>
      <c r="E3564">
        <v>10</v>
      </c>
      <c r="F3564">
        <v>1100</v>
      </c>
      <c r="G3564">
        <v>850</v>
      </c>
      <c r="H3564">
        <v>3290</v>
      </c>
      <c r="I3564">
        <v>4300</v>
      </c>
      <c r="J3564">
        <f t="shared" si="165"/>
        <v>-1010</v>
      </c>
      <c r="K3564">
        <f>VLOOKUP('Raw Data'!A3564,'Quantity Threshold'!$A$1:$B$9,2,TRUE)</f>
        <v>490</v>
      </c>
      <c r="L3564" t="str">
        <f t="shared" si="166"/>
        <v>MW</v>
      </c>
      <c r="M3564" t="str">
        <f t="shared" ca="1" si="167"/>
        <v>B2C</v>
      </c>
    </row>
    <row r="3565" spans="1:13" x14ac:dyDescent="0.3">
      <c r="A3565" t="s">
        <v>10</v>
      </c>
      <c r="B3565">
        <v>1180</v>
      </c>
      <c r="C3565">
        <v>233</v>
      </c>
      <c r="D3565">
        <v>14.5</v>
      </c>
      <c r="E3565">
        <v>10</v>
      </c>
      <c r="F3565">
        <v>1150</v>
      </c>
      <c r="G3565">
        <v>880</v>
      </c>
      <c r="H3565">
        <v>3844.5</v>
      </c>
      <c r="I3565">
        <v>4360</v>
      </c>
      <c r="J3565">
        <f t="shared" si="165"/>
        <v>-515.5</v>
      </c>
      <c r="K3565">
        <f>VLOOKUP('Raw Data'!A3565,'Quantity Threshold'!$A$1:$B$9,2,TRUE)</f>
        <v>315</v>
      </c>
      <c r="L3565" t="str">
        <f t="shared" si="166"/>
        <v>MW</v>
      </c>
      <c r="M3565" t="str">
        <f t="shared" ca="1" si="167"/>
        <v>B2C</v>
      </c>
    </row>
    <row r="3566" spans="1:13" x14ac:dyDescent="0.3">
      <c r="A3566" t="s">
        <v>9</v>
      </c>
      <c r="B3566">
        <v>325</v>
      </c>
      <c r="C3566">
        <v>211</v>
      </c>
      <c r="D3566">
        <v>12</v>
      </c>
      <c r="E3566">
        <v>10</v>
      </c>
      <c r="F3566">
        <v>1100</v>
      </c>
      <c r="G3566">
        <v>850</v>
      </c>
      <c r="H3566">
        <v>2954</v>
      </c>
      <c r="I3566">
        <v>4060</v>
      </c>
      <c r="J3566">
        <f t="shared" si="165"/>
        <v>-1106</v>
      </c>
      <c r="K3566">
        <f>VLOOKUP('Raw Data'!A3566,'Quantity Threshold'!$A$1:$B$9,2,TRUE)</f>
        <v>490</v>
      </c>
      <c r="L3566" t="str">
        <f t="shared" si="166"/>
        <v>MW</v>
      </c>
      <c r="M3566" t="str">
        <f t="shared" ca="1" si="167"/>
        <v>B2B</v>
      </c>
    </row>
    <row r="3567" spans="1:13" x14ac:dyDescent="0.3">
      <c r="A3567" t="s">
        <v>9</v>
      </c>
      <c r="B3567">
        <v>325</v>
      </c>
      <c r="C3567">
        <v>80</v>
      </c>
      <c r="D3567">
        <v>12</v>
      </c>
      <c r="E3567">
        <v>10</v>
      </c>
      <c r="F3567">
        <v>1100</v>
      </c>
      <c r="G3567">
        <v>850</v>
      </c>
      <c r="H3567">
        <v>1120</v>
      </c>
      <c r="I3567">
        <v>2750</v>
      </c>
      <c r="J3567">
        <f t="shared" si="165"/>
        <v>-1630</v>
      </c>
      <c r="K3567">
        <f>VLOOKUP('Raw Data'!A3567,'Quantity Threshold'!$A$1:$B$9,2,TRUE)</f>
        <v>490</v>
      </c>
      <c r="L3567" t="str">
        <f t="shared" si="166"/>
        <v>MW</v>
      </c>
      <c r="M3567" t="str">
        <f t="shared" ca="1" si="167"/>
        <v>B2C</v>
      </c>
    </row>
    <row r="3568" spans="1:13" x14ac:dyDescent="0.3">
      <c r="A3568" t="s">
        <v>14</v>
      </c>
      <c r="B3568">
        <v>1350</v>
      </c>
      <c r="C3568">
        <v>394</v>
      </c>
      <c r="D3568">
        <v>15</v>
      </c>
      <c r="E3568">
        <v>10</v>
      </c>
      <c r="F3568">
        <v>1250</v>
      </c>
      <c r="G3568">
        <v>920</v>
      </c>
      <c r="H3568">
        <v>6698</v>
      </c>
      <c r="I3568">
        <v>6110</v>
      </c>
      <c r="J3568">
        <f t="shared" si="165"/>
        <v>588</v>
      </c>
      <c r="K3568">
        <f>VLOOKUP('Raw Data'!A3568,'Quantity Threshold'!$A$1:$B$9,2,TRUE)</f>
        <v>304</v>
      </c>
      <c r="L3568" t="str">
        <f t="shared" si="166"/>
        <v>RDC</v>
      </c>
      <c r="M3568" t="str">
        <f t="shared" ca="1" si="167"/>
        <v>B2B</v>
      </c>
    </row>
    <row r="3569" spans="1:13" x14ac:dyDescent="0.3">
      <c r="A3569" t="s">
        <v>14</v>
      </c>
      <c r="B3569">
        <v>1350</v>
      </c>
      <c r="C3569">
        <v>434</v>
      </c>
      <c r="D3569">
        <v>15</v>
      </c>
      <c r="E3569">
        <v>10</v>
      </c>
      <c r="F3569">
        <v>1250</v>
      </c>
      <c r="G3569">
        <v>920</v>
      </c>
      <c r="H3569">
        <v>7378</v>
      </c>
      <c r="I3569">
        <v>6510</v>
      </c>
      <c r="J3569">
        <f t="shared" si="165"/>
        <v>868</v>
      </c>
      <c r="K3569">
        <f>VLOOKUP('Raw Data'!A3569,'Quantity Threshold'!$A$1:$B$9,2,TRUE)</f>
        <v>304</v>
      </c>
      <c r="L3569" t="str">
        <f t="shared" si="166"/>
        <v>RDC</v>
      </c>
      <c r="M3569" t="str">
        <f t="shared" ca="1" si="167"/>
        <v>B2C</v>
      </c>
    </row>
    <row r="3570" spans="1:13" x14ac:dyDescent="0.3">
      <c r="A3570" t="s">
        <v>9</v>
      </c>
      <c r="B3570">
        <v>325</v>
      </c>
      <c r="C3570">
        <v>327</v>
      </c>
      <c r="D3570">
        <v>12</v>
      </c>
      <c r="E3570">
        <v>10</v>
      </c>
      <c r="F3570">
        <v>1100</v>
      </c>
      <c r="G3570">
        <v>850</v>
      </c>
      <c r="H3570">
        <v>4578</v>
      </c>
      <c r="I3570">
        <v>5220</v>
      </c>
      <c r="J3570">
        <f t="shared" si="165"/>
        <v>-642</v>
      </c>
      <c r="K3570">
        <f>VLOOKUP('Raw Data'!A3570,'Quantity Threshold'!$A$1:$B$9,2,TRUE)</f>
        <v>490</v>
      </c>
      <c r="L3570" t="str">
        <f t="shared" si="166"/>
        <v>MW</v>
      </c>
      <c r="M3570" t="str">
        <f t="shared" ca="1" si="167"/>
        <v>B2B</v>
      </c>
    </row>
    <row r="3571" spans="1:13" x14ac:dyDescent="0.3">
      <c r="A3571" t="s">
        <v>12</v>
      </c>
      <c r="B3571">
        <v>2000</v>
      </c>
      <c r="C3571">
        <v>150</v>
      </c>
      <c r="D3571">
        <v>16</v>
      </c>
      <c r="E3571">
        <v>10</v>
      </c>
      <c r="F3571">
        <v>1000</v>
      </c>
      <c r="G3571">
        <v>800</v>
      </c>
      <c r="H3571">
        <v>2700</v>
      </c>
      <c r="I3571">
        <v>3300</v>
      </c>
      <c r="J3571">
        <f t="shared" si="165"/>
        <v>-600</v>
      </c>
      <c r="K3571">
        <f>VLOOKUP('Raw Data'!A3571,'Quantity Threshold'!$A$1:$B$9,2,TRUE)</f>
        <v>210</v>
      </c>
      <c r="L3571" t="str">
        <f t="shared" si="166"/>
        <v>MW</v>
      </c>
      <c r="M3571" t="str">
        <f t="shared" ca="1" si="167"/>
        <v>B2B</v>
      </c>
    </row>
    <row r="3572" spans="1:13" x14ac:dyDescent="0.3">
      <c r="A3572" t="s">
        <v>9</v>
      </c>
      <c r="B3572">
        <v>325</v>
      </c>
      <c r="C3572">
        <v>434</v>
      </c>
      <c r="D3572">
        <v>12</v>
      </c>
      <c r="E3572">
        <v>10</v>
      </c>
      <c r="F3572">
        <v>1100</v>
      </c>
      <c r="G3572">
        <v>850</v>
      </c>
      <c r="H3572">
        <v>6076</v>
      </c>
      <c r="I3572">
        <v>6290</v>
      </c>
      <c r="J3572">
        <f t="shared" si="165"/>
        <v>-214</v>
      </c>
      <c r="K3572">
        <f>VLOOKUP('Raw Data'!A3572,'Quantity Threshold'!$A$1:$B$9,2,TRUE)</f>
        <v>490</v>
      </c>
      <c r="L3572" t="str">
        <f t="shared" si="166"/>
        <v>MW</v>
      </c>
      <c r="M3572" t="str">
        <f t="shared" ca="1" si="167"/>
        <v>B2B</v>
      </c>
    </row>
    <row r="3573" spans="1:13" x14ac:dyDescent="0.3">
      <c r="A3573" t="s">
        <v>15</v>
      </c>
      <c r="B3573">
        <v>585</v>
      </c>
      <c r="C3573">
        <v>298</v>
      </c>
      <c r="D3573">
        <v>13</v>
      </c>
      <c r="E3573">
        <v>10</v>
      </c>
      <c r="F3573">
        <v>1200</v>
      </c>
      <c r="G3573">
        <v>900</v>
      </c>
      <c r="H3573">
        <v>4470</v>
      </c>
      <c r="I3573">
        <v>5080</v>
      </c>
      <c r="J3573">
        <f t="shared" si="165"/>
        <v>-610</v>
      </c>
      <c r="K3573">
        <f>VLOOKUP('Raw Data'!A3573,'Quantity Threshold'!$A$1:$B$9,2,TRUE)</f>
        <v>420</v>
      </c>
      <c r="L3573" t="str">
        <f t="shared" si="166"/>
        <v>MW</v>
      </c>
      <c r="M3573" t="str">
        <f t="shared" ca="1" si="167"/>
        <v>B2B</v>
      </c>
    </row>
    <row r="3574" spans="1:13" x14ac:dyDescent="0.3">
      <c r="A3574" t="s">
        <v>9</v>
      </c>
      <c r="B3574">
        <v>325</v>
      </c>
      <c r="C3574">
        <v>231</v>
      </c>
      <c r="D3574">
        <v>12</v>
      </c>
      <c r="E3574">
        <v>10</v>
      </c>
      <c r="F3574">
        <v>1100</v>
      </c>
      <c r="G3574">
        <v>850</v>
      </c>
      <c r="H3574">
        <v>3234</v>
      </c>
      <c r="I3574">
        <v>4260</v>
      </c>
      <c r="J3574">
        <f t="shared" si="165"/>
        <v>-1026</v>
      </c>
      <c r="K3574">
        <f>VLOOKUP('Raw Data'!A3574,'Quantity Threshold'!$A$1:$B$9,2,TRUE)</f>
        <v>490</v>
      </c>
      <c r="L3574" t="str">
        <f t="shared" si="166"/>
        <v>MW</v>
      </c>
      <c r="M3574" t="str">
        <f t="shared" ca="1" si="167"/>
        <v>B2B</v>
      </c>
    </row>
    <row r="3575" spans="1:13" x14ac:dyDescent="0.3">
      <c r="A3575" t="s">
        <v>16</v>
      </c>
      <c r="B3575">
        <v>1090</v>
      </c>
      <c r="C3575">
        <v>454</v>
      </c>
      <c r="D3575">
        <v>14</v>
      </c>
      <c r="E3575">
        <v>10</v>
      </c>
      <c r="F3575">
        <v>1400</v>
      </c>
      <c r="G3575">
        <v>1000</v>
      </c>
      <c r="H3575">
        <v>7264</v>
      </c>
      <c r="I3575">
        <v>6940</v>
      </c>
      <c r="J3575">
        <f t="shared" si="165"/>
        <v>324</v>
      </c>
      <c r="K3575">
        <f>VLOOKUP('Raw Data'!A3575,'Quantity Threshold'!$A$1:$B$9,2,TRUE)</f>
        <v>400</v>
      </c>
      <c r="L3575" t="str">
        <f t="shared" si="166"/>
        <v>RDC</v>
      </c>
      <c r="M3575" t="str">
        <f t="shared" ca="1" si="167"/>
        <v>B2C</v>
      </c>
    </row>
    <row r="3576" spans="1:13" x14ac:dyDescent="0.3">
      <c r="A3576" t="s">
        <v>9</v>
      </c>
      <c r="B3576">
        <v>325</v>
      </c>
      <c r="C3576">
        <v>258</v>
      </c>
      <c r="D3576">
        <v>12</v>
      </c>
      <c r="E3576">
        <v>10</v>
      </c>
      <c r="F3576">
        <v>1100</v>
      </c>
      <c r="G3576">
        <v>850</v>
      </c>
      <c r="H3576">
        <v>3612</v>
      </c>
      <c r="I3576">
        <v>4530</v>
      </c>
      <c r="J3576">
        <f t="shared" si="165"/>
        <v>-918</v>
      </c>
      <c r="K3576">
        <f>VLOOKUP('Raw Data'!A3576,'Quantity Threshold'!$A$1:$B$9,2,TRUE)</f>
        <v>490</v>
      </c>
      <c r="L3576" t="str">
        <f t="shared" si="166"/>
        <v>MW</v>
      </c>
      <c r="M3576" t="str">
        <f t="shared" ca="1" si="167"/>
        <v>B2B</v>
      </c>
    </row>
    <row r="3577" spans="1:13" x14ac:dyDescent="0.3">
      <c r="A3577" t="s">
        <v>13</v>
      </c>
      <c r="B3577">
        <v>830</v>
      </c>
      <c r="C3577">
        <v>215</v>
      </c>
      <c r="D3577">
        <v>13</v>
      </c>
      <c r="E3577">
        <v>10</v>
      </c>
      <c r="F3577">
        <v>1300</v>
      </c>
      <c r="G3577">
        <v>900</v>
      </c>
      <c r="H3577">
        <v>3225</v>
      </c>
      <c r="I3577">
        <v>4350</v>
      </c>
      <c r="J3577">
        <f t="shared" si="165"/>
        <v>-1125</v>
      </c>
      <c r="K3577">
        <f>VLOOKUP('Raw Data'!A3577,'Quantity Threshold'!$A$1:$B$9,2,TRUE)</f>
        <v>435</v>
      </c>
      <c r="L3577" t="str">
        <f t="shared" si="166"/>
        <v>MW</v>
      </c>
      <c r="M3577" t="str">
        <f t="shared" ca="1" si="167"/>
        <v>B2C</v>
      </c>
    </row>
    <row r="3578" spans="1:13" x14ac:dyDescent="0.3">
      <c r="A3578" t="s">
        <v>11</v>
      </c>
      <c r="B3578">
        <v>830</v>
      </c>
      <c r="C3578">
        <v>257</v>
      </c>
      <c r="D3578">
        <v>13.5</v>
      </c>
      <c r="E3578">
        <v>10</v>
      </c>
      <c r="F3578">
        <v>1300</v>
      </c>
      <c r="G3578">
        <v>950</v>
      </c>
      <c r="H3578">
        <v>3983.5</v>
      </c>
      <c r="I3578">
        <v>4820</v>
      </c>
      <c r="J3578">
        <f t="shared" si="165"/>
        <v>-836.5</v>
      </c>
      <c r="K3578">
        <f>VLOOKUP('Raw Data'!A3578,'Quantity Threshold'!$A$1:$B$9,2,TRUE)</f>
        <v>410</v>
      </c>
      <c r="L3578" t="str">
        <f t="shared" si="166"/>
        <v>MW</v>
      </c>
      <c r="M3578" t="str">
        <f t="shared" ca="1" si="167"/>
        <v>B2C</v>
      </c>
    </row>
    <row r="3579" spans="1:13" x14ac:dyDescent="0.3">
      <c r="A3579" t="s">
        <v>12</v>
      </c>
      <c r="B3579">
        <v>2000</v>
      </c>
      <c r="C3579">
        <v>239</v>
      </c>
      <c r="D3579">
        <v>16</v>
      </c>
      <c r="E3579">
        <v>10</v>
      </c>
      <c r="F3579">
        <v>1000</v>
      </c>
      <c r="G3579">
        <v>800</v>
      </c>
      <c r="H3579">
        <v>4302</v>
      </c>
      <c r="I3579">
        <v>4190</v>
      </c>
      <c r="J3579">
        <f t="shared" si="165"/>
        <v>112</v>
      </c>
      <c r="K3579">
        <f>VLOOKUP('Raw Data'!A3579,'Quantity Threshold'!$A$1:$B$9,2,TRUE)</f>
        <v>210</v>
      </c>
      <c r="L3579" t="str">
        <f t="shared" si="166"/>
        <v>RDC</v>
      </c>
      <c r="M3579" t="str">
        <f t="shared" ca="1" si="167"/>
        <v>B2C</v>
      </c>
    </row>
    <row r="3580" spans="1:13" x14ac:dyDescent="0.3">
      <c r="A3580" t="s">
        <v>9</v>
      </c>
      <c r="B3580">
        <v>325</v>
      </c>
      <c r="C3580">
        <v>322</v>
      </c>
      <c r="D3580">
        <v>12</v>
      </c>
      <c r="E3580">
        <v>10</v>
      </c>
      <c r="F3580">
        <v>1100</v>
      </c>
      <c r="G3580">
        <v>850</v>
      </c>
      <c r="H3580">
        <v>4508</v>
      </c>
      <c r="I3580">
        <v>5170</v>
      </c>
      <c r="J3580">
        <f t="shared" si="165"/>
        <v>-662</v>
      </c>
      <c r="K3580">
        <f>VLOOKUP('Raw Data'!A3580,'Quantity Threshold'!$A$1:$B$9,2,TRUE)</f>
        <v>490</v>
      </c>
      <c r="L3580" t="str">
        <f t="shared" si="166"/>
        <v>MW</v>
      </c>
      <c r="M3580" t="str">
        <f t="shared" ca="1" si="167"/>
        <v>B2C</v>
      </c>
    </row>
    <row r="3581" spans="1:13" x14ac:dyDescent="0.3">
      <c r="A3581" t="s">
        <v>15</v>
      </c>
      <c r="B3581">
        <v>585</v>
      </c>
      <c r="C3581">
        <v>139</v>
      </c>
      <c r="D3581">
        <v>13</v>
      </c>
      <c r="E3581">
        <v>10</v>
      </c>
      <c r="F3581">
        <v>1200</v>
      </c>
      <c r="G3581">
        <v>900</v>
      </c>
      <c r="H3581">
        <v>2085</v>
      </c>
      <c r="I3581">
        <v>3490</v>
      </c>
      <c r="J3581">
        <f t="shared" si="165"/>
        <v>-1405</v>
      </c>
      <c r="K3581">
        <f>VLOOKUP('Raw Data'!A3581,'Quantity Threshold'!$A$1:$B$9,2,TRUE)</f>
        <v>420</v>
      </c>
      <c r="L3581" t="str">
        <f t="shared" si="166"/>
        <v>MW</v>
      </c>
      <c r="M3581" t="str">
        <f t="shared" ca="1" si="167"/>
        <v>B2C</v>
      </c>
    </row>
    <row r="3582" spans="1:13" x14ac:dyDescent="0.3">
      <c r="A3582" t="s">
        <v>10</v>
      </c>
      <c r="B3582">
        <v>1180</v>
      </c>
      <c r="C3582">
        <v>194</v>
      </c>
      <c r="D3582">
        <v>14.5</v>
      </c>
      <c r="E3582">
        <v>10</v>
      </c>
      <c r="F3582">
        <v>1150</v>
      </c>
      <c r="G3582">
        <v>880</v>
      </c>
      <c r="H3582">
        <v>3201</v>
      </c>
      <c r="I3582">
        <v>3970</v>
      </c>
      <c r="J3582">
        <f t="shared" si="165"/>
        <v>-769</v>
      </c>
      <c r="K3582">
        <f>VLOOKUP('Raw Data'!A3582,'Quantity Threshold'!$A$1:$B$9,2,TRUE)</f>
        <v>315</v>
      </c>
      <c r="L3582" t="str">
        <f t="shared" si="166"/>
        <v>MW</v>
      </c>
      <c r="M3582" t="str">
        <f t="shared" ca="1" si="167"/>
        <v>B2C</v>
      </c>
    </row>
    <row r="3583" spans="1:13" x14ac:dyDescent="0.3">
      <c r="A3583" t="s">
        <v>13</v>
      </c>
      <c r="B3583">
        <v>830</v>
      </c>
      <c r="C3583">
        <v>386</v>
      </c>
      <c r="D3583">
        <v>13</v>
      </c>
      <c r="E3583">
        <v>10</v>
      </c>
      <c r="F3583">
        <v>1300</v>
      </c>
      <c r="G3583">
        <v>900</v>
      </c>
      <c r="H3583">
        <v>5790</v>
      </c>
      <c r="I3583">
        <v>6060</v>
      </c>
      <c r="J3583">
        <f t="shared" si="165"/>
        <v>-270</v>
      </c>
      <c r="K3583">
        <f>VLOOKUP('Raw Data'!A3583,'Quantity Threshold'!$A$1:$B$9,2,TRUE)</f>
        <v>435</v>
      </c>
      <c r="L3583" t="str">
        <f t="shared" si="166"/>
        <v>MW</v>
      </c>
      <c r="M3583" t="str">
        <f t="shared" ca="1" si="167"/>
        <v>B2B</v>
      </c>
    </row>
    <row r="3584" spans="1:13" x14ac:dyDescent="0.3">
      <c r="A3584" t="s">
        <v>12</v>
      </c>
      <c r="B3584">
        <v>2000</v>
      </c>
      <c r="C3584">
        <v>127</v>
      </c>
      <c r="D3584">
        <v>16</v>
      </c>
      <c r="E3584">
        <v>10</v>
      </c>
      <c r="F3584">
        <v>1000</v>
      </c>
      <c r="G3584">
        <v>800</v>
      </c>
      <c r="H3584">
        <v>2286</v>
      </c>
      <c r="I3584">
        <v>3070</v>
      </c>
      <c r="J3584">
        <f t="shared" si="165"/>
        <v>-784</v>
      </c>
      <c r="K3584">
        <f>VLOOKUP('Raw Data'!A3584,'Quantity Threshold'!$A$1:$B$9,2,TRUE)</f>
        <v>210</v>
      </c>
      <c r="L3584" t="str">
        <f t="shared" si="166"/>
        <v>MW</v>
      </c>
      <c r="M3584" t="str">
        <f t="shared" ca="1" si="167"/>
        <v>B2B</v>
      </c>
    </row>
    <row r="3585" spans="1:13" x14ac:dyDescent="0.3">
      <c r="A3585" t="s">
        <v>10</v>
      </c>
      <c r="B3585">
        <v>1180</v>
      </c>
      <c r="C3585">
        <v>311</v>
      </c>
      <c r="D3585">
        <v>14.5</v>
      </c>
      <c r="E3585">
        <v>10</v>
      </c>
      <c r="F3585">
        <v>1150</v>
      </c>
      <c r="G3585">
        <v>880</v>
      </c>
      <c r="H3585">
        <v>5131.5</v>
      </c>
      <c r="I3585">
        <v>5140</v>
      </c>
      <c r="J3585">
        <f t="shared" si="165"/>
        <v>-8.5</v>
      </c>
      <c r="K3585">
        <f>VLOOKUP('Raw Data'!A3585,'Quantity Threshold'!$A$1:$B$9,2,TRUE)</f>
        <v>315</v>
      </c>
      <c r="L3585" t="str">
        <f t="shared" si="166"/>
        <v>MW</v>
      </c>
      <c r="M3585" t="str">
        <f t="shared" ca="1" si="167"/>
        <v>B2C</v>
      </c>
    </row>
    <row r="3586" spans="1:13" x14ac:dyDescent="0.3">
      <c r="A3586" t="s">
        <v>11</v>
      </c>
      <c r="B3586">
        <v>830</v>
      </c>
      <c r="C3586">
        <v>415</v>
      </c>
      <c r="D3586">
        <v>13.5</v>
      </c>
      <c r="E3586">
        <v>10</v>
      </c>
      <c r="F3586">
        <v>1300</v>
      </c>
      <c r="G3586">
        <v>950</v>
      </c>
      <c r="H3586">
        <v>6432.5</v>
      </c>
      <c r="I3586">
        <v>6400</v>
      </c>
      <c r="J3586">
        <f t="shared" si="165"/>
        <v>32.5</v>
      </c>
      <c r="K3586">
        <f>VLOOKUP('Raw Data'!A3586,'Quantity Threshold'!$A$1:$B$9,2,TRUE)</f>
        <v>410</v>
      </c>
      <c r="L3586" t="str">
        <f t="shared" si="166"/>
        <v>RDC</v>
      </c>
      <c r="M3586" t="str">
        <f t="shared" ca="1" si="167"/>
        <v>B2B</v>
      </c>
    </row>
    <row r="3587" spans="1:13" x14ac:dyDescent="0.3">
      <c r="A3587" t="s">
        <v>13</v>
      </c>
      <c r="B3587">
        <v>830</v>
      </c>
      <c r="C3587">
        <v>288</v>
      </c>
      <c r="D3587">
        <v>13</v>
      </c>
      <c r="E3587">
        <v>10</v>
      </c>
      <c r="F3587">
        <v>1300</v>
      </c>
      <c r="G3587">
        <v>900</v>
      </c>
      <c r="H3587">
        <v>4320</v>
      </c>
      <c r="I3587">
        <v>5080</v>
      </c>
      <c r="J3587">
        <f t="shared" ref="J3587:J3650" si="168">H3587-I3587</f>
        <v>-760</v>
      </c>
      <c r="K3587">
        <f>VLOOKUP('Raw Data'!A3587,'Quantity Threshold'!$A$1:$B$9,2,TRUE)</f>
        <v>435</v>
      </c>
      <c r="L3587" t="str">
        <f t="shared" ref="L3587:L3650" si="169">IF(C3587&gt;K3587,"RDC","MW")</f>
        <v>MW</v>
      </c>
      <c r="M3587" t="str">
        <f t="shared" ref="M3587:M3650" ca="1" si="170">IF(RAND() &lt; 0.5, "B2B", "B2C")</f>
        <v>B2B</v>
      </c>
    </row>
    <row r="3588" spans="1:13" x14ac:dyDescent="0.3">
      <c r="A3588" t="s">
        <v>12</v>
      </c>
      <c r="B3588">
        <v>2000</v>
      </c>
      <c r="C3588">
        <v>494</v>
      </c>
      <c r="D3588">
        <v>16</v>
      </c>
      <c r="E3588">
        <v>10</v>
      </c>
      <c r="F3588">
        <v>1000</v>
      </c>
      <c r="G3588">
        <v>800</v>
      </c>
      <c r="H3588">
        <v>8892</v>
      </c>
      <c r="I3588">
        <v>6740</v>
      </c>
      <c r="J3588">
        <f t="shared" si="168"/>
        <v>2152</v>
      </c>
      <c r="K3588">
        <f>VLOOKUP('Raw Data'!A3588,'Quantity Threshold'!$A$1:$B$9,2,TRUE)</f>
        <v>210</v>
      </c>
      <c r="L3588" t="str">
        <f t="shared" si="169"/>
        <v>RDC</v>
      </c>
      <c r="M3588" t="str">
        <f t="shared" ca="1" si="170"/>
        <v>B2B</v>
      </c>
    </row>
    <row r="3589" spans="1:13" x14ac:dyDescent="0.3">
      <c r="A3589" t="s">
        <v>9</v>
      </c>
      <c r="B3589">
        <v>325</v>
      </c>
      <c r="C3589">
        <v>359</v>
      </c>
      <c r="D3589">
        <v>12</v>
      </c>
      <c r="E3589">
        <v>10</v>
      </c>
      <c r="F3589">
        <v>1100</v>
      </c>
      <c r="G3589">
        <v>850</v>
      </c>
      <c r="H3589">
        <v>5026</v>
      </c>
      <c r="I3589">
        <v>5540</v>
      </c>
      <c r="J3589">
        <f t="shared" si="168"/>
        <v>-514</v>
      </c>
      <c r="K3589">
        <f>VLOOKUP('Raw Data'!A3589,'Quantity Threshold'!$A$1:$B$9,2,TRUE)</f>
        <v>490</v>
      </c>
      <c r="L3589" t="str">
        <f t="shared" si="169"/>
        <v>MW</v>
      </c>
      <c r="M3589" t="str">
        <f t="shared" ca="1" si="170"/>
        <v>B2C</v>
      </c>
    </row>
    <row r="3590" spans="1:13" x14ac:dyDescent="0.3">
      <c r="A3590" t="s">
        <v>10</v>
      </c>
      <c r="B3590">
        <v>1180</v>
      </c>
      <c r="C3590">
        <v>332</v>
      </c>
      <c r="D3590">
        <v>14.5</v>
      </c>
      <c r="E3590">
        <v>10</v>
      </c>
      <c r="F3590">
        <v>1150</v>
      </c>
      <c r="G3590">
        <v>880</v>
      </c>
      <c r="H3590">
        <v>5478</v>
      </c>
      <c r="I3590">
        <v>5350</v>
      </c>
      <c r="J3590">
        <f t="shared" si="168"/>
        <v>128</v>
      </c>
      <c r="K3590">
        <f>VLOOKUP('Raw Data'!A3590,'Quantity Threshold'!$A$1:$B$9,2,TRUE)</f>
        <v>315</v>
      </c>
      <c r="L3590" t="str">
        <f t="shared" si="169"/>
        <v>RDC</v>
      </c>
      <c r="M3590" t="str">
        <f t="shared" ca="1" si="170"/>
        <v>B2B</v>
      </c>
    </row>
    <row r="3591" spans="1:13" x14ac:dyDescent="0.3">
      <c r="A3591" t="s">
        <v>10</v>
      </c>
      <c r="B3591">
        <v>1180</v>
      </c>
      <c r="C3591">
        <v>290</v>
      </c>
      <c r="D3591">
        <v>14.5</v>
      </c>
      <c r="E3591">
        <v>10</v>
      </c>
      <c r="F3591">
        <v>1150</v>
      </c>
      <c r="G3591">
        <v>880</v>
      </c>
      <c r="H3591">
        <v>4785</v>
      </c>
      <c r="I3591">
        <v>4930</v>
      </c>
      <c r="J3591">
        <f t="shared" si="168"/>
        <v>-145</v>
      </c>
      <c r="K3591">
        <f>VLOOKUP('Raw Data'!A3591,'Quantity Threshold'!$A$1:$B$9,2,TRUE)</f>
        <v>315</v>
      </c>
      <c r="L3591" t="str">
        <f t="shared" si="169"/>
        <v>MW</v>
      </c>
      <c r="M3591" t="str">
        <f t="shared" ca="1" si="170"/>
        <v>B2C</v>
      </c>
    </row>
    <row r="3592" spans="1:13" x14ac:dyDescent="0.3">
      <c r="A3592" t="s">
        <v>9</v>
      </c>
      <c r="B3592">
        <v>325</v>
      </c>
      <c r="C3592">
        <v>294</v>
      </c>
      <c r="D3592">
        <v>12</v>
      </c>
      <c r="E3592">
        <v>10</v>
      </c>
      <c r="F3592">
        <v>1100</v>
      </c>
      <c r="G3592">
        <v>850</v>
      </c>
      <c r="H3592">
        <v>4116</v>
      </c>
      <c r="I3592">
        <v>4890</v>
      </c>
      <c r="J3592">
        <f t="shared" si="168"/>
        <v>-774</v>
      </c>
      <c r="K3592">
        <f>VLOOKUP('Raw Data'!A3592,'Quantity Threshold'!$A$1:$B$9,2,TRUE)</f>
        <v>490</v>
      </c>
      <c r="L3592" t="str">
        <f t="shared" si="169"/>
        <v>MW</v>
      </c>
      <c r="M3592" t="str">
        <f t="shared" ca="1" si="170"/>
        <v>B2B</v>
      </c>
    </row>
    <row r="3593" spans="1:13" x14ac:dyDescent="0.3">
      <c r="A3593" t="s">
        <v>12</v>
      </c>
      <c r="B3593">
        <v>2000</v>
      </c>
      <c r="C3593">
        <v>212</v>
      </c>
      <c r="D3593">
        <v>16</v>
      </c>
      <c r="E3593">
        <v>10</v>
      </c>
      <c r="F3593">
        <v>1000</v>
      </c>
      <c r="G3593">
        <v>800</v>
      </c>
      <c r="H3593">
        <v>3816</v>
      </c>
      <c r="I3593">
        <v>3920</v>
      </c>
      <c r="J3593">
        <f t="shared" si="168"/>
        <v>-104</v>
      </c>
      <c r="K3593">
        <f>VLOOKUP('Raw Data'!A3593,'Quantity Threshold'!$A$1:$B$9,2,TRUE)</f>
        <v>210</v>
      </c>
      <c r="L3593" t="str">
        <f t="shared" si="169"/>
        <v>RDC</v>
      </c>
      <c r="M3593" t="str">
        <f t="shared" ca="1" si="170"/>
        <v>B2C</v>
      </c>
    </row>
    <row r="3594" spans="1:13" x14ac:dyDescent="0.3">
      <c r="A3594" t="s">
        <v>14</v>
      </c>
      <c r="B3594">
        <v>1350</v>
      </c>
      <c r="C3594">
        <v>55</v>
      </c>
      <c r="D3594">
        <v>15</v>
      </c>
      <c r="E3594">
        <v>10</v>
      </c>
      <c r="F3594">
        <v>1250</v>
      </c>
      <c r="G3594">
        <v>920</v>
      </c>
      <c r="H3594">
        <v>935</v>
      </c>
      <c r="I3594">
        <v>2720</v>
      </c>
      <c r="J3594">
        <f t="shared" si="168"/>
        <v>-1785</v>
      </c>
      <c r="K3594">
        <f>VLOOKUP('Raw Data'!A3594,'Quantity Threshold'!$A$1:$B$9,2,TRUE)</f>
        <v>304</v>
      </c>
      <c r="L3594" t="str">
        <f t="shared" si="169"/>
        <v>MW</v>
      </c>
      <c r="M3594" t="str">
        <f t="shared" ca="1" si="170"/>
        <v>B2B</v>
      </c>
    </row>
    <row r="3595" spans="1:13" x14ac:dyDescent="0.3">
      <c r="A3595" t="s">
        <v>10</v>
      </c>
      <c r="B3595">
        <v>1180</v>
      </c>
      <c r="C3595">
        <v>107</v>
      </c>
      <c r="D3595">
        <v>14.5</v>
      </c>
      <c r="E3595">
        <v>10</v>
      </c>
      <c r="F3595">
        <v>1150</v>
      </c>
      <c r="G3595">
        <v>880</v>
      </c>
      <c r="H3595">
        <v>1765.5</v>
      </c>
      <c r="I3595">
        <v>3100</v>
      </c>
      <c r="J3595">
        <f t="shared" si="168"/>
        <v>-1334.5</v>
      </c>
      <c r="K3595">
        <f>VLOOKUP('Raw Data'!A3595,'Quantity Threshold'!$A$1:$B$9,2,TRUE)</f>
        <v>315</v>
      </c>
      <c r="L3595" t="str">
        <f t="shared" si="169"/>
        <v>MW</v>
      </c>
      <c r="M3595" t="str">
        <f t="shared" ca="1" si="170"/>
        <v>B2B</v>
      </c>
    </row>
    <row r="3596" spans="1:13" x14ac:dyDescent="0.3">
      <c r="A3596" t="s">
        <v>15</v>
      </c>
      <c r="B3596">
        <v>585</v>
      </c>
      <c r="C3596">
        <v>456</v>
      </c>
      <c r="D3596">
        <v>13</v>
      </c>
      <c r="E3596">
        <v>10</v>
      </c>
      <c r="F3596">
        <v>1200</v>
      </c>
      <c r="G3596">
        <v>900</v>
      </c>
      <c r="H3596">
        <v>6840</v>
      </c>
      <c r="I3596">
        <v>6660</v>
      </c>
      <c r="J3596">
        <f t="shared" si="168"/>
        <v>180</v>
      </c>
      <c r="K3596">
        <f>VLOOKUP('Raw Data'!A3596,'Quantity Threshold'!$A$1:$B$9,2,TRUE)</f>
        <v>420</v>
      </c>
      <c r="L3596" t="str">
        <f t="shared" si="169"/>
        <v>RDC</v>
      </c>
      <c r="M3596" t="str">
        <f t="shared" ca="1" si="170"/>
        <v>B2C</v>
      </c>
    </row>
    <row r="3597" spans="1:13" x14ac:dyDescent="0.3">
      <c r="A3597" t="s">
        <v>15</v>
      </c>
      <c r="B3597">
        <v>585</v>
      </c>
      <c r="C3597">
        <v>467</v>
      </c>
      <c r="D3597">
        <v>13</v>
      </c>
      <c r="E3597">
        <v>10</v>
      </c>
      <c r="F3597">
        <v>1200</v>
      </c>
      <c r="G3597">
        <v>900</v>
      </c>
      <c r="H3597">
        <v>7005</v>
      </c>
      <c r="I3597">
        <v>6770</v>
      </c>
      <c r="J3597">
        <f t="shared" si="168"/>
        <v>235</v>
      </c>
      <c r="K3597">
        <f>VLOOKUP('Raw Data'!A3597,'Quantity Threshold'!$A$1:$B$9,2,TRUE)</f>
        <v>420</v>
      </c>
      <c r="L3597" t="str">
        <f t="shared" si="169"/>
        <v>RDC</v>
      </c>
      <c r="M3597" t="str">
        <f t="shared" ca="1" si="170"/>
        <v>B2C</v>
      </c>
    </row>
    <row r="3598" spans="1:13" x14ac:dyDescent="0.3">
      <c r="A3598" t="s">
        <v>16</v>
      </c>
      <c r="B3598">
        <v>1090</v>
      </c>
      <c r="C3598">
        <v>352</v>
      </c>
      <c r="D3598">
        <v>14</v>
      </c>
      <c r="E3598">
        <v>10</v>
      </c>
      <c r="F3598">
        <v>1400</v>
      </c>
      <c r="G3598">
        <v>1000</v>
      </c>
      <c r="H3598">
        <v>5632</v>
      </c>
      <c r="I3598">
        <v>5920</v>
      </c>
      <c r="J3598">
        <f t="shared" si="168"/>
        <v>-288</v>
      </c>
      <c r="K3598">
        <f>VLOOKUP('Raw Data'!A3598,'Quantity Threshold'!$A$1:$B$9,2,TRUE)</f>
        <v>400</v>
      </c>
      <c r="L3598" t="str">
        <f t="shared" si="169"/>
        <v>MW</v>
      </c>
      <c r="M3598" t="str">
        <f t="shared" ca="1" si="170"/>
        <v>B2C</v>
      </c>
    </row>
    <row r="3599" spans="1:13" x14ac:dyDescent="0.3">
      <c r="A3599" t="s">
        <v>10</v>
      </c>
      <c r="B3599">
        <v>1180</v>
      </c>
      <c r="C3599">
        <v>69</v>
      </c>
      <c r="D3599">
        <v>14.5</v>
      </c>
      <c r="E3599">
        <v>10</v>
      </c>
      <c r="F3599">
        <v>1150</v>
      </c>
      <c r="G3599">
        <v>880</v>
      </c>
      <c r="H3599">
        <v>1138.5</v>
      </c>
      <c r="I3599">
        <v>2720</v>
      </c>
      <c r="J3599">
        <f t="shared" si="168"/>
        <v>-1581.5</v>
      </c>
      <c r="K3599">
        <f>VLOOKUP('Raw Data'!A3599,'Quantity Threshold'!$A$1:$B$9,2,TRUE)</f>
        <v>315</v>
      </c>
      <c r="L3599" t="str">
        <f t="shared" si="169"/>
        <v>MW</v>
      </c>
      <c r="M3599" t="str">
        <f t="shared" ca="1" si="170"/>
        <v>B2B</v>
      </c>
    </row>
    <row r="3600" spans="1:13" x14ac:dyDescent="0.3">
      <c r="A3600" t="s">
        <v>13</v>
      </c>
      <c r="B3600">
        <v>830</v>
      </c>
      <c r="C3600">
        <v>247</v>
      </c>
      <c r="D3600">
        <v>13</v>
      </c>
      <c r="E3600">
        <v>10</v>
      </c>
      <c r="F3600">
        <v>1300</v>
      </c>
      <c r="G3600">
        <v>900</v>
      </c>
      <c r="H3600">
        <v>3705</v>
      </c>
      <c r="I3600">
        <v>4670</v>
      </c>
      <c r="J3600">
        <f t="shared" si="168"/>
        <v>-965</v>
      </c>
      <c r="K3600">
        <f>VLOOKUP('Raw Data'!A3600,'Quantity Threshold'!$A$1:$B$9,2,TRUE)</f>
        <v>435</v>
      </c>
      <c r="L3600" t="str">
        <f t="shared" si="169"/>
        <v>MW</v>
      </c>
      <c r="M3600" t="str">
        <f t="shared" ca="1" si="170"/>
        <v>B2B</v>
      </c>
    </row>
    <row r="3601" spans="1:13" x14ac:dyDescent="0.3">
      <c r="A3601" t="s">
        <v>11</v>
      </c>
      <c r="B3601">
        <v>830</v>
      </c>
      <c r="C3601">
        <v>497</v>
      </c>
      <c r="D3601">
        <v>13.5</v>
      </c>
      <c r="E3601">
        <v>10</v>
      </c>
      <c r="F3601">
        <v>1300</v>
      </c>
      <c r="G3601">
        <v>950</v>
      </c>
      <c r="H3601">
        <v>7703.5</v>
      </c>
      <c r="I3601">
        <v>7220</v>
      </c>
      <c r="J3601">
        <f t="shared" si="168"/>
        <v>483.5</v>
      </c>
      <c r="K3601">
        <f>VLOOKUP('Raw Data'!A3601,'Quantity Threshold'!$A$1:$B$9,2,TRUE)</f>
        <v>410</v>
      </c>
      <c r="L3601" t="str">
        <f t="shared" si="169"/>
        <v>RDC</v>
      </c>
      <c r="M3601" t="str">
        <f t="shared" ca="1" si="170"/>
        <v>B2B</v>
      </c>
    </row>
    <row r="3602" spans="1:13" x14ac:dyDescent="0.3">
      <c r="A3602" t="s">
        <v>16</v>
      </c>
      <c r="B3602">
        <v>1090</v>
      </c>
      <c r="C3602">
        <v>195</v>
      </c>
      <c r="D3602">
        <v>14</v>
      </c>
      <c r="E3602">
        <v>10</v>
      </c>
      <c r="F3602">
        <v>1400</v>
      </c>
      <c r="G3602">
        <v>1000</v>
      </c>
      <c r="H3602">
        <v>3120</v>
      </c>
      <c r="I3602">
        <v>4350</v>
      </c>
      <c r="J3602">
        <f t="shared" si="168"/>
        <v>-1230</v>
      </c>
      <c r="K3602">
        <f>VLOOKUP('Raw Data'!A3602,'Quantity Threshold'!$A$1:$B$9,2,TRUE)</f>
        <v>400</v>
      </c>
      <c r="L3602" t="str">
        <f t="shared" si="169"/>
        <v>MW</v>
      </c>
      <c r="M3602" t="str">
        <f t="shared" ca="1" si="170"/>
        <v>B2B</v>
      </c>
    </row>
    <row r="3603" spans="1:13" x14ac:dyDescent="0.3">
      <c r="A3603" t="s">
        <v>14</v>
      </c>
      <c r="B3603">
        <v>1350</v>
      </c>
      <c r="C3603">
        <v>322</v>
      </c>
      <c r="D3603">
        <v>15</v>
      </c>
      <c r="E3603">
        <v>10</v>
      </c>
      <c r="F3603">
        <v>1250</v>
      </c>
      <c r="G3603">
        <v>920</v>
      </c>
      <c r="H3603">
        <v>5474</v>
      </c>
      <c r="I3603">
        <v>5390</v>
      </c>
      <c r="J3603">
        <f t="shared" si="168"/>
        <v>84</v>
      </c>
      <c r="K3603">
        <f>VLOOKUP('Raw Data'!A3603,'Quantity Threshold'!$A$1:$B$9,2,TRUE)</f>
        <v>304</v>
      </c>
      <c r="L3603" t="str">
        <f t="shared" si="169"/>
        <v>RDC</v>
      </c>
      <c r="M3603" t="str">
        <f t="shared" ca="1" si="170"/>
        <v>B2B</v>
      </c>
    </row>
    <row r="3604" spans="1:13" x14ac:dyDescent="0.3">
      <c r="A3604" t="s">
        <v>15</v>
      </c>
      <c r="B3604">
        <v>585</v>
      </c>
      <c r="C3604">
        <v>63</v>
      </c>
      <c r="D3604">
        <v>13</v>
      </c>
      <c r="E3604">
        <v>10</v>
      </c>
      <c r="F3604">
        <v>1200</v>
      </c>
      <c r="G3604">
        <v>900</v>
      </c>
      <c r="H3604">
        <v>945</v>
      </c>
      <c r="I3604">
        <v>2730</v>
      </c>
      <c r="J3604">
        <f t="shared" si="168"/>
        <v>-1785</v>
      </c>
      <c r="K3604">
        <f>VLOOKUP('Raw Data'!A3604,'Quantity Threshold'!$A$1:$B$9,2,TRUE)</f>
        <v>420</v>
      </c>
      <c r="L3604" t="str">
        <f t="shared" si="169"/>
        <v>MW</v>
      </c>
      <c r="M3604" t="str">
        <f t="shared" ca="1" si="170"/>
        <v>B2B</v>
      </c>
    </row>
    <row r="3605" spans="1:13" x14ac:dyDescent="0.3">
      <c r="A3605" t="s">
        <v>13</v>
      </c>
      <c r="B3605">
        <v>830</v>
      </c>
      <c r="C3605">
        <v>62</v>
      </c>
      <c r="D3605">
        <v>13</v>
      </c>
      <c r="E3605">
        <v>10</v>
      </c>
      <c r="F3605">
        <v>1300</v>
      </c>
      <c r="G3605">
        <v>900</v>
      </c>
      <c r="H3605">
        <v>930</v>
      </c>
      <c r="I3605">
        <v>2820</v>
      </c>
      <c r="J3605">
        <f t="shared" si="168"/>
        <v>-1890</v>
      </c>
      <c r="K3605">
        <f>VLOOKUP('Raw Data'!A3605,'Quantity Threshold'!$A$1:$B$9,2,TRUE)</f>
        <v>435</v>
      </c>
      <c r="L3605" t="str">
        <f t="shared" si="169"/>
        <v>MW</v>
      </c>
      <c r="M3605" t="str">
        <f t="shared" ca="1" si="170"/>
        <v>B2C</v>
      </c>
    </row>
    <row r="3606" spans="1:13" x14ac:dyDescent="0.3">
      <c r="A3606" t="s">
        <v>9</v>
      </c>
      <c r="B3606">
        <v>325</v>
      </c>
      <c r="C3606">
        <v>433</v>
      </c>
      <c r="D3606">
        <v>12</v>
      </c>
      <c r="E3606">
        <v>10</v>
      </c>
      <c r="F3606">
        <v>1100</v>
      </c>
      <c r="G3606">
        <v>850</v>
      </c>
      <c r="H3606">
        <v>6062</v>
      </c>
      <c r="I3606">
        <v>6280</v>
      </c>
      <c r="J3606">
        <f t="shared" si="168"/>
        <v>-218</v>
      </c>
      <c r="K3606">
        <f>VLOOKUP('Raw Data'!A3606,'Quantity Threshold'!$A$1:$B$9,2,TRUE)</f>
        <v>490</v>
      </c>
      <c r="L3606" t="str">
        <f t="shared" si="169"/>
        <v>MW</v>
      </c>
      <c r="M3606" t="str">
        <f t="shared" ca="1" si="170"/>
        <v>B2C</v>
      </c>
    </row>
    <row r="3607" spans="1:13" x14ac:dyDescent="0.3">
      <c r="A3607" t="s">
        <v>14</v>
      </c>
      <c r="B3607">
        <v>1350</v>
      </c>
      <c r="C3607">
        <v>424</v>
      </c>
      <c r="D3607">
        <v>15</v>
      </c>
      <c r="E3607">
        <v>10</v>
      </c>
      <c r="F3607">
        <v>1250</v>
      </c>
      <c r="G3607">
        <v>920</v>
      </c>
      <c r="H3607">
        <v>7208</v>
      </c>
      <c r="I3607">
        <v>6410</v>
      </c>
      <c r="J3607">
        <f t="shared" si="168"/>
        <v>798</v>
      </c>
      <c r="K3607">
        <f>VLOOKUP('Raw Data'!A3607,'Quantity Threshold'!$A$1:$B$9,2,TRUE)</f>
        <v>304</v>
      </c>
      <c r="L3607" t="str">
        <f t="shared" si="169"/>
        <v>RDC</v>
      </c>
      <c r="M3607" t="str">
        <f t="shared" ca="1" si="170"/>
        <v>B2C</v>
      </c>
    </row>
    <row r="3608" spans="1:13" x14ac:dyDescent="0.3">
      <c r="A3608" t="s">
        <v>9</v>
      </c>
      <c r="B3608">
        <v>325</v>
      </c>
      <c r="C3608">
        <v>68</v>
      </c>
      <c r="D3608">
        <v>12</v>
      </c>
      <c r="E3608">
        <v>10</v>
      </c>
      <c r="F3608">
        <v>1100</v>
      </c>
      <c r="G3608">
        <v>850</v>
      </c>
      <c r="H3608">
        <v>952</v>
      </c>
      <c r="I3608">
        <v>2630</v>
      </c>
      <c r="J3608">
        <f t="shared" si="168"/>
        <v>-1678</v>
      </c>
      <c r="K3608">
        <f>VLOOKUP('Raw Data'!A3608,'Quantity Threshold'!$A$1:$B$9,2,TRUE)</f>
        <v>490</v>
      </c>
      <c r="L3608" t="str">
        <f t="shared" si="169"/>
        <v>MW</v>
      </c>
      <c r="M3608" t="str">
        <f t="shared" ca="1" si="170"/>
        <v>B2B</v>
      </c>
    </row>
    <row r="3609" spans="1:13" x14ac:dyDescent="0.3">
      <c r="A3609" t="s">
        <v>9</v>
      </c>
      <c r="B3609">
        <v>325</v>
      </c>
      <c r="C3609">
        <v>288</v>
      </c>
      <c r="D3609">
        <v>12</v>
      </c>
      <c r="E3609">
        <v>10</v>
      </c>
      <c r="F3609">
        <v>1100</v>
      </c>
      <c r="G3609">
        <v>850</v>
      </c>
      <c r="H3609">
        <v>4032</v>
      </c>
      <c r="I3609">
        <v>4830</v>
      </c>
      <c r="J3609">
        <f t="shared" si="168"/>
        <v>-798</v>
      </c>
      <c r="K3609">
        <f>VLOOKUP('Raw Data'!A3609,'Quantity Threshold'!$A$1:$B$9,2,TRUE)</f>
        <v>490</v>
      </c>
      <c r="L3609" t="str">
        <f t="shared" si="169"/>
        <v>MW</v>
      </c>
      <c r="M3609" t="str">
        <f t="shared" ca="1" si="170"/>
        <v>B2B</v>
      </c>
    </row>
    <row r="3610" spans="1:13" x14ac:dyDescent="0.3">
      <c r="A3610" t="s">
        <v>14</v>
      </c>
      <c r="B3610">
        <v>1350</v>
      </c>
      <c r="C3610">
        <v>468</v>
      </c>
      <c r="D3610">
        <v>15</v>
      </c>
      <c r="E3610">
        <v>10</v>
      </c>
      <c r="F3610">
        <v>1250</v>
      </c>
      <c r="G3610">
        <v>920</v>
      </c>
      <c r="H3610">
        <v>7956</v>
      </c>
      <c r="I3610">
        <v>6850</v>
      </c>
      <c r="J3610">
        <f t="shared" si="168"/>
        <v>1106</v>
      </c>
      <c r="K3610">
        <f>VLOOKUP('Raw Data'!A3610,'Quantity Threshold'!$A$1:$B$9,2,TRUE)</f>
        <v>304</v>
      </c>
      <c r="L3610" t="str">
        <f t="shared" si="169"/>
        <v>RDC</v>
      </c>
      <c r="M3610" t="str">
        <f t="shared" ca="1" si="170"/>
        <v>B2C</v>
      </c>
    </row>
    <row r="3611" spans="1:13" x14ac:dyDescent="0.3">
      <c r="A3611" t="s">
        <v>15</v>
      </c>
      <c r="B3611">
        <v>585</v>
      </c>
      <c r="C3611">
        <v>468</v>
      </c>
      <c r="D3611">
        <v>13</v>
      </c>
      <c r="E3611">
        <v>10</v>
      </c>
      <c r="F3611">
        <v>1200</v>
      </c>
      <c r="G3611">
        <v>900</v>
      </c>
      <c r="H3611">
        <v>7020</v>
      </c>
      <c r="I3611">
        <v>6780</v>
      </c>
      <c r="J3611">
        <f t="shared" si="168"/>
        <v>240</v>
      </c>
      <c r="K3611">
        <f>VLOOKUP('Raw Data'!A3611,'Quantity Threshold'!$A$1:$B$9,2,TRUE)</f>
        <v>420</v>
      </c>
      <c r="L3611" t="str">
        <f t="shared" si="169"/>
        <v>RDC</v>
      </c>
      <c r="M3611" t="str">
        <f t="shared" ca="1" si="170"/>
        <v>B2C</v>
      </c>
    </row>
    <row r="3612" spans="1:13" x14ac:dyDescent="0.3">
      <c r="A3612" t="s">
        <v>11</v>
      </c>
      <c r="B3612">
        <v>830</v>
      </c>
      <c r="C3612">
        <v>453</v>
      </c>
      <c r="D3612">
        <v>13.5</v>
      </c>
      <c r="E3612">
        <v>10</v>
      </c>
      <c r="F3612">
        <v>1300</v>
      </c>
      <c r="G3612">
        <v>950</v>
      </c>
      <c r="H3612">
        <v>7021.5</v>
      </c>
      <c r="I3612">
        <v>6780</v>
      </c>
      <c r="J3612">
        <f t="shared" si="168"/>
        <v>241.5</v>
      </c>
      <c r="K3612">
        <f>VLOOKUP('Raw Data'!A3612,'Quantity Threshold'!$A$1:$B$9,2,TRUE)</f>
        <v>410</v>
      </c>
      <c r="L3612" t="str">
        <f t="shared" si="169"/>
        <v>RDC</v>
      </c>
      <c r="M3612" t="str">
        <f t="shared" ca="1" si="170"/>
        <v>B2B</v>
      </c>
    </row>
    <row r="3613" spans="1:13" x14ac:dyDescent="0.3">
      <c r="A3613" t="s">
        <v>14</v>
      </c>
      <c r="B3613">
        <v>1350</v>
      </c>
      <c r="C3613">
        <v>212</v>
      </c>
      <c r="D3613">
        <v>15</v>
      </c>
      <c r="E3613">
        <v>10</v>
      </c>
      <c r="F3613">
        <v>1250</v>
      </c>
      <c r="G3613">
        <v>920</v>
      </c>
      <c r="H3613">
        <v>3604</v>
      </c>
      <c r="I3613">
        <v>4290</v>
      </c>
      <c r="J3613">
        <f t="shared" si="168"/>
        <v>-686</v>
      </c>
      <c r="K3613">
        <f>VLOOKUP('Raw Data'!A3613,'Quantity Threshold'!$A$1:$B$9,2,TRUE)</f>
        <v>304</v>
      </c>
      <c r="L3613" t="str">
        <f t="shared" si="169"/>
        <v>MW</v>
      </c>
      <c r="M3613" t="str">
        <f t="shared" ca="1" si="170"/>
        <v>B2C</v>
      </c>
    </row>
    <row r="3614" spans="1:13" x14ac:dyDescent="0.3">
      <c r="A3614" t="s">
        <v>12</v>
      </c>
      <c r="B3614">
        <v>2000</v>
      </c>
      <c r="C3614">
        <v>171</v>
      </c>
      <c r="D3614">
        <v>16</v>
      </c>
      <c r="E3614">
        <v>10</v>
      </c>
      <c r="F3614">
        <v>1000</v>
      </c>
      <c r="G3614">
        <v>800</v>
      </c>
      <c r="H3614">
        <v>3078</v>
      </c>
      <c r="I3614">
        <v>3510</v>
      </c>
      <c r="J3614">
        <f t="shared" si="168"/>
        <v>-432</v>
      </c>
      <c r="K3614">
        <f>VLOOKUP('Raw Data'!A3614,'Quantity Threshold'!$A$1:$B$9,2,TRUE)</f>
        <v>210</v>
      </c>
      <c r="L3614" t="str">
        <f t="shared" si="169"/>
        <v>MW</v>
      </c>
      <c r="M3614" t="str">
        <f t="shared" ca="1" si="170"/>
        <v>B2B</v>
      </c>
    </row>
    <row r="3615" spans="1:13" x14ac:dyDescent="0.3">
      <c r="A3615" t="s">
        <v>12</v>
      </c>
      <c r="B3615">
        <v>2000</v>
      </c>
      <c r="C3615">
        <v>93</v>
      </c>
      <c r="D3615">
        <v>16</v>
      </c>
      <c r="E3615">
        <v>10</v>
      </c>
      <c r="F3615">
        <v>1000</v>
      </c>
      <c r="G3615">
        <v>800</v>
      </c>
      <c r="H3615">
        <v>1674</v>
      </c>
      <c r="I3615">
        <v>2730</v>
      </c>
      <c r="J3615">
        <f t="shared" si="168"/>
        <v>-1056</v>
      </c>
      <c r="K3615">
        <f>VLOOKUP('Raw Data'!A3615,'Quantity Threshold'!$A$1:$B$9,2,TRUE)</f>
        <v>210</v>
      </c>
      <c r="L3615" t="str">
        <f t="shared" si="169"/>
        <v>MW</v>
      </c>
      <c r="M3615" t="str">
        <f t="shared" ca="1" si="170"/>
        <v>B2C</v>
      </c>
    </row>
    <row r="3616" spans="1:13" x14ac:dyDescent="0.3">
      <c r="A3616" t="s">
        <v>12</v>
      </c>
      <c r="B3616">
        <v>2000</v>
      </c>
      <c r="C3616">
        <v>457</v>
      </c>
      <c r="D3616">
        <v>16</v>
      </c>
      <c r="E3616">
        <v>10</v>
      </c>
      <c r="F3616">
        <v>1000</v>
      </c>
      <c r="G3616">
        <v>800</v>
      </c>
      <c r="H3616">
        <v>8226</v>
      </c>
      <c r="I3616">
        <v>6370</v>
      </c>
      <c r="J3616">
        <f t="shared" si="168"/>
        <v>1856</v>
      </c>
      <c r="K3616">
        <f>VLOOKUP('Raw Data'!A3616,'Quantity Threshold'!$A$1:$B$9,2,TRUE)</f>
        <v>210</v>
      </c>
      <c r="L3616" t="str">
        <f t="shared" si="169"/>
        <v>RDC</v>
      </c>
      <c r="M3616" t="str">
        <f t="shared" ca="1" si="170"/>
        <v>B2B</v>
      </c>
    </row>
    <row r="3617" spans="1:13" x14ac:dyDescent="0.3">
      <c r="A3617" t="s">
        <v>10</v>
      </c>
      <c r="B3617">
        <v>1180</v>
      </c>
      <c r="C3617">
        <v>430</v>
      </c>
      <c r="D3617">
        <v>14.5</v>
      </c>
      <c r="E3617">
        <v>10</v>
      </c>
      <c r="F3617">
        <v>1150</v>
      </c>
      <c r="G3617">
        <v>880</v>
      </c>
      <c r="H3617">
        <v>7095</v>
      </c>
      <c r="I3617">
        <v>6330</v>
      </c>
      <c r="J3617">
        <f t="shared" si="168"/>
        <v>765</v>
      </c>
      <c r="K3617">
        <f>VLOOKUP('Raw Data'!A3617,'Quantity Threshold'!$A$1:$B$9,2,TRUE)</f>
        <v>315</v>
      </c>
      <c r="L3617" t="str">
        <f t="shared" si="169"/>
        <v>RDC</v>
      </c>
      <c r="M3617" t="str">
        <f t="shared" ca="1" si="170"/>
        <v>B2C</v>
      </c>
    </row>
    <row r="3618" spans="1:13" x14ac:dyDescent="0.3">
      <c r="A3618" t="s">
        <v>15</v>
      </c>
      <c r="B3618">
        <v>585</v>
      </c>
      <c r="C3618">
        <v>376</v>
      </c>
      <c r="D3618">
        <v>13</v>
      </c>
      <c r="E3618">
        <v>10</v>
      </c>
      <c r="F3618">
        <v>1200</v>
      </c>
      <c r="G3618">
        <v>900</v>
      </c>
      <c r="H3618">
        <v>5640</v>
      </c>
      <c r="I3618">
        <v>5860</v>
      </c>
      <c r="J3618">
        <f t="shared" si="168"/>
        <v>-220</v>
      </c>
      <c r="K3618">
        <f>VLOOKUP('Raw Data'!A3618,'Quantity Threshold'!$A$1:$B$9,2,TRUE)</f>
        <v>420</v>
      </c>
      <c r="L3618" t="str">
        <f t="shared" si="169"/>
        <v>MW</v>
      </c>
      <c r="M3618" t="str">
        <f t="shared" ca="1" si="170"/>
        <v>B2C</v>
      </c>
    </row>
    <row r="3619" spans="1:13" x14ac:dyDescent="0.3">
      <c r="A3619" t="s">
        <v>11</v>
      </c>
      <c r="B3619">
        <v>830</v>
      </c>
      <c r="C3619">
        <v>99</v>
      </c>
      <c r="D3619">
        <v>13.5</v>
      </c>
      <c r="E3619">
        <v>10</v>
      </c>
      <c r="F3619">
        <v>1300</v>
      </c>
      <c r="G3619">
        <v>950</v>
      </c>
      <c r="H3619">
        <v>1534.5</v>
      </c>
      <c r="I3619">
        <v>3240</v>
      </c>
      <c r="J3619">
        <f t="shared" si="168"/>
        <v>-1705.5</v>
      </c>
      <c r="K3619">
        <f>VLOOKUP('Raw Data'!A3619,'Quantity Threshold'!$A$1:$B$9,2,TRUE)</f>
        <v>410</v>
      </c>
      <c r="L3619" t="str">
        <f t="shared" si="169"/>
        <v>MW</v>
      </c>
      <c r="M3619" t="str">
        <f t="shared" ca="1" si="170"/>
        <v>B2C</v>
      </c>
    </row>
    <row r="3620" spans="1:13" x14ac:dyDescent="0.3">
      <c r="A3620" t="s">
        <v>15</v>
      </c>
      <c r="B3620">
        <v>585</v>
      </c>
      <c r="C3620">
        <v>404</v>
      </c>
      <c r="D3620">
        <v>13</v>
      </c>
      <c r="E3620">
        <v>10</v>
      </c>
      <c r="F3620">
        <v>1200</v>
      </c>
      <c r="G3620">
        <v>900</v>
      </c>
      <c r="H3620">
        <v>6060</v>
      </c>
      <c r="I3620">
        <v>6140</v>
      </c>
      <c r="J3620">
        <f t="shared" si="168"/>
        <v>-80</v>
      </c>
      <c r="K3620">
        <f>VLOOKUP('Raw Data'!A3620,'Quantity Threshold'!$A$1:$B$9,2,TRUE)</f>
        <v>420</v>
      </c>
      <c r="L3620" t="str">
        <f t="shared" si="169"/>
        <v>MW</v>
      </c>
      <c r="M3620" t="str">
        <f t="shared" ca="1" si="170"/>
        <v>B2B</v>
      </c>
    </row>
    <row r="3621" spans="1:13" x14ac:dyDescent="0.3">
      <c r="A3621" t="s">
        <v>12</v>
      </c>
      <c r="B3621">
        <v>2000</v>
      </c>
      <c r="C3621">
        <v>213</v>
      </c>
      <c r="D3621">
        <v>16</v>
      </c>
      <c r="E3621">
        <v>10</v>
      </c>
      <c r="F3621">
        <v>1000</v>
      </c>
      <c r="G3621">
        <v>800</v>
      </c>
      <c r="H3621">
        <v>3834</v>
      </c>
      <c r="I3621">
        <v>3930</v>
      </c>
      <c r="J3621">
        <f t="shared" si="168"/>
        <v>-96</v>
      </c>
      <c r="K3621">
        <f>VLOOKUP('Raw Data'!A3621,'Quantity Threshold'!$A$1:$B$9,2,TRUE)</f>
        <v>210</v>
      </c>
      <c r="L3621" t="str">
        <f t="shared" si="169"/>
        <v>RDC</v>
      </c>
      <c r="M3621" t="str">
        <f t="shared" ca="1" si="170"/>
        <v>B2C</v>
      </c>
    </row>
    <row r="3622" spans="1:13" x14ac:dyDescent="0.3">
      <c r="A3622" t="s">
        <v>10</v>
      </c>
      <c r="B3622">
        <v>1180</v>
      </c>
      <c r="C3622">
        <v>363</v>
      </c>
      <c r="D3622">
        <v>14.5</v>
      </c>
      <c r="E3622">
        <v>10</v>
      </c>
      <c r="F3622">
        <v>1150</v>
      </c>
      <c r="G3622">
        <v>880</v>
      </c>
      <c r="H3622">
        <v>5989.5</v>
      </c>
      <c r="I3622">
        <v>5660</v>
      </c>
      <c r="J3622">
        <f t="shared" si="168"/>
        <v>329.5</v>
      </c>
      <c r="K3622">
        <f>VLOOKUP('Raw Data'!A3622,'Quantity Threshold'!$A$1:$B$9,2,TRUE)</f>
        <v>315</v>
      </c>
      <c r="L3622" t="str">
        <f t="shared" si="169"/>
        <v>RDC</v>
      </c>
      <c r="M3622" t="str">
        <f t="shared" ca="1" si="170"/>
        <v>B2B</v>
      </c>
    </row>
    <row r="3623" spans="1:13" x14ac:dyDescent="0.3">
      <c r="A3623" t="s">
        <v>12</v>
      </c>
      <c r="B3623">
        <v>2000</v>
      </c>
      <c r="C3623">
        <v>447</v>
      </c>
      <c r="D3623">
        <v>16</v>
      </c>
      <c r="E3623">
        <v>10</v>
      </c>
      <c r="F3623">
        <v>1000</v>
      </c>
      <c r="G3623">
        <v>800</v>
      </c>
      <c r="H3623">
        <v>8046</v>
      </c>
      <c r="I3623">
        <v>6270</v>
      </c>
      <c r="J3623">
        <f t="shared" si="168"/>
        <v>1776</v>
      </c>
      <c r="K3623">
        <f>VLOOKUP('Raw Data'!A3623,'Quantity Threshold'!$A$1:$B$9,2,TRUE)</f>
        <v>210</v>
      </c>
      <c r="L3623" t="str">
        <f t="shared" si="169"/>
        <v>RDC</v>
      </c>
      <c r="M3623" t="str">
        <f t="shared" ca="1" si="170"/>
        <v>B2C</v>
      </c>
    </row>
    <row r="3624" spans="1:13" x14ac:dyDescent="0.3">
      <c r="A3624" t="s">
        <v>10</v>
      </c>
      <c r="B3624">
        <v>1180</v>
      </c>
      <c r="C3624">
        <v>417</v>
      </c>
      <c r="D3624">
        <v>14.5</v>
      </c>
      <c r="E3624">
        <v>10</v>
      </c>
      <c r="F3624">
        <v>1150</v>
      </c>
      <c r="G3624">
        <v>880</v>
      </c>
      <c r="H3624">
        <v>6880.5</v>
      </c>
      <c r="I3624">
        <v>6200</v>
      </c>
      <c r="J3624">
        <f t="shared" si="168"/>
        <v>680.5</v>
      </c>
      <c r="K3624">
        <f>VLOOKUP('Raw Data'!A3624,'Quantity Threshold'!$A$1:$B$9,2,TRUE)</f>
        <v>315</v>
      </c>
      <c r="L3624" t="str">
        <f t="shared" si="169"/>
        <v>RDC</v>
      </c>
      <c r="M3624" t="str">
        <f t="shared" ca="1" si="170"/>
        <v>B2B</v>
      </c>
    </row>
    <row r="3625" spans="1:13" x14ac:dyDescent="0.3">
      <c r="A3625" t="s">
        <v>9</v>
      </c>
      <c r="B3625">
        <v>325</v>
      </c>
      <c r="C3625">
        <v>288</v>
      </c>
      <c r="D3625">
        <v>12</v>
      </c>
      <c r="E3625">
        <v>10</v>
      </c>
      <c r="F3625">
        <v>1100</v>
      </c>
      <c r="G3625">
        <v>850</v>
      </c>
      <c r="H3625">
        <v>4032</v>
      </c>
      <c r="I3625">
        <v>4830</v>
      </c>
      <c r="J3625">
        <f t="shared" si="168"/>
        <v>-798</v>
      </c>
      <c r="K3625">
        <f>VLOOKUP('Raw Data'!A3625,'Quantity Threshold'!$A$1:$B$9,2,TRUE)</f>
        <v>490</v>
      </c>
      <c r="L3625" t="str">
        <f t="shared" si="169"/>
        <v>MW</v>
      </c>
      <c r="M3625" t="str">
        <f t="shared" ca="1" si="170"/>
        <v>B2C</v>
      </c>
    </row>
    <row r="3626" spans="1:13" x14ac:dyDescent="0.3">
      <c r="A3626" t="s">
        <v>13</v>
      </c>
      <c r="B3626">
        <v>830</v>
      </c>
      <c r="C3626">
        <v>373</v>
      </c>
      <c r="D3626">
        <v>13</v>
      </c>
      <c r="E3626">
        <v>10</v>
      </c>
      <c r="F3626">
        <v>1300</v>
      </c>
      <c r="G3626">
        <v>900</v>
      </c>
      <c r="H3626">
        <v>5595</v>
      </c>
      <c r="I3626">
        <v>5930</v>
      </c>
      <c r="J3626">
        <f t="shared" si="168"/>
        <v>-335</v>
      </c>
      <c r="K3626">
        <f>VLOOKUP('Raw Data'!A3626,'Quantity Threshold'!$A$1:$B$9,2,TRUE)</f>
        <v>435</v>
      </c>
      <c r="L3626" t="str">
        <f t="shared" si="169"/>
        <v>MW</v>
      </c>
      <c r="M3626" t="str">
        <f t="shared" ca="1" si="170"/>
        <v>B2B</v>
      </c>
    </row>
    <row r="3627" spans="1:13" x14ac:dyDescent="0.3">
      <c r="A3627" t="s">
        <v>12</v>
      </c>
      <c r="B3627">
        <v>2000</v>
      </c>
      <c r="C3627">
        <v>236</v>
      </c>
      <c r="D3627">
        <v>16</v>
      </c>
      <c r="E3627">
        <v>10</v>
      </c>
      <c r="F3627">
        <v>1000</v>
      </c>
      <c r="G3627">
        <v>800</v>
      </c>
      <c r="H3627">
        <v>4248</v>
      </c>
      <c r="I3627">
        <v>4160</v>
      </c>
      <c r="J3627">
        <f t="shared" si="168"/>
        <v>88</v>
      </c>
      <c r="K3627">
        <f>VLOOKUP('Raw Data'!A3627,'Quantity Threshold'!$A$1:$B$9,2,TRUE)</f>
        <v>210</v>
      </c>
      <c r="L3627" t="str">
        <f t="shared" si="169"/>
        <v>RDC</v>
      </c>
      <c r="M3627" t="str">
        <f t="shared" ca="1" si="170"/>
        <v>B2C</v>
      </c>
    </row>
    <row r="3628" spans="1:13" x14ac:dyDescent="0.3">
      <c r="A3628" t="s">
        <v>12</v>
      </c>
      <c r="B3628">
        <v>2000</v>
      </c>
      <c r="C3628">
        <v>269</v>
      </c>
      <c r="D3628">
        <v>16</v>
      </c>
      <c r="E3628">
        <v>10</v>
      </c>
      <c r="F3628">
        <v>1000</v>
      </c>
      <c r="G3628">
        <v>800</v>
      </c>
      <c r="H3628">
        <v>4842</v>
      </c>
      <c r="I3628">
        <v>4490</v>
      </c>
      <c r="J3628">
        <f t="shared" si="168"/>
        <v>352</v>
      </c>
      <c r="K3628">
        <f>VLOOKUP('Raw Data'!A3628,'Quantity Threshold'!$A$1:$B$9,2,TRUE)</f>
        <v>210</v>
      </c>
      <c r="L3628" t="str">
        <f t="shared" si="169"/>
        <v>RDC</v>
      </c>
      <c r="M3628" t="str">
        <f t="shared" ca="1" si="170"/>
        <v>B2C</v>
      </c>
    </row>
    <row r="3629" spans="1:13" x14ac:dyDescent="0.3">
      <c r="A3629" t="s">
        <v>12</v>
      </c>
      <c r="B3629">
        <v>2000</v>
      </c>
      <c r="C3629">
        <v>239</v>
      </c>
      <c r="D3629">
        <v>16</v>
      </c>
      <c r="E3629">
        <v>10</v>
      </c>
      <c r="F3629">
        <v>1000</v>
      </c>
      <c r="G3629">
        <v>800</v>
      </c>
      <c r="H3629">
        <v>4302</v>
      </c>
      <c r="I3629">
        <v>4190</v>
      </c>
      <c r="J3629">
        <f t="shared" si="168"/>
        <v>112</v>
      </c>
      <c r="K3629">
        <f>VLOOKUP('Raw Data'!A3629,'Quantity Threshold'!$A$1:$B$9,2,TRUE)</f>
        <v>210</v>
      </c>
      <c r="L3629" t="str">
        <f t="shared" si="169"/>
        <v>RDC</v>
      </c>
      <c r="M3629" t="str">
        <f t="shared" ca="1" si="170"/>
        <v>B2C</v>
      </c>
    </row>
    <row r="3630" spans="1:13" x14ac:dyDescent="0.3">
      <c r="A3630" t="s">
        <v>14</v>
      </c>
      <c r="B3630">
        <v>1350</v>
      </c>
      <c r="C3630">
        <v>478</v>
      </c>
      <c r="D3630">
        <v>15</v>
      </c>
      <c r="E3630">
        <v>10</v>
      </c>
      <c r="F3630">
        <v>1250</v>
      </c>
      <c r="G3630">
        <v>920</v>
      </c>
      <c r="H3630">
        <v>8126</v>
      </c>
      <c r="I3630">
        <v>6950</v>
      </c>
      <c r="J3630">
        <f t="shared" si="168"/>
        <v>1176</v>
      </c>
      <c r="K3630">
        <f>VLOOKUP('Raw Data'!A3630,'Quantity Threshold'!$A$1:$B$9,2,TRUE)</f>
        <v>304</v>
      </c>
      <c r="L3630" t="str">
        <f t="shared" si="169"/>
        <v>RDC</v>
      </c>
      <c r="M3630" t="str">
        <f t="shared" ca="1" si="170"/>
        <v>B2C</v>
      </c>
    </row>
    <row r="3631" spans="1:13" x14ac:dyDescent="0.3">
      <c r="A3631" t="s">
        <v>16</v>
      </c>
      <c r="B3631">
        <v>1090</v>
      </c>
      <c r="C3631">
        <v>333</v>
      </c>
      <c r="D3631">
        <v>14</v>
      </c>
      <c r="E3631">
        <v>10</v>
      </c>
      <c r="F3631">
        <v>1400</v>
      </c>
      <c r="G3631">
        <v>1000</v>
      </c>
      <c r="H3631">
        <v>5328</v>
      </c>
      <c r="I3631">
        <v>5730</v>
      </c>
      <c r="J3631">
        <f t="shared" si="168"/>
        <v>-402</v>
      </c>
      <c r="K3631">
        <f>VLOOKUP('Raw Data'!A3631,'Quantity Threshold'!$A$1:$B$9,2,TRUE)</f>
        <v>400</v>
      </c>
      <c r="L3631" t="str">
        <f t="shared" si="169"/>
        <v>MW</v>
      </c>
      <c r="M3631" t="str">
        <f t="shared" ca="1" si="170"/>
        <v>B2B</v>
      </c>
    </row>
    <row r="3632" spans="1:13" x14ac:dyDescent="0.3">
      <c r="A3632" t="s">
        <v>12</v>
      </c>
      <c r="B3632">
        <v>2000</v>
      </c>
      <c r="C3632">
        <v>286</v>
      </c>
      <c r="D3632">
        <v>16</v>
      </c>
      <c r="E3632">
        <v>10</v>
      </c>
      <c r="F3632">
        <v>1000</v>
      </c>
      <c r="G3632">
        <v>800</v>
      </c>
      <c r="H3632">
        <v>5148</v>
      </c>
      <c r="I3632">
        <v>4660</v>
      </c>
      <c r="J3632">
        <f t="shared" si="168"/>
        <v>488</v>
      </c>
      <c r="K3632">
        <f>VLOOKUP('Raw Data'!A3632,'Quantity Threshold'!$A$1:$B$9,2,TRUE)</f>
        <v>210</v>
      </c>
      <c r="L3632" t="str">
        <f t="shared" si="169"/>
        <v>RDC</v>
      </c>
      <c r="M3632" t="str">
        <f t="shared" ca="1" si="170"/>
        <v>B2B</v>
      </c>
    </row>
    <row r="3633" spans="1:13" x14ac:dyDescent="0.3">
      <c r="A3633" t="s">
        <v>16</v>
      </c>
      <c r="B3633">
        <v>1090</v>
      </c>
      <c r="C3633">
        <v>336</v>
      </c>
      <c r="D3633">
        <v>14</v>
      </c>
      <c r="E3633">
        <v>10</v>
      </c>
      <c r="F3633">
        <v>1400</v>
      </c>
      <c r="G3633">
        <v>1000</v>
      </c>
      <c r="H3633">
        <v>5376</v>
      </c>
      <c r="I3633">
        <v>5760</v>
      </c>
      <c r="J3633">
        <f t="shared" si="168"/>
        <v>-384</v>
      </c>
      <c r="K3633">
        <f>VLOOKUP('Raw Data'!A3633,'Quantity Threshold'!$A$1:$B$9,2,TRUE)</f>
        <v>400</v>
      </c>
      <c r="L3633" t="str">
        <f t="shared" si="169"/>
        <v>MW</v>
      </c>
      <c r="M3633" t="str">
        <f t="shared" ca="1" si="170"/>
        <v>B2B</v>
      </c>
    </row>
    <row r="3634" spans="1:13" x14ac:dyDescent="0.3">
      <c r="A3634" t="s">
        <v>11</v>
      </c>
      <c r="B3634">
        <v>830</v>
      </c>
      <c r="C3634">
        <v>295</v>
      </c>
      <c r="D3634">
        <v>13.5</v>
      </c>
      <c r="E3634">
        <v>10</v>
      </c>
      <c r="F3634">
        <v>1300</v>
      </c>
      <c r="G3634">
        <v>950</v>
      </c>
      <c r="H3634">
        <v>4572.5</v>
      </c>
      <c r="I3634">
        <v>5200</v>
      </c>
      <c r="J3634">
        <f t="shared" si="168"/>
        <v>-627.5</v>
      </c>
      <c r="K3634">
        <f>VLOOKUP('Raw Data'!A3634,'Quantity Threshold'!$A$1:$B$9,2,TRUE)</f>
        <v>410</v>
      </c>
      <c r="L3634" t="str">
        <f t="shared" si="169"/>
        <v>MW</v>
      </c>
      <c r="M3634" t="str">
        <f t="shared" ca="1" si="170"/>
        <v>B2C</v>
      </c>
    </row>
    <row r="3635" spans="1:13" x14ac:dyDescent="0.3">
      <c r="A3635" t="s">
        <v>12</v>
      </c>
      <c r="B3635">
        <v>2000</v>
      </c>
      <c r="C3635">
        <v>329</v>
      </c>
      <c r="D3635">
        <v>16</v>
      </c>
      <c r="E3635">
        <v>10</v>
      </c>
      <c r="F3635">
        <v>1000</v>
      </c>
      <c r="G3635">
        <v>800</v>
      </c>
      <c r="H3635">
        <v>5922</v>
      </c>
      <c r="I3635">
        <v>5090</v>
      </c>
      <c r="J3635">
        <f t="shared" si="168"/>
        <v>832</v>
      </c>
      <c r="K3635">
        <f>VLOOKUP('Raw Data'!A3635,'Quantity Threshold'!$A$1:$B$9,2,TRUE)</f>
        <v>210</v>
      </c>
      <c r="L3635" t="str">
        <f t="shared" si="169"/>
        <v>RDC</v>
      </c>
      <c r="M3635" t="str">
        <f t="shared" ca="1" si="170"/>
        <v>B2B</v>
      </c>
    </row>
    <row r="3636" spans="1:13" x14ac:dyDescent="0.3">
      <c r="A3636" t="s">
        <v>9</v>
      </c>
      <c r="B3636">
        <v>325</v>
      </c>
      <c r="C3636">
        <v>220</v>
      </c>
      <c r="D3636">
        <v>12</v>
      </c>
      <c r="E3636">
        <v>10</v>
      </c>
      <c r="F3636">
        <v>1100</v>
      </c>
      <c r="G3636">
        <v>850</v>
      </c>
      <c r="H3636">
        <v>3080</v>
      </c>
      <c r="I3636">
        <v>4150</v>
      </c>
      <c r="J3636">
        <f t="shared" si="168"/>
        <v>-1070</v>
      </c>
      <c r="K3636">
        <f>VLOOKUP('Raw Data'!A3636,'Quantity Threshold'!$A$1:$B$9,2,TRUE)</f>
        <v>490</v>
      </c>
      <c r="L3636" t="str">
        <f t="shared" si="169"/>
        <v>MW</v>
      </c>
      <c r="M3636" t="str">
        <f t="shared" ca="1" si="170"/>
        <v>B2C</v>
      </c>
    </row>
    <row r="3637" spans="1:13" x14ac:dyDescent="0.3">
      <c r="A3637" t="s">
        <v>9</v>
      </c>
      <c r="B3637">
        <v>325</v>
      </c>
      <c r="C3637">
        <v>250</v>
      </c>
      <c r="D3637">
        <v>12</v>
      </c>
      <c r="E3637">
        <v>10</v>
      </c>
      <c r="F3637">
        <v>1100</v>
      </c>
      <c r="G3637">
        <v>850</v>
      </c>
      <c r="H3637">
        <v>3500</v>
      </c>
      <c r="I3637">
        <v>4450</v>
      </c>
      <c r="J3637">
        <f t="shared" si="168"/>
        <v>-950</v>
      </c>
      <c r="K3637">
        <f>VLOOKUP('Raw Data'!A3637,'Quantity Threshold'!$A$1:$B$9,2,TRUE)</f>
        <v>490</v>
      </c>
      <c r="L3637" t="str">
        <f t="shared" si="169"/>
        <v>MW</v>
      </c>
      <c r="M3637" t="str">
        <f t="shared" ca="1" si="170"/>
        <v>B2B</v>
      </c>
    </row>
    <row r="3638" spans="1:13" x14ac:dyDescent="0.3">
      <c r="A3638" t="s">
        <v>9</v>
      </c>
      <c r="B3638">
        <v>325</v>
      </c>
      <c r="C3638">
        <v>94</v>
      </c>
      <c r="D3638">
        <v>12</v>
      </c>
      <c r="E3638">
        <v>10</v>
      </c>
      <c r="F3638">
        <v>1100</v>
      </c>
      <c r="G3638">
        <v>850</v>
      </c>
      <c r="H3638">
        <v>1316</v>
      </c>
      <c r="I3638">
        <v>2890</v>
      </c>
      <c r="J3638">
        <f t="shared" si="168"/>
        <v>-1574</v>
      </c>
      <c r="K3638">
        <f>VLOOKUP('Raw Data'!A3638,'Quantity Threshold'!$A$1:$B$9,2,TRUE)</f>
        <v>490</v>
      </c>
      <c r="L3638" t="str">
        <f t="shared" si="169"/>
        <v>MW</v>
      </c>
      <c r="M3638" t="str">
        <f t="shared" ca="1" si="170"/>
        <v>B2B</v>
      </c>
    </row>
    <row r="3639" spans="1:13" x14ac:dyDescent="0.3">
      <c r="A3639" t="s">
        <v>16</v>
      </c>
      <c r="B3639">
        <v>1090</v>
      </c>
      <c r="C3639">
        <v>313</v>
      </c>
      <c r="D3639">
        <v>14</v>
      </c>
      <c r="E3639">
        <v>10</v>
      </c>
      <c r="F3639">
        <v>1400</v>
      </c>
      <c r="G3639">
        <v>1000</v>
      </c>
      <c r="H3639">
        <v>5008</v>
      </c>
      <c r="I3639">
        <v>5530</v>
      </c>
      <c r="J3639">
        <f t="shared" si="168"/>
        <v>-522</v>
      </c>
      <c r="K3639">
        <f>VLOOKUP('Raw Data'!A3639,'Quantity Threshold'!$A$1:$B$9,2,TRUE)</f>
        <v>400</v>
      </c>
      <c r="L3639" t="str">
        <f t="shared" si="169"/>
        <v>MW</v>
      </c>
      <c r="M3639" t="str">
        <f t="shared" ca="1" si="170"/>
        <v>B2B</v>
      </c>
    </row>
    <row r="3640" spans="1:13" x14ac:dyDescent="0.3">
      <c r="A3640" t="s">
        <v>9</v>
      </c>
      <c r="B3640">
        <v>325</v>
      </c>
      <c r="C3640">
        <v>413</v>
      </c>
      <c r="D3640">
        <v>12</v>
      </c>
      <c r="E3640">
        <v>10</v>
      </c>
      <c r="F3640">
        <v>1100</v>
      </c>
      <c r="G3640">
        <v>850</v>
      </c>
      <c r="H3640">
        <v>5782</v>
      </c>
      <c r="I3640">
        <v>6080</v>
      </c>
      <c r="J3640">
        <f t="shared" si="168"/>
        <v>-298</v>
      </c>
      <c r="K3640">
        <f>VLOOKUP('Raw Data'!A3640,'Quantity Threshold'!$A$1:$B$9,2,TRUE)</f>
        <v>490</v>
      </c>
      <c r="L3640" t="str">
        <f t="shared" si="169"/>
        <v>MW</v>
      </c>
      <c r="M3640" t="str">
        <f t="shared" ca="1" si="170"/>
        <v>B2B</v>
      </c>
    </row>
    <row r="3641" spans="1:13" x14ac:dyDescent="0.3">
      <c r="A3641" t="s">
        <v>11</v>
      </c>
      <c r="B3641">
        <v>830</v>
      </c>
      <c r="C3641">
        <v>152</v>
      </c>
      <c r="D3641">
        <v>13.5</v>
      </c>
      <c r="E3641">
        <v>10</v>
      </c>
      <c r="F3641">
        <v>1300</v>
      </c>
      <c r="G3641">
        <v>950</v>
      </c>
      <c r="H3641">
        <v>2356</v>
      </c>
      <c r="I3641">
        <v>3770</v>
      </c>
      <c r="J3641">
        <f t="shared" si="168"/>
        <v>-1414</v>
      </c>
      <c r="K3641">
        <f>VLOOKUP('Raw Data'!A3641,'Quantity Threshold'!$A$1:$B$9,2,TRUE)</f>
        <v>410</v>
      </c>
      <c r="L3641" t="str">
        <f t="shared" si="169"/>
        <v>MW</v>
      </c>
      <c r="M3641" t="str">
        <f t="shared" ca="1" si="170"/>
        <v>B2B</v>
      </c>
    </row>
    <row r="3642" spans="1:13" x14ac:dyDescent="0.3">
      <c r="A3642" t="s">
        <v>16</v>
      </c>
      <c r="B3642">
        <v>1090</v>
      </c>
      <c r="C3642">
        <v>174</v>
      </c>
      <c r="D3642">
        <v>14</v>
      </c>
      <c r="E3642">
        <v>10</v>
      </c>
      <c r="F3642">
        <v>1400</v>
      </c>
      <c r="G3642">
        <v>1000</v>
      </c>
      <c r="H3642">
        <v>2784</v>
      </c>
      <c r="I3642">
        <v>4140</v>
      </c>
      <c r="J3642">
        <f t="shared" si="168"/>
        <v>-1356</v>
      </c>
      <c r="K3642">
        <f>VLOOKUP('Raw Data'!A3642,'Quantity Threshold'!$A$1:$B$9,2,TRUE)</f>
        <v>400</v>
      </c>
      <c r="L3642" t="str">
        <f t="shared" si="169"/>
        <v>MW</v>
      </c>
      <c r="M3642" t="str">
        <f t="shared" ca="1" si="170"/>
        <v>B2C</v>
      </c>
    </row>
    <row r="3643" spans="1:13" x14ac:dyDescent="0.3">
      <c r="A3643" t="s">
        <v>15</v>
      </c>
      <c r="B3643">
        <v>585</v>
      </c>
      <c r="C3643">
        <v>335</v>
      </c>
      <c r="D3643">
        <v>13</v>
      </c>
      <c r="E3643">
        <v>10</v>
      </c>
      <c r="F3643">
        <v>1200</v>
      </c>
      <c r="G3643">
        <v>900</v>
      </c>
      <c r="H3643">
        <v>5025</v>
      </c>
      <c r="I3643">
        <v>5450</v>
      </c>
      <c r="J3643">
        <f t="shared" si="168"/>
        <v>-425</v>
      </c>
      <c r="K3643">
        <f>VLOOKUP('Raw Data'!A3643,'Quantity Threshold'!$A$1:$B$9,2,TRUE)</f>
        <v>420</v>
      </c>
      <c r="L3643" t="str">
        <f t="shared" si="169"/>
        <v>MW</v>
      </c>
      <c r="M3643" t="str">
        <f t="shared" ca="1" si="170"/>
        <v>B2B</v>
      </c>
    </row>
    <row r="3644" spans="1:13" x14ac:dyDescent="0.3">
      <c r="A3644" t="s">
        <v>16</v>
      </c>
      <c r="B3644">
        <v>1090</v>
      </c>
      <c r="C3644">
        <v>279</v>
      </c>
      <c r="D3644">
        <v>14</v>
      </c>
      <c r="E3644">
        <v>10</v>
      </c>
      <c r="F3644">
        <v>1400</v>
      </c>
      <c r="G3644">
        <v>1000</v>
      </c>
      <c r="H3644">
        <v>4464</v>
      </c>
      <c r="I3644">
        <v>5190</v>
      </c>
      <c r="J3644">
        <f t="shared" si="168"/>
        <v>-726</v>
      </c>
      <c r="K3644">
        <f>VLOOKUP('Raw Data'!A3644,'Quantity Threshold'!$A$1:$B$9,2,TRUE)</f>
        <v>400</v>
      </c>
      <c r="L3644" t="str">
        <f t="shared" si="169"/>
        <v>MW</v>
      </c>
      <c r="M3644" t="str">
        <f t="shared" ca="1" si="170"/>
        <v>B2C</v>
      </c>
    </row>
    <row r="3645" spans="1:13" x14ac:dyDescent="0.3">
      <c r="A3645" t="s">
        <v>16</v>
      </c>
      <c r="B3645">
        <v>1090</v>
      </c>
      <c r="C3645">
        <v>419</v>
      </c>
      <c r="D3645">
        <v>14</v>
      </c>
      <c r="E3645">
        <v>10</v>
      </c>
      <c r="F3645">
        <v>1400</v>
      </c>
      <c r="G3645">
        <v>1000</v>
      </c>
      <c r="H3645">
        <v>6704</v>
      </c>
      <c r="I3645">
        <v>6590</v>
      </c>
      <c r="J3645">
        <f t="shared" si="168"/>
        <v>114</v>
      </c>
      <c r="K3645">
        <f>VLOOKUP('Raw Data'!A3645,'Quantity Threshold'!$A$1:$B$9,2,TRUE)</f>
        <v>400</v>
      </c>
      <c r="L3645" t="str">
        <f t="shared" si="169"/>
        <v>RDC</v>
      </c>
      <c r="M3645" t="str">
        <f t="shared" ca="1" si="170"/>
        <v>B2B</v>
      </c>
    </row>
    <row r="3646" spans="1:13" x14ac:dyDescent="0.3">
      <c r="A3646" t="s">
        <v>10</v>
      </c>
      <c r="B3646">
        <v>1180</v>
      </c>
      <c r="C3646">
        <v>422</v>
      </c>
      <c r="D3646">
        <v>14.5</v>
      </c>
      <c r="E3646">
        <v>10</v>
      </c>
      <c r="F3646">
        <v>1150</v>
      </c>
      <c r="G3646">
        <v>880</v>
      </c>
      <c r="H3646">
        <v>6963</v>
      </c>
      <c r="I3646">
        <v>6250</v>
      </c>
      <c r="J3646">
        <f t="shared" si="168"/>
        <v>713</v>
      </c>
      <c r="K3646">
        <f>VLOOKUP('Raw Data'!A3646,'Quantity Threshold'!$A$1:$B$9,2,TRUE)</f>
        <v>315</v>
      </c>
      <c r="L3646" t="str">
        <f t="shared" si="169"/>
        <v>RDC</v>
      </c>
      <c r="M3646" t="str">
        <f t="shared" ca="1" si="170"/>
        <v>B2C</v>
      </c>
    </row>
    <row r="3647" spans="1:13" x14ac:dyDescent="0.3">
      <c r="A3647" t="s">
        <v>10</v>
      </c>
      <c r="B3647">
        <v>1180</v>
      </c>
      <c r="C3647">
        <v>472</v>
      </c>
      <c r="D3647">
        <v>14.5</v>
      </c>
      <c r="E3647">
        <v>10</v>
      </c>
      <c r="F3647">
        <v>1150</v>
      </c>
      <c r="G3647">
        <v>880</v>
      </c>
      <c r="H3647">
        <v>7788</v>
      </c>
      <c r="I3647">
        <v>6750</v>
      </c>
      <c r="J3647">
        <f t="shared" si="168"/>
        <v>1038</v>
      </c>
      <c r="K3647">
        <f>VLOOKUP('Raw Data'!A3647,'Quantity Threshold'!$A$1:$B$9,2,TRUE)</f>
        <v>315</v>
      </c>
      <c r="L3647" t="str">
        <f t="shared" si="169"/>
        <v>RDC</v>
      </c>
      <c r="M3647" t="str">
        <f t="shared" ca="1" si="170"/>
        <v>B2B</v>
      </c>
    </row>
    <row r="3648" spans="1:13" x14ac:dyDescent="0.3">
      <c r="A3648" t="s">
        <v>14</v>
      </c>
      <c r="B3648">
        <v>1350</v>
      </c>
      <c r="C3648">
        <v>147</v>
      </c>
      <c r="D3648">
        <v>15</v>
      </c>
      <c r="E3648">
        <v>10</v>
      </c>
      <c r="F3648">
        <v>1250</v>
      </c>
      <c r="G3648">
        <v>920</v>
      </c>
      <c r="H3648">
        <v>2499</v>
      </c>
      <c r="I3648">
        <v>3640</v>
      </c>
      <c r="J3648">
        <f t="shared" si="168"/>
        <v>-1141</v>
      </c>
      <c r="K3648">
        <f>VLOOKUP('Raw Data'!A3648,'Quantity Threshold'!$A$1:$B$9,2,TRUE)</f>
        <v>304</v>
      </c>
      <c r="L3648" t="str">
        <f t="shared" si="169"/>
        <v>MW</v>
      </c>
      <c r="M3648" t="str">
        <f t="shared" ca="1" si="170"/>
        <v>B2C</v>
      </c>
    </row>
    <row r="3649" spans="1:13" x14ac:dyDescent="0.3">
      <c r="A3649" t="s">
        <v>11</v>
      </c>
      <c r="B3649">
        <v>830</v>
      </c>
      <c r="C3649">
        <v>431</v>
      </c>
      <c r="D3649">
        <v>13.5</v>
      </c>
      <c r="E3649">
        <v>10</v>
      </c>
      <c r="F3649">
        <v>1300</v>
      </c>
      <c r="G3649">
        <v>950</v>
      </c>
      <c r="H3649">
        <v>6680.5</v>
      </c>
      <c r="I3649">
        <v>6560</v>
      </c>
      <c r="J3649">
        <f t="shared" si="168"/>
        <v>120.5</v>
      </c>
      <c r="K3649">
        <f>VLOOKUP('Raw Data'!A3649,'Quantity Threshold'!$A$1:$B$9,2,TRUE)</f>
        <v>410</v>
      </c>
      <c r="L3649" t="str">
        <f t="shared" si="169"/>
        <v>RDC</v>
      </c>
      <c r="M3649" t="str">
        <f t="shared" ca="1" si="170"/>
        <v>B2C</v>
      </c>
    </row>
    <row r="3650" spans="1:13" x14ac:dyDescent="0.3">
      <c r="A3650" t="s">
        <v>10</v>
      </c>
      <c r="B3650">
        <v>1180</v>
      </c>
      <c r="C3650">
        <v>200</v>
      </c>
      <c r="D3650">
        <v>14.5</v>
      </c>
      <c r="E3650">
        <v>10</v>
      </c>
      <c r="F3650">
        <v>1150</v>
      </c>
      <c r="G3650">
        <v>880</v>
      </c>
      <c r="H3650">
        <v>3300</v>
      </c>
      <c r="I3650">
        <v>4030</v>
      </c>
      <c r="J3650">
        <f t="shared" si="168"/>
        <v>-730</v>
      </c>
      <c r="K3650">
        <f>VLOOKUP('Raw Data'!A3650,'Quantity Threshold'!$A$1:$B$9,2,TRUE)</f>
        <v>315</v>
      </c>
      <c r="L3650" t="str">
        <f t="shared" si="169"/>
        <v>MW</v>
      </c>
      <c r="M3650" t="str">
        <f t="shared" ca="1" si="170"/>
        <v>B2B</v>
      </c>
    </row>
    <row r="3651" spans="1:13" x14ac:dyDescent="0.3">
      <c r="A3651" t="s">
        <v>10</v>
      </c>
      <c r="B3651">
        <v>1180</v>
      </c>
      <c r="C3651">
        <v>399</v>
      </c>
      <c r="D3651">
        <v>14.5</v>
      </c>
      <c r="E3651">
        <v>10</v>
      </c>
      <c r="F3651">
        <v>1150</v>
      </c>
      <c r="G3651">
        <v>880</v>
      </c>
      <c r="H3651">
        <v>6583.5</v>
      </c>
      <c r="I3651">
        <v>6020</v>
      </c>
      <c r="J3651">
        <f t="shared" ref="J3651:J3714" si="171">H3651-I3651</f>
        <v>563.5</v>
      </c>
      <c r="K3651">
        <f>VLOOKUP('Raw Data'!A3651,'Quantity Threshold'!$A$1:$B$9,2,TRUE)</f>
        <v>315</v>
      </c>
      <c r="L3651" t="str">
        <f t="shared" ref="L3651:L3714" si="172">IF(C3651&gt;K3651,"RDC","MW")</f>
        <v>RDC</v>
      </c>
      <c r="M3651" t="str">
        <f t="shared" ref="M3651:M3714" ca="1" si="173">IF(RAND() &lt; 0.5, "B2B", "B2C")</f>
        <v>B2B</v>
      </c>
    </row>
    <row r="3652" spans="1:13" x14ac:dyDescent="0.3">
      <c r="A3652" t="s">
        <v>13</v>
      </c>
      <c r="B3652">
        <v>830</v>
      </c>
      <c r="C3652">
        <v>489</v>
      </c>
      <c r="D3652">
        <v>13</v>
      </c>
      <c r="E3652">
        <v>10</v>
      </c>
      <c r="F3652">
        <v>1300</v>
      </c>
      <c r="G3652">
        <v>900</v>
      </c>
      <c r="H3652">
        <v>7335</v>
      </c>
      <c r="I3652">
        <v>7090</v>
      </c>
      <c r="J3652">
        <f t="shared" si="171"/>
        <v>245</v>
      </c>
      <c r="K3652">
        <f>VLOOKUP('Raw Data'!A3652,'Quantity Threshold'!$A$1:$B$9,2,TRUE)</f>
        <v>435</v>
      </c>
      <c r="L3652" t="str">
        <f t="shared" si="172"/>
        <v>RDC</v>
      </c>
      <c r="M3652" t="str">
        <f t="shared" ca="1" si="173"/>
        <v>B2B</v>
      </c>
    </row>
    <row r="3653" spans="1:13" x14ac:dyDescent="0.3">
      <c r="A3653" t="s">
        <v>16</v>
      </c>
      <c r="B3653">
        <v>1090</v>
      </c>
      <c r="C3653">
        <v>157</v>
      </c>
      <c r="D3653">
        <v>14</v>
      </c>
      <c r="E3653">
        <v>10</v>
      </c>
      <c r="F3653">
        <v>1400</v>
      </c>
      <c r="G3653">
        <v>1000</v>
      </c>
      <c r="H3653">
        <v>2512</v>
      </c>
      <c r="I3653">
        <v>3970</v>
      </c>
      <c r="J3653">
        <f t="shared" si="171"/>
        <v>-1458</v>
      </c>
      <c r="K3653">
        <f>VLOOKUP('Raw Data'!A3653,'Quantity Threshold'!$A$1:$B$9,2,TRUE)</f>
        <v>400</v>
      </c>
      <c r="L3653" t="str">
        <f t="shared" si="172"/>
        <v>MW</v>
      </c>
      <c r="M3653" t="str">
        <f t="shared" ca="1" si="173"/>
        <v>B2C</v>
      </c>
    </row>
    <row r="3654" spans="1:13" x14ac:dyDescent="0.3">
      <c r="A3654" t="s">
        <v>14</v>
      </c>
      <c r="B3654">
        <v>1350</v>
      </c>
      <c r="C3654">
        <v>142</v>
      </c>
      <c r="D3654">
        <v>15</v>
      </c>
      <c r="E3654">
        <v>10</v>
      </c>
      <c r="F3654">
        <v>1250</v>
      </c>
      <c r="G3654">
        <v>920</v>
      </c>
      <c r="H3654">
        <v>2414</v>
      </c>
      <c r="I3654">
        <v>3590</v>
      </c>
      <c r="J3654">
        <f t="shared" si="171"/>
        <v>-1176</v>
      </c>
      <c r="K3654">
        <f>VLOOKUP('Raw Data'!A3654,'Quantity Threshold'!$A$1:$B$9,2,TRUE)</f>
        <v>304</v>
      </c>
      <c r="L3654" t="str">
        <f t="shared" si="172"/>
        <v>MW</v>
      </c>
      <c r="M3654" t="str">
        <f t="shared" ca="1" si="173"/>
        <v>B2C</v>
      </c>
    </row>
    <row r="3655" spans="1:13" x14ac:dyDescent="0.3">
      <c r="A3655" t="s">
        <v>9</v>
      </c>
      <c r="B3655">
        <v>325</v>
      </c>
      <c r="C3655">
        <v>55</v>
      </c>
      <c r="D3655">
        <v>12</v>
      </c>
      <c r="E3655">
        <v>10</v>
      </c>
      <c r="F3655">
        <v>1100</v>
      </c>
      <c r="G3655">
        <v>850</v>
      </c>
      <c r="H3655">
        <v>770</v>
      </c>
      <c r="I3655">
        <v>2500</v>
      </c>
      <c r="J3655">
        <f t="shared" si="171"/>
        <v>-1730</v>
      </c>
      <c r="K3655">
        <f>VLOOKUP('Raw Data'!A3655,'Quantity Threshold'!$A$1:$B$9,2,TRUE)</f>
        <v>490</v>
      </c>
      <c r="L3655" t="str">
        <f t="shared" si="172"/>
        <v>MW</v>
      </c>
      <c r="M3655" t="str">
        <f t="shared" ca="1" si="173"/>
        <v>B2B</v>
      </c>
    </row>
    <row r="3656" spans="1:13" x14ac:dyDescent="0.3">
      <c r="A3656" t="s">
        <v>12</v>
      </c>
      <c r="B3656">
        <v>2000</v>
      </c>
      <c r="C3656">
        <v>155</v>
      </c>
      <c r="D3656">
        <v>16</v>
      </c>
      <c r="E3656">
        <v>10</v>
      </c>
      <c r="F3656">
        <v>1000</v>
      </c>
      <c r="G3656">
        <v>800</v>
      </c>
      <c r="H3656">
        <v>2790</v>
      </c>
      <c r="I3656">
        <v>3350</v>
      </c>
      <c r="J3656">
        <f t="shared" si="171"/>
        <v>-560</v>
      </c>
      <c r="K3656">
        <f>VLOOKUP('Raw Data'!A3656,'Quantity Threshold'!$A$1:$B$9,2,TRUE)</f>
        <v>210</v>
      </c>
      <c r="L3656" t="str">
        <f t="shared" si="172"/>
        <v>MW</v>
      </c>
      <c r="M3656" t="str">
        <f t="shared" ca="1" si="173"/>
        <v>B2B</v>
      </c>
    </row>
    <row r="3657" spans="1:13" x14ac:dyDescent="0.3">
      <c r="A3657" t="s">
        <v>16</v>
      </c>
      <c r="B3657">
        <v>1090</v>
      </c>
      <c r="C3657">
        <v>320</v>
      </c>
      <c r="D3657">
        <v>14</v>
      </c>
      <c r="E3657">
        <v>10</v>
      </c>
      <c r="F3657">
        <v>1400</v>
      </c>
      <c r="G3657">
        <v>1000</v>
      </c>
      <c r="H3657">
        <v>5120</v>
      </c>
      <c r="I3657">
        <v>5600</v>
      </c>
      <c r="J3657">
        <f t="shared" si="171"/>
        <v>-480</v>
      </c>
      <c r="K3657">
        <f>VLOOKUP('Raw Data'!A3657,'Quantity Threshold'!$A$1:$B$9,2,TRUE)</f>
        <v>400</v>
      </c>
      <c r="L3657" t="str">
        <f t="shared" si="172"/>
        <v>MW</v>
      </c>
      <c r="M3657" t="str">
        <f t="shared" ca="1" si="173"/>
        <v>B2C</v>
      </c>
    </row>
    <row r="3658" spans="1:13" x14ac:dyDescent="0.3">
      <c r="A3658" t="s">
        <v>12</v>
      </c>
      <c r="B3658">
        <v>2000</v>
      </c>
      <c r="C3658">
        <v>427</v>
      </c>
      <c r="D3658">
        <v>16</v>
      </c>
      <c r="E3658">
        <v>10</v>
      </c>
      <c r="F3658">
        <v>1000</v>
      </c>
      <c r="G3658">
        <v>800</v>
      </c>
      <c r="H3658">
        <v>7686</v>
      </c>
      <c r="I3658">
        <v>6070</v>
      </c>
      <c r="J3658">
        <f t="shared" si="171"/>
        <v>1616</v>
      </c>
      <c r="K3658">
        <f>VLOOKUP('Raw Data'!A3658,'Quantity Threshold'!$A$1:$B$9,2,TRUE)</f>
        <v>210</v>
      </c>
      <c r="L3658" t="str">
        <f t="shared" si="172"/>
        <v>RDC</v>
      </c>
      <c r="M3658" t="str">
        <f t="shared" ca="1" si="173"/>
        <v>B2B</v>
      </c>
    </row>
    <row r="3659" spans="1:13" x14ac:dyDescent="0.3">
      <c r="A3659" t="s">
        <v>12</v>
      </c>
      <c r="B3659">
        <v>2000</v>
      </c>
      <c r="C3659">
        <v>278</v>
      </c>
      <c r="D3659">
        <v>16</v>
      </c>
      <c r="E3659">
        <v>10</v>
      </c>
      <c r="F3659">
        <v>1000</v>
      </c>
      <c r="G3659">
        <v>800</v>
      </c>
      <c r="H3659">
        <v>5004</v>
      </c>
      <c r="I3659">
        <v>4580</v>
      </c>
      <c r="J3659">
        <f t="shared" si="171"/>
        <v>424</v>
      </c>
      <c r="K3659">
        <f>VLOOKUP('Raw Data'!A3659,'Quantity Threshold'!$A$1:$B$9,2,TRUE)</f>
        <v>210</v>
      </c>
      <c r="L3659" t="str">
        <f t="shared" si="172"/>
        <v>RDC</v>
      </c>
      <c r="M3659" t="str">
        <f t="shared" ca="1" si="173"/>
        <v>B2C</v>
      </c>
    </row>
    <row r="3660" spans="1:13" x14ac:dyDescent="0.3">
      <c r="A3660" t="s">
        <v>16</v>
      </c>
      <c r="B3660">
        <v>1090</v>
      </c>
      <c r="C3660">
        <v>261</v>
      </c>
      <c r="D3660">
        <v>14</v>
      </c>
      <c r="E3660">
        <v>10</v>
      </c>
      <c r="F3660">
        <v>1400</v>
      </c>
      <c r="G3660">
        <v>1000</v>
      </c>
      <c r="H3660">
        <v>4176</v>
      </c>
      <c r="I3660">
        <v>5010</v>
      </c>
      <c r="J3660">
        <f t="shared" si="171"/>
        <v>-834</v>
      </c>
      <c r="K3660">
        <f>VLOOKUP('Raw Data'!A3660,'Quantity Threshold'!$A$1:$B$9,2,TRUE)</f>
        <v>400</v>
      </c>
      <c r="L3660" t="str">
        <f t="shared" si="172"/>
        <v>MW</v>
      </c>
      <c r="M3660" t="str">
        <f t="shared" ca="1" si="173"/>
        <v>B2C</v>
      </c>
    </row>
    <row r="3661" spans="1:13" x14ac:dyDescent="0.3">
      <c r="A3661" t="s">
        <v>13</v>
      </c>
      <c r="B3661">
        <v>830</v>
      </c>
      <c r="C3661">
        <v>161</v>
      </c>
      <c r="D3661">
        <v>13</v>
      </c>
      <c r="E3661">
        <v>10</v>
      </c>
      <c r="F3661">
        <v>1300</v>
      </c>
      <c r="G3661">
        <v>900</v>
      </c>
      <c r="H3661">
        <v>2415</v>
      </c>
      <c r="I3661">
        <v>3810</v>
      </c>
      <c r="J3661">
        <f t="shared" si="171"/>
        <v>-1395</v>
      </c>
      <c r="K3661">
        <f>VLOOKUP('Raw Data'!A3661,'Quantity Threshold'!$A$1:$B$9,2,TRUE)</f>
        <v>435</v>
      </c>
      <c r="L3661" t="str">
        <f t="shared" si="172"/>
        <v>MW</v>
      </c>
      <c r="M3661" t="str">
        <f t="shared" ca="1" si="173"/>
        <v>B2B</v>
      </c>
    </row>
    <row r="3662" spans="1:13" x14ac:dyDescent="0.3">
      <c r="A3662" t="s">
        <v>12</v>
      </c>
      <c r="B3662">
        <v>2000</v>
      </c>
      <c r="C3662">
        <v>428</v>
      </c>
      <c r="D3662">
        <v>16</v>
      </c>
      <c r="E3662">
        <v>10</v>
      </c>
      <c r="F3662">
        <v>1000</v>
      </c>
      <c r="G3662">
        <v>800</v>
      </c>
      <c r="H3662">
        <v>7704</v>
      </c>
      <c r="I3662">
        <v>6080</v>
      </c>
      <c r="J3662">
        <f t="shared" si="171"/>
        <v>1624</v>
      </c>
      <c r="K3662">
        <f>VLOOKUP('Raw Data'!A3662,'Quantity Threshold'!$A$1:$B$9,2,TRUE)</f>
        <v>210</v>
      </c>
      <c r="L3662" t="str">
        <f t="shared" si="172"/>
        <v>RDC</v>
      </c>
      <c r="M3662" t="str">
        <f t="shared" ca="1" si="173"/>
        <v>B2B</v>
      </c>
    </row>
    <row r="3663" spans="1:13" x14ac:dyDescent="0.3">
      <c r="A3663" t="s">
        <v>9</v>
      </c>
      <c r="B3663">
        <v>325</v>
      </c>
      <c r="C3663">
        <v>372</v>
      </c>
      <c r="D3663">
        <v>12</v>
      </c>
      <c r="E3663">
        <v>10</v>
      </c>
      <c r="F3663">
        <v>1100</v>
      </c>
      <c r="G3663">
        <v>850</v>
      </c>
      <c r="H3663">
        <v>5208</v>
      </c>
      <c r="I3663">
        <v>5670</v>
      </c>
      <c r="J3663">
        <f t="shared" si="171"/>
        <v>-462</v>
      </c>
      <c r="K3663">
        <f>VLOOKUP('Raw Data'!A3663,'Quantity Threshold'!$A$1:$B$9,2,TRUE)</f>
        <v>490</v>
      </c>
      <c r="L3663" t="str">
        <f t="shared" si="172"/>
        <v>MW</v>
      </c>
      <c r="M3663" t="str">
        <f t="shared" ca="1" si="173"/>
        <v>B2B</v>
      </c>
    </row>
    <row r="3664" spans="1:13" x14ac:dyDescent="0.3">
      <c r="A3664" t="s">
        <v>16</v>
      </c>
      <c r="B3664">
        <v>1090</v>
      </c>
      <c r="C3664">
        <v>188</v>
      </c>
      <c r="D3664">
        <v>14</v>
      </c>
      <c r="E3664">
        <v>10</v>
      </c>
      <c r="F3664">
        <v>1400</v>
      </c>
      <c r="G3664">
        <v>1000</v>
      </c>
      <c r="H3664">
        <v>3008</v>
      </c>
      <c r="I3664">
        <v>4280</v>
      </c>
      <c r="J3664">
        <f t="shared" si="171"/>
        <v>-1272</v>
      </c>
      <c r="K3664">
        <f>VLOOKUP('Raw Data'!A3664,'Quantity Threshold'!$A$1:$B$9,2,TRUE)</f>
        <v>400</v>
      </c>
      <c r="L3664" t="str">
        <f t="shared" si="172"/>
        <v>MW</v>
      </c>
      <c r="M3664" t="str">
        <f t="shared" ca="1" si="173"/>
        <v>B2B</v>
      </c>
    </row>
    <row r="3665" spans="1:13" x14ac:dyDescent="0.3">
      <c r="A3665" t="s">
        <v>11</v>
      </c>
      <c r="B3665">
        <v>830</v>
      </c>
      <c r="C3665">
        <v>450</v>
      </c>
      <c r="D3665">
        <v>13.5</v>
      </c>
      <c r="E3665">
        <v>10</v>
      </c>
      <c r="F3665">
        <v>1300</v>
      </c>
      <c r="G3665">
        <v>950</v>
      </c>
      <c r="H3665">
        <v>6975</v>
      </c>
      <c r="I3665">
        <v>6750</v>
      </c>
      <c r="J3665">
        <f t="shared" si="171"/>
        <v>225</v>
      </c>
      <c r="K3665">
        <f>VLOOKUP('Raw Data'!A3665,'Quantity Threshold'!$A$1:$B$9,2,TRUE)</f>
        <v>410</v>
      </c>
      <c r="L3665" t="str">
        <f t="shared" si="172"/>
        <v>RDC</v>
      </c>
      <c r="M3665" t="str">
        <f t="shared" ca="1" si="173"/>
        <v>B2C</v>
      </c>
    </row>
    <row r="3666" spans="1:13" x14ac:dyDescent="0.3">
      <c r="A3666" t="s">
        <v>12</v>
      </c>
      <c r="B3666">
        <v>2000</v>
      </c>
      <c r="C3666">
        <v>437</v>
      </c>
      <c r="D3666">
        <v>16</v>
      </c>
      <c r="E3666">
        <v>10</v>
      </c>
      <c r="F3666">
        <v>1000</v>
      </c>
      <c r="G3666">
        <v>800</v>
      </c>
      <c r="H3666">
        <v>7866</v>
      </c>
      <c r="I3666">
        <v>6170</v>
      </c>
      <c r="J3666">
        <f t="shared" si="171"/>
        <v>1696</v>
      </c>
      <c r="K3666">
        <f>VLOOKUP('Raw Data'!A3666,'Quantity Threshold'!$A$1:$B$9,2,TRUE)</f>
        <v>210</v>
      </c>
      <c r="L3666" t="str">
        <f t="shared" si="172"/>
        <v>RDC</v>
      </c>
      <c r="M3666" t="str">
        <f t="shared" ca="1" si="173"/>
        <v>B2C</v>
      </c>
    </row>
    <row r="3667" spans="1:13" x14ac:dyDescent="0.3">
      <c r="A3667" t="s">
        <v>9</v>
      </c>
      <c r="B3667">
        <v>325</v>
      </c>
      <c r="C3667">
        <v>386</v>
      </c>
      <c r="D3667">
        <v>12</v>
      </c>
      <c r="E3667">
        <v>10</v>
      </c>
      <c r="F3667">
        <v>1100</v>
      </c>
      <c r="G3667">
        <v>850</v>
      </c>
      <c r="H3667">
        <v>5404</v>
      </c>
      <c r="I3667">
        <v>5810</v>
      </c>
      <c r="J3667">
        <f t="shared" si="171"/>
        <v>-406</v>
      </c>
      <c r="K3667">
        <f>VLOOKUP('Raw Data'!A3667,'Quantity Threshold'!$A$1:$B$9,2,TRUE)</f>
        <v>490</v>
      </c>
      <c r="L3667" t="str">
        <f t="shared" si="172"/>
        <v>MW</v>
      </c>
      <c r="M3667" t="str">
        <f t="shared" ca="1" si="173"/>
        <v>B2C</v>
      </c>
    </row>
    <row r="3668" spans="1:13" x14ac:dyDescent="0.3">
      <c r="A3668" t="s">
        <v>15</v>
      </c>
      <c r="B3668">
        <v>585</v>
      </c>
      <c r="C3668">
        <v>438</v>
      </c>
      <c r="D3668">
        <v>13</v>
      </c>
      <c r="E3668">
        <v>10</v>
      </c>
      <c r="F3668">
        <v>1200</v>
      </c>
      <c r="G3668">
        <v>900</v>
      </c>
      <c r="H3668">
        <v>6570</v>
      </c>
      <c r="I3668">
        <v>6480</v>
      </c>
      <c r="J3668">
        <f t="shared" si="171"/>
        <v>90</v>
      </c>
      <c r="K3668">
        <f>VLOOKUP('Raw Data'!A3668,'Quantity Threshold'!$A$1:$B$9,2,TRUE)</f>
        <v>420</v>
      </c>
      <c r="L3668" t="str">
        <f t="shared" si="172"/>
        <v>RDC</v>
      </c>
      <c r="M3668" t="str">
        <f t="shared" ca="1" si="173"/>
        <v>B2B</v>
      </c>
    </row>
    <row r="3669" spans="1:13" x14ac:dyDescent="0.3">
      <c r="A3669" t="s">
        <v>12</v>
      </c>
      <c r="B3669">
        <v>2000</v>
      </c>
      <c r="C3669">
        <v>263</v>
      </c>
      <c r="D3669">
        <v>16</v>
      </c>
      <c r="E3669">
        <v>10</v>
      </c>
      <c r="F3669">
        <v>1000</v>
      </c>
      <c r="G3669">
        <v>800</v>
      </c>
      <c r="H3669">
        <v>4734</v>
      </c>
      <c r="I3669">
        <v>4430</v>
      </c>
      <c r="J3669">
        <f t="shared" si="171"/>
        <v>304</v>
      </c>
      <c r="K3669">
        <f>VLOOKUP('Raw Data'!A3669,'Quantity Threshold'!$A$1:$B$9,2,TRUE)</f>
        <v>210</v>
      </c>
      <c r="L3669" t="str">
        <f t="shared" si="172"/>
        <v>RDC</v>
      </c>
      <c r="M3669" t="str">
        <f t="shared" ca="1" si="173"/>
        <v>B2C</v>
      </c>
    </row>
    <row r="3670" spans="1:13" x14ac:dyDescent="0.3">
      <c r="A3670" t="s">
        <v>12</v>
      </c>
      <c r="B3670">
        <v>2000</v>
      </c>
      <c r="C3670">
        <v>340</v>
      </c>
      <c r="D3670">
        <v>16</v>
      </c>
      <c r="E3670">
        <v>10</v>
      </c>
      <c r="F3670">
        <v>1000</v>
      </c>
      <c r="G3670">
        <v>800</v>
      </c>
      <c r="H3670">
        <v>6120</v>
      </c>
      <c r="I3670">
        <v>5200</v>
      </c>
      <c r="J3670">
        <f t="shared" si="171"/>
        <v>920</v>
      </c>
      <c r="K3670">
        <f>VLOOKUP('Raw Data'!A3670,'Quantity Threshold'!$A$1:$B$9,2,TRUE)</f>
        <v>210</v>
      </c>
      <c r="L3670" t="str">
        <f t="shared" si="172"/>
        <v>RDC</v>
      </c>
      <c r="M3670" t="str">
        <f t="shared" ca="1" si="173"/>
        <v>B2C</v>
      </c>
    </row>
    <row r="3671" spans="1:13" x14ac:dyDescent="0.3">
      <c r="A3671" t="s">
        <v>13</v>
      </c>
      <c r="B3671">
        <v>830</v>
      </c>
      <c r="C3671">
        <v>242</v>
      </c>
      <c r="D3671">
        <v>13</v>
      </c>
      <c r="E3671">
        <v>10</v>
      </c>
      <c r="F3671">
        <v>1300</v>
      </c>
      <c r="G3671">
        <v>900</v>
      </c>
      <c r="H3671">
        <v>3630</v>
      </c>
      <c r="I3671">
        <v>4620</v>
      </c>
      <c r="J3671">
        <f t="shared" si="171"/>
        <v>-990</v>
      </c>
      <c r="K3671">
        <f>VLOOKUP('Raw Data'!A3671,'Quantity Threshold'!$A$1:$B$9,2,TRUE)</f>
        <v>435</v>
      </c>
      <c r="L3671" t="str">
        <f t="shared" si="172"/>
        <v>MW</v>
      </c>
      <c r="M3671" t="str">
        <f t="shared" ca="1" si="173"/>
        <v>B2C</v>
      </c>
    </row>
    <row r="3672" spans="1:13" x14ac:dyDescent="0.3">
      <c r="A3672" t="s">
        <v>14</v>
      </c>
      <c r="B3672">
        <v>1350</v>
      </c>
      <c r="C3672">
        <v>199</v>
      </c>
      <c r="D3672">
        <v>15</v>
      </c>
      <c r="E3672">
        <v>10</v>
      </c>
      <c r="F3672">
        <v>1250</v>
      </c>
      <c r="G3672">
        <v>920</v>
      </c>
      <c r="H3672">
        <v>3383</v>
      </c>
      <c r="I3672">
        <v>4160</v>
      </c>
      <c r="J3672">
        <f t="shared" si="171"/>
        <v>-777</v>
      </c>
      <c r="K3672">
        <f>VLOOKUP('Raw Data'!A3672,'Quantity Threshold'!$A$1:$B$9,2,TRUE)</f>
        <v>304</v>
      </c>
      <c r="L3672" t="str">
        <f t="shared" si="172"/>
        <v>MW</v>
      </c>
      <c r="M3672" t="str">
        <f t="shared" ca="1" si="173"/>
        <v>B2C</v>
      </c>
    </row>
    <row r="3673" spans="1:13" x14ac:dyDescent="0.3">
      <c r="A3673" t="s">
        <v>12</v>
      </c>
      <c r="B3673">
        <v>2000</v>
      </c>
      <c r="C3673">
        <v>296</v>
      </c>
      <c r="D3673">
        <v>16</v>
      </c>
      <c r="E3673">
        <v>10</v>
      </c>
      <c r="F3673">
        <v>1000</v>
      </c>
      <c r="G3673">
        <v>800</v>
      </c>
      <c r="H3673">
        <v>5328</v>
      </c>
      <c r="I3673">
        <v>4760</v>
      </c>
      <c r="J3673">
        <f t="shared" si="171"/>
        <v>568</v>
      </c>
      <c r="K3673">
        <f>VLOOKUP('Raw Data'!A3673,'Quantity Threshold'!$A$1:$B$9,2,TRUE)</f>
        <v>210</v>
      </c>
      <c r="L3673" t="str">
        <f t="shared" si="172"/>
        <v>RDC</v>
      </c>
      <c r="M3673" t="str">
        <f t="shared" ca="1" si="173"/>
        <v>B2C</v>
      </c>
    </row>
    <row r="3674" spans="1:13" x14ac:dyDescent="0.3">
      <c r="A3674" t="s">
        <v>11</v>
      </c>
      <c r="B3674">
        <v>830</v>
      </c>
      <c r="C3674">
        <v>300</v>
      </c>
      <c r="D3674">
        <v>13.5</v>
      </c>
      <c r="E3674">
        <v>10</v>
      </c>
      <c r="F3674">
        <v>1300</v>
      </c>
      <c r="G3674">
        <v>950</v>
      </c>
      <c r="H3674">
        <v>4650</v>
      </c>
      <c r="I3674">
        <v>5250</v>
      </c>
      <c r="J3674">
        <f t="shared" si="171"/>
        <v>-600</v>
      </c>
      <c r="K3674">
        <f>VLOOKUP('Raw Data'!A3674,'Quantity Threshold'!$A$1:$B$9,2,TRUE)</f>
        <v>410</v>
      </c>
      <c r="L3674" t="str">
        <f t="shared" si="172"/>
        <v>MW</v>
      </c>
      <c r="M3674" t="str">
        <f t="shared" ca="1" si="173"/>
        <v>B2B</v>
      </c>
    </row>
    <row r="3675" spans="1:13" x14ac:dyDescent="0.3">
      <c r="A3675" t="s">
        <v>16</v>
      </c>
      <c r="B3675">
        <v>1090</v>
      </c>
      <c r="C3675">
        <v>52</v>
      </c>
      <c r="D3675">
        <v>14</v>
      </c>
      <c r="E3675">
        <v>10</v>
      </c>
      <c r="F3675">
        <v>1400</v>
      </c>
      <c r="G3675">
        <v>1000</v>
      </c>
      <c r="H3675">
        <v>832</v>
      </c>
      <c r="I3675">
        <v>2920</v>
      </c>
      <c r="J3675">
        <f t="shared" si="171"/>
        <v>-2088</v>
      </c>
      <c r="K3675">
        <f>VLOOKUP('Raw Data'!A3675,'Quantity Threshold'!$A$1:$B$9,2,TRUE)</f>
        <v>400</v>
      </c>
      <c r="L3675" t="str">
        <f t="shared" si="172"/>
        <v>MW</v>
      </c>
      <c r="M3675" t="str">
        <f t="shared" ca="1" si="173"/>
        <v>B2B</v>
      </c>
    </row>
    <row r="3676" spans="1:13" x14ac:dyDescent="0.3">
      <c r="A3676" t="s">
        <v>15</v>
      </c>
      <c r="B3676">
        <v>585</v>
      </c>
      <c r="C3676">
        <v>365</v>
      </c>
      <c r="D3676">
        <v>13</v>
      </c>
      <c r="E3676">
        <v>10</v>
      </c>
      <c r="F3676">
        <v>1200</v>
      </c>
      <c r="G3676">
        <v>900</v>
      </c>
      <c r="H3676">
        <v>5475</v>
      </c>
      <c r="I3676">
        <v>5750</v>
      </c>
      <c r="J3676">
        <f t="shared" si="171"/>
        <v>-275</v>
      </c>
      <c r="K3676">
        <f>VLOOKUP('Raw Data'!A3676,'Quantity Threshold'!$A$1:$B$9,2,TRUE)</f>
        <v>420</v>
      </c>
      <c r="L3676" t="str">
        <f t="shared" si="172"/>
        <v>MW</v>
      </c>
      <c r="M3676" t="str">
        <f t="shared" ca="1" si="173"/>
        <v>B2C</v>
      </c>
    </row>
    <row r="3677" spans="1:13" x14ac:dyDescent="0.3">
      <c r="A3677" t="s">
        <v>14</v>
      </c>
      <c r="B3677">
        <v>1350</v>
      </c>
      <c r="C3677">
        <v>136</v>
      </c>
      <c r="D3677">
        <v>15</v>
      </c>
      <c r="E3677">
        <v>10</v>
      </c>
      <c r="F3677">
        <v>1250</v>
      </c>
      <c r="G3677">
        <v>920</v>
      </c>
      <c r="H3677">
        <v>2312</v>
      </c>
      <c r="I3677">
        <v>3530</v>
      </c>
      <c r="J3677">
        <f t="shared" si="171"/>
        <v>-1218</v>
      </c>
      <c r="K3677">
        <f>VLOOKUP('Raw Data'!A3677,'Quantity Threshold'!$A$1:$B$9,2,TRUE)</f>
        <v>304</v>
      </c>
      <c r="L3677" t="str">
        <f t="shared" si="172"/>
        <v>MW</v>
      </c>
      <c r="M3677" t="str">
        <f t="shared" ca="1" si="173"/>
        <v>B2C</v>
      </c>
    </row>
    <row r="3678" spans="1:13" x14ac:dyDescent="0.3">
      <c r="A3678" t="s">
        <v>13</v>
      </c>
      <c r="B3678">
        <v>830</v>
      </c>
      <c r="C3678">
        <v>274</v>
      </c>
      <c r="D3678">
        <v>13</v>
      </c>
      <c r="E3678">
        <v>10</v>
      </c>
      <c r="F3678">
        <v>1300</v>
      </c>
      <c r="G3678">
        <v>900</v>
      </c>
      <c r="H3678">
        <v>4110</v>
      </c>
      <c r="I3678">
        <v>4940</v>
      </c>
      <c r="J3678">
        <f t="shared" si="171"/>
        <v>-830</v>
      </c>
      <c r="K3678">
        <f>VLOOKUP('Raw Data'!A3678,'Quantity Threshold'!$A$1:$B$9,2,TRUE)</f>
        <v>435</v>
      </c>
      <c r="L3678" t="str">
        <f t="shared" si="172"/>
        <v>MW</v>
      </c>
      <c r="M3678" t="str">
        <f t="shared" ca="1" si="173"/>
        <v>B2B</v>
      </c>
    </row>
    <row r="3679" spans="1:13" x14ac:dyDescent="0.3">
      <c r="A3679" t="s">
        <v>16</v>
      </c>
      <c r="B3679">
        <v>1090</v>
      </c>
      <c r="C3679">
        <v>162</v>
      </c>
      <c r="D3679">
        <v>14</v>
      </c>
      <c r="E3679">
        <v>10</v>
      </c>
      <c r="F3679">
        <v>1400</v>
      </c>
      <c r="G3679">
        <v>1000</v>
      </c>
      <c r="H3679">
        <v>2592</v>
      </c>
      <c r="I3679">
        <v>4020</v>
      </c>
      <c r="J3679">
        <f t="shared" si="171"/>
        <v>-1428</v>
      </c>
      <c r="K3679">
        <f>VLOOKUP('Raw Data'!A3679,'Quantity Threshold'!$A$1:$B$9,2,TRUE)</f>
        <v>400</v>
      </c>
      <c r="L3679" t="str">
        <f t="shared" si="172"/>
        <v>MW</v>
      </c>
      <c r="M3679" t="str">
        <f t="shared" ca="1" si="173"/>
        <v>B2B</v>
      </c>
    </row>
    <row r="3680" spans="1:13" x14ac:dyDescent="0.3">
      <c r="A3680" t="s">
        <v>11</v>
      </c>
      <c r="B3680">
        <v>830</v>
      </c>
      <c r="C3680">
        <v>282</v>
      </c>
      <c r="D3680">
        <v>13.5</v>
      </c>
      <c r="E3680">
        <v>10</v>
      </c>
      <c r="F3680">
        <v>1300</v>
      </c>
      <c r="G3680">
        <v>950</v>
      </c>
      <c r="H3680">
        <v>4371</v>
      </c>
      <c r="I3680">
        <v>5070</v>
      </c>
      <c r="J3680">
        <f t="shared" si="171"/>
        <v>-699</v>
      </c>
      <c r="K3680">
        <f>VLOOKUP('Raw Data'!A3680,'Quantity Threshold'!$A$1:$B$9,2,TRUE)</f>
        <v>410</v>
      </c>
      <c r="L3680" t="str">
        <f t="shared" si="172"/>
        <v>MW</v>
      </c>
      <c r="M3680" t="str">
        <f t="shared" ca="1" si="173"/>
        <v>B2C</v>
      </c>
    </row>
    <row r="3681" spans="1:13" x14ac:dyDescent="0.3">
      <c r="A3681" t="s">
        <v>15</v>
      </c>
      <c r="B3681">
        <v>585</v>
      </c>
      <c r="C3681">
        <v>328</v>
      </c>
      <c r="D3681">
        <v>13</v>
      </c>
      <c r="E3681">
        <v>10</v>
      </c>
      <c r="F3681">
        <v>1200</v>
      </c>
      <c r="G3681">
        <v>900</v>
      </c>
      <c r="H3681">
        <v>4920</v>
      </c>
      <c r="I3681">
        <v>5380</v>
      </c>
      <c r="J3681">
        <f t="shared" si="171"/>
        <v>-460</v>
      </c>
      <c r="K3681">
        <f>VLOOKUP('Raw Data'!A3681,'Quantity Threshold'!$A$1:$B$9,2,TRUE)</f>
        <v>420</v>
      </c>
      <c r="L3681" t="str">
        <f t="shared" si="172"/>
        <v>MW</v>
      </c>
      <c r="M3681" t="str">
        <f t="shared" ca="1" si="173"/>
        <v>B2B</v>
      </c>
    </row>
    <row r="3682" spans="1:13" x14ac:dyDescent="0.3">
      <c r="A3682" t="s">
        <v>16</v>
      </c>
      <c r="B3682">
        <v>1090</v>
      </c>
      <c r="C3682">
        <v>132</v>
      </c>
      <c r="D3682">
        <v>14</v>
      </c>
      <c r="E3682">
        <v>10</v>
      </c>
      <c r="F3682">
        <v>1400</v>
      </c>
      <c r="G3682">
        <v>1000</v>
      </c>
      <c r="H3682">
        <v>2112</v>
      </c>
      <c r="I3682">
        <v>3720</v>
      </c>
      <c r="J3682">
        <f t="shared" si="171"/>
        <v>-1608</v>
      </c>
      <c r="K3682">
        <f>VLOOKUP('Raw Data'!A3682,'Quantity Threshold'!$A$1:$B$9,2,TRUE)</f>
        <v>400</v>
      </c>
      <c r="L3682" t="str">
        <f t="shared" si="172"/>
        <v>MW</v>
      </c>
      <c r="M3682" t="str">
        <f t="shared" ca="1" si="173"/>
        <v>B2B</v>
      </c>
    </row>
    <row r="3683" spans="1:13" x14ac:dyDescent="0.3">
      <c r="A3683" t="s">
        <v>10</v>
      </c>
      <c r="B3683">
        <v>1180</v>
      </c>
      <c r="C3683">
        <v>224</v>
      </c>
      <c r="D3683">
        <v>14.5</v>
      </c>
      <c r="E3683">
        <v>10</v>
      </c>
      <c r="F3683">
        <v>1150</v>
      </c>
      <c r="G3683">
        <v>880</v>
      </c>
      <c r="H3683">
        <v>3696</v>
      </c>
      <c r="I3683">
        <v>4270</v>
      </c>
      <c r="J3683">
        <f t="shared" si="171"/>
        <v>-574</v>
      </c>
      <c r="K3683">
        <f>VLOOKUP('Raw Data'!A3683,'Quantity Threshold'!$A$1:$B$9,2,TRUE)</f>
        <v>315</v>
      </c>
      <c r="L3683" t="str">
        <f t="shared" si="172"/>
        <v>MW</v>
      </c>
      <c r="M3683" t="str">
        <f t="shared" ca="1" si="173"/>
        <v>B2B</v>
      </c>
    </row>
    <row r="3684" spans="1:13" x14ac:dyDescent="0.3">
      <c r="A3684" t="s">
        <v>10</v>
      </c>
      <c r="B3684">
        <v>1180</v>
      </c>
      <c r="C3684">
        <v>96</v>
      </c>
      <c r="D3684">
        <v>14.5</v>
      </c>
      <c r="E3684">
        <v>10</v>
      </c>
      <c r="F3684">
        <v>1150</v>
      </c>
      <c r="G3684">
        <v>880</v>
      </c>
      <c r="H3684">
        <v>1584</v>
      </c>
      <c r="I3684">
        <v>2990</v>
      </c>
      <c r="J3684">
        <f t="shared" si="171"/>
        <v>-1406</v>
      </c>
      <c r="K3684">
        <f>VLOOKUP('Raw Data'!A3684,'Quantity Threshold'!$A$1:$B$9,2,TRUE)</f>
        <v>315</v>
      </c>
      <c r="L3684" t="str">
        <f t="shared" si="172"/>
        <v>MW</v>
      </c>
      <c r="M3684" t="str">
        <f t="shared" ca="1" si="173"/>
        <v>B2C</v>
      </c>
    </row>
    <row r="3685" spans="1:13" x14ac:dyDescent="0.3">
      <c r="A3685" t="s">
        <v>14</v>
      </c>
      <c r="B3685">
        <v>1350</v>
      </c>
      <c r="C3685">
        <v>305</v>
      </c>
      <c r="D3685">
        <v>15</v>
      </c>
      <c r="E3685">
        <v>10</v>
      </c>
      <c r="F3685">
        <v>1250</v>
      </c>
      <c r="G3685">
        <v>920</v>
      </c>
      <c r="H3685">
        <v>5185</v>
      </c>
      <c r="I3685">
        <v>5220</v>
      </c>
      <c r="J3685">
        <f t="shared" si="171"/>
        <v>-35</v>
      </c>
      <c r="K3685">
        <f>VLOOKUP('Raw Data'!A3685,'Quantity Threshold'!$A$1:$B$9,2,TRUE)</f>
        <v>304</v>
      </c>
      <c r="L3685" t="str">
        <f t="shared" si="172"/>
        <v>RDC</v>
      </c>
      <c r="M3685" t="str">
        <f t="shared" ca="1" si="173"/>
        <v>B2B</v>
      </c>
    </row>
    <row r="3686" spans="1:13" x14ac:dyDescent="0.3">
      <c r="A3686" t="s">
        <v>9</v>
      </c>
      <c r="B3686">
        <v>325</v>
      </c>
      <c r="C3686">
        <v>79</v>
      </c>
      <c r="D3686">
        <v>12</v>
      </c>
      <c r="E3686">
        <v>10</v>
      </c>
      <c r="F3686">
        <v>1100</v>
      </c>
      <c r="G3686">
        <v>850</v>
      </c>
      <c r="H3686">
        <v>1106</v>
      </c>
      <c r="I3686">
        <v>2740</v>
      </c>
      <c r="J3686">
        <f t="shared" si="171"/>
        <v>-1634</v>
      </c>
      <c r="K3686">
        <f>VLOOKUP('Raw Data'!A3686,'Quantity Threshold'!$A$1:$B$9,2,TRUE)</f>
        <v>490</v>
      </c>
      <c r="L3686" t="str">
        <f t="shared" si="172"/>
        <v>MW</v>
      </c>
      <c r="M3686" t="str">
        <f t="shared" ca="1" si="173"/>
        <v>B2B</v>
      </c>
    </row>
    <row r="3687" spans="1:13" x14ac:dyDescent="0.3">
      <c r="A3687" t="s">
        <v>15</v>
      </c>
      <c r="B3687">
        <v>585</v>
      </c>
      <c r="C3687">
        <v>461</v>
      </c>
      <c r="D3687">
        <v>13</v>
      </c>
      <c r="E3687">
        <v>10</v>
      </c>
      <c r="F3687">
        <v>1200</v>
      </c>
      <c r="G3687">
        <v>900</v>
      </c>
      <c r="H3687">
        <v>6915</v>
      </c>
      <c r="I3687">
        <v>6710</v>
      </c>
      <c r="J3687">
        <f t="shared" si="171"/>
        <v>205</v>
      </c>
      <c r="K3687">
        <f>VLOOKUP('Raw Data'!A3687,'Quantity Threshold'!$A$1:$B$9,2,TRUE)</f>
        <v>420</v>
      </c>
      <c r="L3687" t="str">
        <f t="shared" si="172"/>
        <v>RDC</v>
      </c>
      <c r="M3687" t="str">
        <f t="shared" ca="1" si="173"/>
        <v>B2B</v>
      </c>
    </row>
    <row r="3688" spans="1:13" x14ac:dyDescent="0.3">
      <c r="A3688" t="s">
        <v>16</v>
      </c>
      <c r="B3688">
        <v>1090</v>
      </c>
      <c r="C3688">
        <v>286</v>
      </c>
      <c r="D3688">
        <v>14</v>
      </c>
      <c r="E3688">
        <v>10</v>
      </c>
      <c r="F3688">
        <v>1400</v>
      </c>
      <c r="G3688">
        <v>1000</v>
      </c>
      <c r="H3688">
        <v>4576</v>
      </c>
      <c r="I3688">
        <v>5260</v>
      </c>
      <c r="J3688">
        <f t="shared" si="171"/>
        <v>-684</v>
      </c>
      <c r="K3688">
        <f>VLOOKUP('Raw Data'!A3688,'Quantity Threshold'!$A$1:$B$9,2,TRUE)</f>
        <v>400</v>
      </c>
      <c r="L3688" t="str">
        <f t="shared" si="172"/>
        <v>MW</v>
      </c>
      <c r="M3688" t="str">
        <f t="shared" ca="1" si="173"/>
        <v>B2B</v>
      </c>
    </row>
    <row r="3689" spans="1:13" x14ac:dyDescent="0.3">
      <c r="A3689" t="s">
        <v>12</v>
      </c>
      <c r="B3689">
        <v>2000</v>
      </c>
      <c r="C3689">
        <v>417</v>
      </c>
      <c r="D3689">
        <v>16</v>
      </c>
      <c r="E3689">
        <v>10</v>
      </c>
      <c r="F3689">
        <v>1000</v>
      </c>
      <c r="G3689">
        <v>800</v>
      </c>
      <c r="H3689">
        <v>7506</v>
      </c>
      <c r="I3689">
        <v>5970</v>
      </c>
      <c r="J3689">
        <f t="shared" si="171"/>
        <v>1536</v>
      </c>
      <c r="K3689">
        <f>VLOOKUP('Raw Data'!A3689,'Quantity Threshold'!$A$1:$B$9,2,TRUE)</f>
        <v>210</v>
      </c>
      <c r="L3689" t="str">
        <f t="shared" si="172"/>
        <v>RDC</v>
      </c>
      <c r="M3689" t="str">
        <f t="shared" ca="1" si="173"/>
        <v>B2B</v>
      </c>
    </row>
    <row r="3690" spans="1:13" x14ac:dyDescent="0.3">
      <c r="A3690" t="s">
        <v>9</v>
      </c>
      <c r="B3690">
        <v>325</v>
      </c>
      <c r="C3690">
        <v>74</v>
      </c>
      <c r="D3690">
        <v>12</v>
      </c>
      <c r="E3690">
        <v>10</v>
      </c>
      <c r="F3690">
        <v>1100</v>
      </c>
      <c r="G3690">
        <v>850</v>
      </c>
      <c r="H3690">
        <v>1036</v>
      </c>
      <c r="I3690">
        <v>2690</v>
      </c>
      <c r="J3690">
        <f t="shared" si="171"/>
        <v>-1654</v>
      </c>
      <c r="K3690">
        <f>VLOOKUP('Raw Data'!A3690,'Quantity Threshold'!$A$1:$B$9,2,TRUE)</f>
        <v>490</v>
      </c>
      <c r="L3690" t="str">
        <f t="shared" si="172"/>
        <v>MW</v>
      </c>
      <c r="M3690" t="str">
        <f t="shared" ca="1" si="173"/>
        <v>B2B</v>
      </c>
    </row>
    <row r="3691" spans="1:13" x14ac:dyDescent="0.3">
      <c r="A3691" t="s">
        <v>16</v>
      </c>
      <c r="B3691">
        <v>1090</v>
      </c>
      <c r="C3691">
        <v>255</v>
      </c>
      <c r="D3691">
        <v>14</v>
      </c>
      <c r="E3691">
        <v>10</v>
      </c>
      <c r="F3691">
        <v>1400</v>
      </c>
      <c r="G3691">
        <v>1000</v>
      </c>
      <c r="H3691">
        <v>4080</v>
      </c>
      <c r="I3691">
        <v>4950</v>
      </c>
      <c r="J3691">
        <f t="shared" si="171"/>
        <v>-870</v>
      </c>
      <c r="K3691">
        <f>VLOOKUP('Raw Data'!A3691,'Quantity Threshold'!$A$1:$B$9,2,TRUE)</f>
        <v>400</v>
      </c>
      <c r="L3691" t="str">
        <f t="shared" si="172"/>
        <v>MW</v>
      </c>
      <c r="M3691" t="str">
        <f t="shared" ca="1" si="173"/>
        <v>B2C</v>
      </c>
    </row>
    <row r="3692" spans="1:13" x14ac:dyDescent="0.3">
      <c r="A3692" t="s">
        <v>16</v>
      </c>
      <c r="B3692">
        <v>1090</v>
      </c>
      <c r="C3692">
        <v>363</v>
      </c>
      <c r="D3692">
        <v>14</v>
      </c>
      <c r="E3692">
        <v>10</v>
      </c>
      <c r="F3692">
        <v>1400</v>
      </c>
      <c r="G3692">
        <v>1000</v>
      </c>
      <c r="H3692">
        <v>5808</v>
      </c>
      <c r="I3692">
        <v>6030</v>
      </c>
      <c r="J3692">
        <f t="shared" si="171"/>
        <v>-222</v>
      </c>
      <c r="K3692">
        <f>VLOOKUP('Raw Data'!A3692,'Quantity Threshold'!$A$1:$B$9,2,TRUE)</f>
        <v>400</v>
      </c>
      <c r="L3692" t="str">
        <f t="shared" si="172"/>
        <v>MW</v>
      </c>
      <c r="M3692" t="str">
        <f t="shared" ca="1" si="173"/>
        <v>B2B</v>
      </c>
    </row>
    <row r="3693" spans="1:13" x14ac:dyDescent="0.3">
      <c r="A3693" t="s">
        <v>13</v>
      </c>
      <c r="B3693">
        <v>830</v>
      </c>
      <c r="C3693">
        <v>424</v>
      </c>
      <c r="D3693">
        <v>13</v>
      </c>
      <c r="E3693">
        <v>10</v>
      </c>
      <c r="F3693">
        <v>1300</v>
      </c>
      <c r="G3693">
        <v>900</v>
      </c>
      <c r="H3693">
        <v>6360</v>
      </c>
      <c r="I3693">
        <v>6440</v>
      </c>
      <c r="J3693">
        <f t="shared" si="171"/>
        <v>-80</v>
      </c>
      <c r="K3693">
        <f>VLOOKUP('Raw Data'!A3693,'Quantity Threshold'!$A$1:$B$9,2,TRUE)</f>
        <v>435</v>
      </c>
      <c r="L3693" t="str">
        <f t="shared" si="172"/>
        <v>MW</v>
      </c>
      <c r="M3693" t="str">
        <f t="shared" ca="1" si="173"/>
        <v>B2C</v>
      </c>
    </row>
    <row r="3694" spans="1:13" x14ac:dyDescent="0.3">
      <c r="A3694" t="s">
        <v>9</v>
      </c>
      <c r="B3694">
        <v>325</v>
      </c>
      <c r="C3694">
        <v>474</v>
      </c>
      <c r="D3694">
        <v>12</v>
      </c>
      <c r="E3694">
        <v>10</v>
      </c>
      <c r="F3694">
        <v>1100</v>
      </c>
      <c r="G3694">
        <v>850</v>
      </c>
      <c r="H3694">
        <v>6636</v>
      </c>
      <c r="I3694">
        <v>6690</v>
      </c>
      <c r="J3694">
        <f t="shared" si="171"/>
        <v>-54</v>
      </c>
      <c r="K3694">
        <f>VLOOKUP('Raw Data'!A3694,'Quantity Threshold'!$A$1:$B$9,2,TRUE)</f>
        <v>490</v>
      </c>
      <c r="L3694" t="str">
        <f t="shared" si="172"/>
        <v>MW</v>
      </c>
      <c r="M3694" t="str">
        <f t="shared" ca="1" si="173"/>
        <v>B2B</v>
      </c>
    </row>
    <row r="3695" spans="1:13" x14ac:dyDescent="0.3">
      <c r="A3695" t="s">
        <v>15</v>
      </c>
      <c r="B3695">
        <v>585</v>
      </c>
      <c r="C3695">
        <v>383</v>
      </c>
      <c r="D3695">
        <v>13</v>
      </c>
      <c r="E3695">
        <v>10</v>
      </c>
      <c r="F3695">
        <v>1200</v>
      </c>
      <c r="G3695">
        <v>900</v>
      </c>
      <c r="H3695">
        <v>5745</v>
      </c>
      <c r="I3695">
        <v>5930</v>
      </c>
      <c r="J3695">
        <f t="shared" si="171"/>
        <v>-185</v>
      </c>
      <c r="K3695">
        <f>VLOOKUP('Raw Data'!A3695,'Quantity Threshold'!$A$1:$B$9,2,TRUE)</f>
        <v>420</v>
      </c>
      <c r="L3695" t="str">
        <f t="shared" si="172"/>
        <v>MW</v>
      </c>
      <c r="M3695" t="str">
        <f t="shared" ca="1" si="173"/>
        <v>B2B</v>
      </c>
    </row>
    <row r="3696" spans="1:13" x14ac:dyDescent="0.3">
      <c r="A3696" t="s">
        <v>11</v>
      </c>
      <c r="B3696">
        <v>830</v>
      </c>
      <c r="C3696">
        <v>165</v>
      </c>
      <c r="D3696">
        <v>13.5</v>
      </c>
      <c r="E3696">
        <v>10</v>
      </c>
      <c r="F3696">
        <v>1300</v>
      </c>
      <c r="G3696">
        <v>950</v>
      </c>
      <c r="H3696">
        <v>2557.5</v>
      </c>
      <c r="I3696">
        <v>3900</v>
      </c>
      <c r="J3696">
        <f t="shared" si="171"/>
        <v>-1342.5</v>
      </c>
      <c r="K3696">
        <f>VLOOKUP('Raw Data'!A3696,'Quantity Threshold'!$A$1:$B$9,2,TRUE)</f>
        <v>410</v>
      </c>
      <c r="L3696" t="str">
        <f t="shared" si="172"/>
        <v>MW</v>
      </c>
      <c r="M3696" t="str">
        <f t="shared" ca="1" si="173"/>
        <v>B2B</v>
      </c>
    </row>
    <row r="3697" spans="1:13" x14ac:dyDescent="0.3">
      <c r="A3697" t="s">
        <v>12</v>
      </c>
      <c r="B3697">
        <v>2000</v>
      </c>
      <c r="C3697">
        <v>275</v>
      </c>
      <c r="D3697">
        <v>16</v>
      </c>
      <c r="E3697">
        <v>10</v>
      </c>
      <c r="F3697">
        <v>1000</v>
      </c>
      <c r="G3697">
        <v>800</v>
      </c>
      <c r="H3697">
        <v>4950</v>
      </c>
      <c r="I3697">
        <v>4550</v>
      </c>
      <c r="J3697">
        <f t="shared" si="171"/>
        <v>400</v>
      </c>
      <c r="K3697">
        <f>VLOOKUP('Raw Data'!A3697,'Quantity Threshold'!$A$1:$B$9,2,TRUE)</f>
        <v>210</v>
      </c>
      <c r="L3697" t="str">
        <f t="shared" si="172"/>
        <v>RDC</v>
      </c>
      <c r="M3697" t="str">
        <f t="shared" ca="1" si="173"/>
        <v>B2B</v>
      </c>
    </row>
    <row r="3698" spans="1:13" x14ac:dyDescent="0.3">
      <c r="A3698" t="s">
        <v>16</v>
      </c>
      <c r="B3698">
        <v>1090</v>
      </c>
      <c r="C3698">
        <v>148</v>
      </c>
      <c r="D3698">
        <v>14</v>
      </c>
      <c r="E3698">
        <v>10</v>
      </c>
      <c r="F3698">
        <v>1400</v>
      </c>
      <c r="G3698">
        <v>1000</v>
      </c>
      <c r="H3698">
        <v>2368</v>
      </c>
      <c r="I3698">
        <v>3880</v>
      </c>
      <c r="J3698">
        <f t="shared" si="171"/>
        <v>-1512</v>
      </c>
      <c r="K3698">
        <f>VLOOKUP('Raw Data'!A3698,'Quantity Threshold'!$A$1:$B$9,2,TRUE)</f>
        <v>400</v>
      </c>
      <c r="L3698" t="str">
        <f t="shared" si="172"/>
        <v>MW</v>
      </c>
      <c r="M3698" t="str">
        <f t="shared" ca="1" si="173"/>
        <v>B2C</v>
      </c>
    </row>
    <row r="3699" spans="1:13" x14ac:dyDescent="0.3">
      <c r="A3699" t="s">
        <v>11</v>
      </c>
      <c r="B3699">
        <v>830</v>
      </c>
      <c r="C3699">
        <v>60</v>
      </c>
      <c r="D3699">
        <v>13.5</v>
      </c>
      <c r="E3699">
        <v>10</v>
      </c>
      <c r="F3699">
        <v>1300</v>
      </c>
      <c r="G3699">
        <v>950</v>
      </c>
      <c r="H3699">
        <v>930</v>
      </c>
      <c r="I3699">
        <v>2850</v>
      </c>
      <c r="J3699">
        <f t="shared" si="171"/>
        <v>-1920</v>
      </c>
      <c r="K3699">
        <f>VLOOKUP('Raw Data'!A3699,'Quantity Threshold'!$A$1:$B$9,2,TRUE)</f>
        <v>410</v>
      </c>
      <c r="L3699" t="str">
        <f t="shared" si="172"/>
        <v>MW</v>
      </c>
      <c r="M3699" t="str">
        <f t="shared" ca="1" si="173"/>
        <v>B2B</v>
      </c>
    </row>
    <row r="3700" spans="1:13" x14ac:dyDescent="0.3">
      <c r="A3700" t="s">
        <v>10</v>
      </c>
      <c r="B3700">
        <v>1180</v>
      </c>
      <c r="C3700">
        <v>454</v>
      </c>
      <c r="D3700">
        <v>14.5</v>
      </c>
      <c r="E3700">
        <v>10</v>
      </c>
      <c r="F3700">
        <v>1150</v>
      </c>
      <c r="G3700">
        <v>880</v>
      </c>
      <c r="H3700">
        <v>7491</v>
      </c>
      <c r="I3700">
        <v>6570</v>
      </c>
      <c r="J3700">
        <f t="shared" si="171"/>
        <v>921</v>
      </c>
      <c r="K3700">
        <f>VLOOKUP('Raw Data'!A3700,'Quantity Threshold'!$A$1:$B$9,2,TRUE)</f>
        <v>315</v>
      </c>
      <c r="L3700" t="str">
        <f t="shared" si="172"/>
        <v>RDC</v>
      </c>
      <c r="M3700" t="str">
        <f t="shared" ca="1" si="173"/>
        <v>B2C</v>
      </c>
    </row>
    <row r="3701" spans="1:13" x14ac:dyDescent="0.3">
      <c r="A3701" t="s">
        <v>13</v>
      </c>
      <c r="B3701">
        <v>830</v>
      </c>
      <c r="C3701">
        <v>222</v>
      </c>
      <c r="D3701">
        <v>13</v>
      </c>
      <c r="E3701">
        <v>10</v>
      </c>
      <c r="F3701">
        <v>1300</v>
      </c>
      <c r="G3701">
        <v>900</v>
      </c>
      <c r="H3701">
        <v>3330</v>
      </c>
      <c r="I3701">
        <v>4420</v>
      </c>
      <c r="J3701">
        <f t="shared" si="171"/>
        <v>-1090</v>
      </c>
      <c r="K3701">
        <f>VLOOKUP('Raw Data'!A3701,'Quantity Threshold'!$A$1:$B$9,2,TRUE)</f>
        <v>435</v>
      </c>
      <c r="L3701" t="str">
        <f t="shared" si="172"/>
        <v>MW</v>
      </c>
      <c r="M3701" t="str">
        <f t="shared" ca="1" si="173"/>
        <v>B2C</v>
      </c>
    </row>
    <row r="3702" spans="1:13" x14ac:dyDescent="0.3">
      <c r="A3702" t="s">
        <v>9</v>
      </c>
      <c r="B3702">
        <v>325</v>
      </c>
      <c r="C3702">
        <v>258</v>
      </c>
      <c r="D3702">
        <v>12</v>
      </c>
      <c r="E3702">
        <v>10</v>
      </c>
      <c r="F3702">
        <v>1100</v>
      </c>
      <c r="G3702">
        <v>850</v>
      </c>
      <c r="H3702">
        <v>3612</v>
      </c>
      <c r="I3702">
        <v>4530</v>
      </c>
      <c r="J3702">
        <f t="shared" si="171"/>
        <v>-918</v>
      </c>
      <c r="K3702">
        <f>VLOOKUP('Raw Data'!A3702,'Quantity Threshold'!$A$1:$B$9,2,TRUE)</f>
        <v>490</v>
      </c>
      <c r="L3702" t="str">
        <f t="shared" si="172"/>
        <v>MW</v>
      </c>
      <c r="M3702" t="str">
        <f t="shared" ca="1" si="173"/>
        <v>B2B</v>
      </c>
    </row>
    <row r="3703" spans="1:13" x14ac:dyDescent="0.3">
      <c r="A3703" t="s">
        <v>12</v>
      </c>
      <c r="B3703">
        <v>2000</v>
      </c>
      <c r="C3703">
        <v>431</v>
      </c>
      <c r="D3703">
        <v>16</v>
      </c>
      <c r="E3703">
        <v>10</v>
      </c>
      <c r="F3703">
        <v>1000</v>
      </c>
      <c r="G3703">
        <v>800</v>
      </c>
      <c r="H3703">
        <v>7758</v>
      </c>
      <c r="I3703">
        <v>6110</v>
      </c>
      <c r="J3703">
        <f t="shared" si="171"/>
        <v>1648</v>
      </c>
      <c r="K3703">
        <f>VLOOKUP('Raw Data'!A3703,'Quantity Threshold'!$A$1:$B$9,2,TRUE)</f>
        <v>210</v>
      </c>
      <c r="L3703" t="str">
        <f t="shared" si="172"/>
        <v>RDC</v>
      </c>
      <c r="M3703" t="str">
        <f t="shared" ca="1" si="173"/>
        <v>B2B</v>
      </c>
    </row>
    <row r="3704" spans="1:13" x14ac:dyDescent="0.3">
      <c r="A3704" t="s">
        <v>12</v>
      </c>
      <c r="B3704">
        <v>2000</v>
      </c>
      <c r="C3704">
        <v>307</v>
      </c>
      <c r="D3704">
        <v>16</v>
      </c>
      <c r="E3704">
        <v>10</v>
      </c>
      <c r="F3704">
        <v>1000</v>
      </c>
      <c r="G3704">
        <v>800</v>
      </c>
      <c r="H3704">
        <v>5526</v>
      </c>
      <c r="I3704">
        <v>4870</v>
      </c>
      <c r="J3704">
        <f t="shared" si="171"/>
        <v>656</v>
      </c>
      <c r="K3704">
        <f>VLOOKUP('Raw Data'!A3704,'Quantity Threshold'!$A$1:$B$9,2,TRUE)</f>
        <v>210</v>
      </c>
      <c r="L3704" t="str">
        <f t="shared" si="172"/>
        <v>RDC</v>
      </c>
      <c r="M3704" t="str">
        <f t="shared" ca="1" si="173"/>
        <v>B2C</v>
      </c>
    </row>
    <row r="3705" spans="1:13" x14ac:dyDescent="0.3">
      <c r="A3705" t="s">
        <v>14</v>
      </c>
      <c r="B3705">
        <v>1350</v>
      </c>
      <c r="C3705">
        <v>170</v>
      </c>
      <c r="D3705">
        <v>15</v>
      </c>
      <c r="E3705">
        <v>10</v>
      </c>
      <c r="F3705">
        <v>1250</v>
      </c>
      <c r="G3705">
        <v>920</v>
      </c>
      <c r="H3705">
        <v>2890</v>
      </c>
      <c r="I3705">
        <v>3870</v>
      </c>
      <c r="J3705">
        <f t="shared" si="171"/>
        <v>-980</v>
      </c>
      <c r="K3705">
        <f>VLOOKUP('Raw Data'!A3705,'Quantity Threshold'!$A$1:$B$9,2,TRUE)</f>
        <v>304</v>
      </c>
      <c r="L3705" t="str">
        <f t="shared" si="172"/>
        <v>MW</v>
      </c>
      <c r="M3705" t="str">
        <f t="shared" ca="1" si="173"/>
        <v>B2B</v>
      </c>
    </row>
    <row r="3706" spans="1:13" x14ac:dyDescent="0.3">
      <c r="A3706" t="s">
        <v>16</v>
      </c>
      <c r="B3706">
        <v>1090</v>
      </c>
      <c r="C3706">
        <v>103</v>
      </c>
      <c r="D3706">
        <v>14</v>
      </c>
      <c r="E3706">
        <v>10</v>
      </c>
      <c r="F3706">
        <v>1400</v>
      </c>
      <c r="G3706">
        <v>1000</v>
      </c>
      <c r="H3706">
        <v>1648</v>
      </c>
      <c r="I3706">
        <v>3430</v>
      </c>
      <c r="J3706">
        <f t="shared" si="171"/>
        <v>-1782</v>
      </c>
      <c r="K3706">
        <f>VLOOKUP('Raw Data'!A3706,'Quantity Threshold'!$A$1:$B$9,2,TRUE)</f>
        <v>400</v>
      </c>
      <c r="L3706" t="str">
        <f t="shared" si="172"/>
        <v>MW</v>
      </c>
      <c r="M3706" t="str">
        <f t="shared" ca="1" si="173"/>
        <v>B2B</v>
      </c>
    </row>
    <row r="3707" spans="1:13" x14ac:dyDescent="0.3">
      <c r="A3707" t="s">
        <v>11</v>
      </c>
      <c r="B3707">
        <v>830</v>
      </c>
      <c r="C3707">
        <v>380</v>
      </c>
      <c r="D3707">
        <v>13.5</v>
      </c>
      <c r="E3707">
        <v>10</v>
      </c>
      <c r="F3707">
        <v>1300</v>
      </c>
      <c r="G3707">
        <v>950</v>
      </c>
      <c r="H3707">
        <v>5890</v>
      </c>
      <c r="I3707">
        <v>6050</v>
      </c>
      <c r="J3707">
        <f t="shared" si="171"/>
        <v>-160</v>
      </c>
      <c r="K3707">
        <f>VLOOKUP('Raw Data'!A3707,'Quantity Threshold'!$A$1:$B$9,2,TRUE)</f>
        <v>410</v>
      </c>
      <c r="L3707" t="str">
        <f t="shared" si="172"/>
        <v>MW</v>
      </c>
      <c r="M3707" t="str">
        <f t="shared" ca="1" si="173"/>
        <v>B2C</v>
      </c>
    </row>
    <row r="3708" spans="1:13" x14ac:dyDescent="0.3">
      <c r="A3708" t="s">
        <v>12</v>
      </c>
      <c r="B3708">
        <v>2000</v>
      </c>
      <c r="C3708">
        <v>290</v>
      </c>
      <c r="D3708">
        <v>16</v>
      </c>
      <c r="E3708">
        <v>10</v>
      </c>
      <c r="F3708">
        <v>1000</v>
      </c>
      <c r="G3708">
        <v>800</v>
      </c>
      <c r="H3708">
        <v>5220</v>
      </c>
      <c r="I3708">
        <v>4700</v>
      </c>
      <c r="J3708">
        <f t="shared" si="171"/>
        <v>520</v>
      </c>
      <c r="K3708">
        <f>VLOOKUP('Raw Data'!A3708,'Quantity Threshold'!$A$1:$B$9,2,TRUE)</f>
        <v>210</v>
      </c>
      <c r="L3708" t="str">
        <f t="shared" si="172"/>
        <v>RDC</v>
      </c>
      <c r="M3708" t="str">
        <f t="shared" ca="1" si="173"/>
        <v>B2B</v>
      </c>
    </row>
    <row r="3709" spans="1:13" x14ac:dyDescent="0.3">
      <c r="A3709" t="s">
        <v>11</v>
      </c>
      <c r="B3709">
        <v>830</v>
      </c>
      <c r="C3709">
        <v>67</v>
      </c>
      <c r="D3709">
        <v>13.5</v>
      </c>
      <c r="E3709">
        <v>10</v>
      </c>
      <c r="F3709">
        <v>1300</v>
      </c>
      <c r="G3709">
        <v>950</v>
      </c>
      <c r="H3709">
        <v>1038.5</v>
      </c>
      <c r="I3709">
        <v>2920</v>
      </c>
      <c r="J3709">
        <f t="shared" si="171"/>
        <v>-1881.5</v>
      </c>
      <c r="K3709">
        <f>VLOOKUP('Raw Data'!A3709,'Quantity Threshold'!$A$1:$B$9,2,TRUE)</f>
        <v>410</v>
      </c>
      <c r="L3709" t="str">
        <f t="shared" si="172"/>
        <v>MW</v>
      </c>
      <c r="M3709" t="str">
        <f t="shared" ca="1" si="173"/>
        <v>B2C</v>
      </c>
    </row>
    <row r="3710" spans="1:13" x14ac:dyDescent="0.3">
      <c r="A3710" t="s">
        <v>11</v>
      </c>
      <c r="B3710">
        <v>830</v>
      </c>
      <c r="C3710">
        <v>236</v>
      </c>
      <c r="D3710">
        <v>13.5</v>
      </c>
      <c r="E3710">
        <v>10</v>
      </c>
      <c r="F3710">
        <v>1300</v>
      </c>
      <c r="G3710">
        <v>950</v>
      </c>
      <c r="H3710">
        <v>3658</v>
      </c>
      <c r="I3710">
        <v>4610</v>
      </c>
      <c r="J3710">
        <f t="shared" si="171"/>
        <v>-952</v>
      </c>
      <c r="K3710">
        <f>VLOOKUP('Raw Data'!A3710,'Quantity Threshold'!$A$1:$B$9,2,TRUE)</f>
        <v>410</v>
      </c>
      <c r="L3710" t="str">
        <f t="shared" si="172"/>
        <v>MW</v>
      </c>
      <c r="M3710" t="str">
        <f t="shared" ca="1" si="173"/>
        <v>B2B</v>
      </c>
    </row>
    <row r="3711" spans="1:13" x14ac:dyDescent="0.3">
      <c r="A3711" t="s">
        <v>16</v>
      </c>
      <c r="B3711">
        <v>1090</v>
      </c>
      <c r="C3711">
        <v>193</v>
      </c>
      <c r="D3711">
        <v>14</v>
      </c>
      <c r="E3711">
        <v>10</v>
      </c>
      <c r="F3711">
        <v>1400</v>
      </c>
      <c r="G3711">
        <v>1000</v>
      </c>
      <c r="H3711">
        <v>3088</v>
      </c>
      <c r="I3711">
        <v>4330</v>
      </c>
      <c r="J3711">
        <f t="shared" si="171"/>
        <v>-1242</v>
      </c>
      <c r="K3711">
        <f>VLOOKUP('Raw Data'!A3711,'Quantity Threshold'!$A$1:$B$9,2,TRUE)</f>
        <v>400</v>
      </c>
      <c r="L3711" t="str">
        <f t="shared" si="172"/>
        <v>MW</v>
      </c>
      <c r="M3711" t="str">
        <f t="shared" ca="1" si="173"/>
        <v>B2C</v>
      </c>
    </row>
    <row r="3712" spans="1:13" x14ac:dyDescent="0.3">
      <c r="A3712" t="s">
        <v>13</v>
      </c>
      <c r="B3712">
        <v>830</v>
      </c>
      <c r="C3712">
        <v>490</v>
      </c>
      <c r="D3712">
        <v>13</v>
      </c>
      <c r="E3712">
        <v>10</v>
      </c>
      <c r="F3712">
        <v>1300</v>
      </c>
      <c r="G3712">
        <v>900</v>
      </c>
      <c r="H3712">
        <v>7350</v>
      </c>
      <c r="I3712">
        <v>7100</v>
      </c>
      <c r="J3712">
        <f t="shared" si="171"/>
        <v>250</v>
      </c>
      <c r="K3712">
        <f>VLOOKUP('Raw Data'!A3712,'Quantity Threshold'!$A$1:$B$9,2,TRUE)</f>
        <v>435</v>
      </c>
      <c r="L3712" t="str">
        <f t="shared" si="172"/>
        <v>RDC</v>
      </c>
      <c r="M3712" t="str">
        <f t="shared" ca="1" si="173"/>
        <v>B2C</v>
      </c>
    </row>
    <row r="3713" spans="1:13" x14ac:dyDescent="0.3">
      <c r="A3713" t="s">
        <v>14</v>
      </c>
      <c r="B3713">
        <v>1350</v>
      </c>
      <c r="C3713">
        <v>480</v>
      </c>
      <c r="D3713">
        <v>15</v>
      </c>
      <c r="E3713">
        <v>10</v>
      </c>
      <c r="F3713">
        <v>1250</v>
      </c>
      <c r="G3713">
        <v>920</v>
      </c>
      <c r="H3713">
        <v>8160</v>
      </c>
      <c r="I3713">
        <v>6970</v>
      </c>
      <c r="J3713">
        <f t="shared" si="171"/>
        <v>1190</v>
      </c>
      <c r="K3713">
        <f>VLOOKUP('Raw Data'!A3713,'Quantity Threshold'!$A$1:$B$9,2,TRUE)</f>
        <v>304</v>
      </c>
      <c r="L3713" t="str">
        <f t="shared" si="172"/>
        <v>RDC</v>
      </c>
      <c r="M3713" t="str">
        <f t="shared" ca="1" si="173"/>
        <v>B2B</v>
      </c>
    </row>
    <row r="3714" spans="1:13" x14ac:dyDescent="0.3">
      <c r="A3714" t="s">
        <v>9</v>
      </c>
      <c r="B3714">
        <v>325</v>
      </c>
      <c r="C3714">
        <v>353</v>
      </c>
      <c r="D3714">
        <v>12</v>
      </c>
      <c r="E3714">
        <v>10</v>
      </c>
      <c r="F3714">
        <v>1100</v>
      </c>
      <c r="G3714">
        <v>850</v>
      </c>
      <c r="H3714">
        <v>4942</v>
      </c>
      <c r="I3714">
        <v>5480</v>
      </c>
      <c r="J3714">
        <f t="shared" si="171"/>
        <v>-538</v>
      </c>
      <c r="K3714">
        <f>VLOOKUP('Raw Data'!A3714,'Quantity Threshold'!$A$1:$B$9,2,TRUE)</f>
        <v>490</v>
      </c>
      <c r="L3714" t="str">
        <f t="shared" si="172"/>
        <v>MW</v>
      </c>
      <c r="M3714" t="str">
        <f t="shared" ca="1" si="173"/>
        <v>B2C</v>
      </c>
    </row>
    <row r="3715" spans="1:13" x14ac:dyDescent="0.3">
      <c r="A3715" t="s">
        <v>16</v>
      </c>
      <c r="B3715">
        <v>1090</v>
      </c>
      <c r="C3715">
        <v>125</v>
      </c>
      <c r="D3715">
        <v>14</v>
      </c>
      <c r="E3715">
        <v>10</v>
      </c>
      <c r="F3715">
        <v>1400</v>
      </c>
      <c r="G3715">
        <v>1000</v>
      </c>
      <c r="H3715">
        <v>2000</v>
      </c>
      <c r="I3715">
        <v>3650</v>
      </c>
      <c r="J3715">
        <f t="shared" ref="J3715:J3778" si="174">H3715-I3715</f>
        <v>-1650</v>
      </c>
      <c r="K3715">
        <f>VLOOKUP('Raw Data'!A3715,'Quantity Threshold'!$A$1:$B$9,2,TRUE)</f>
        <v>400</v>
      </c>
      <c r="L3715" t="str">
        <f t="shared" ref="L3715:L3778" si="175">IF(C3715&gt;K3715,"RDC","MW")</f>
        <v>MW</v>
      </c>
      <c r="M3715" t="str">
        <f t="shared" ref="M3715:M3778" ca="1" si="176">IF(RAND() &lt; 0.5, "B2B", "B2C")</f>
        <v>B2B</v>
      </c>
    </row>
    <row r="3716" spans="1:13" x14ac:dyDescent="0.3">
      <c r="A3716" t="s">
        <v>14</v>
      </c>
      <c r="B3716">
        <v>1350</v>
      </c>
      <c r="C3716">
        <v>382</v>
      </c>
      <c r="D3716">
        <v>15</v>
      </c>
      <c r="E3716">
        <v>10</v>
      </c>
      <c r="F3716">
        <v>1250</v>
      </c>
      <c r="G3716">
        <v>920</v>
      </c>
      <c r="H3716">
        <v>6494</v>
      </c>
      <c r="I3716">
        <v>5990</v>
      </c>
      <c r="J3716">
        <f t="shared" si="174"/>
        <v>504</v>
      </c>
      <c r="K3716">
        <f>VLOOKUP('Raw Data'!A3716,'Quantity Threshold'!$A$1:$B$9,2,TRUE)</f>
        <v>304</v>
      </c>
      <c r="L3716" t="str">
        <f t="shared" si="175"/>
        <v>RDC</v>
      </c>
      <c r="M3716" t="str">
        <f t="shared" ca="1" si="176"/>
        <v>B2C</v>
      </c>
    </row>
    <row r="3717" spans="1:13" x14ac:dyDescent="0.3">
      <c r="A3717" t="s">
        <v>14</v>
      </c>
      <c r="B3717">
        <v>1350</v>
      </c>
      <c r="C3717">
        <v>295</v>
      </c>
      <c r="D3717">
        <v>15</v>
      </c>
      <c r="E3717">
        <v>10</v>
      </c>
      <c r="F3717">
        <v>1250</v>
      </c>
      <c r="G3717">
        <v>920</v>
      </c>
      <c r="H3717">
        <v>5015</v>
      </c>
      <c r="I3717">
        <v>5120</v>
      </c>
      <c r="J3717">
        <f t="shared" si="174"/>
        <v>-105</v>
      </c>
      <c r="K3717">
        <f>VLOOKUP('Raw Data'!A3717,'Quantity Threshold'!$A$1:$B$9,2,TRUE)</f>
        <v>304</v>
      </c>
      <c r="L3717" t="str">
        <f t="shared" si="175"/>
        <v>MW</v>
      </c>
      <c r="M3717" t="str">
        <f t="shared" ca="1" si="176"/>
        <v>B2B</v>
      </c>
    </row>
    <row r="3718" spans="1:13" x14ac:dyDescent="0.3">
      <c r="A3718" t="s">
        <v>16</v>
      </c>
      <c r="B3718">
        <v>1090</v>
      </c>
      <c r="C3718">
        <v>364</v>
      </c>
      <c r="D3718">
        <v>14</v>
      </c>
      <c r="E3718">
        <v>10</v>
      </c>
      <c r="F3718">
        <v>1400</v>
      </c>
      <c r="G3718">
        <v>1000</v>
      </c>
      <c r="H3718">
        <v>5824</v>
      </c>
      <c r="I3718">
        <v>6040</v>
      </c>
      <c r="J3718">
        <f t="shared" si="174"/>
        <v>-216</v>
      </c>
      <c r="K3718">
        <f>VLOOKUP('Raw Data'!A3718,'Quantity Threshold'!$A$1:$B$9,2,TRUE)</f>
        <v>400</v>
      </c>
      <c r="L3718" t="str">
        <f t="shared" si="175"/>
        <v>MW</v>
      </c>
      <c r="M3718" t="str">
        <f t="shared" ca="1" si="176"/>
        <v>B2C</v>
      </c>
    </row>
    <row r="3719" spans="1:13" x14ac:dyDescent="0.3">
      <c r="A3719" t="s">
        <v>11</v>
      </c>
      <c r="B3719">
        <v>830</v>
      </c>
      <c r="C3719">
        <v>332</v>
      </c>
      <c r="D3719">
        <v>13.5</v>
      </c>
      <c r="E3719">
        <v>10</v>
      </c>
      <c r="F3719">
        <v>1300</v>
      </c>
      <c r="G3719">
        <v>950</v>
      </c>
      <c r="H3719">
        <v>5146</v>
      </c>
      <c r="I3719">
        <v>5570</v>
      </c>
      <c r="J3719">
        <f t="shared" si="174"/>
        <v>-424</v>
      </c>
      <c r="K3719">
        <f>VLOOKUP('Raw Data'!A3719,'Quantity Threshold'!$A$1:$B$9,2,TRUE)</f>
        <v>410</v>
      </c>
      <c r="L3719" t="str">
        <f t="shared" si="175"/>
        <v>MW</v>
      </c>
      <c r="M3719" t="str">
        <f t="shared" ca="1" si="176"/>
        <v>B2C</v>
      </c>
    </row>
    <row r="3720" spans="1:13" x14ac:dyDescent="0.3">
      <c r="A3720" t="s">
        <v>9</v>
      </c>
      <c r="B3720">
        <v>325</v>
      </c>
      <c r="C3720">
        <v>121</v>
      </c>
      <c r="D3720">
        <v>12</v>
      </c>
      <c r="E3720">
        <v>10</v>
      </c>
      <c r="F3720">
        <v>1100</v>
      </c>
      <c r="G3720">
        <v>850</v>
      </c>
      <c r="H3720">
        <v>1694</v>
      </c>
      <c r="I3720">
        <v>3160</v>
      </c>
      <c r="J3720">
        <f t="shared" si="174"/>
        <v>-1466</v>
      </c>
      <c r="K3720">
        <f>VLOOKUP('Raw Data'!A3720,'Quantity Threshold'!$A$1:$B$9,2,TRUE)</f>
        <v>490</v>
      </c>
      <c r="L3720" t="str">
        <f t="shared" si="175"/>
        <v>MW</v>
      </c>
      <c r="M3720" t="str">
        <f t="shared" ca="1" si="176"/>
        <v>B2C</v>
      </c>
    </row>
    <row r="3721" spans="1:13" x14ac:dyDescent="0.3">
      <c r="A3721" t="s">
        <v>9</v>
      </c>
      <c r="B3721">
        <v>325</v>
      </c>
      <c r="C3721">
        <v>240</v>
      </c>
      <c r="D3721">
        <v>12</v>
      </c>
      <c r="E3721">
        <v>10</v>
      </c>
      <c r="F3721">
        <v>1100</v>
      </c>
      <c r="G3721">
        <v>850</v>
      </c>
      <c r="H3721">
        <v>3360</v>
      </c>
      <c r="I3721">
        <v>4350</v>
      </c>
      <c r="J3721">
        <f t="shared" si="174"/>
        <v>-990</v>
      </c>
      <c r="K3721">
        <f>VLOOKUP('Raw Data'!A3721,'Quantity Threshold'!$A$1:$B$9,2,TRUE)</f>
        <v>490</v>
      </c>
      <c r="L3721" t="str">
        <f t="shared" si="175"/>
        <v>MW</v>
      </c>
      <c r="M3721" t="str">
        <f t="shared" ca="1" si="176"/>
        <v>B2B</v>
      </c>
    </row>
    <row r="3722" spans="1:13" x14ac:dyDescent="0.3">
      <c r="A3722" t="s">
        <v>9</v>
      </c>
      <c r="B3722">
        <v>325</v>
      </c>
      <c r="C3722">
        <v>424</v>
      </c>
      <c r="D3722">
        <v>12</v>
      </c>
      <c r="E3722">
        <v>10</v>
      </c>
      <c r="F3722">
        <v>1100</v>
      </c>
      <c r="G3722">
        <v>850</v>
      </c>
      <c r="H3722">
        <v>5936</v>
      </c>
      <c r="I3722">
        <v>6190</v>
      </c>
      <c r="J3722">
        <f t="shared" si="174"/>
        <v>-254</v>
      </c>
      <c r="K3722">
        <f>VLOOKUP('Raw Data'!A3722,'Quantity Threshold'!$A$1:$B$9,2,TRUE)</f>
        <v>490</v>
      </c>
      <c r="L3722" t="str">
        <f t="shared" si="175"/>
        <v>MW</v>
      </c>
      <c r="M3722" t="str">
        <f t="shared" ca="1" si="176"/>
        <v>B2C</v>
      </c>
    </row>
    <row r="3723" spans="1:13" x14ac:dyDescent="0.3">
      <c r="A3723" t="s">
        <v>13</v>
      </c>
      <c r="B3723">
        <v>830</v>
      </c>
      <c r="C3723">
        <v>112</v>
      </c>
      <c r="D3723">
        <v>13</v>
      </c>
      <c r="E3723">
        <v>10</v>
      </c>
      <c r="F3723">
        <v>1300</v>
      </c>
      <c r="G3723">
        <v>900</v>
      </c>
      <c r="H3723">
        <v>1680</v>
      </c>
      <c r="I3723">
        <v>3320</v>
      </c>
      <c r="J3723">
        <f t="shared" si="174"/>
        <v>-1640</v>
      </c>
      <c r="K3723">
        <f>VLOOKUP('Raw Data'!A3723,'Quantity Threshold'!$A$1:$B$9,2,TRUE)</f>
        <v>435</v>
      </c>
      <c r="L3723" t="str">
        <f t="shared" si="175"/>
        <v>MW</v>
      </c>
      <c r="M3723" t="str">
        <f t="shared" ca="1" si="176"/>
        <v>B2C</v>
      </c>
    </row>
    <row r="3724" spans="1:13" x14ac:dyDescent="0.3">
      <c r="A3724" t="s">
        <v>12</v>
      </c>
      <c r="B3724">
        <v>2000</v>
      </c>
      <c r="C3724">
        <v>429</v>
      </c>
      <c r="D3724">
        <v>16</v>
      </c>
      <c r="E3724">
        <v>10</v>
      </c>
      <c r="F3724">
        <v>1000</v>
      </c>
      <c r="G3724">
        <v>800</v>
      </c>
      <c r="H3724">
        <v>7722</v>
      </c>
      <c r="I3724">
        <v>6090</v>
      </c>
      <c r="J3724">
        <f t="shared" si="174"/>
        <v>1632</v>
      </c>
      <c r="K3724">
        <f>VLOOKUP('Raw Data'!A3724,'Quantity Threshold'!$A$1:$B$9,2,TRUE)</f>
        <v>210</v>
      </c>
      <c r="L3724" t="str">
        <f t="shared" si="175"/>
        <v>RDC</v>
      </c>
      <c r="M3724" t="str">
        <f t="shared" ca="1" si="176"/>
        <v>B2B</v>
      </c>
    </row>
    <row r="3725" spans="1:13" x14ac:dyDescent="0.3">
      <c r="A3725" t="s">
        <v>14</v>
      </c>
      <c r="B3725">
        <v>1350</v>
      </c>
      <c r="C3725">
        <v>190</v>
      </c>
      <c r="D3725">
        <v>15</v>
      </c>
      <c r="E3725">
        <v>10</v>
      </c>
      <c r="F3725">
        <v>1250</v>
      </c>
      <c r="G3725">
        <v>920</v>
      </c>
      <c r="H3725">
        <v>3230</v>
      </c>
      <c r="I3725">
        <v>4070</v>
      </c>
      <c r="J3725">
        <f t="shared" si="174"/>
        <v>-840</v>
      </c>
      <c r="K3725">
        <f>VLOOKUP('Raw Data'!A3725,'Quantity Threshold'!$A$1:$B$9,2,TRUE)</f>
        <v>304</v>
      </c>
      <c r="L3725" t="str">
        <f t="shared" si="175"/>
        <v>MW</v>
      </c>
      <c r="M3725" t="str">
        <f t="shared" ca="1" si="176"/>
        <v>B2C</v>
      </c>
    </row>
    <row r="3726" spans="1:13" x14ac:dyDescent="0.3">
      <c r="A3726" t="s">
        <v>13</v>
      </c>
      <c r="B3726">
        <v>830</v>
      </c>
      <c r="C3726">
        <v>92</v>
      </c>
      <c r="D3726">
        <v>13</v>
      </c>
      <c r="E3726">
        <v>10</v>
      </c>
      <c r="F3726">
        <v>1300</v>
      </c>
      <c r="G3726">
        <v>900</v>
      </c>
      <c r="H3726">
        <v>1380</v>
      </c>
      <c r="I3726">
        <v>3120</v>
      </c>
      <c r="J3726">
        <f t="shared" si="174"/>
        <v>-1740</v>
      </c>
      <c r="K3726">
        <f>VLOOKUP('Raw Data'!A3726,'Quantity Threshold'!$A$1:$B$9,2,TRUE)</f>
        <v>435</v>
      </c>
      <c r="L3726" t="str">
        <f t="shared" si="175"/>
        <v>MW</v>
      </c>
      <c r="M3726" t="str">
        <f t="shared" ca="1" si="176"/>
        <v>B2C</v>
      </c>
    </row>
    <row r="3727" spans="1:13" x14ac:dyDescent="0.3">
      <c r="A3727" t="s">
        <v>15</v>
      </c>
      <c r="B3727">
        <v>585</v>
      </c>
      <c r="C3727">
        <v>112</v>
      </c>
      <c r="D3727">
        <v>13</v>
      </c>
      <c r="E3727">
        <v>10</v>
      </c>
      <c r="F3727">
        <v>1200</v>
      </c>
      <c r="G3727">
        <v>900</v>
      </c>
      <c r="H3727">
        <v>1680</v>
      </c>
      <c r="I3727">
        <v>3220</v>
      </c>
      <c r="J3727">
        <f t="shared" si="174"/>
        <v>-1540</v>
      </c>
      <c r="K3727">
        <f>VLOOKUP('Raw Data'!A3727,'Quantity Threshold'!$A$1:$B$9,2,TRUE)</f>
        <v>420</v>
      </c>
      <c r="L3727" t="str">
        <f t="shared" si="175"/>
        <v>MW</v>
      </c>
      <c r="M3727" t="str">
        <f t="shared" ca="1" si="176"/>
        <v>B2C</v>
      </c>
    </row>
    <row r="3728" spans="1:13" x14ac:dyDescent="0.3">
      <c r="A3728" t="s">
        <v>10</v>
      </c>
      <c r="B3728">
        <v>1180</v>
      </c>
      <c r="C3728">
        <v>425</v>
      </c>
      <c r="D3728">
        <v>14.5</v>
      </c>
      <c r="E3728">
        <v>10</v>
      </c>
      <c r="F3728">
        <v>1150</v>
      </c>
      <c r="G3728">
        <v>880</v>
      </c>
      <c r="H3728">
        <v>7012.5</v>
      </c>
      <c r="I3728">
        <v>6280</v>
      </c>
      <c r="J3728">
        <f t="shared" si="174"/>
        <v>732.5</v>
      </c>
      <c r="K3728">
        <f>VLOOKUP('Raw Data'!A3728,'Quantity Threshold'!$A$1:$B$9,2,TRUE)</f>
        <v>315</v>
      </c>
      <c r="L3728" t="str">
        <f t="shared" si="175"/>
        <v>RDC</v>
      </c>
      <c r="M3728" t="str">
        <f t="shared" ca="1" si="176"/>
        <v>B2B</v>
      </c>
    </row>
    <row r="3729" spans="1:13" x14ac:dyDescent="0.3">
      <c r="A3729" t="s">
        <v>14</v>
      </c>
      <c r="B3729">
        <v>1350</v>
      </c>
      <c r="C3729">
        <v>57</v>
      </c>
      <c r="D3729">
        <v>15</v>
      </c>
      <c r="E3729">
        <v>10</v>
      </c>
      <c r="F3729">
        <v>1250</v>
      </c>
      <c r="G3729">
        <v>920</v>
      </c>
      <c r="H3729">
        <v>969</v>
      </c>
      <c r="I3729">
        <v>2740</v>
      </c>
      <c r="J3729">
        <f t="shared" si="174"/>
        <v>-1771</v>
      </c>
      <c r="K3729">
        <f>VLOOKUP('Raw Data'!A3729,'Quantity Threshold'!$A$1:$B$9,2,TRUE)</f>
        <v>304</v>
      </c>
      <c r="L3729" t="str">
        <f t="shared" si="175"/>
        <v>MW</v>
      </c>
      <c r="M3729" t="str">
        <f t="shared" ca="1" si="176"/>
        <v>B2C</v>
      </c>
    </row>
    <row r="3730" spans="1:13" x14ac:dyDescent="0.3">
      <c r="A3730" t="s">
        <v>10</v>
      </c>
      <c r="B3730">
        <v>1180</v>
      </c>
      <c r="C3730">
        <v>139</v>
      </c>
      <c r="D3730">
        <v>14.5</v>
      </c>
      <c r="E3730">
        <v>10</v>
      </c>
      <c r="F3730">
        <v>1150</v>
      </c>
      <c r="G3730">
        <v>880</v>
      </c>
      <c r="H3730">
        <v>2293.5</v>
      </c>
      <c r="I3730">
        <v>3420</v>
      </c>
      <c r="J3730">
        <f t="shared" si="174"/>
        <v>-1126.5</v>
      </c>
      <c r="K3730">
        <f>VLOOKUP('Raw Data'!A3730,'Quantity Threshold'!$A$1:$B$9,2,TRUE)</f>
        <v>315</v>
      </c>
      <c r="L3730" t="str">
        <f t="shared" si="175"/>
        <v>MW</v>
      </c>
      <c r="M3730" t="str">
        <f t="shared" ca="1" si="176"/>
        <v>B2C</v>
      </c>
    </row>
    <row r="3731" spans="1:13" x14ac:dyDescent="0.3">
      <c r="A3731" t="s">
        <v>12</v>
      </c>
      <c r="B3731">
        <v>2000</v>
      </c>
      <c r="C3731">
        <v>341</v>
      </c>
      <c r="D3731">
        <v>16</v>
      </c>
      <c r="E3731">
        <v>10</v>
      </c>
      <c r="F3731">
        <v>1000</v>
      </c>
      <c r="G3731">
        <v>800</v>
      </c>
      <c r="H3731">
        <v>6138</v>
      </c>
      <c r="I3731">
        <v>5210</v>
      </c>
      <c r="J3731">
        <f t="shared" si="174"/>
        <v>928</v>
      </c>
      <c r="K3731">
        <f>VLOOKUP('Raw Data'!A3731,'Quantity Threshold'!$A$1:$B$9,2,TRUE)</f>
        <v>210</v>
      </c>
      <c r="L3731" t="str">
        <f t="shared" si="175"/>
        <v>RDC</v>
      </c>
      <c r="M3731" t="str">
        <f t="shared" ca="1" si="176"/>
        <v>B2C</v>
      </c>
    </row>
    <row r="3732" spans="1:13" x14ac:dyDescent="0.3">
      <c r="A3732" t="s">
        <v>14</v>
      </c>
      <c r="B3732">
        <v>1350</v>
      </c>
      <c r="C3732">
        <v>167</v>
      </c>
      <c r="D3732">
        <v>15</v>
      </c>
      <c r="E3732">
        <v>10</v>
      </c>
      <c r="F3732">
        <v>1250</v>
      </c>
      <c r="G3732">
        <v>920</v>
      </c>
      <c r="H3732">
        <v>2839</v>
      </c>
      <c r="I3732">
        <v>3840</v>
      </c>
      <c r="J3732">
        <f t="shared" si="174"/>
        <v>-1001</v>
      </c>
      <c r="K3732">
        <f>VLOOKUP('Raw Data'!A3732,'Quantity Threshold'!$A$1:$B$9,2,TRUE)</f>
        <v>304</v>
      </c>
      <c r="L3732" t="str">
        <f t="shared" si="175"/>
        <v>MW</v>
      </c>
      <c r="M3732" t="str">
        <f t="shared" ca="1" si="176"/>
        <v>B2B</v>
      </c>
    </row>
    <row r="3733" spans="1:13" x14ac:dyDescent="0.3">
      <c r="A3733" t="s">
        <v>10</v>
      </c>
      <c r="B3733">
        <v>1180</v>
      </c>
      <c r="C3733">
        <v>224</v>
      </c>
      <c r="D3733">
        <v>14.5</v>
      </c>
      <c r="E3733">
        <v>10</v>
      </c>
      <c r="F3733">
        <v>1150</v>
      </c>
      <c r="G3733">
        <v>880</v>
      </c>
      <c r="H3733">
        <v>3696</v>
      </c>
      <c r="I3733">
        <v>4270</v>
      </c>
      <c r="J3733">
        <f t="shared" si="174"/>
        <v>-574</v>
      </c>
      <c r="K3733">
        <f>VLOOKUP('Raw Data'!A3733,'Quantity Threshold'!$A$1:$B$9,2,TRUE)</f>
        <v>315</v>
      </c>
      <c r="L3733" t="str">
        <f t="shared" si="175"/>
        <v>MW</v>
      </c>
      <c r="M3733" t="str">
        <f t="shared" ca="1" si="176"/>
        <v>B2B</v>
      </c>
    </row>
    <row r="3734" spans="1:13" x14ac:dyDescent="0.3">
      <c r="A3734" t="s">
        <v>14</v>
      </c>
      <c r="B3734">
        <v>1350</v>
      </c>
      <c r="C3734">
        <v>150</v>
      </c>
      <c r="D3734">
        <v>15</v>
      </c>
      <c r="E3734">
        <v>10</v>
      </c>
      <c r="F3734">
        <v>1250</v>
      </c>
      <c r="G3734">
        <v>920</v>
      </c>
      <c r="H3734">
        <v>2550</v>
      </c>
      <c r="I3734">
        <v>3670</v>
      </c>
      <c r="J3734">
        <f t="shared" si="174"/>
        <v>-1120</v>
      </c>
      <c r="K3734">
        <f>VLOOKUP('Raw Data'!A3734,'Quantity Threshold'!$A$1:$B$9,2,TRUE)</f>
        <v>304</v>
      </c>
      <c r="L3734" t="str">
        <f t="shared" si="175"/>
        <v>MW</v>
      </c>
      <c r="M3734" t="str">
        <f t="shared" ca="1" si="176"/>
        <v>B2C</v>
      </c>
    </row>
    <row r="3735" spans="1:13" x14ac:dyDescent="0.3">
      <c r="A3735" t="s">
        <v>13</v>
      </c>
      <c r="B3735">
        <v>830</v>
      </c>
      <c r="C3735">
        <v>200</v>
      </c>
      <c r="D3735">
        <v>13</v>
      </c>
      <c r="E3735">
        <v>10</v>
      </c>
      <c r="F3735">
        <v>1300</v>
      </c>
      <c r="G3735">
        <v>900</v>
      </c>
      <c r="H3735">
        <v>3000</v>
      </c>
      <c r="I3735">
        <v>4200</v>
      </c>
      <c r="J3735">
        <f t="shared" si="174"/>
        <v>-1200</v>
      </c>
      <c r="K3735">
        <f>VLOOKUP('Raw Data'!A3735,'Quantity Threshold'!$A$1:$B$9,2,TRUE)</f>
        <v>435</v>
      </c>
      <c r="L3735" t="str">
        <f t="shared" si="175"/>
        <v>MW</v>
      </c>
      <c r="M3735" t="str">
        <f t="shared" ca="1" si="176"/>
        <v>B2C</v>
      </c>
    </row>
    <row r="3736" spans="1:13" x14ac:dyDescent="0.3">
      <c r="A3736" t="s">
        <v>12</v>
      </c>
      <c r="B3736">
        <v>2000</v>
      </c>
      <c r="C3736">
        <v>319</v>
      </c>
      <c r="D3736">
        <v>16</v>
      </c>
      <c r="E3736">
        <v>10</v>
      </c>
      <c r="F3736">
        <v>1000</v>
      </c>
      <c r="G3736">
        <v>800</v>
      </c>
      <c r="H3736">
        <v>5742</v>
      </c>
      <c r="I3736">
        <v>4990</v>
      </c>
      <c r="J3736">
        <f t="shared" si="174"/>
        <v>752</v>
      </c>
      <c r="K3736">
        <f>VLOOKUP('Raw Data'!A3736,'Quantity Threshold'!$A$1:$B$9,2,TRUE)</f>
        <v>210</v>
      </c>
      <c r="L3736" t="str">
        <f t="shared" si="175"/>
        <v>RDC</v>
      </c>
      <c r="M3736" t="str">
        <f t="shared" ca="1" si="176"/>
        <v>B2C</v>
      </c>
    </row>
    <row r="3737" spans="1:13" x14ac:dyDescent="0.3">
      <c r="A3737" t="s">
        <v>16</v>
      </c>
      <c r="B3737">
        <v>1090</v>
      </c>
      <c r="C3737">
        <v>120</v>
      </c>
      <c r="D3737">
        <v>14</v>
      </c>
      <c r="E3737">
        <v>10</v>
      </c>
      <c r="F3737">
        <v>1400</v>
      </c>
      <c r="G3737">
        <v>1000</v>
      </c>
      <c r="H3737">
        <v>1920</v>
      </c>
      <c r="I3737">
        <v>3600</v>
      </c>
      <c r="J3737">
        <f t="shared" si="174"/>
        <v>-1680</v>
      </c>
      <c r="K3737">
        <f>VLOOKUP('Raw Data'!A3737,'Quantity Threshold'!$A$1:$B$9,2,TRUE)</f>
        <v>400</v>
      </c>
      <c r="L3737" t="str">
        <f t="shared" si="175"/>
        <v>MW</v>
      </c>
      <c r="M3737" t="str">
        <f t="shared" ca="1" si="176"/>
        <v>B2C</v>
      </c>
    </row>
    <row r="3738" spans="1:13" x14ac:dyDescent="0.3">
      <c r="A3738" t="s">
        <v>10</v>
      </c>
      <c r="B3738">
        <v>1180</v>
      </c>
      <c r="C3738">
        <v>229</v>
      </c>
      <c r="D3738">
        <v>14.5</v>
      </c>
      <c r="E3738">
        <v>10</v>
      </c>
      <c r="F3738">
        <v>1150</v>
      </c>
      <c r="G3738">
        <v>880</v>
      </c>
      <c r="H3738">
        <v>3778.5</v>
      </c>
      <c r="I3738">
        <v>4320</v>
      </c>
      <c r="J3738">
        <f t="shared" si="174"/>
        <v>-541.5</v>
      </c>
      <c r="K3738">
        <f>VLOOKUP('Raw Data'!A3738,'Quantity Threshold'!$A$1:$B$9,2,TRUE)</f>
        <v>315</v>
      </c>
      <c r="L3738" t="str">
        <f t="shared" si="175"/>
        <v>MW</v>
      </c>
      <c r="M3738" t="str">
        <f t="shared" ca="1" si="176"/>
        <v>B2C</v>
      </c>
    </row>
    <row r="3739" spans="1:13" x14ac:dyDescent="0.3">
      <c r="A3739" t="s">
        <v>14</v>
      </c>
      <c r="B3739">
        <v>1350</v>
      </c>
      <c r="C3739">
        <v>430</v>
      </c>
      <c r="D3739">
        <v>15</v>
      </c>
      <c r="E3739">
        <v>10</v>
      </c>
      <c r="F3739">
        <v>1250</v>
      </c>
      <c r="G3739">
        <v>920</v>
      </c>
      <c r="H3739">
        <v>7310</v>
      </c>
      <c r="I3739">
        <v>6470</v>
      </c>
      <c r="J3739">
        <f t="shared" si="174"/>
        <v>840</v>
      </c>
      <c r="K3739">
        <f>VLOOKUP('Raw Data'!A3739,'Quantity Threshold'!$A$1:$B$9,2,TRUE)</f>
        <v>304</v>
      </c>
      <c r="L3739" t="str">
        <f t="shared" si="175"/>
        <v>RDC</v>
      </c>
      <c r="M3739" t="str">
        <f t="shared" ca="1" si="176"/>
        <v>B2C</v>
      </c>
    </row>
    <row r="3740" spans="1:13" x14ac:dyDescent="0.3">
      <c r="A3740" t="s">
        <v>10</v>
      </c>
      <c r="B3740">
        <v>1180</v>
      </c>
      <c r="C3740">
        <v>334</v>
      </c>
      <c r="D3740">
        <v>14.5</v>
      </c>
      <c r="E3740">
        <v>10</v>
      </c>
      <c r="F3740">
        <v>1150</v>
      </c>
      <c r="G3740">
        <v>880</v>
      </c>
      <c r="H3740">
        <v>5511</v>
      </c>
      <c r="I3740">
        <v>5370</v>
      </c>
      <c r="J3740">
        <f t="shared" si="174"/>
        <v>141</v>
      </c>
      <c r="K3740">
        <f>VLOOKUP('Raw Data'!A3740,'Quantity Threshold'!$A$1:$B$9,2,TRUE)</f>
        <v>315</v>
      </c>
      <c r="L3740" t="str">
        <f t="shared" si="175"/>
        <v>RDC</v>
      </c>
      <c r="M3740" t="str">
        <f t="shared" ca="1" si="176"/>
        <v>B2C</v>
      </c>
    </row>
    <row r="3741" spans="1:13" x14ac:dyDescent="0.3">
      <c r="A3741" t="s">
        <v>11</v>
      </c>
      <c r="B3741">
        <v>830</v>
      </c>
      <c r="C3741">
        <v>448</v>
      </c>
      <c r="D3741">
        <v>13.5</v>
      </c>
      <c r="E3741">
        <v>10</v>
      </c>
      <c r="F3741">
        <v>1300</v>
      </c>
      <c r="G3741">
        <v>950</v>
      </c>
      <c r="H3741">
        <v>6944</v>
      </c>
      <c r="I3741">
        <v>6730</v>
      </c>
      <c r="J3741">
        <f t="shared" si="174"/>
        <v>214</v>
      </c>
      <c r="K3741">
        <f>VLOOKUP('Raw Data'!A3741,'Quantity Threshold'!$A$1:$B$9,2,TRUE)</f>
        <v>410</v>
      </c>
      <c r="L3741" t="str">
        <f t="shared" si="175"/>
        <v>RDC</v>
      </c>
      <c r="M3741" t="str">
        <f t="shared" ca="1" si="176"/>
        <v>B2B</v>
      </c>
    </row>
    <row r="3742" spans="1:13" x14ac:dyDescent="0.3">
      <c r="A3742" t="s">
        <v>14</v>
      </c>
      <c r="B3742">
        <v>1350</v>
      </c>
      <c r="C3742">
        <v>480</v>
      </c>
      <c r="D3742">
        <v>15</v>
      </c>
      <c r="E3742">
        <v>10</v>
      </c>
      <c r="F3742">
        <v>1250</v>
      </c>
      <c r="G3742">
        <v>920</v>
      </c>
      <c r="H3742">
        <v>8160</v>
      </c>
      <c r="I3742">
        <v>6970</v>
      </c>
      <c r="J3742">
        <f t="shared" si="174"/>
        <v>1190</v>
      </c>
      <c r="K3742">
        <f>VLOOKUP('Raw Data'!A3742,'Quantity Threshold'!$A$1:$B$9,2,TRUE)</f>
        <v>304</v>
      </c>
      <c r="L3742" t="str">
        <f t="shared" si="175"/>
        <v>RDC</v>
      </c>
      <c r="M3742" t="str">
        <f t="shared" ca="1" si="176"/>
        <v>B2C</v>
      </c>
    </row>
    <row r="3743" spans="1:13" x14ac:dyDescent="0.3">
      <c r="A3743" t="s">
        <v>13</v>
      </c>
      <c r="B3743">
        <v>830</v>
      </c>
      <c r="C3743">
        <v>485</v>
      </c>
      <c r="D3743">
        <v>13</v>
      </c>
      <c r="E3743">
        <v>10</v>
      </c>
      <c r="F3743">
        <v>1300</v>
      </c>
      <c r="G3743">
        <v>900</v>
      </c>
      <c r="H3743">
        <v>7275</v>
      </c>
      <c r="I3743">
        <v>7050</v>
      </c>
      <c r="J3743">
        <f t="shared" si="174"/>
        <v>225</v>
      </c>
      <c r="K3743">
        <f>VLOOKUP('Raw Data'!A3743,'Quantity Threshold'!$A$1:$B$9,2,TRUE)</f>
        <v>435</v>
      </c>
      <c r="L3743" t="str">
        <f t="shared" si="175"/>
        <v>RDC</v>
      </c>
      <c r="M3743" t="str">
        <f t="shared" ca="1" si="176"/>
        <v>B2C</v>
      </c>
    </row>
    <row r="3744" spans="1:13" x14ac:dyDescent="0.3">
      <c r="A3744" t="s">
        <v>11</v>
      </c>
      <c r="B3744">
        <v>830</v>
      </c>
      <c r="C3744">
        <v>155</v>
      </c>
      <c r="D3744">
        <v>13.5</v>
      </c>
      <c r="E3744">
        <v>10</v>
      </c>
      <c r="F3744">
        <v>1300</v>
      </c>
      <c r="G3744">
        <v>950</v>
      </c>
      <c r="H3744">
        <v>2402.5</v>
      </c>
      <c r="I3744">
        <v>3800</v>
      </c>
      <c r="J3744">
        <f t="shared" si="174"/>
        <v>-1397.5</v>
      </c>
      <c r="K3744">
        <f>VLOOKUP('Raw Data'!A3744,'Quantity Threshold'!$A$1:$B$9,2,TRUE)</f>
        <v>410</v>
      </c>
      <c r="L3744" t="str">
        <f t="shared" si="175"/>
        <v>MW</v>
      </c>
      <c r="M3744" t="str">
        <f t="shared" ca="1" si="176"/>
        <v>B2B</v>
      </c>
    </row>
    <row r="3745" spans="1:13" x14ac:dyDescent="0.3">
      <c r="A3745" t="s">
        <v>10</v>
      </c>
      <c r="B3745">
        <v>1180</v>
      </c>
      <c r="C3745">
        <v>113</v>
      </c>
      <c r="D3745">
        <v>14.5</v>
      </c>
      <c r="E3745">
        <v>10</v>
      </c>
      <c r="F3745">
        <v>1150</v>
      </c>
      <c r="G3745">
        <v>880</v>
      </c>
      <c r="H3745">
        <v>1864.5</v>
      </c>
      <c r="I3745">
        <v>3160</v>
      </c>
      <c r="J3745">
        <f t="shared" si="174"/>
        <v>-1295.5</v>
      </c>
      <c r="K3745">
        <f>VLOOKUP('Raw Data'!A3745,'Quantity Threshold'!$A$1:$B$9,2,TRUE)</f>
        <v>315</v>
      </c>
      <c r="L3745" t="str">
        <f t="shared" si="175"/>
        <v>MW</v>
      </c>
      <c r="M3745" t="str">
        <f t="shared" ca="1" si="176"/>
        <v>B2C</v>
      </c>
    </row>
    <row r="3746" spans="1:13" x14ac:dyDescent="0.3">
      <c r="A3746" t="s">
        <v>10</v>
      </c>
      <c r="B3746">
        <v>1180</v>
      </c>
      <c r="C3746">
        <v>76</v>
      </c>
      <c r="D3746">
        <v>14.5</v>
      </c>
      <c r="E3746">
        <v>10</v>
      </c>
      <c r="F3746">
        <v>1150</v>
      </c>
      <c r="G3746">
        <v>880</v>
      </c>
      <c r="H3746">
        <v>1254</v>
      </c>
      <c r="I3746">
        <v>2790</v>
      </c>
      <c r="J3746">
        <f t="shared" si="174"/>
        <v>-1536</v>
      </c>
      <c r="K3746">
        <f>VLOOKUP('Raw Data'!A3746,'Quantity Threshold'!$A$1:$B$9,2,TRUE)</f>
        <v>315</v>
      </c>
      <c r="L3746" t="str">
        <f t="shared" si="175"/>
        <v>MW</v>
      </c>
      <c r="M3746" t="str">
        <f t="shared" ca="1" si="176"/>
        <v>B2B</v>
      </c>
    </row>
    <row r="3747" spans="1:13" x14ac:dyDescent="0.3">
      <c r="A3747" t="s">
        <v>9</v>
      </c>
      <c r="B3747">
        <v>325</v>
      </c>
      <c r="C3747">
        <v>334</v>
      </c>
      <c r="D3747">
        <v>12</v>
      </c>
      <c r="E3747">
        <v>10</v>
      </c>
      <c r="F3747">
        <v>1100</v>
      </c>
      <c r="G3747">
        <v>850</v>
      </c>
      <c r="H3747">
        <v>4676</v>
      </c>
      <c r="I3747">
        <v>5290</v>
      </c>
      <c r="J3747">
        <f t="shared" si="174"/>
        <v>-614</v>
      </c>
      <c r="K3747">
        <f>VLOOKUP('Raw Data'!A3747,'Quantity Threshold'!$A$1:$B$9,2,TRUE)</f>
        <v>490</v>
      </c>
      <c r="L3747" t="str">
        <f t="shared" si="175"/>
        <v>MW</v>
      </c>
      <c r="M3747" t="str">
        <f t="shared" ca="1" si="176"/>
        <v>B2B</v>
      </c>
    </row>
    <row r="3748" spans="1:13" x14ac:dyDescent="0.3">
      <c r="A3748" t="s">
        <v>14</v>
      </c>
      <c r="B3748">
        <v>1350</v>
      </c>
      <c r="C3748">
        <v>330</v>
      </c>
      <c r="D3748">
        <v>15</v>
      </c>
      <c r="E3748">
        <v>10</v>
      </c>
      <c r="F3748">
        <v>1250</v>
      </c>
      <c r="G3748">
        <v>920</v>
      </c>
      <c r="H3748">
        <v>5610</v>
      </c>
      <c r="I3748">
        <v>5470</v>
      </c>
      <c r="J3748">
        <f t="shared" si="174"/>
        <v>140</v>
      </c>
      <c r="K3748">
        <f>VLOOKUP('Raw Data'!A3748,'Quantity Threshold'!$A$1:$B$9,2,TRUE)</f>
        <v>304</v>
      </c>
      <c r="L3748" t="str">
        <f t="shared" si="175"/>
        <v>RDC</v>
      </c>
      <c r="M3748" t="str">
        <f t="shared" ca="1" si="176"/>
        <v>B2B</v>
      </c>
    </row>
    <row r="3749" spans="1:13" x14ac:dyDescent="0.3">
      <c r="A3749" t="s">
        <v>13</v>
      </c>
      <c r="B3749">
        <v>830</v>
      </c>
      <c r="C3749">
        <v>368</v>
      </c>
      <c r="D3749">
        <v>13</v>
      </c>
      <c r="E3749">
        <v>10</v>
      </c>
      <c r="F3749">
        <v>1300</v>
      </c>
      <c r="G3749">
        <v>900</v>
      </c>
      <c r="H3749">
        <v>5520</v>
      </c>
      <c r="I3749">
        <v>5880</v>
      </c>
      <c r="J3749">
        <f t="shared" si="174"/>
        <v>-360</v>
      </c>
      <c r="K3749">
        <f>VLOOKUP('Raw Data'!A3749,'Quantity Threshold'!$A$1:$B$9,2,TRUE)</f>
        <v>435</v>
      </c>
      <c r="L3749" t="str">
        <f t="shared" si="175"/>
        <v>MW</v>
      </c>
      <c r="M3749" t="str">
        <f t="shared" ca="1" si="176"/>
        <v>B2B</v>
      </c>
    </row>
    <row r="3750" spans="1:13" x14ac:dyDescent="0.3">
      <c r="A3750" t="s">
        <v>14</v>
      </c>
      <c r="B3750">
        <v>1350</v>
      </c>
      <c r="C3750">
        <v>435</v>
      </c>
      <c r="D3750">
        <v>15</v>
      </c>
      <c r="E3750">
        <v>10</v>
      </c>
      <c r="F3750">
        <v>1250</v>
      </c>
      <c r="G3750">
        <v>920</v>
      </c>
      <c r="H3750">
        <v>7395</v>
      </c>
      <c r="I3750">
        <v>6520</v>
      </c>
      <c r="J3750">
        <f t="shared" si="174"/>
        <v>875</v>
      </c>
      <c r="K3750">
        <f>VLOOKUP('Raw Data'!A3750,'Quantity Threshold'!$A$1:$B$9,2,TRUE)</f>
        <v>304</v>
      </c>
      <c r="L3750" t="str">
        <f t="shared" si="175"/>
        <v>RDC</v>
      </c>
      <c r="M3750" t="str">
        <f t="shared" ca="1" si="176"/>
        <v>B2C</v>
      </c>
    </row>
    <row r="3751" spans="1:13" x14ac:dyDescent="0.3">
      <c r="A3751" t="s">
        <v>13</v>
      </c>
      <c r="B3751">
        <v>830</v>
      </c>
      <c r="C3751">
        <v>273</v>
      </c>
      <c r="D3751">
        <v>13</v>
      </c>
      <c r="E3751">
        <v>10</v>
      </c>
      <c r="F3751">
        <v>1300</v>
      </c>
      <c r="G3751">
        <v>900</v>
      </c>
      <c r="H3751">
        <v>4095</v>
      </c>
      <c r="I3751">
        <v>4930</v>
      </c>
      <c r="J3751">
        <f t="shared" si="174"/>
        <v>-835</v>
      </c>
      <c r="K3751">
        <f>VLOOKUP('Raw Data'!A3751,'Quantity Threshold'!$A$1:$B$9,2,TRUE)</f>
        <v>435</v>
      </c>
      <c r="L3751" t="str">
        <f t="shared" si="175"/>
        <v>MW</v>
      </c>
      <c r="M3751" t="str">
        <f t="shared" ca="1" si="176"/>
        <v>B2B</v>
      </c>
    </row>
    <row r="3752" spans="1:13" x14ac:dyDescent="0.3">
      <c r="A3752" t="s">
        <v>12</v>
      </c>
      <c r="B3752">
        <v>2000</v>
      </c>
      <c r="C3752">
        <v>195</v>
      </c>
      <c r="D3752">
        <v>16</v>
      </c>
      <c r="E3752">
        <v>10</v>
      </c>
      <c r="F3752">
        <v>1000</v>
      </c>
      <c r="G3752">
        <v>800</v>
      </c>
      <c r="H3752">
        <v>3510</v>
      </c>
      <c r="I3752">
        <v>3750</v>
      </c>
      <c r="J3752">
        <f t="shared" si="174"/>
        <v>-240</v>
      </c>
      <c r="K3752">
        <f>VLOOKUP('Raw Data'!A3752,'Quantity Threshold'!$A$1:$B$9,2,TRUE)</f>
        <v>210</v>
      </c>
      <c r="L3752" t="str">
        <f t="shared" si="175"/>
        <v>MW</v>
      </c>
      <c r="M3752" t="str">
        <f t="shared" ca="1" si="176"/>
        <v>B2B</v>
      </c>
    </row>
    <row r="3753" spans="1:13" x14ac:dyDescent="0.3">
      <c r="A3753" t="s">
        <v>10</v>
      </c>
      <c r="B3753">
        <v>1180</v>
      </c>
      <c r="C3753">
        <v>487</v>
      </c>
      <c r="D3753">
        <v>14.5</v>
      </c>
      <c r="E3753">
        <v>10</v>
      </c>
      <c r="F3753">
        <v>1150</v>
      </c>
      <c r="G3753">
        <v>880</v>
      </c>
      <c r="H3753">
        <v>8035.5</v>
      </c>
      <c r="I3753">
        <v>6900</v>
      </c>
      <c r="J3753">
        <f t="shared" si="174"/>
        <v>1135.5</v>
      </c>
      <c r="K3753">
        <f>VLOOKUP('Raw Data'!A3753,'Quantity Threshold'!$A$1:$B$9,2,TRUE)</f>
        <v>315</v>
      </c>
      <c r="L3753" t="str">
        <f t="shared" si="175"/>
        <v>RDC</v>
      </c>
      <c r="M3753" t="str">
        <f t="shared" ca="1" si="176"/>
        <v>B2C</v>
      </c>
    </row>
    <row r="3754" spans="1:13" x14ac:dyDescent="0.3">
      <c r="A3754" t="s">
        <v>14</v>
      </c>
      <c r="B3754">
        <v>1350</v>
      </c>
      <c r="C3754">
        <v>79</v>
      </c>
      <c r="D3754">
        <v>15</v>
      </c>
      <c r="E3754">
        <v>10</v>
      </c>
      <c r="F3754">
        <v>1250</v>
      </c>
      <c r="G3754">
        <v>920</v>
      </c>
      <c r="H3754">
        <v>1343</v>
      </c>
      <c r="I3754">
        <v>2960</v>
      </c>
      <c r="J3754">
        <f t="shared" si="174"/>
        <v>-1617</v>
      </c>
      <c r="K3754">
        <f>VLOOKUP('Raw Data'!A3754,'Quantity Threshold'!$A$1:$B$9,2,TRUE)</f>
        <v>304</v>
      </c>
      <c r="L3754" t="str">
        <f t="shared" si="175"/>
        <v>MW</v>
      </c>
      <c r="M3754" t="str">
        <f t="shared" ca="1" si="176"/>
        <v>B2C</v>
      </c>
    </row>
    <row r="3755" spans="1:13" x14ac:dyDescent="0.3">
      <c r="A3755" t="s">
        <v>10</v>
      </c>
      <c r="B3755">
        <v>1180</v>
      </c>
      <c r="C3755">
        <v>324</v>
      </c>
      <c r="D3755">
        <v>14.5</v>
      </c>
      <c r="E3755">
        <v>10</v>
      </c>
      <c r="F3755">
        <v>1150</v>
      </c>
      <c r="G3755">
        <v>880</v>
      </c>
      <c r="H3755">
        <v>5346</v>
      </c>
      <c r="I3755">
        <v>5270</v>
      </c>
      <c r="J3755">
        <f t="shared" si="174"/>
        <v>76</v>
      </c>
      <c r="K3755">
        <f>VLOOKUP('Raw Data'!A3755,'Quantity Threshold'!$A$1:$B$9,2,TRUE)</f>
        <v>315</v>
      </c>
      <c r="L3755" t="str">
        <f t="shared" si="175"/>
        <v>RDC</v>
      </c>
      <c r="M3755" t="str">
        <f t="shared" ca="1" si="176"/>
        <v>B2C</v>
      </c>
    </row>
    <row r="3756" spans="1:13" x14ac:dyDescent="0.3">
      <c r="A3756" t="s">
        <v>9</v>
      </c>
      <c r="B3756">
        <v>325</v>
      </c>
      <c r="C3756">
        <v>83</v>
      </c>
      <c r="D3756">
        <v>12</v>
      </c>
      <c r="E3756">
        <v>10</v>
      </c>
      <c r="F3756">
        <v>1100</v>
      </c>
      <c r="G3756">
        <v>850</v>
      </c>
      <c r="H3756">
        <v>1162</v>
      </c>
      <c r="I3756">
        <v>2780</v>
      </c>
      <c r="J3756">
        <f t="shared" si="174"/>
        <v>-1618</v>
      </c>
      <c r="K3756">
        <f>VLOOKUP('Raw Data'!A3756,'Quantity Threshold'!$A$1:$B$9,2,TRUE)</f>
        <v>490</v>
      </c>
      <c r="L3756" t="str">
        <f t="shared" si="175"/>
        <v>MW</v>
      </c>
      <c r="M3756" t="str">
        <f t="shared" ca="1" si="176"/>
        <v>B2C</v>
      </c>
    </row>
    <row r="3757" spans="1:13" x14ac:dyDescent="0.3">
      <c r="A3757" t="s">
        <v>10</v>
      </c>
      <c r="B3757">
        <v>1180</v>
      </c>
      <c r="C3757">
        <v>476</v>
      </c>
      <c r="D3757">
        <v>14.5</v>
      </c>
      <c r="E3757">
        <v>10</v>
      </c>
      <c r="F3757">
        <v>1150</v>
      </c>
      <c r="G3757">
        <v>880</v>
      </c>
      <c r="H3757">
        <v>7854</v>
      </c>
      <c r="I3757">
        <v>6790</v>
      </c>
      <c r="J3757">
        <f t="shared" si="174"/>
        <v>1064</v>
      </c>
      <c r="K3757">
        <f>VLOOKUP('Raw Data'!A3757,'Quantity Threshold'!$A$1:$B$9,2,TRUE)</f>
        <v>315</v>
      </c>
      <c r="L3757" t="str">
        <f t="shared" si="175"/>
        <v>RDC</v>
      </c>
      <c r="M3757" t="str">
        <f t="shared" ca="1" si="176"/>
        <v>B2B</v>
      </c>
    </row>
    <row r="3758" spans="1:13" x14ac:dyDescent="0.3">
      <c r="A3758" t="s">
        <v>13</v>
      </c>
      <c r="B3758">
        <v>830</v>
      </c>
      <c r="C3758">
        <v>423</v>
      </c>
      <c r="D3758">
        <v>13</v>
      </c>
      <c r="E3758">
        <v>10</v>
      </c>
      <c r="F3758">
        <v>1300</v>
      </c>
      <c r="G3758">
        <v>900</v>
      </c>
      <c r="H3758">
        <v>6345</v>
      </c>
      <c r="I3758">
        <v>6430</v>
      </c>
      <c r="J3758">
        <f t="shared" si="174"/>
        <v>-85</v>
      </c>
      <c r="K3758">
        <f>VLOOKUP('Raw Data'!A3758,'Quantity Threshold'!$A$1:$B$9,2,TRUE)</f>
        <v>435</v>
      </c>
      <c r="L3758" t="str">
        <f t="shared" si="175"/>
        <v>MW</v>
      </c>
      <c r="M3758" t="str">
        <f t="shared" ca="1" si="176"/>
        <v>B2C</v>
      </c>
    </row>
    <row r="3759" spans="1:13" x14ac:dyDescent="0.3">
      <c r="A3759" t="s">
        <v>10</v>
      </c>
      <c r="B3759">
        <v>1180</v>
      </c>
      <c r="C3759">
        <v>405</v>
      </c>
      <c r="D3759">
        <v>14.5</v>
      </c>
      <c r="E3759">
        <v>10</v>
      </c>
      <c r="F3759">
        <v>1150</v>
      </c>
      <c r="G3759">
        <v>880</v>
      </c>
      <c r="H3759">
        <v>6682.5</v>
      </c>
      <c r="I3759">
        <v>6080</v>
      </c>
      <c r="J3759">
        <f t="shared" si="174"/>
        <v>602.5</v>
      </c>
      <c r="K3759">
        <f>VLOOKUP('Raw Data'!A3759,'Quantity Threshold'!$A$1:$B$9,2,TRUE)</f>
        <v>315</v>
      </c>
      <c r="L3759" t="str">
        <f t="shared" si="175"/>
        <v>RDC</v>
      </c>
      <c r="M3759" t="str">
        <f t="shared" ca="1" si="176"/>
        <v>B2C</v>
      </c>
    </row>
    <row r="3760" spans="1:13" x14ac:dyDescent="0.3">
      <c r="A3760" t="s">
        <v>13</v>
      </c>
      <c r="B3760">
        <v>830</v>
      </c>
      <c r="C3760">
        <v>229</v>
      </c>
      <c r="D3760">
        <v>13</v>
      </c>
      <c r="E3760">
        <v>10</v>
      </c>
      <c r="F3760">
        <v>1300</v>
      </c>
      <c r="G3760">
        <v>900</v>
      </c>
      <c r="H3760">
        <v>3435</v>
      </c>
      <c r="I3760">
        <v>4490</v>
      </c>
      <c r="J3760">
        <f t="shared" si="174"/>
        <v>-1055</v>
      </c>
      <c r="K3760">
        <f>VLOOKUP('Raw Data'!A3760,'Quantity Threshold'!$A$1:$B$9,2,TRUE)</f>
        <v>435</v>
      </c>
      <c r="L3760" t="str">
        <f t="shared" si="175"/>
        <v>MW</v>
      </c>
      <c r="M3760" t="str">
        <f t="shared" ca="1" si="176"/>
        <v>B2C</v>
      </c>
    </row>
    <row r="3761" spans="1:13" x14ac:dyDescent="0.3">
      <c r="A3761" t="s">
        <v>14</v>
      </c>
      <c r="B3761">
        <v>1350</v>
      </c>
      <c r="C3761">
        <v>416</v>
      </c>
      <c r="D3761">
        <v>15</v>
      </c>
      <c r="E3761">
        <v>10</v>
      </c>
      <c r="F3761">
        <v>1250</v>
      </c>
      <c r="G3761">
        <v>920</v>
      </c>
      <c r="H3761">
        <v>7072</v>
      </c>
      <c r="I3761">
        <v>6330</v>
      </c>
      <c r="J3761">
        <f t="shared" si="174"/>
        <v>742</v>
      </c>
      <c r="K3761">
        <f>VLOOKUP('Raw Data'!A3761,'Quantity Threshold'!$A$1:$B$9,2,TRUE)</f>
        <v>304</v>
      </c>
      <c r="L3761" t="str">
        <f t="shared" si="175"/>
        <v>RDC</v>
      </c>
      <c r="M3761" t="str">
        <f t="shared" ca="1" si="176"/>
        <v>B2B</v>
      </c>
    </row>
    <row r="3762" spans="1:13" x14ac:dyDescent="0.3">
      <c r="A3762" t="s">
        <v>14</v>
      </c>
      <c r="B3762">
        <v>1350</v>
      </c>
      <c r="C3762">
        <v>378</v>
      </c>
      <c r="D3762">
        <v>15</v>
      </c>
      <c r="E3762">
        <v>10</v>
      </c>
      <c r="F3762">
        <v>1250</v>
      </c>
      <c r="G3762">
        <v>920</v>
      </c>
      <c r="H3762">
        <v>6426</v>
      </c>
      <c r="I3762">
        <v>5950</v>
      </c>
      <c r="J3762">
        <f t="shared" si="174"/>
        <v>476</v>
      </c>
      <c r="K3762">
        <f>VLOOKUP('Raw Data'!A3762,'Quantity Threshold'!$A$1:$B$9,2,TRUE)</f>
        <v>304</v>
      </c>
      <c r="L3762" t="str">
        <f t="shared" si="175"/>
        <v>RDC</v>
      </c>
      <c r="M3762" t="str">
        <f t="shared" ca="1" si="176"/>
        <v>B2C</v>
      </c>
    </row>
    <row r="3763" spans="1:13" x14ac:dyDescent="0.3">
      <c r="A3763" t="s">
        <v>9</v>
      </c>
      <c r="B3763">
        <v>325</v>
      </c>
      <c r="C3763">
        <v>452</v>
      </c>
      <c r="D3763">
        <v>12</v>
      </c>
      <c r="E3763">
        <v>10</v>
      </c>
      <c r="F3763">
        <v>1100</v>
      </c>
      <c r="G3763">
        <v>850</v>
      </c>
      <c r="H3763">
        <v>6328</v>
      </c>
      <c r="I3763">
        <v>6470</v>
      </c>
      <c r="J3763">
        <f t="shared" si="174"/>
        <v>-142</v>
      </c>
      <c r="K3763">
        <f>VLOOKUP('Raw Data'!A3763,'Quantity Threshold'!$A$1:$B$9,2,TRUE)</f>
        <v>490</v>
      </c>
      <c r="L3763" t="str">
        <f t="shared" si="175"/>
        <v>MW</v>
      </c>
      <c r="M3763" t="str">
        <f t="shared" ca="1" si="176"/>
        <v>B2C</v>
      </c>
    </row>
    <row r="3764" spans="1:13" x14ac:dyDescent="0.3">
      <c r="A3764" t="s">
        <v>13</v>
      </c>
      <c r="B3764">
        <v>830</v>
      </c>
      <c r="C3764">
        <v>119</v>
      </c>
      <c r="D3764">
        <v>13</v>
      </c>
      <c r="E3764">
        <v>10</v>
      </c>
      <c r="F3764">
        <v>1300</v>
      </c>
      <c r="G3764">
        <v>900</v>
      </c>
      <c r="H3764">
        <v>1785</v>
      </c>
      <c r="I3764">
        <v>3390</v>
      </c>
      <c r="J3764">
        <f t="shared" si="174"/>
        <v>-1605</v>
      </c>
      <c r="K3764">
        <f>VLOOKUP('Raw Data'!A3764,'Quantity Threshold'!$A$1:$B$9,2,TRUE)</f>
        <v>435</v>
      </c>
      <c r="L3764" t="str">
        <f t="shared" si="175"/>
        <v>MW</v>
      </c>
      <c r="M3764" t="str">
        <f t="shared" ca="1" si="176"/>
        <v>B2B</v>
      </c>
    </row>
    <row r="3765" spans="1:13" x14ac:dyDescent="0.3">
      <c r="A3765" t="s">
        <v>14</v>
      </c>
      <c r="B3765">
        <v>1350</v>
      </c>
      <c r="C3765">
        <v>288</v>
      </c>
      <c r="D3765">
        <v>15</v>
      </c>
      <c r="E3765">
        <v>10</v>
      </c>
      <c r="F3765">
        <v>1250</v>
      </c>
      <c r="G3765">
        <v>920</v>
      </c>
      <c r="H3765">
        <v>4896</v>
      </c>
      <c r="I3765">
        <v>5050</v>
      </c>
      <c r="J3765">
        <f t="shared" si="174"/>
        <v>-154</v>
      </c>
      <c r="K3765">
        <f>VLOOKUP('Raw Data'!A3765,'Quantity Threshold'!$A$1:$B$9,2,TRUE)</f>
        <v>304</v>
      </c>
      <c r="L3765" t="str">
        <f t="shared" si="175"/>
        <v>MW</v>
      </c>
      <c r="M3765" t="str">
        <f t="shared" ca="1" si="176"/>
        <v>B2C</v>
      </c>
    </row>
    <row r="3766" spans="1:13" x14ac:dyDescent="0.3">
      <c r="A3766" t="s">
        <v>9</v>
      </c>
      <c r="B3766">
        <v>325</v>
      </c>
      <c r="C3766">
        <v>490</v>
      </c>
      <c r="D3766">
        <v>12</v>
      </c>
      <c r="E3766">
        <v>10</v>
      </c>
      <c r="F3766">
        <v>1100</v>
      </c>
      <c r="G3766">
        <v>850</v>
      </c>
      <c r="H3766">
        <v>6860</v>
      </c>
      <c r="I3766">
        <v>6850</v>
      </c>
      <c r="J3766">
        <f t="shared" si="174"/>
        <v>10</v>
      </c>
      <c r="K3766">
        <f>VLOOKUP('Raw Data'!A3766,'Quantity Threshold'!$A$1:$B$9,2,TRUE)</f>
        <v>490</v>
      </c>
      <c r="L3766" t="str">
        <f t="shared" si="175"/>
        <v>MW</v>
      </c>
      <c r="M3766" t="str">
        <f t="shared" ca="1" si="176"/>
        <v>B2C</v>
      </c>
    </row>
    <row r="3767" spans="1:13" x14ac:dyDescent="0.3">
      <c r="A3767" t="s">
        <v>14</v>
      </c>
      <c r="B3767">
        <v>1350</v>
      </c>
      <c r="C3767">
        <v>58</v>
      </c>
      <c r="D3767">
        <v>15</v>
      </c>
      <c r="E3767">
        <v>10</v>
      </c>
      <c r="F3767">
        <v>1250</v>
      </c>
      <c r="G3767">
        <v>920</v>
      </c>
      <c r="H3767">
        <v>986</v>
      </c>
      <c r="I3767">
        <v>2750</v>
      </c>
      <c r="J3767">
        <f t="shared" si="174"/>
        <v>-1764</v>
      </c>
      <c r="K3767">
        <f>VLOOKUP('Raw Data'!A3767,'Quantity Threshold'!$A$1:$B$9,2,TRUE)</f>
        <v>304</v>
      </c>
      <c r="L3767" t="str">
        <f t="shared" si="175"/>
        <v>MW</v>
      </c>
      <c r="M3767" t="str">
        <f t="shared" ca="1" si="176"/>
        <v>B2C</v>
      </c>
    </row>
    <row r="3768" spans="1:13" x14ac:dyDescent="0.3">
      <c r="A3768" t="s">
        <v>12</v>
      </c>
      <c r="B3768">
        <v>2000</v>
      </c>
      <c r="C3768">
        <v>437</v>
      </c>
      <c r="D3768">
        <v>16</v>
      </c>
      <c r="E3768">
        <v>10</v>
      </c>
      <c r="F3768">
        <v>1000</v>
      </c>
      <c r="G3768">
        <v>800</v>
      </c>
      <c r="H3768">
        <v>7866</v>
      </c>
      <c r="I3768">
        <v>6170</v>
      </c>
      <c r="J3768">
        <f t="shared" si="174"/>
        <v>1696</v>
      </c>
      <c r="K3768">
        <f>VLOOKUP('Raw Data'!A3768,'Quantity Threshold'!$A$1:$B$9,2,TRUE)</f>
        <v>210</v>
      </c>
      <c r="L3768" t="str">
        <f t="shared" si="175"/>
        <v>RDC</v>
      </c>
      <c r="M3768" t="str">
        <f t="shared" ca="1" si="176"/>
        <v>B2B</v>
      </c>
    </row>
    <row r="3769" spans="1:13" x14ac:dyDescent="0.3">
      <c r="A3769" t="s">
        <v>16</v>
      </c>
      <c r="B3769">
        <v>1090</v>
      </c>
      <c r="C3769">
        <v>387</v>
      </c>
      <c r="D3769">
        <v>14</v>
      </c>
      <c r="E3769">
        <v>10</v>
      </c>
      <c r="F3769">
        <v>1400</v>
      </c>
      <c r="G3769">
        <v>1000</v>
      </c>
      <c r="H3769">
        <v>6192</v>
      </c>
      <c r="I3769">
        <v>6270</v>
      </c>
      <c r="J3769">
        <f t="shared" si="174"/>
        <v>-78</v>
      </c>
      <c r="K3769">
        <f>VLOOKUP('Raw Data'!A3769,'Quantity Threshold'!$A$1:$B$9,2,TRUE)</f>
        <v>400</v>
      </c>
      <c r="L3769" t="str">
        <f t="shared" si="175"/>
        <v>MW</v>
      </c>
      <c r="M3769" t="str">
        <f t="shared" ca="1" si="176"/>
        <v>B2C</v>
      </c>
    </row>
    <row r="3770" spans="1:13" x14ac:dyDescent="0.3">
      <c r="A3770" t="s">
        <v>10</v>
      </c>
      <c r="B3770">
        <v>1180</v>
      </c>
      <c r="C3770">
        <v>453</v>
      </c>
      <c r="D3770">
        <v>14.5</v>
      </c>
      <c r="E3770">
        <v>10</v>
      </c>
      <c r="F3770">
        <v>1150</v>
      </c>
      <c r="G3770">
        <v>880</v>
      </c>
      <c r="H3770">
        <v>7474.5</v>
      </c>
      <c r="I3770">
        <v>6560</v>
      </c>
      <c r="J3770">
        <f t="shared" si="174"/>
        <v>914.5</v>
      </c>
      <c r="K3770">
        <f>VLOOKUP('Raw Data'!A3770,'Quantity Threshold'!$A$1:$B$9,2,TRUE)</f>
        <v>315</v>
      </c>
      <c r="L3770" t="str">
        <f t="shared" si="175"/>
        <v>RDC</v>
      </c>
      <c r="M3770" t="str">
        <f t="shared" ca="1" si="176"/>
        <v>B2B</v>
      </c>
    </row>
    <row r="3771" spans="1:13" x14ac:dyDescent="0.3">
      <c r="A3771" t="s">
        <v>9</v>
      </c>
      <c r="B3771">
        <v>325</v>
      </c>
      <c r="C3771">
        <v>175</v>
      </c>
      <c r="D3771">
        <v>12</v>
      </c>
      <c r="E3771">
        <v>10</v>
      </c>
      <c r="F3771">
        <v>1100</v>
      </c>
      <c r="G3771">
        <v>850</v>
      </c>
      <c r="H3771">
        <v>2450</v>
      </c>
      <c r="I3771">
        <v>3700</v>
      </c>
      <c r="J3771">
        <f t="shared" si="174"/>
        <v>-1250</v>
      </c>
      <c r="K3771">
        <f>VLOOKUP('Raw Data'!A3771,'Quantity Threshold'!$A$1:$B$9,2,TRUE)</f>
        <v>490</v>
      </c>
      <c r="L3771" t="str">
        <f t="shared" si="175"/>
        <v>MW</v>
      </c>
      <c r="M3771" t="str">
        <f t="shared" ca="1" si="176"/>
        <v>B2B</v>
      </c>
    </row>
    <row r="3772" spans="1:13" x14ac:dyDescent="0.3">
      <c r="A3772" t="s">
        <v>11</v>
      </c>
      <c r="B3772">
        <v>830</v>
      </c>
      <c r="C3772">
        <v>214</v>
      </c>
      <c r="D3772">
        <v>13.5</v>
      </c>
      <c r="E3772">
        <v>10</v>
      </c>
      <c r="F3772">
        <v>1300</v>
      </c>
      <c r="G3772">
        <v>950</v>
      </c>
      <c r="H3772">
        <v>3317</v>
      </c>
      <c r="I3772">
        <v>4390</v>
      </c>
      <c r="J3772">
        <f t="shared" si="174"/>
        <v>-1073</v>
      </c>
      <c r="K3772">
        <f>VLOOKUP('Raw Data'!A3772,'Quantity Threshold'!$A$1:$B$9,2,TRUE)</f>
        <v>410</v>
      </c>
      <c r="L3772" t="str">
        <f t="shared" si="175"/>
        <v>MW</v>
      </c>
      <c r="M3772" t="str">
        <f t="shared" ca="1" si="176"/>
        <v>B2B</v>
      </c>
    </row>
    <row r="3773" spans="1:13" x14ac:dyDescent="0.3">
      <c r="A3773" t="s">
        <v>13</v>
      </c>
      <c r="B3773">
        <v>830</v>
      </c>
      <c r="C3773">
        <v>491</v>
      </c>
      <c r="D3773">
        <v>13</v>
      </c>
      <c r="E3773">
        <v>10</v>
      </c>
      <c r="F3773">
        <v>1300</v>
      </c>
      <c r="G3773">
        <v>900</v>
      </c>
      <c r="H3773">
        <v>7365</v>
      </c>
      <c r="I3773">
        <v>7110</v>
      </c>
      <c r="J3773">
        <f t="shared" si="174"/>
        <v>255</v>
      </c>
      <c r="K3773">
        <f>VLOOKUP('Raw Data'!A3773,'Quantity Threshold'!$A$1:$B$9,2,TRUE)</f>
        <v>435</v>
      </c>
      <c r="L3773" t="str">
        <f t="shared" si="175"/>
        <v>RDC</v>
      </c>
      <c r="M3773" t="str">
        <f t="shared" ca="1" si="176"/>
        <v>B2B</v>
      </c>
    </row>
    <row r="3774" spans="1:13" x14ac:dyDescent="0.3">
      <c r="A3774" t="s">
        <v>14</v>
      </c>
      <c r="B3774">
        <v>1350</v>
      </c>
      <c r="C3774">
        <v>349</v>
      </c>
      <c r="D3774">
        <v>15</v>
      </c>
      <c r="E3774">
        <v>10</v>
      </c>
      <c r="F3774">
        <v>1250</v>
      </c>
      <c r="G3774">
        <v>920</v>
      </c>
      <c r="H3774">
        <v>5933</v>
      </c>
      <c r="I3774">
        <v>5660</v>
      </c>
      <c r="J3774">
        <f t="shared" si="174"/>
        <v>273</v>
      </c>
      <c r="K3774">
        <f>VLOOKUP('Raw Data'!A3774,'Quantity Threshold'!$A$1:$B$9,2,TRUE)</f>
        <v>304</v>
      </c>
      <c r="L3774" t="str">
        <f t="shared" si="175"/>
        <v>RDC</v>
      </c>
      <c r="M3774" t="str">
        <f t="shared" ca="1" si="176"/>
        <v>B2C</v>
      </c>
    </row>
    <row r="3775" spans="1:13" x14ac:dyDescent="0.3">
      <c r="A3775" t="s">
        <v>16</v>
      </c>
      <c r="B3775">
        <v>1090</v>
      </c>
      <c r="C3775">
        <v>126</v>
      </c>
      <c r="D3775">
        <v>14</v>
      </c>
      <c r="E3775">
        <v>10</v>
      </c>
      <c r="F3775">
        <v>1400</v>
      </c>
      <c r="G3775">
        <v>1000</v>
      </c>
      <c r="H3775">
        <v>2016</v>
      </c>
      <c r="I3775">
        <v>3660</v>
      </c>
      <c r="J3775">
        <f t="shared" si="174"/>
        <v>-1644</v>
      </c>
      <c r="K3775">
        <f>VLOOKUP('Raw Data'!A3775,'Quantity Threshold'!$A$1:$B$9,2,TRUE)</f>
        <v>400</v>
      </c>
      <c r="L3775" t="str">
        <f t="shared" si="175"/>
        <v>MW</v>
      </c>
      <c r="M3775" t="str">
        <f t="shared" ca="1" si="176"/>
        <v>B2B</v>
      </c>
    </row>
    <row r="3776" spans="1:13" x14ac:dyDescent="0.3">
      <c r="A3776" t="s">
        <v>16</v>
      </c>
      <c r="B3776">
        <v>1090</v>
      </c>
      <c r="C3776">
        <v>186</v>
      </c>
      <c r="D3776">
        <v>14</v>
      </c>
      <c r="E3776">
        <v>10</v>
      </c>
      <c r="F3776">
        <v>1400</v>
      </c>
      <c r="G3776">
        <v>1000</v>
      </c>
      <c r="H3776">
        <v>2976</v>
      </c>
      <c r="I3776">
        <v>4260</v>
      </c>
      <c r="J3776">
        <f t="shared" si="174"/>
        <v>-1284</v>
      </c>
      <c r="K3776">
        <f>VLOOKUP('Raw Data'!A3776,'Quantity Threshold'!$A$1:$B$9,2,TRUE)</f>
        <v>400</v>
      </c>
      <c r="L3776" t="str">
        <f t="shared" si="175"/>
        <v>MW</v>
      </c>
      <c r="M3776" t="str">
        <f t="shared" ca="1" si="176"/>
        <v>B2C</v>
      </c>
    </row>
    <row r="3777" spans="1:13" x14ac:dyDescent="0.3">
      <c r="A3777" t="s">
        <v>16</v>
      </c>
      <c r="B3777">
        <v>1090</v>
      </c>
      <c r="C3777">
        <v>144</v>
      </c>
      <c r="D3777">
        <v>14</v>
      </c>
      <c r="E3777">
        <v>10</v>
      </c>
      <c r="F3777">
        <v>1400</v>
      </c>
      <c r="G3777">
        <v>1000</v>
      </c>
      <c r="H3777">
        <v>2304</v>
      </c>
      <c r="I3777">
        <v>3840</v>
      </c>
      <c r="J3777">
        <f t="shared" si="174"/>
        <v>-1536</v>
      </c>
      <c r="K3777">
        <f>VLOOKUP('Raw Data'!A3777,'Quantity Threshold'!$A$1:$B$9,2,TRUE)</f>
        <v>400</v>
      </c>
      <c r="L3777" t="str">
        <f t="shared" si="175"/>
        <v>MW</v>
      </c>
      <c r="M3777" t="str">
        <f t="shared" ca="1" si="176"/>
        <v>B2C</v>
      </c>
    </row>
    <row r="3778" spans="1:13" x14ac:dyDescent="0.3">
      <c r="A3778" t="s">
        <v>9</v>
      </c>
      <c r="B3778">
        <v>325</v>
      </c>
      <c r="C3778">
        <v>117</v>
      </c>
      <c r="D3778">
        <v>12</v>
      </c>
      <c r="E3778">
        <v>10</v>
      </c>
      <c r="F3778">
        <v>1100</v>
      </c>
      <c r="G3778">
        <v>850</v>
      </c>
      <c r="H3778">
        <v>1638</v>
      </c>
      <c r="I3778">
        <v>3120</v>
      </c>
      <c r="J3778">
        <f t="shared" si="174"/>
        <v>-1482</v>
      </c>
      <c r="K3778">
        <f>VLOOKUP('Raw Data'!A3778,'Quantity Threshold'!$A$1:$B$9,2,TRUE)</f>
        <v>490</v>
      </c>
      <c r="L3778" t="str">
        <f t="shared" si="175"/>
        <v>MW</v>
      </c>
      <c r="M3778" t="str">
        <f t="shared" ca="1" si="176"/>
        <v>B2C</v>
      </c>
    </row>
    <row r="3779" spans="1:13" x14ac:dyDescent="0.3">
      <c r="A3779" t="s">
        <v>11</v>
      </c>
      <c r="B3779">
        <v>830</v>
      </c>
      <c r="C3779">
        <v>208</v>
      </c>
      <c r="D3779">
        <v>13.5</v>
      </c>
      <c r="E3779">
        <v>10</v>
      </c>
      <c r="F3779">
        <v>1300</v>
      </c>
      <c r="G3779">
        <v>950</v>
      </c>
      <c r="H3779">
        <v>3224</v>
      </c>
      <c r="I3779">
        <v>4330</v>
      </c>
      <c r="J3779">
        <f t="shared" ref="J3779:J3842" si="177">H3779-I3779</f>
        <v>-1106</v>
      </c>
      <c r="K3779">
        <f>VLOOKUP('Raw Data'!A3779,'Quantity Threshold'!$A$1:$B$9,2,TRUE)</f>
        <v>410</v>
      </c>
      <c r="L3779" t="str">
        <f t="shared" ref="L3779:L3842" si="178">IF(C3779&gt;K3779,"RDC","MW")</f>
        <v>MW</v>
      </c>
      <c r="M3779" t="str">
        <f t="shared" ref="M3779:M3842" ca="1" si="179">IF(RAND() &lt; 0.5, "B2B", "B2C")</f>
        <v>B2C</v>
      </c>
    </row>
    <row r="3780" spans="1:13" x14ac:dyDescent="0.3">
      <c r="A3780" t="s">
        <v>12</v>
      </c>
      <c r="B3780">
        <v>2000</v>
      </c>
      <c r="C3780">
        <v>212</v>
      </c>
      <c r="D3780">
        <v>16</v>
      </c>
      <c r="E3780">
        <v>10</v>
      </c>
      <c r="F3780">
        <v>1000</v>
      </c>
      <c r="G3780">
        <v>800</v>
      </c>
      <c r="H3780">
        <v>3816</v>
      </c>
      <c r="I3780">
        <v>3920</v>
      </c>
      <c r="J3780">
        <f t="shared" si="177"/>
        <v>-104</v>
      </c>
      <c r="K3780">
        <f>VLOOKUP('Raw Data'!A3780,'Quantity Threshold'!$A$1:$B$9,2,TRUE)</f>
        <v>210</v>
      </c>
      <c r="L3780" t="str">
        <f t="shared" si="178"/>
        <v>RDC</v>
      </c>
      <c r="M3780" t="str">
        <f t="shared" ca="1" si="179"/>
        <v>B2C</v>
      </c>
    </row>
    <row r="3781" spans="1:13" x14ac:dyDescent="0.3">
      <c r="A3781" t="s">
        <v>15</v>
      </c>
      <c r="B3781">
        <v>585</v>
      </c>
      <c r="C3781">
        <v>390</v>
      </c>
      <c r="D3781">
        <v>13</v>
      </c>
      <c r="E3781">
        <v>10</v>
      </c>
      <c r="F3781">
        <v>1200</v>
      </c>
      <c r="G3781">
        <v>900</v>
      </c>
      <c r="H3781">
        <v>5850</v>
      </c>
      <c r="I3781">
        <v>6000</v>
      </c>
      <c r="J3781">
        <f t="shared" si="177"/>
        <v>-150</v>
      </c>
      <c r="K3781">
        <f>VLOOKUP('Raw Data'!A3781,'Quantity Threshold'!$A$1:$B$9,2,TRUE)</f>
        <v>420</v>
      </c>
      <c r="L3781" t="str">
        <f t="shared" si="178"/>
        <v>MW</v>
      </c>
      <c r="M3781" t="str">
        <f t="shared" ca="1" si="179"/>
        <v>B2C</v>
      </c>
    </row>
    <row r="3782" spans="1:13" x14ac:dyDescent="0.3">
      <c r="A3782" t="s">
        <v>10</v>
      </c>
      <c r="B3782">
        <v>1180</v>
      </c>
      <c r="C3782">
        <v>464</v>
      </c>
      <c r="D3782">
        <v>14.5</v>
      </c>
      <c r="E3782">
        <v>10</v>
      </c>
      <c r="F3782">
        <v>1150</v>
      </c>
      <c r="G3782">
        <v>880</v>
      </c>
      <c r="H3782">
        <v>7656</v>
      </c>
      <c r="I3782">
        <v>6670</v>
      </c>
      <c r="J3782">
        <f t="shared" si="177"/>
        <v>986</v>
      </c>
      <c r="K3782">
        <f>VLOOKUP('Raw Data'!A3782,'Quantity Threshold'!$A$1:$B$9,2,TRUE)</f>
        <v>315</v>
      </c>
      <c r="L3782" t="str">
        <f t="shared" si="178"/>
        <v>RDC</v>
      </c>
      <c r="M3782" t="str">
        <f t="shared" ca="1" si="179"/>
        <v>B2B</v>
      </c>
    </row>
    <row r="3783" spans="1:13" x14ac:dyDescent="0.3">
      <c r="A3783" t="s">
        <v>11</v>
      </c>
      <c r="B3783">
        <v>830</v>
      </c>
      <c r="C3783">
        <v>144</v>
      </c>
      <c r="D3783">
        <v>13.5</v>
      </c>
      <c r="E3783">
        <v>10</v>
      </c>
      <c r="F3783">
        <v>1300</v>
      </c>
      <c r="G3783">
        <v>950</v>
      </c>
      <c r="H3783">
        <v>2232</v>
      </c>
      <c r="I3783">
        <v>3690</v>
      </c>
      <c r="J3783">
        <f t="shared" si="177"/>
        <v>-1458</v>
      </c>
      <c r="K3783">
        <f>VLOOKUP('Raw Data'!A3783,'Quantity Threshold'!$A$1:$B$9,2,TRUE)</f>
        <v>410</v>
      </c>
      <c r="L3783" t="str">
        <f t="shared" si="178"/>
        <v>MW</v>
      </c>
      <c r="M3783" t="str">
        <f t="shared" ca="1" si="179"/>
        <v>B2C</v>
      </c>
    </row>
    <row r="3784" spans="1:13" x14ac:dyDescent="0.3">
      <c r="A3784" t="s">
        <v>10</v>
      </c>
      <c r="B3784">
        <v>1180</v>
      </c>
      <c r="C3784">
        <v>337</v>
      </c>
      <c r="D3784">
        <v>14.5</v>
      </c>
      <c r="E3784">
        <v>10</v>
      </c>
      <c r="F3784">
        <v>1150</v>
      </c>
      <c r="G3784">
        <v>880</v>
      </c>
      <c r="H3784">
        <v>5560.5</v>
      </c>
      <c r="I3784">
        <v>5400</v>
      </c>
      <c r="J3784">
        <f t="shared" si="177"/>
        <v>160.5</v>
      </c>
      <c r="K3784">
        <f>VLOOKUP('Raw Data'!A3784,'Quantity Threshold'!$A$1:$B$9,2,TRUE)</f>
        <v>315</v>
      </c>
      <c r="L3784" t="str">
        <f t="shared" si="178"/>
        <v>RDC</v>
      </c>
      <c r="M3784" t="str">
        <f t="shared" ca="1" si="179"/>
        <v>B2C</v>
      </c>
    </row>
    <row r="3785" spans="1:13" x14ac:dyDescent="0.3">
      <c r="A3785" t="s">
        <v>16</v>
      </c>
      <c r="B3785">
        <v>1090</v>
      </c>
      <c r="C3785">
        <v>236</v>
      </c>
      <c r="D3785">
        <v>14</v>
      </c>
      <c r="E3785">
        <v>10</v>
      </c>
      <c r="F3785">
        <v>1400</v>
      </c>
      <c r="G3785">
        <v>1000</v>
      </c>
      <c r="H3785">
        <v>3776</v>
      </c>
      <c r="I3785">
        <v>4760</v>
      </c>
      <c r="J3785">
        <f t="shared" si="177"/>
        <v>-984</v>
      </c>
      <c r="K3785">
        <f>VLOOKUP('Raw Data'!A3785,'Quantity Threshold'!$A$1:$B$9,2,TRUE)</f>
        <v>400</v>
      </c>
      <c r="L3785" t="str">
        <f t="shared" si="178"/>
        <v>MW</v>
      </c>
      <c r="M3785" t="str">
        <f t="shared" ca="1" si="179"/>
        <v>B2C</v>
      </c>
    </row>
    <row r="3786" spans="1:13" x14ac:dyDescent="0.3">
      <c r="A3786" t="s">
        <v>14</v>
      </c>
      <c r="B3786">
        <v>1350</v>
      </c>
      <c r="C3786">
        <v>187</v>
      </c>
      <c r="D3786">
        <v>15</v>
      </c>
      <c r="E3786">
        <v>10</v>
      </c>
      <c r="F3786">
        <v>1250</v>
      </c>
      <c r="G3786">
        <v>920</v>
      </c>
      <c r="H3786">
        <v>3179</v>
      </c>
      <c r="I3786">
        <v>4040</v>
      </c>
      <c r="J3786">
        <f t="shared" si="177"/>
        <v>-861</v>
      </c>
      <c r="K3786">
        <f>VLOOKUP('Raw Data'!A3786,'Quantity Threshold'!$A$1:$B$9,2,TRUE)</f>
        <v>304</v>
      </c>
      <c r="L3786" t="str">
        <f t="shared" si="178"/>
        <v>MW</v>
      </c>
      <c r="M3786" t="str">
        <f t="shared" ca="1" si="179"/>
        <v>B2B</v>
      </c>
    </row>
    <row r="3787" spans="1:13" x14ac:dyDescent="0.3">
      <c r="A3787" t="s">
        <v>16</v>
      </c>
      <c r="B3787">
        <v>1090</v>
      </c>
      <c r="C3787">
        <v>243</v>
      </c>
      <c r="D3787">
        <v>14</v>
      </c>
      <c r="E3787">
        <v>10</v>
      </c>
      <c r="F3787">
        <v>1400</v>
      </c>
      <c r="G3787">
        <v>1000</v>
      </c>
      <c r="H3787">
        <v>3888</v>
      </c>
      <c r="I3787">
        <v>4830</v>
      </c>
      <c r="J3787">
        <f t="shared" si="177"/>
        <v>-942</v>
      </c>
      <c r="K3787">
        <f>VLOOKUP('Raw Data'!A3787,'Quantity Threshold'!$A$1:$B$9,2,TRUE)</f>
        <v>400</v>
      </c>
      <c r="L3787" t="str">
        <f t="shared" si="178"/>
        <v>MW</v>
      </c>
      <c r="M3787" t="str">
        <f t="shared" ca="1" si="179"/>
        <v>B2C</v>
      </c>
    </row>
    <row r="3788" spans="1:13" x14ac:dyDescent="0.3">
      <c r="A3788" t="s">
        <v>14</v>
      </c>
      <c r="B3788">
        <v>1350</v>
      </c>
      <c r="C3788">
        <v>322</v>
      </c>
      <c r="D3788">
        <v>15</v>
      </c>
      <c r="E3788">
        <v>10</v>
      </c>
      <c r="F3788">
        <v>1250</v>
      </c>
      <c r="G3788">
        <v>920</v>
      </c>
      <c r="H3788">
        <v>5474</v>
      </c>
      <c r="I3788">
        <v>5390</v>
      </c>
      <c r="J3788">
        <f t="shared" si="177"/>
        <v>84</v>
      </c>
      <c r="K3788">
        <f>VLOOKUP('Raw Data'!A3788,'Quantity Threshold'!$A$1:$B$9,2,TRUE)</f>
        <v>304</v>
      </c>
      <c r="L3788" t="str">
        <f t="shared" si="178"/>
        <v>RDC</v>
      </c>
      <c r="M3788" t="str">
        <f t="shared" ca="1" si="179"/>
        <v>B2B</v>
      </c>
    </row>
    <row r="3789" spans="1:13" x14ac:dyDescent="0.3">
      <c r="A3789" t="s">
        <v>12</v>
      </c>
      <c r="B3789">
        <v>2000</v>
      </c>
      <c r="C3789">
        <v>193</v>
      </c>
      <c r="D3789">
        <v>16</v>
      </c>
      <c r="E3789">
        <v>10</v>
      </c>
      <c r="F3789">
        <v>1000</v>
      </c>
      <c r="G3789">
        <v>800</v>
      </c>
      <c r="H3789">
        <v>3474</v>
      </c>
      <c r="I3789">
        <v>3730</v>
      </c>
      <c r="J3789">
        <f t="shared" si="177"/>
        <v>-256</v>
      </c>
      <c r="K3789">
        <f>VLOOKUP('Raw Data'!A3789,'Quantity Threshold'!$A$1:$B$9,2,TRUE)</f>
        <v>210</v>
      </c>
      <c r="L3789" t="str">
        <f t="shared" si="178"/>
        <v>MW</v>
      </c>
      <c r="M3789" t="str">
        <f t="shared" ca="1" si="179"/>
        <v>B2B</v>
      </c>
    </row>
    <row r="3790" spans="1:13" x14ac:dyDescent="0.3">
      <c r="A3790" t="s">
        <v>12</v>
      </c>
      <c r="B3790">
        <v>2000</v>
      </c>
      <c r="C3790">
        <v>351</v>
      </c>
      <c r="D3790">
        <v>16</v>
      </c>
      <c r="E3790">
        <v>10</v>
      </c>
      <c r="F3790">
        <v>1000</v>
      </c>
      <c r="G3790">
        <v>800</v>
      </c>
      <c r="H3790">
        <v>6318</v>
      </c>
      <c r="I3790">
        <v>5310</v>
      </c>
      <c r="J3790">
        <f t="shared" si="177"/>
        <v>1008</v>
      </c>
      <c r="K3790">
        <f>VLOOKUP('Raw Data'!A3790,'Quantity Threshold'!$A$1:$B$9,2,TRUE)</f>
        <v>210</v>
      </c>
      <c r="L3790" t="str">
        <f t="shared" si="178"/>
        <v>RDC</v>
      </c>
      <c r="M3790" t="str">
        <f t="shared" ca="1" si="179"/>
        <v>B2B</v>
      </c>
    </row>
    <row r="3791" spans="1:13" x14ac:dyDescent="0.3">
      <c r="A3791" t="s">
        <v>9</v>
      </c>
      <c r="B3791">
        <v>325</v>
      </c>
      <c r="C3791">
        <v>294</v>
      </c>
      <c r="D3791">
        <v>12</v>
      </c>
      <c r="E3791">
        <v>10</v>
      </c>
      <c r="F3791">
        <v>1100</v>
      </c>
      <c r="G3791">
        <v>850</v>
      </c>
      <c r="H3791">
        <v>4116</v>
      </c>
      <c r="I3791">
        <v>4890</v>
      </c>
      <c r="J3791">
        <f t="shared" si="177"/>
        <v>-774</v>
      </c>
      <c r="K3791">
        <f>VLOOKUP('Raw Data'!A3791,'Quantity Threshold'!$A$1:$B$9,2,TRUE)</f>
        <v>490</v>
      </c>
      <c r="L3791" t="str">
        <f t="shared" si="178"/>
        <v>MW</v>
      </c>
      <c r="M3791" t="str">
        <f t="shared" ca="1" si="179"/>
        <v>B2B</v>
      </c>
    </row>
    <row r="3792" spans="1:13" x14ac:dyDescent="0.3">
      <c r="A3792" t="s">
        <v>9</v>
      </c>
      <c r="B3792">
        <v>325</v>
      </c>
      <c r="C3792">
        <v>156</v>
      </c>
      <c r="D3792">
        <v>12</v>
      </c>
      <c r="E3792">
        <v>10</v>
      </c>
      <c r="F3792">
        <v>1100</v>
      </c>
      <c r="G3792">
        <v>850</v>
      </c>
      <c r="H3792">
        <v>2184</v>
      </c>
      <c r="I3792">
        <v>3510</v>
      </c>
      <c r="J3792">
        <f t="shared" si="177"/>
        <v>-1326</v>
      </c>
      <c r="K3792">
        <f>VLOOKUP('Raw Data'!A3792,'Quantity Threshold'!$A$1:$B$9,2,TRUE)</f>
        <v>490</v>
      </c>
      <c r="L3792" t="str">
        <f t="shared" si="178"/>
        <v>MW</v>
      </c>
      <c r="M3792" t="str">
        <f t="shared" ca="1" si="179"/>
        <v>B2C</v>
      </c>
    </row>
    <row r="3793" spans="1:13" x14ac:dyDescent="0.3">
      <c r="A3793" t="s">
        <v>12</v>
      </c>
      <c r="B3793">
        <v>2000</v>
      </c>
      <c r="C3793">
        <v>178</v>
      </c>
      <c r="D3793">
        <v>16</v>
      </c>
      <c r="E3793">
        <v>10</v>
      </c>
      <c r="F3793">
        <v>1000</v>
      </c>
      <c r="G3793">
        <v>800</v>
      </c>
      <c r="H3793">
        <v>3204</v>
      </c>
      <c r="I3793">
        <v>3580</v>
      </c>
      <c r="J3793">
        <f t="shared" si="177"/>
        <v>-376</v>
      </c>
      <c r="K3793">
        <f>VLOOKUP('Raw Data'!A3793,'Quantity Threshold'!$A$1:$B$9,2,TRUE)</f>
        <v>210</v>
      </c>
      <c r="L3793" t="str">
        <f t="shared" si="178"/>
        <v>MW</v>
      </c>
      <c r="M3793" t="str">
        <f t="shared" ca="1" si="179"/>
        <v>B2B</v>
      </c>
    </row>
    <row r="3794" spans="1:13" x14ac:dyDescent="0.3">
      <c r="A3794" t="s">
        <v>11</v>
      </c>
      <c r="B3794">
        <v>830</v>
      </c>
      <c r="C3794">
        <v>424</v>
      </c>
      <c r="D3794">
        <v>13.5</v>
      </c>
      <c r="E3794">
        <v>10</v>
      </c>
      <c r="F3794">
        <v>1300</v>
      </c>
      <c r="G3794">
        <v>950</v>
      </c>
      <c r="H3794">
        <v>6572</v>
      </c>
      <c r="I3794">
        <v>6490</v>
      </c>
      <c r="J3794">
        <f t="shared" si="177"/>
        <v>82</v>
      </c>
      <c r="K3794">
        <f>VLOOKUP('Raw Data'!A3794,'Quantity Threshold'!$A$1:$B$9,2,TRUE)</f>
        <v>410</v>
      </c>
      <c r="L3794" t="str">
        <f t="shared" si="178"/>
        <v>RDC</v>
      </c>
      <c r="M3794" t="str">
        <f t="shared" ca="1" si="179"/>
        <v>B2C</v>
      </c>
    </row>
    <row r="3795" spans="1:13" x14ac:dyDescent="0.3">
      <c r="A3795" t="s">
        <v>10</v>
      </c>
      <c r="B3795">
        <v>1180</v>
      </c>
      <c r="C3795">
        <v>53</v>
      </c>
      <c r="D3795">
        <v>14.5</v>
      </c>
      <c r="E3795">
        <v>10</v>
      </c>
      <c r="F3795">
        <v>1150</v>
      </c>
      <c r="G3795">
        <v>880</v>
      </c>
      <c r="H3795">
        <v>874.5</v>
      </c>
      <c r="I3795">
        <v>2560</v>
      </c>
      <c r="J3795">
        <f t="shared" si="177"/>
        <v>-1685.5</v>
      </c>
      <c r="K3795">
        <f>VLOOKUP('Raw Data'!A3795,'Quantity Threshold'!$A$1:$B$9,2,TRUE)</f>
        <v>315</v>
      </c>
      <c r="L3795" t="str">
        <f t="shared" si="178"/>
        <v>MW</v>
      </c>
      <c r="M3795" t="str">
        <f t="shared" ca="1" si="179"/>
        <v>B2C</v>
      </c>
    </row>
    <row r="3796" spans="1:13" x14ac:dyDescent="0.3">
      <c r="A3796" t="s">
        <v>9</v>
      </c>
      <c r="B3796">
        <v>325</v>
      </c>
      <c r="C3796">
        <v>459</v>
      </c>
      <c r="D3796">
        <v>12</v>
      </c>
      <c r="E3796">
        <v>10</v>
      </c>
      <c r="F3796">
        <v>1100</v>
      </c>
      <c r="G3796">
        <v>850</v>
      </c>
      <c r="H3796">
        <v>6426</v>
      </c>
      <c r="I3796">
        <v>6540</v>
      </c>
      <c r="J3796">
        <f t="shared" si="177"/>
        <v>-114</v>
      </c>
      <c r="K3796">
        <f>VLOOKUP('Raw Data'!A3796,'Quantity Threshold'!$A$1:$B$9,2,TRUE)</f>
        <v>490</v>
      </c>
      <c r="L3796" t="str">
        <f t="shared" si="178"/>
        <v>MW</v>
      </c>
      <c r="M3796" t="str">
        <f t="shared" ca="1" si="179"/>
        <v>B2B</v>
      </c>
    </row>
    <row r="3797" spans="1:13" x14ac:dyDescent="0.3">
      <c r="A3797" t="s">
        <v>9</v>
      </c>
      <c r="B3797">
        <v>325</v>
      </c>
      <c r="C3797">
        <v>355</v>
      </c>
      <c r="D3797">
        <v>12</v>
      </c>
      <c r="E3797">
        <v>10</v>
      </c>
      <c r="F3797">
        <v>1100</v>
      </c>
      <c r="G3797">
        <v>850</v>
      </c>
      <c r="H3797">
        <v>4970</v>
      </c>
      <c r="I3797">
        <v>5500</v>
      </c>
      <c r="J3797">
        <f t="shared" si="177"/>
        <v>-530</v>
      </c>
      <c r="K3797">
        <f>VLOOKUP('Raw Data'!A3797,'Quantity Threshold'!$A$1:$B$9,2,TRUE)</f>
        <v>490</v>
      </c>
      <c r="L3797" t="str">
        <f t="shared" si="178"/>
        <v>MW</v>
      </c>
      <c r="M3797" t="str">
        <f t="shared" ca="1" si="179"/>
        <v>B2C</v>
      </c>
    </row>
    <row r="3798" spans="1:13" x14ac:dyDescent="0.3">
      <c r="A3798" t="s">
        <v>14</v>
      </c>
      <c r="B3798">
        <v>1350</v>
      </c>
      <c r="C3798">
        <v>144</v>
      </c>
      <c r="D3798">
        <v>15</v>
      </c>
      <c r="E3798">
        <v>10</v>
      </c>
      <c r="F3798">
        <v>1250</v>
      </c>
      <c r="G3798">
        <v>920</v>
      </c>
      <c r="H3798">
        <v>2448</v>
      </c>
      <c r="I3798">
        <v>3610</v>
      </c>
      <c r="J3798">
        <f t="shared" si="177"/>
        <v>-1162</v>
      </c>
      <c r="K3798">
        <f>VLOOKUP('Raw Data'!A3798,'Quantity Threshold'!$A$1:$B$9,2,TRUE)</f>
        <v>304</v>
      </c>
      <c r="L3798" t="str">
        <f t="shared" si="178"/>
        <v>MW</v>
      </c>
      <c r="M3798" t="str">
        <f t="shared" ca="1" si="179"/>
        <v>B2C</v>
      </c>
    </row>
    <row r="3799" spans="1:13" x14ac:dyDescent="0.3">
      <c r="A3799" t="s">
        <v>15</v>
      </c>
      <c r="B3799">
        <v>585</v>
      </c>
      <c r="C3799">
        <v>274</v>
      </c>
      <c r="D3799">
        <v>13</v>
      </c>
      <c r="E3799">
        <v>10</v>
      </c>
      <c r="F3799">
        <v>1200</v>
      </c>
      <c r="G3799">
        <v>900</v>
      </c>
      <c r="H3799">
        <v>4110</v>
      </c>
      <c r="I3799">
        <v>4840</v>
      </c>
      <c r="J3799">
        <f t="shared" si="177"/>
        <v>-730</v>
      </c>
      <c r="K3799">
        <f>VLOOKUP('Raw Data'!A3799,'Quantity Threshold'!$A$1:$B$9,2,TRUE)</f>
        <v>420</v>
      </c>
      <c r="L3799" t="str">
        <f t="shared" si="178"/>
        <v>MW</v>
      </c>
      <c r="M3799" t="str">
        <f t="shared" ca="1" si="179"/>
        <v>B2B</v>
      </c>
    </row>
    <row r="3800" spans="1:13" x14ac:dyDescent="0.3">
      <c r="A3800" t="s">
        <v>11</v>
      </c>
      <c r="B3800">
        <v>830</v>
      </c>
      <c r="C3800">
        <v>397</v>
      </c>
      <c r="D3800">
        <v>13.5</v>
      </c>
      <c r="E3800">
        <v>10</v>
      </c>
      <c r="F3800">
        <v>1300</v>
      </c>
      <c r="G3800">
        <v>950</v>
      </c>
      <c r="H3800">
        <v>6153.5</v>
      </c>
      <c r="I3800">
        <v>6220</v>
      </c>
      <c r="J3800">
        <f t="shared" si="177"/>
        <v>-66.5</v>
      </c>
      <c r="K3800">
        <f>VLOOKUP('Raw Data'!A3800,'Quantity Threshold'!$A$1:$B$9,2,TRUE)</f>
        <v>410</v>
      </c>
      <c r="L3800" t="str">
        <f t="shared" si="178"/>
        <v>MW</v>
      </c>
      <c r="M3800" t="str">
        <f t="shared" ca="1" si="179"/>
        <v>B2B</v>
      </c>
    </row>
    <row r="3801" spans="1:13" x14ac:dyDescent="0.3">
      <c r="A3801" t="s">
        <v>12</v>
      </c>
      <c r="B3801">
        <v>2000</v>
      </c>
      <c r="C3801">
        <v>370</v>
      </c>
      <c r="D3801">
        <v>16</v>
      </c>
      <c r="E3801">
        <v>10</v>
      </c>
      <c r="F3801">
        <v>1000</v>
      </c>
      <c r="G3801">
        <v>800</v>
      </c>
      <c r="H3801">
        <v>6660</v>
      </c>
      <c r="I3801">
        <v>5500</v>
      </c>
      <c r="J3801">
        <f t="shared" si="177"/>
        <v>1160</v>
      </c>
      <c r="K3801">
        <f>VLOOKUP('Raw Data'!A3801,'Quantity Threshold'!$A$1:$B$9,2,TRUE)</f>
        <v>210</v>
      </c>
      <c r="L3801" t="str">
        <f t="shared" si="178"/>
        <v>RDC</v>
      </c>
      <c r="M3801" t="str">
        <f t="shared" ca="1" si="179"/>
        <v>B2C</v>
      </c>
    </row>
    <row r="3802" spans="1:13" x14ac:dyDescent="0.3">
      <c r="A3802" t="s">
        <v>9</v>
      </c>
      <c r="B3802">
        <v>325</v>
      </c>
      <c r="C3802">
        <v>230</v>
      </c>
      <c r="D3802">
        <v>12</v>
      </c>
      <c r="E3802">
        <v>10</v>
      </c>
      <c r="F3802">
        <v>1100</v>
      </c>
      <c r="G3802">
        <v>850</v>
      </c>
      <c r="H3802">
        <v>3220</v>
      </c>
      <c r="I3802">
        <v>4250</v>
      </c>
      <c r="J3802">
        <f t="shared" si="177"/>
        <v>-1030</v>
      </c>
      <c r="K3802">
        <f>VLOOKUP('Raw Data'!A3802,'Quantity Threshold'!$A$1:$B$9,2,TRUE)</f>
        <v>490</v>
      </c>
      <c r="L3802" t="str">
        <f t="shared" si="178"/>
        <v>MW</v>
      </c>
      <c r="M3802" t="str">
        <f t="shared" ca="1" si="179"/>
        <v>B2C</v>
      </c>
    </row>
    <row r="3803" spans="1:13" x14ac:dyDescent="0.3">
      <c r="A3803" t="s">
        <v>16</v>
      </c>
      <c r="B3803">
        <v>1090</v>
      </c>
      <c r="C3803">
        <v>248</v>
      </c>
      <c r="D3803">
        <v>14</v>
      </c>
      <c r="E3803">
        <v>10</v>
      </c>
      <c r="F3803">
        <v>1400</v>
      </c>
      <c r="G3803">
        <v>1000</v>
      </c>
      <c r="H3803">
        <v>3968</v>
      </c>
      <c r="I3803">
        <v>4880</v>
      </c>
      <c r="J3803">
        <f t="shared" si="177"/>
        <v>-912</v>
      </c>
      <c r="K3803">
        <f>VLOOKUP('Raw Data'!A3803,'Quantity Threshold'!$A$1:$B$9,2,TRUE)</f>
        <v>400</v>
      </c>
      <c r="L3803" t="str">
        <f t="shared" si="178"/>
        <v>MW</v>
      </c>
      <c r="M3803" t="str">
        <f t="shared" ca="1" si="179"/>
        <v>B2C</v>
      </c>
    </row>
    <row r="3804" spans="1:13" x14ac:dyDescent="0.3">
      <c r="A3804" t="s">
        <v>16</v>
      </c>
      <c r="B3804">
        <v>1090</v>
      </c>
      <c r="C3804">
        <v>155</v>
      </c>
      <c r="D3804">
        <v>14</v>
      </c>
      <c r="E3804">
        <v>10</v>
      </c>
      <c r="F3804">
        <v>1400</v>
      </c>
      <c r="G3804">
        <v>1000</v>
      </c>
      <c r="H3804">
        <v>2480</v>
      </c>
      <c r="I3804">
        <v>3950</v>
      </c>
      <c r="J3804">
        <f t="shared" si="177"/>
        <v>-1470</v>
      </c>
      <c r="K3804">
        <f>VLOOKUP('Raw Data'!A3804,'Quantity Threshold'!$A$1:$B$9,2,TRUE)</f>
        <v>400</v>
      </c>
      <c r="L3804" t="str">
        <f t="shared" si="178"/>
        <v>MW</v>
      </c>
      <c r="M3804" t="str">
        <f t="shared" ca="1" si="179"/>
        <v>B2C</v>
      </c>
    </row>
    <row r="3805" spans="1:13" x14ac:dyDescent="0.3">
      <c r="A3805" t="s">
        <v>12</v>
      </c>
      <c r="B3805">
        <v>2000</v>
      </c>
      <c r="C3805">
        <v>309</v>
      </c>
      <c r="D3805">
        <v>16</v>
      </c>
      <c r="E3805">
        <v>10</v>
      </c>
      <c r="F3805">
        <v>1000</v>
      </c>
      <c r="G3805">
        <v>800</v>
      </c>
      <c r="H3805">
        <v>5562</v>
      </c>
      <c r="I3805">
        <v>4890</v>
      </c>
      <c r="J3805">
        <f t="shared" si="177"/>
        <v>672</v>
      </c>
      <c r="K3805">
        <f>VLOOKUP('Raw Data'!A3805,'Quantity Threshold'!$A$1:$B$9,2,TRUE)</f>
        <v>210</v>
      </c>
      <c r="L3805" t="str">
        <f t="shared" si="178"/>
        <v>RDC</v>
      </c>
      <c r="M3805" t="str">
        <f t="shared" ca="1" si="179"/>
        <v>B2B</v>
      </c>
    </row>
    <row r="3806" spans="1:13" x14ac:dyDescent="0.3">
      <c r="A3806" t="s">
        <v>14</v>
      </c>
      <c r="B3806">
        <v>1350</v>
      </c>
      <c r="C3806">
        <v>68</v>
      </c>
      <c r="D3806">
        <v>15</v>
      </c>
      <c r="E3806">
        <v>10</v>
      </c>
      <c r="F3806">
        <v>1250</v>
      </c>
      <c r="G3806">
        <v>920</v>
      </c>
      <c r="H3806">
        <v>1156</v>
      </c>
      <c r="I3806">
        <v>2850</v>
      </c>
      <c r="J3806">
        <f t="shared" si="177"/>
        <v>-1694</v>
      </c>
      <c r="K3806">
        <f>VLOOKUP('Raw Data'!A3806,'Quantity Threshold'!$A$1:$B$9,2,TRUE)</f>
        <v>304</v>
      </c>
      <c r="L3806" t="str">
        <f t="shared" si="178"/>
        <v>MW</v>
      </c>
      <c r="M3806" t="str">
        <f t="shared" ca="1" si="179"/>
        <v>B2B</v>
      </c>
    </row>
    <row r="3807" spans="1:13" x14ac:dyDescent="0.3">
      <c r="A3807" t="s">
        <v>16</v>
      </c>
      <c r="B3807">
        <v>1090</v>
      </c>
      <c r="C3807">
        <v>345</v>
      </c>
      <c r="D3807">
        <v>14</v>
      </c>
      <c r="E3807">
        <v>10</v>
      </c>
      <c r="F3807">
        <v>1400</v>
      </c>
      <c r="G3807">
        <v>1000</v>
      </c>
      <c r="H3807">
        <v>5520</v>
      </c>
      <c r="I3807">
        <v>5850</v>
      </c>
      <c r="J3807">
        <f t="shared" si="177"/>
        <v>-330</v>
      </c>
      <c r="K3807">
        <f>VLOOKUP('Raw Data'!A3807,'Quantity Threshold'!$A$1:$B$9,2,TRUE)</f>
        <v>400</v>
      </c>
      <c r="L3807" t="str">
        <f t="shared" si="178"/>
        <v>MW</v>
      </c>
      <c r="M3807" t="str">
        <f t="shared" ca="1" si="179"/>
        <v>B2B</v>
      </c>
    </row>
    <row r="3808" spans="1:13" x14ac:dyDescent="0.3">
      <c r="A3808" t="s">
        <v>16</v>
      </c>
      <c r="B3808">
        <v>1090</v>
      </c>
      <c r="C3808">
        <v>220</v>
      </c>
      <c r="D3808">
        <v>14</v>
      </c>
      <c r="E3808">
        <v>10</v>
      </c>
      <c r="F3808">
        <v>1400</v>
      </c>
      <c r="G3808">
        <v>1000</v>
      </c>
      <c r="H3808">
        <v>3520</v>
      </c>
      <c r="I3808">
        <v>4600</v>
      </c>
      <c r="J3808">
        <f t="shared" si="177"/>
        <v>-1080</v>
      </c>
      <c r="K3808">
        <f>VLOOKUP('Raw Data'!A3808,'Quantity Threshold'!$A$1:$B$9,2,TRUE)</f>
        <v>400</v>
      </c>
      <c r="L3808" t="str">
        <f t="shared" si="178"/>
        <v>MW</v>
      </c>
      <c r="M3808" t="str">
        <f t="shared" ca="1" si="179"/>
        <v>B2C</v>
      </c>
    </row>
    <row r="3809" spans="1:13" x14ac:dyDescent="0.3">
      <c r="A3809" t="s">
        <v>11</v>
      </c>
      <c r="B3809">
        <v>830</v>
      </c>
      <c r="C3809">
        <v>244</v>
      </c>
      <c r="D3809">
        <v>13.5</v>
      </c>
      <c r="E3809">
        <v>10</v>
      </c>
      <c r="F3809">
        <v>1300</v>
      </c>
      <c r="G3809">
        <v>950</v>
      </c>
      <c r="H3809">
        <v>3782</v>
      </c>
      <c r="I3809">
        <v>4690</v>
      </c>
      <c r="J3809">
        <f t="shared" si="177"/>
        <v>-908</v>
      </c>
      <c r="K3809">
        <f>VLOOKUP('Raw Data'!A3809,'Quantity Threshold'!$A$1:$B$9,2,TRUE)</f>
        <v>410</v>
      </c>
      <c r="L3809" t="str">
        <f t="shared" si="178"/>
        <v>MW</v>
      </c>
      <c r="M3809" t="str">
        <f t="shared" ca="1" si="179"/>
        <v>B2B</v>
      </c>
    </row>
    <row r="3810" spans="1:13" x14ac:dyDescent="0.3">
      <c r="A3810" t="s">
        <v>14</v>
      </c>
      <c r="B3810">
        <v>1350</v>
      </c>
      <c r="C3810">
        <v>244</v>
      </c>
      <c r="D3810">
        <v>15</v>
      </c>
      <c r="E3810">
        <v>10</v>
      </c>
      <c r="F3810">
        <v>1250</v>
      </c>
      <c r="G3810">
        <v>920</v>
      </c>
      <c r="H3810">
        <v>4148</v>
      </c>
      <c r="I3810">
        <v>4610</v>
      </c>
      <c r="J3810">
        <f t="shared" si="177"/>
        <v>-462</v>
      </c>
      <c r="K3810">
        <f>VLOOKUP('Raw Data'!A3810,'Quantity Threshold'!$A$1:$B$9,2,TRUE)</f>
        <v>304</v>
      </c>
      <c r="L3810" t="str">
        <f t="shared" si="178"/>
        <v>MW</v>
      </c>
      <c r="M3810" t="str">
        <f t="shared" ca="1" si="179"/>
        <v>B2C</v>
      </c>
    </row>
    <row r="3811" spans="1:13" x14ac:dyDescent="0.3">
      <c r="A3811" t="s">
        <v>16</v>
      </c>
      <c r="B3811">
        <v>1090</v>
      </c>
      <c r="C3811">
        <v>332</v>
      </c>
      <c r="D3811">
        <v>14</v>
      </c>
      <c r="E3811">
        <v>10</v>
      </c>
      <c r="F3811">
        <v>1400</v>
      </c>
      <c r="G3811">
        <v>1000</v>
      </c>
      <c r="H3811">
        <v>5312</v>
      </c>
      <c r="I3811">
        <v>5720</v>
      </c>
      <c r="J3811">
        <f t="shared" si="177"/>
        <v>-408</v>
      </c>
      <c r="K3811">
        <f>VLOOKUP('Raw Data'!A3811,'Quantity Threshold'!$A$1:$B$9,2,TRUE)</f>
        <v>400</v>
      </c>
      <c r="L3811" t="str">
        <f t="shared" si="178"/>
        <v>MW</v>
      </c>
      <c r="M3811" t="str">
        <f t="shared" ca="1" si="179"/>
        <v>B2B</v>
      </c>
    </row>
    <row r="3812" spans="1:13" x14ac:dyDescent="0.3">
      <c r="A3812" t="s">
        <v>15</v>
      </c>
      <c r="B3812">
        <v>585</v>
      </c>
      <c r="C3812">
        <v>231</v>
      </c>
      <c r="D3812">
        <v>13</v>
      </c>
      <c r="E3812">
        <v>10</v>
      </c>
      <c r="F3812">
        <v>1200</v>
      </c>
      <c r="G3812">
        <v>900</v>
      </c>
      <c r="H3812">
        <v>3465</v>
      </c>
      <c r="I3812">
        <v>4410</v>
      </c>
      <c r="J3812">
        <f t="shared" si="177"/>
        <v>-945</v>
      </c>
      <c r="K3812">
        <f>VLOOKUP('Raw Data'!A3812,'Quantity Threshold'!$A$1:$B$9,2,TRUE)</f>
        <v>420</v>
      </c>
      <c r="L3812" t="str">
        <f t="shared" si="178"/>
        <v>MW</v>
      </c>
      <c r="M3812" t="str">
        <f t="shared" ca="1" si="179"/>
        <v>B2C</v>
      </c>
    </row>
    <row r="3813" spans="1:13" x14ac:dyDescent="0.3">
      <c r="A3813" t="s">
        <v>16</v>
      </c>
      <c r="B3813">
        <v>1090</v>
      </c>
      <c r="C3813">
        <v>354</v>
      </c>
      <c r="D3813">
        <v>14</v>
      </c>
      <c r="E3813">
        <v>10</v>
      </c>
      <c r="F3813">
        <v>1400</v>
      </c>
      <c r="G3813">
        <v>1000</v>
      </c>
      <c r="H3813">
        <v>5664</v>
      </c>
      <c r="I3813">
        <v>5940</v>
      </c>
      <c r="J3813">
        <f t="shared" si="177"/>
        <v>-276</v>
      </c>
      <c r="K3813">
        <f>VLOOKUP('Raw Data'!A3813,'Quantity Threshold'!$A$1:$B$9,2,TRUE)</f>
        <v>400</v>
      </c>
      <c r="L3813" t="str">
        <f t="shared" si="178"/>
        <v>MW</v>
      </c>
      <c r="M3813" t="str">
        <f t="shared" ca="1" si="179"/>
        <v>B2B</v>
      </c>
    </row>
    <row r="3814" spans="1:13" x14ac:dyDescent="0.3">
      <c r="A3814" t="s">
        <v>12</v>
      </c>
      <c r="B3814">
        <v>2000</v>
      </c>
      <c r="C3814">
        <v>435</v>
      </c>
      <c r="D3814">
        <v>16</v>
      </c>
      <c r="E3814">
        <v>10</v>
      </c>
      <c r="F3814">
        <v>1000</v>
      </c>
      <c r="G3814">
        <v>800</v>
      </c>
      <c r="H3814">
        <v>7830</v>
      </c>
      <c r="I3814">
        <v>6150</v>
      </c>
      <c r="J3814">
        <f t="shared" si="177"/>
        <v>1680</v>
      </c>
      <c r="K3814">
        <f>VLOOKUP('Raw Data'!A3814,'Quantity Threshold'!$A$1:$B$9,2,TRUE)</f>
        <v>210</v>
      </c>
      <c r="L3814" t="str">
        <f t="shared" si="178"/>
        <v>RDC</v>
      </c>
      <c r="M3814" t="str">
        <f t="shared" ca="1" si="179"/>
        <v>B2C</v>
      </c>
    </row>
    <row r="3815" spans="1:13" x14ac:dyDescent="0.3">
      <c r="A3815" t="s">
        <v>14</v>
      </c>
      <c r="B3815">
        <v>1350</v>
      </c>
      <c r="C3815">
        <v>231</v>
      </c>
      <c r="D3815">
        <v>15</v>
      </c>
      <c r="E3815">
        <v>10</v>
      </c>
      <c r="F3815">
        <v>1250</v>
      </c>
      <c r="G3815">
        <v>920</v>
      </c>
      <c r="H3815">
        <v>3927</v>
      </c>
      <c r="I3815">
        <v>4480</v>
      </c>
      <c r="J3815">
        <f t="shared" si="177"/>
        <v>-553</v>
      </c>
      <c r="K3815">
        <f>VLOOKUP('Raw Data'!A3815,'Quantity Threshold'!$A$1:$B$9,2,TRUE)</f>
        <v>304</v>
      </c>
      <c r="L3815" t="str">
        <f t="shared" si="178"/>
        <v>MW</v>
      </c>
      <c r="M3815" t="str">
        <f t="shared" ca="1" si="179"/>
        <v>B2C</v>
      </c>
    </row>
    <row r="3816" spans="1:13" x14ac:dyDescent="0.3">
      <c r="A3816" t="s">
        <v>13</v>
      </c>
      <c r="B3816">
        <v>830</v>
      </c>
      <c r="C3816">
        <v>133</v>
      </c>
      <c r="D3816">
        <v>13</v>
      </c>
      <c r="E3816">
        <v>10</v>
      </c>
      <c r="F3816">
        <v>1300</v>
      </c>
      <c r="G3816">
        <v>900</v>
      </c>
      <c r="H3816">
        <v>1995</v>
      </c>
      <c r="I3816">
        <v>3530</v>
      </c>
      <c r="J3816">
        <f t="shared" si="177"/>
        <v>-1535</v>
      </c>
      <c r="K3816">
        <f>VLOOKUP('Raw Data'!A3816,'Quantity Threshold'!$A$1:$B$9,2,TRUE)</f>
        <v>435</v>
      </c>
      <c r="L3816" t="str">
        <f t="shared" si="178"/>
        <v>MW</v>
      </c>
      <c r="M3816" t="str">
        <f t="shared" ca="1" si="179"/>
        <v>B2B</v>
      </c>
    </row>
    <row r="3817" spans="1:13" x14ac:dyDescent="0.3">
      <c r="A3817" t="s">
        <v>13</v>
      </c>
      <c r="B3817">
        <v>830</v>
      </c>
      <c r="C3817">
        <v>333</v>
      </c>
      <c r="D3817">
        <v>13</v>
      </c>
      <c r="E3817">
        <v>10</v>
      </c>
      <c r="F3817">
        <v>1300</v>
      </c>
      <c r="G3817">
        <v>900</v>
      </c>
      <c r="H3817">
        <v>4995</v>
      </c>
      <c r="I3817">
        <v>5530</v>
      </c>
      <c r="J3817">
        <f t="shared" si="177"/>
        <v>-535</v>
      </c>
      <c r="K3817">
        <f>VLOOKUP('Raw Data'!A3817,'Quantity Threshold'!$A$1:$B$9,2,TRUE)</f>
        <v>435</v>
      </c>
      <c r="L3817" t="str">
        <f t="shared" si="178"/>
        <v>MW</v>
      </c>
      <c r="M3817" t="str">
        <f t="shared" ca="1" si="179"/>
        <v>B2B</v>
      </c>
    </row>
    <row r="3818" spans="1:13" x14ac:dyDescent="0.3">
      <c r="A3818" t="s">
        <v>15</v>
      </c>
      <c r="B3818">
        <v>585</v>
      </c>
      <c r="C3818">
        <v>145</v>
      </c>
      <c r="D3818">
        <v>13</v>
      </c>
      <c r="E3818">
        <v>10</v>
      </c>
      <c r="F3818">
        <v>1200</v>
      </c>
      <c r="G3818">
        <v>900</v>
      </c>
      <c r="H3818">
        <v>2175</v>
      </c>
      <c r="I3818">
        <v>3550</v>
      </c>
      <c r="J3818">
        <f t="shared" si="177"/>
        <v>-1375</v>
      </c>
      <c r="K3818">
        <f>VLOOKUP('Raw Data'!A3818,'Quantity Threshold'!$A$1:$B$9,2,TRUE)</f>
        <v>420</v>
      </c>
      <c r="L3818" t="str">
        <f t="shared" si="178"/>
        <v>MW</v>
      </c>
      <c r="M3818" t="str">
        <f t="shared" ca="1" si="179"/>
        <v>B2B</v>
      </c>
    </row>
    <row r="3819" spans="1:13" x14ac:dyDescent="0.3">
      <c r="A3819" t="s">
        <v>10</v>
      </c>
      <c r="B3819">
        <v>1180</v>
      </c>
      <c r="C3819">
        <v>315</v>
      </c>
      <c r="D3819">
        <v>14.5</v>
      </c>
      <c r="E3819">
        <v>10</v>
      </c>
      <c r="F3819">
        <v>1150</v>
      </c>
      <c r="G3819">
        <v>880</v>
      </c>
      <c r="H3819">
        <v>5197.5</v>
      </c>
      <c r="I3819">
        <v>5180</v>
      </c>
      <c r="J3819">
        <f t="shared" si="177"/>
        <v>17.5</v>
      </c>
      <c r="K3819">
        <f>VLOOKUP('Raw Data'!A3819,'Quantity Threshold'!$A$1:$B$9,2,TRUE)</f>
        <v>315</v>
      </c>
      <c r="L3819" t="str">
        <f t="shared" si="178"/>
        <v>MW</v>
      </c>
      <c r="M3819" t="str">
        <f t="shared" ca="1" si="179"/>
        <v>B2C</v>
      </c>
    </row>
    <row r="3820" spans="1:13" x14ac:dyDescent="0.3">
      <c r="A3820" t="s">
        <v>14</v>
      </c>
      <c r="B3820">
        <v>1350</v>
      </c>
      <c r="C3820">
        <v>347</v>
      </c>
      <c r="D3820">
        <v>15</v>
      </c>
      <c r="E3820">
        <v>10</v>
      </c>
      <c r="F3820">
        <v>1250</v>
      </c>
      <c r="G3820">
        <v>920</v>
      </c>
      <c r="H3820">
        <v>5899</v>
      </c>
      <c r="I3820">
        <v>5640</v>
      </c>
      <c r="J3820">
        <f t="shared" si="177"/>
        <v>259</v>
      </c>
      <c r="K3820">
        <f>VLOOKUP('Raw Data'!A3820,'Quantity Threshold'!$A$1:$B$9,2,TRUE)</f>
        <v>304</v>
      </c>
      <c r="L3820" t="str">
        <f t="shared" si="178"/>
        <v>RDC</v>
      </c>
      <c r="M3820" t="str">
        <f t="shared" ca="1" si="179"/>
        <v>B2C</v>
      </c>
    </row>
    <row r="3821" spans="1:13" x14ac:dyDescent="0.3">
      <c r="A3821" t="s">
        <v>12</v>
      </c>
      <c r="B3821">
        <v>2000</v>
      </c>
      <c r="C3821">
        <v>274</v>
      </c>
      <c r="D3821">
        <v>16</v>
      </c>
      <c r="E3821">
        <v>10</v>
      </c>
      <c r="F3821">
        <v>1000</v>
      </c>
      <c r="G3821">
        <v>800</v>
      </c>
      <c r="H3821">
        <v>4932</v>
      </c>
      <c r="I3821">
        <v>4540</v>
      </c>
      <c r="J3821">
        <f t="shared" si="177"/>
        <v>392</v>
      </c>
      <c r="K3821">
        <f>VLOOKUP('Raw Data'!A3821,'Quantity Threshold'!$A$1:$B$9,2,TRUE)</f>
        <v>210</v>
      </c>
      <c r="L3821" t="str">
        <f t="shared" si="178"/>
        <v>RDC</v>
      </c>
      <c r="M3821" t="str">
        <f t="shared" ca="1" si="179"/>
        <v>B2B</v>
      </c>
    </row>
    <row r="3822" spans="1:13" x14ac:dyDescent="0.3">
      <c r="A3822" t="s">
        <v>10</v>
      </c>
      <c r="B3822">
        <v>1180</v>
      </c>
      <c r="C3822">
        <v>410</v>
      </c>
      <c r="D3822">
        <v>14.5</v>
      </c>
      <c r="E3822">
        <v>10</v>
      </c>
      <c r="F3822">
        <v>1150</v>
      </c>
      <c r="G3822">
        <v>880</v>
      </c>
      <c r="H3822">
        <v>6765</v>
      </c>
      <c r="I3822">
        <v>6130</v>
      </c>
      <c r="J3822">
        <f t="shared" si="177"/>
        <v>635</v>
      </c>
      <c r="K3822">
        <f>VLOOKUP('Raw Data'!A3822,'Quantity Threshold'!$A$1:$B$9,2,TRUE)</f>
        <v>315</v>
      </c>
      <c r="L3822" t="str">
        <f t="shared" si="178"/>
        <v>RDC</v>
      </c>
      <c r="M3822" t="str">
        <f t="shared" ca="1" si="179"/>
        <v>B2B</v>
      </c>
    </row>
    <row r="3823" spans="1:13" x14ac:dyDescent="0.3">
      <c r="A3823" t="s">
        <v>13</v>
      </c>
      <c r="B3823">
        <v>830</v>
      </c>
      <c r="C3823">
        <v>91</v>
      </c>
      <c r="D3823">
        <v>13</v>
      </c>
      <c r="E3823">
        <v>10</v>
      </c>
      <c r="F3823">
        <v>1300</v>
      </c>
      <c r="G3823">
        <v>900</v>
      </c>
      <c r="H3823">
        <v>1365</v>
      </c>
      <c r="I3823">
        <v>3110</v>
      </c>
      <c r="J3823">
        <f t="shared" si="177"/>
        <v>-1745</v>
      </c>
      <c r="K3823">
        <f>VLOOKUP('Raw Data'!A3823,'Quantity Threshold'!$A$1:$B$9,2,TRUE)</f>
        <v>435</v>
      </c>
      <c r="L3823" t="str">
        <f t="shared" si="178"/>
        <v>MW</v>
      </c>
      <c r="M3823" t="str">
        <f t="shared" ca="1" si="179"/>
        <v>B2C</v>
      </c>
    </row>
    <row r="3824" spans="1:13" x14ac:dyDescent="0.3">
      <c r="A3824" t="s">
        <v>9</v>
      </c>
      <c r="B3824">
        <v>325</v>
      </c>
      <c r="C3824">
        <v>470</v>
      </c>
      <c r="D3824">
        <v>12</v>
      </c>
      <c r="E3824">
        <v>10</v>
      </c>
      <c r="F3824">
        <v>1100</v>
      </c>
      <c r="G3824">
        <v>850</v>
      </c>
      <c r="H3824">
        <v>6580</v>
      </c>
      <c r="I3824">
        <v>6650</v>
      </c>
      <c r="J3824">
        <f t="shared" si="177"/>
        <v>-70</v>
      </c>
      <c r="K3824">
        <f>VLOOKUP('Raw Data'!A3824,'Quantity Threshold'!$A$1:$B$9,2,TRUE)</f>
        <v>490</v>
      </c>
      <c r="L3824" t="str">
        <f t="shared" si="178"/>
        <v>MW</v>
      </c>
      <c r="M3824" t="str">
        <f t="shared" ca="1" si="179"/>
        <v>B2C</v>
      </c>
    </row>
    <row r="3825" spans="1:13" x14ac:dyDescent="0.3">
      <c r="A3825" t="s">
        <v>13</v>
      </c>
      <c r="B3825">
        <v>830</v>
      </c>
      <c r="C3825">
        <v>257</v>
      </c>
      <c r="D3825">
        <v>13</v>
      </c>
      <c r="E3825">
        <v>10</v>
      </c>
      <c r="F3825">
        <v>1300</v>
      </c>
      <c r="G3825">
        <v>900</v>
      </c>
      <c r="H3825">
        <v>3855</v>
      </c>
      <c r="I3825">
        <v>4770</v>
      </c>
      <c r="J3825">
        <f t="shared" si="177"/>
        <v>-915</v>
      </c>
      <c r="K3825">
        <f>VLOOKUP('Raw Data'!A3825,'Quantity Threshold'!$A$1:$B$9,2,TRUE)</f>
        <v>435</v>
      </c>
      <c r="L3825" t="str">
        <f t="shared" si="178"/>
        <v>MW</v>
      </c>
      <c r="M3825" t="str">
        <f t="shared" ca="1" si="179"/>
        <v>B2B</v>
      </c>
    </row>
    <row r="3826" spans="1:13" x14ac:dyDescent="0.3">
      <c r="A3826" t="s">
        <v>10</v>
      </c>
      <c r="B3826">
        <v>1180</v>
      </c>
      <c r="C3826">
        <v>71</v>
      </c>
      <c r="D3826">
        <v>14.5</v>
      </c>
      <c r="E3826">
        <v>10</v>
      </c>
      <c r="F3826">
        <v>1150</v>
      </c>
      <c r="G3826">
        <v>880</v>
      </c>
      <c r="H3826">
        <v>1171.5</v>
      </c>
      <c r="I3826">
        <v>2740</v>
      </c>
      <c r="J3826">
        <f t="shared" si="177"/>
        <v>-1568.5</v>
      </c>
      <c r="K3826">
        <f>VLOOKUP('Raw Data'!A3826,'Quantity Threshold'!$A$1:$B$9,2,TRUE)</f>
        <v>315</v>
      </c>
      <c r="L3826" t="str">
        <f t="shared" si="178"/>
        <v>MW</v>
      </c>
      <c r="M3826" t="str">
        <f t="shared" ca="1" si="179"/>
        <v>B2C</v>
      </c>
    </row>
    <row r="3827" spans="1:13" x14ac:dyDescent="0.3">
      <c r="A3827" t="s">
        <v>15</v>
      </c>
      <c r="B3827">
        <v>585</v>
      </c>
      <c r="C3827">
        <v>291</v>
      </c>
      <c r="D3827">
        <v>13</v>
      </c>
      <c r="E3827">
        <v>10</v>
      </c>
      <c r="F3827">
        <v>1200</v>
      </c>
      <c r="G3827">
        <v>900</v>
      </c>
      <c r="H3827">
        <v>4365</v>
      </c>
      <c r="I3827">
        <v>5010</v>
      </c>
      <c r="J3827">
        <f t="shared" si="177"/>
        <v>-645</v>
      </c>
      <c r="K3827">
        <f>VLOOKUP('Raw Data'!A3827,'Quantity Threshold'!$A$1:$B$9,2,TRUE)</f>
        <v>420</v>
      </c>
      <c r="L3827" t="str">
        <f t="shared" si="178"/>
        <v>MW</v>
      </c>
      <c r="M3827" t="str">
        <f t="shared" ca="1" si="179"/>
        <v>B2B</v>
      </c>
    </row>
    <row r="3828" spans="1:13" x14ac:dyDescent="0.3">
      <c r="A3828" t="s">
        <v>11</v>
      </c>
      <c r="B3828">
        <v>830</v>
      </c>
      <c r="C3828">
        <v>332</v>
      </c>
      <c r="D3828">
        <v>13.5</v>
      </c>
      <c r="E3828">
        <v>10</v>
      </c>
      <c r="F3828">
        <v>1300</v>
      </c>
      <c r="G3828">
        <v>950</v>
      </c>
      <c r="H3828">
        <v>5146</v>
      </c>
      <c r="I3828">
        <v>5570</v>
      </c>
      <c r="J3828">
        <f t="shared" si="177"/>
        <v>-424</v>
      </c>
      <c r="K3828">
        <f>VLOOKUP('Raw Data'!A3828,'Quantity Threshold'!$A$1:$B$9,2,TRUE)</f>
        <v>410</v>
      </c>
      <c r="L3828" t="str">
        <f t="shared" si="178"/>
        <v>MW</v>
      </c>
      <c r="M3828" t="str">
        <f t="shared" ca="1" si="179"/>
        <v>B2B</v>
      </c>
    </row>
    <row r="3829" spans="1:13" x14ac:dyDescent="0.3">
      <c r="A3829" t="s">
        <v>15</v>
      </c>
      <c r="B3829">
        <v>585</v>
      </c>
      <c r="C3829">
        <v>385</v>
      </c>
      <c r="D3829">
        <v>13</v>
      </c>
      <c r="E3829">
        <v>10</v>
      </c>
      <c r="F3829">
        <v>1200</v>
      </c>
      <c r="G3829">
        <v>900</v>
      </c>
      <c r="H3829">
        <v>5775</v>
      </c>
      <c r="I3829">
        <v>5950</v>
      </c>
      <c r="J3829">
        <f t="shared" si="177"/>
        <v>-175</v>
      </c>
      <c r="K3829">
        <f>VLOOKUP('Raw Data'!A3829,'Quantity Threshold'!$A$1:$B$9,2,TRUE)</f>
        <v>420</v>
      </c>
      <c r="L3829" t="str">
        <f t="shared" si="178"/>
        <v>MW</v>
      </c>
      <c r="M3829" t="str">
        <f t="shared" ca="1" si="179"/>
        <v>B2C</v>
      </c>
    </row>
    <row r="3830" spans="1:13" x14ac:dyDescent="0.3">
      <c r="A3830" t="s">
        <v>16</v>
      </c>
      <c r="B3830">
        <v>1090</v>
      </c>
      <c r="C3830">
        <v>209</v>
      </c>
      <c r="D3830">
        <v>14</v>
      </c>
      <c r="E3830">
        <v>10</v>
      </c>
      <c r="F3830">
        <v>1400</v>
      </c>
      <c r="G3830">
        <v>1000</v>
      </c>
      <c r="H3830">
        <v>3344</v>
      </c>
      <c r="I3830">
        <v>4490</v>
      </c>
      <c r="J3830">
        <f t="shared" si="177"/>
        <v>-1146</v>
      </c>
      <c r="K3830">
        <f>VLOOKUP('Raw Data'!A3830,'Quantity Threshold'!$A$1:$B$9,2,TRUE)</f>
        <v>400</v>
      </c>
      <c r="L3830" t="str">
        <f t="shared" si="178"/>
        <v>MW</v>
      </c>
      <c r="M3830" t="str">
        <f t="shared" ca="1" si="179"/>
        <v>B2B</v>
      </c>
    </row>
    <row r="3831" spans="1:13" x14ac:dyDescent="0.3">
      <c r="A3831" t="s">
        <v>16</v>
      </c>
      <c r="B3831">
        <v>1090</v>
      </c>
      <c r="C3831">
        <v>138</v>
      </c>
      <c r="D3831">
        <v>14</v>
      </c>
      <c r="E3831">
        <v>10</v>
      </c>
      <c r="F3831">
        <v>1400</v>
      </c>
      <c r="G3831">
        <v>1000</v>
      </c>
      <c r="H3831">
        <v>2208</v>
      </c>
      <c r="I3831">
        <v>3780</v>
      </c>
      <c r="J3831">
        <f t="shared" si="177"/>
        <v>-1572</v>
      </c>
      <c r="K3831">
        <f>VLOOKUP('Raw Data'!A3831,'Quantity Threshold'!$A$1:$B$9,2,TRUE)</f>
        <v>400</v>
      </c>
      <c r="L3831" t="str">
        <f t="shared" si="178"/>
        <v>MW</v>
      </c>
      <c r="M3831" t="str">
        <f t="shared" ca="1" si="179"/>
        <v>B2C</v>
      </c>
    </row>
    <row r="3832" spans="1:13" x14ac:dyDescent="0.3">
      <c r="A3832" t="s">
        <v>16</v>
      </c>
      <c r="B3832">
        <v>1090</v>
      </c>
      <c r="C3832">
        <v>61</v>
      </c>
      <c r="D3832">
        <v>14</v>
      </c>
      <c r="E3832">
        <v>10</v>
      </c>
      <c r="F3832">
        <v>1400</v>
      </c>
      <c r="G3832">
        <v>1000</v>
      </c>
      <c r="H3832">
        <v>976</v>
      </c>
      <c r="I3832">
        <v>3010</v>
      </c>
      <c r="J3832">
        <f t="shared" si="177"/>
        <v>-2034</v>
      </c>
      <c r="K3832">
        <f>VLOOKUP('Raw Data'!A3832,'Quantity Threshold'!$A$1:$B$9,2,TRUE)</f>
        <v>400</v>
      </c>
      <c r="L3832" t="str">
        <f t="shared" si="178"/>
        <v>MW</v>
      </c>
      <c r="M3832" t="str">
        <f t="shared" ca="1" si="179"/>
        <v>B2C</v>
      </c>
    </row>
    <row r="3833" spans="1:13" x14ac:dyDescent="0.3">
      <c r="A3833" t="s">
        <v>12</v>
      </c>
      <c r="B3833">
        <v>2000</v>
      </c>
      <c r="C3833">
        <v>122</v>
      </c>
      <c r="D3833">
        <v>16</v>
      </c>
      <c r="E3833">
        <v>10</v>
      </c>
      <c r="F3833">
        <v>1000</v>
      </c>
      <c r="G3833">
        <v>800</v>
      </c>
      <c r="H3833">
        <v>2196</v>
      </c>
      <c r="I3833">
        <v>3020</v>
      </c>
      <c r="J3833">
        <f t="shared" si="177"/>
        <v>-824</v>
      </c>
      <c r="K3833">
        <f>VLOOKUP('Raw Data'!A3833,'Quantity Threshold'!$A$1:$B$9,2,TRUE)</f>
        <v>210</v>
      </c>
      <c r="L3833" t="str">
        <f t="shared" si="178"/>
        <v>MW</v>
      </c>
      <c r="M3833" t="str">
        <f t="shared" ca="1" si="179"/>
        <v>B2C</v>
      </c>
    </row>
    <row r="3834" spans="1:13" x14ac:dyDescent="0.3">
      <c r="A3834" t="s">
        <v>14</v>
      </c>
      <c r="B3834">
        <v>1350</v>
      </c>
      <c r="C3834">
        <v>395</v>
      </c>
      <c r="D3834">
        <v>15</v>
      </c>
      <c r="E3834">
        <v>10</v>
      </c>
      <c r="F3834">
        <v>1250</v>
      </c>
      <c r="G3834">
        <v>920</v>
      </c>
      <c r="H3834">
        <v>6715</v>
      </c>
      <c r="I3834">
        <v>6120</v>
      </c>
      <c r="J3834">
        <f t="shared" si="177"/>
        <v>595</v>
      </c>
      <c r="K3834">
        <f>VLOOKUP('Raw Data'!A3834,'Quantity Threshold'!$A$1:$B$9,2,TRUE)</f>
        <v>304</v>
      </c>
      <c r="L3834" t="str">
        <f t="shared" si="178"/>
        <v>RDC</v>
      </c>
      <c r="M3834" t="str">
        <f t="shared" ca="1" si="179"/>
        <v>B2B</v>
      </c>
    </row>
    <row r="3835" spans="1:13" x14ac:dyDescent="0.3">
      <c r="A3835" t="s">
        <v>15</v>
      </c>
      <c r="B3835">
        <v>585</v>
      </c>
      <c r="C3835">
        <v>59</v>
      </c>
      <c r="D3835">
        <v>13</v>
      </c>
      <c r="E3835">
        <v>10</v>
      </c>
      <c r="F3835">
        <v>1200</v>
      </c>
      <c r="G3835">
        <v>900</v>
      </c>
      <c r="H3835">
        <v>885</v>
      </c>
      <c r="I3835">
        <v>2690</v>
      </c>
      <c r="J3835">
        <f t="shared" si="177"/>
        <v>-1805</v>
      </c>
      <c r="K3835">
        <f>VLOOKUP('Raw Data'!A3835,'Quantity Threshold'!$A$1:$B$9,2,TRUE)</f>
        <v>420</v>
      </c>
      <c r="L3835" t="str">
        <f t="shared" si="178"/>
        <v>MW</v>
      </c>
      <c r="M3835" t="str">
        <f t="shared" ca="1" si="179"/>
        <v>B2B</v>
      </c>
    </row>
    <row r="3836" spans="1:13" x14ac:dyDescent="0.3">
      <c r="A3836" t="s">
        <v>12</v>
      </c>
      <c r="B3836">
        <v>2000</v>
      </c>
      <c r="C3836">
        <v>275</v>
      </c>
      <c r="D3836">
        <v>16</v>
      </c>
      <c r="E3836">
        <v>10</v>
      </c>
      <c r="F3836">
        <v>1000</v>
      </c>
      <c r="G3836">
        <v>800</v>
      </c>
      <c r="H3836">
        <v>4950</v>
      </c>
      <c r="I3836">
        <v>4550</v>
      </c>
      <c r="J3836">
        <f t="shared" si="177"/>
        <v>400</v>
      </c>
      <c r="K3836">
        <f>VLOOKUP('Raw Data'!A3836,'Quantity Threshold'!$A$1:$B$9,2,TRUE)</f>
        <v>210</v>
      </c>
      <c r="L3836" t="str">
        <f t="shared" si="178"/>
        <v>RDC</v>
      </c>
      <c r="M3836" t="str">
        <f t="shared" ca="1" si="179"/>
        <v>B2B</v>
      </c>
    </row>
    <row r="3837" spans="1:13" x14ac:dyDescent="0.3">
      <c r="A3837" t="s">
        <v>12</v>
      </c>
      <c r="B3837">
        <v>2000</v>
      </c>
      <c r="C3837">
        <v>325</v>
      </c>
      <c r="D3837">
        <v>16</v>
      </c>
      <c r="E3837">
        <v>10</v>
      </c>
      <c r="F3837">
        <v>1000</v>
      </c>
      <c r="G3837">
        <v>800</v>
      </c>
      <c r="H3837">
        <v>5850</v>
      </c>
      <c r="I3837">
        <v>5050</v>
      </c>
      <c r="J3837">
        <f t="shared" si="177"/>
        <v>800</v>
      </c>
      <c r="K3837">
        <f>VLOOKUP('Raw Data'!A3837,'Quantity Threshold'!$A$1:$B$9,2,TRUE)</f>
        <v>210</v>
      </c>
      <c r="L3837" t="str">
        <f t="shared" si="178"/>
        <v>RDC</v>
      </c>
      <c r="M3837" t="str">
        <f t="shared" ca="1" si="179"/>
        <v>B2C</v>
      </c>
    </row>
    <row r="3838" spans="1:13" x14ac:dyDescent="0.3">
      <c r="A3838" t="s">
        <v>9</v>
      </c>
      <c r="B3838">
        <v>325</v>
      </c>
      <c r="C3838">
        <v>109</v>
      </c>
      <c r="D3838">
        <v>12</v>
      </c>
      <c r="E3838">
        <v>10</v>
      </c>
      <c r="F3838">
        <v>1100</v>
      </c>
      <c r="G3838">
        <v>850</v>
      </c>
      <c r="H3838">
        <v>1526</v>
      </c>
      <c r="I3838">
        <v>3040</v>
      </c>
      <c r="J3838">
        <f t="shared" si="177"/>
        <v>-1514</v>
      </c>
      <c r="K3838">
        <f>VLOOKUP('Raw Data'!A3838,'Quantity Threshold'!$A$1:$B$9,2,TRUE)</f>
        <v>490</v>
      </c>
      <c r="L3838" t="str">
        <f t="shared" si="178"/>
        <v>MW</v>
      </c>
      <c r="M3838" t="str">
        <f t="shared" ca="1" si="179"/>
        <v>B2B</v>
      </c>
    </row>
    <row r="3839" spans="1:13" x14ac:dyDescent="0.3">
      <c r="A3839" t="s">
        <v>16</v>
      </c>
      <c r="B3839">
        <v>1090</v>
      </c>
      <c r="C3839">
        <v>370</v>
      </c>
      <c r="D3839">
        <v>14</v>
      </c>
      <c r="E3839">
        <v>10</v>
      </c>
      <c r="F3839">
        <v>1400</v>
      </c>
      <c r="G3839">
        <v>1000</v>
      </c>
      <c r="H3839">
        <v>5920</v>
      </c>
      <c r="I3839">
        <v>6100</v>
      </c>
      <c r="J3839">
        <f t="shared" si="177"/>
        <v>-180</v>
      </c>
      <c r="K3839">
        <f>VLOOKUP('Raw Data'!A3839,'Quantity Threshold'!$A$1:$B$9,2,TRUE)</f>
        <v>400</v>
      </c>
      <c r="L3839" t="str">
        <f t="shared" si="178"/>
        <v>MW</v>
      </c>
      <c r="M3839" t="str">
        <f t="shared" ca="1" si="179"/>
        <v>B2B</v>
      </c>
    </row>
    <row r="3840" spans="1:13" x14ac:dyDescent="0.3">
      <c r="A3840" t="s">
        <v>11</v>
      </c>
      <c r="B3840">
        <v>830</v>
      </c>
      <c r="C3840">
        <v>173</v>
      </c>
      <c r="D3840">
        <v>13.5</v>
      </c>
      <c r="E3840">
        <v>10</v>
      </c>
      <c r="F3840">
        <v>1300</v>
      </c>
      <c r="G3840">
        <v>950</v>
      </c>
      <c r="H3840">
        <v>2681.5</v>
      </c>
      <c r="I3840">
        <v>3980</v>
      </c>
      <c r="J3840">
        <f t="shared" si="177"/>
        <v>-1298.5</v>
      </c>
      <c r="K3840">
        <f>VLOOKUP('Raw Data'!A3840,'Quantity Threshold'!$A$1:$B$9,2,TRUE)</f>
        <v>410</v>
      </c>
      <c r="L3840" t="str">
        <f t="shared" si="178"/>
        <v>MW</v>
      </c>
      <c r="M3840" t="str">
        <f t="shared" ca="1" si="179"/>
        <v>B2B</v>
      </c>
    </row>
    <row r="3841" spans="1:13" x14ac:dyDescent="0.3">
      <c r="A3841" t="s">
        <v>14</v>
      </c>
      <c r="B3841">
        <v>1350</v>
      </c>
      <c r="C3841">
        <v>457</v>
      </c>
      <c r="D3841">
        <v>15</v>
      </c>
      <c r="E3841">
        <v>10</v>
      </c>
      <c r="F3841">
        <v>1250</v>
      </c>
      <c r="G3841">
        <v>920</v>
      </c>
      <c r="H3841">
        <v>7769</v>
      </c>
      <c r="I3841">
        <v>6740</v>
      </c>
      <c r="J3841">
        <f t="shared" si="177"/>
        <v>1029</v>
      </c>
      <c r="K3841">
        <f>VLOOKUP('Raw Data'!A3841,'Quantity Threshold'!$A$1:$B$9,2,TRUE)</f>
        <v>304</v>
      </c>
      <c r="L3841" t="str">
        <f t="shared" si="178"/>
        <v>RDC</v>
      </c>
      <c r="M3841" t="str">
        <f t="shared" ca="1" si="179"/>
        <v>B2C</v>
      </c>
    </row>
    <row r="3842" spans="1:13" x14ac:dyDescent="0.3">
      <c r="A3842" t="s">
        <v>13</v>
      </c>
      <c r="B3842">
        <v>830</v>
      </c>
      <c r="C3842">
        <v>460</v>
      </c>
      <c r="D3842">
        <v>13</v>
      </c>
      <c r="E3842">
        <v>10</v>
      </c>
      <c r="F3842">
        <v>1300</v>
      </c>
      <c r="G3842">
        <v>900</v>
      </c>
      <c r="H3842">
        <v>6900</v>
      </c>
      <c r="I3842">
        <v>6800</v>
      </c>
      <c r="J3842">
        <f t="shared" si="177"/>
        <v>100</v>
      </c>
      <c r="K3842">
        <f>VLOOKUP('Raw Data'!A3842,'Quantity Threshold'!$A$1:$B$9,2,TRUE)</f>
        <v>435</v>
      </c>
      <c r="L3842" t="str">
        <f t="shared" si="178"/>
        <v>RDC</v>
      </c>
      <c r="M3842" t="str">
        <f t="shared" ca="1" si="179"/>
        <v>B2C</v>
      </c>
    </row>
    <row r="3843" spans="1:13" x14ac:dyDescent="0.3">
      <c r="A3843" t="s">
        <v>16</v>
      </c>
      <c r="B3843">
        <v>1090</v>
      </c>
      <c r="C3843">
        <v>208</v>
      </c>
      <c r="D3843">
        <v>14</v>
      </c>
      <c r="E3843">
        <v>10</v>
      </c>
      <c r="F3843">
        <v>1400</v>
      </c>
      <c r="G3843">
        <v>1000</v>
      </c>
      <c r="H3843">
        <v>3328</v>
      </c>
      <c r="I3843">
        <v>4480</v>
      </c>
      <c r="J3843">
        <f t="shared" ref="J3843:J3906" si="180">H3843-I3843</f>
        <v>-1152</v>
      </c>
      <c r="K3843">
        <f>VLOOKUP('Raw Data'!A3843,'Quantity Threshold'!$A$1:$B$9,2,TRUE)</f>
        <v>400</v>
      </c>
      <c r="L3843" t="str">
        <f t="shared" ref="L3843:L3906" si="181">IF(C3843&gt;K3843,"RDC","MW")</f>
        <v>MW</v>
      </c>
      <c r="M3843" t="str">
        <f t="shared" ref="M3843:M3906" ca="1" si="182">IF(RAND() &lt; 0.5, "B2B", "B2C")</f>
        <v>B2C</v>
      </c>
    </row>
    <row r="3844" spans="1:13" x14ac:dyDescent="0.3">
      <c r="A3844" t="s">
        <v>15</v>
      </c>
      <c r="B3844">
        <v>585</v>
      </c>
      <c r="C3844">
        <v>127</v>
      </c>
      <c r="D3844">
        <v>13</v>
      </c>
      <c r="E3844">
        <v>10</v>
      </c>
      <c r="F3844">
        <v>1200</v>
      </c>
      <c r="G3844">
        <v>900</v>
      </c>
      <c r="H3844">
        <v>1905</v>
      </c>
      <c r="I3844">
        <v>3370</v>
      </c>
      <c r="J3844">
        <f t="shared" si="180"/>
        <v>-1465</v>
      </c>
      <c r="K3844">
        <f>VLOOKUP('Raw Data'!A3844,'Quantity Threshold'!$A$1:$B$9,2,TRUE)</f>
        <v>420</v>
      </c>
      <c r="L3844" t="str">
        <f t="shared" si="181"/>
        <v>MW</v>
      </c>
      <c r="M3844" t="str">
        <f t="shared" ca="1" si="182"/>
        <v>B2B</v>
      </c>
    </row>
    <row r="3845" spans="1:13" x14ac:dyDescent="0.3">
      <c r="A3845" t="s">
        <v>16</v>
      </c>
      <c r="B3845">
        <v>1090</v>
      </c>
      <c r="C3845">
        <v>334</v>
      </c>
      <c r="D3845">
        <v>14</v>
      </c>
      <c r="E3845">
        <v>10</v>
      </c>
      <c r="F3845">
        <v>1400</v>
      </c>
      <c r="G3845">
        <v>1000</v>
      </c>
      <c r="H3845">
        <v>5344</v>
      </c>
      <c r="I3845">
        <v>5740</v>
      </c>
      <c r="J3845">
        <f t="shared" si="180"/>
        <v>-396</v>
      </c>
      <c r="K3845">
        <f>VLOOKUP('Raw Data'!A3845,'Quantity Threshold'!$A$1:$B$9,2,TRUE)</f>
        <v>400</v>
      </c>
      <c r="L3845" t="str">
        <f t="shared" si="181"/>
        <v>MW</v>
      </c>
      <c r="M3845" t="str">
        <f t="shared" ca="1" si="182"/>
        <v>B2C</v>
      </c>
    </row>
    <row r="3846" spans="1:13" x14ac:dyDescent="0.3">
      <c r="A3846" t="s">
        <v>9</v>
      </c>
      <c r="B3846">
        <v>325</v>
      </c>
      <c r="C3846">
        <v>61</v>
      </c>
      <c r="D3846">
        <v>12</v>
      </c>
      <c r="E3846">
        <v>10</v>
      </c>
      <c r="F3846">
        <v>1100</v>
      </c>
      <c r="G3846">
        <v>850</v>
      </c>
      <c r="H3846">
        <v>854</v>
      </c>
      <c r="I3846">
        <v>2560</v>
      </c>
      <c r="J3846">
        <f t="shared" si="180"/>
        <v>-1706</v>
      </c>
      <c r="K3846">
        <f>VLOOKUP('Raw Data'!A3846,'Quantity Threshold'!$A$1:$B$9,2,TRUE)</f>
        <v>490</v>
      </c>
      <c r="L3846" t="str">
        <f t="shared" si="181"/>
        <v>MW</v>
      </c>
      <c r="M3846" t="str">
        <f t="shared" ca="1" si="182"/>
        <v>B2C</v>
      </c>
    </row>
    <row r="3847" spans="1:13" x14ac:dyDescent="0.3">
      <c r="A3847" t="s">
        <v>10</v>
      </c>
      <c r="B3847">
        <v>1180</v>
      </c>
      <c r="C3847">
        <v>205</v>
      </c>
      <c r="D3847">
        <v>14.5</v>
      </c>
      <c r="E3847">
        <v>10</v>
      </c>
      <c r="F3847">
        <v>1150</v>
      </c>
      <c r="G3847">
        <v>880</v>
      </c>
      <c r="H3847">
        <v>3382.5</v>
      </c>
      <c r="I3847">
        <v>4080</v>
      </c>
      <c r="J3847">
        <f t="shared" si="180"/>
        <v>-697.5</v>
      </c>
      <c r="K3847">
        <f>VLOOKUP('Raw Data'!A3847,'Quantity Threshold'!$A$1:$B$9,2,TRUE)</f>
        <v>315</v>
      </c>
      <c r="L3847" t="str">
        <f t="shared" si="181"/>
        <v>MW</v>
      </c>
      <c r="M3847" t="str">
        <f t="shared" ca="1" si="182"/>
        <v>B2B</v>
      </c>
    </row>
    <row r="3848" spans="1:13" x14ac:dyDescent="0.3">
      <c r="A3848" t="s">
        <v>14</v>
      </c>
      <c r="B3848">
        <v>1350</v>
      </c>
      <c r="C3848">
        <v>174</v>
      </c>
      <c r="D3848">
        <v>15</v>
      </c>
      <c r="E3848">
        <v>10</v>
      </c>
      <c r="F3848">
        <v>1250</v>
      </c>
      <c r="G3848">
        <v>920</v>
      </c>
      <c r="H3848">
        <v>2958</v>
      </c>
      <c r="I3848">
        <v>3910</v>
      </c>
      <c r="J3848">
        <f t="shared" si="180"/>
        <v>-952</v>
      </c>
      <c r="K3848">
        <f>VLOOKUP('Raw Data'!A3848,'Quantity Threshold'!$A$1:$B$9,2,TRUE)</f>
        <v>304</v>
      </c>
      <c r="L3848" t="str">
        <f t="shared" si="181"/>
        <v>MW</v>
      </c>
      <c r="M3848" t="str">
        <f t="shared" ca="1" si="182"/>
        <v>B2C</v>
      </c>
    </row>
    <row r="3849" spans="1:13" x14ac:dyDescent="0.3">
      <c r="A3849" t="s">
        <v>9</v>
      </c>
      <c r="B3849">
        <v>325</v>
      </c>
      <c r="C3849">
        <v>329</v>
      </c>
      <c r="D3849">
        <v>12</v>
      </c>
      <c r="E3849">
        <v>10</v>
      </c>
      <c r="F3849">
        <v>1100</v>
      </c>
      <c r="G3849">
        <v>850</v>
      </c>
      <c r="H3849">
        <v>4606</v>
      </c>
      <c r="I3849">
        <v>5240</v>
      </c>
      <c r="J3849">
        <f t="shared" si="180"/>
        <v>-634</v>
      </c>
      <c r="K3849">
        <f>VLOOKUP('Raw Data'!A3849,'Quantity Threshold'!$A$1:$B$9,2,TRUE)</f>
        <v>490</v>
      </c>
      <c r="L3849" t="str">
        <f t="shared" si="181"/>
        <v>MW</v>
      </c>
      <c r="M3849" t="str">
        <f t="shared" ca="1" si="182"/>
        <v>B2B</v>
      </c>
    </row>
    <row r="3850" spans="1:13" x14ac:dyDescent="0.3">
      <c r="A3850" t="s">
        <v>10</v>
      </c>
      <c r="B3850">
        <v>1180</v>
      </c>
      <c r="C3850">
        <v>443</v>
      </c>
      <c r="D3850">
        <v>14.5</v>
      </c>
      <c r="E3850">
        <v>10</v>
      </c>
      <c r="F3850">
        <v>1150</v>
      </c>
      <c r="G3850">
        <v>880</v>
      </c>
      <c r="H3850">
        <v>7309.5</v>
      </c>
      <c r="I3850">
        <v>6460</v>
      </c>
      <c r="J3850">
        <f t="shared" si="180"/>
        <v>849.5</v>
      </c>
      <c r="K3850">
        <f>VLOOKUP('Raw Data'!A3850,'Quantity Threshold'!$A$1:$B$9,2,TRUE)</f>
        <v>315</v>
      </c>
      <c r="L3850" t="str">
        <f t="shared" si="181"/>
        <v>RDC</v>
      </c>
      <c r="M3850" t="str">
        <f t="shared" ca="1" si="182"/>
        <v>B2B</v>
      </c>
    </row>
    <row r="3851" spans="1:13" x14ac:dyDescent="0.3">
      <c r="A3851" t="s">
        <v>13</v>
      </c>
      <c r="B3851">
        <v>830</v>
      </c>
      <c r="C3851">
        <v>383</v>
      </c>
      <c r="D3851">
        <v>13</v>
      </c>
      <c r="E3851">
        <v>10</v>
      </c>
      <c r="F3851">
        <v>1300</v>
      </c>
      <c r="G3851">
        <v>900</v>
      </c>
      <c r="H3851">
        <v>5745</v>
      </c>
      <c r="I3851">
        <v>6030</v>
      </c>
      <c r="J3851">
        <f t="shared" si="180"/>
        <v>-285</v>
      </c>
      <c r="K3851">
        <f>VLOOKUP('Raw Data'!A3851,'Quantity Threshold'!$A$1:$B$9,2,TRUE)</f>
        <v>435</v>
      </c>
      <c r="L3851" t="str">
        <f t="shared" si="181"/>
        <v>MW</v>
      </c>
      <c r="M3851" t="str">
        <f t="shared" ca="1" si="182"/>
        <v>B2B</v>
      </c>
    </row>
    <row r="3852" spans="1:13" x14ac:dyDescent="0.3">
      <c r="A3852" t="s">
        <v>10</v>
      </c>
      <c r="B3852">
        <v>1180</v>
      </c>
      <c r="C3852">
        <v>195</v>
      </c>
      <c r="D3852">
        <v>14.5</v>
      </c>
      <c r="E3852">
        <v>10</v>
      </c>
      <c r="F3852">
        <v>1150</v>
      </c>
      <c r="G3852">
        <v>880</v>
      </c>
      <c r="H3852">
        <v>3217.5</v>
      </c>
      <c r="I3852">
        <v>3980</v>
      </c>
      <c r="J3852">
        <f t="shared" si="180"/>
        <v>-762.5</v>
      </c>
      <c r="K3852">
        <f>VLOOKUP('Raw Data'!A3852,'Quantity Threshold'!$A$1:$B$9,2,TRUE)</f>
        <v>315</v>
      </c>
      <c r="L3852" t="str">
        <f t="shared" si="181"/>
        <v>MW</v>
      </c>
      <c r="M3852" t="str">
        <f t="shared" ca="1" si="182"/>
        <v>B2C</v>
      </c>
    </row>
    <row r="3853" spans="1:13" x14ac:dyDescent="0.3">
      <c r="A3853" t="s">
        <v>12</v>
      </c>
      <c r="B3853">
        <v>2000</v>
      </c>
      <c r="C3853">
        <v>447</v>
      </c>
      <c r="D3853">
        <v>16</v>
      </c>
      <c r="E3853">
        <v>10</v>
      </c>
      <c r="F3853">
        <v>1000</v>
      </c>
      <c r="G3853">
        <v>800</v>
      </c>
      <c r="H3853">
        <v>8046</v>
      </c>
      <c r="I3853">
        <v>6270</v>
      </c>
      <c r="J3853">
        <f t="shared" si="180"/>
        <v>1776</v>
      </c>
      <c r="K3853">
        <f>VLOOKUP('Raw Data'!A3853,'Quantity Threshold'!$A$1:$B$9,2,TRUE)</f>
        <v>210</v>
      </c>
      <c r="L3853" t="str">
        <f t="shared" si="181"/>
        <v>RDC</v>
      </c>
      <c r="M3853" t="str">
        <f t="shared" ca="1" si="182"/>
        <v>B2C</v>
      </c>
    </row>
    <row r="3854" spans="1:13" x14ac:dyDescent="0.3">
      <c r="A3854" t="s">
        <v>16</v>
      </c>
      <c r="B3854">
        <v>1090</v>
      </c>
      <c r="C3854">
        <v>177</v>
      </c>
      <c r="D3854">
        <v>14</v>
      </c>
      <c r="E3854">
        <v>10</v>
      </c>
      <c r="F3854">
        <v>1400</v>
      </c>
      <c r="G3854">
        <v>1000</v>
      </c>
      <c r="H3854">
        <v>2832</v>
      </c>
      <c r="I3854">
        <v>4170</v>
      </c>
      <c r="J3854">
        <f t="shared" si="180"/>
        <v>-1338</v>
      </c>
      <c r="K3854">
        <f>VLOOKUP('Raw Data'!A3854,'Quantity Threshold'!$A$1:$B$9,2,TRUE)</f>
        <v>400</v>
      </c>
      <c r="L3854" t="str">
        <f t="shared" si="181"/>
        <v>MW</v>
      </c>
      <c r="M3854" t="str">
        <f t="shared" ca="1" si="182"/>
        <v>B2C</v>
      </c>
    </row>
    <row r="3855" spans="1:13" x14ac:dyDescent="0.3">
      <c r="A3855" t="s">
        <v>16</v>
      </c>
      <c r="B3855">
        <v>1090</v>
      </c>
      <c r="C3855">
        <v>381</v>
      </c>
      <c r="D3855">
        <v>14</v>
      </c>
      <c r="E3855">
        <v>10</v>
      </c>
      <c r="F3855">
        <v>1400</v>
      </c>
      <c r="G3855">
        <v>1000</v>
      </c>
      <c r="H3855">
        <v>6096</v>
      </c>
      <c r="I3855">
        <v>6210</v>
      </c>
      <c r="J3855">
        <f t="shared" si="180"/>
        <v>-114</v>
      </c>
      <c r="K3855">
        <f>VLOOKUP('Raw Data'!A3855,'Quantity Threshold'!$A$1:$B$9,2,TRUE)</f>
        <v>400</v>
      </c>
      <c r="L3855" t="str">
        <f t="shared" si="181"/>
        <v>MW</v>
      </c>
      <c r="M3855" t="str">
        <f t="shared" ca="1" si="182"/>
        <v>B2B</v>
      </c>
    </row>
    <row r="3856" spans="1:13" x14ac:dyDescent="0.3">
      <c r="A3856" t="s">
        <v>13</v>
      </c>
      <c r="B3856">
        <v>830</v>
      </c>
      <c r="C3856">
        <v>85</v>
      </c>
      <c r="D3856">
        <v>13</v>
      </c>
      <c r="E3856">
        <v>10</v>
      </c>
      <c r="F3856">
        <v>1300</v>
      </c>
      <c r="G3856">
        <v>900</v>
      </c>
      <c r="H3856">
        <v>1275</v>
      </c>
      <c r="I3856">
        <v>3050</v>
      </c>
      <c r="J3856">
        <f t="shared" si="180"/>
        <v>-1775</v>
      </c>
      <c r="K3856">
        <f>VLOOKUP('Raw Data'!A3856,'Quantity Threshold'!$A$1:$B$9,2,TRUE)</f>
        <v>435</v>
      </c>
      <c r="L3856" t="str">
        <f t="shared" si="181"/>
        <v>MW</v>
      </c>
      <c r="M3856" t="str">
        <f t="shared" ca="1" si="182"/>
        <v>B2C</v>
      </c>
    </row>
    <row r="3857" spans="1:13" x14ac:dyDescent="0.3">
      <c r="A3857" t="s">
        <v>10</v>
      </c>
      <c r="B3857">
        <v>1180</v>
      </c>
      <c r="C3857">
        <v>469</v>
      </c>
      <c r="D3857">
        <v>14.5</v>
      </c>
      <c r="E3857">
        <v>10</v>
      </c>
      <c r="F3857">
        <v>1150</v>
      </c>
      <c r="G3857">
        <v>880</v>
      </c>
      <c r="H3857">
        <v>7738.5</v>
      </c>
      <c r="I3857">
        <v>6720</v>
      </c>
      <c r="J3857">
        <f t="shared" si="180"/>
        <v>1018.5</v>
      </c>
      <c r="K3857">
        <f>VLOOKUP('Raw Data'!A3857,'Quantity Threshold'!$A$1:$B$9,2,TRUE)</f>
        <v>315</v>
      </c>
      <c r="L3857" t="str">
        <f t="shared" si="181"/>
        <v>RDC</v>
      </c>
      <c r="M3857" t="str">
        <f t="shared" ca="1" si="182"/>
        <v>B2B</v>
      </c>
    </row>
    <row r="3858" spans="1:13" x14ac:dyDescent="0.3">
      <c r="A3858" t="s">
        <v>13</v>
      </c>
      <c r="B3858">
        <v>830</v>
      </c>
      <c r="C3858">
        <v>255</v>
      </c>
      <c r="D3858">
        <v>13</v>
      </c>
      <c r="E3858">
        <v>10</v>
      </c>
      <c r="F3858">
        <v>1300</v>
      </c>
      <c r="G3858">
        <v>900</v>
      </c>
      <c r="H3858">
        <v>3825</v>
      </c>
      <c r="I3858">
        <v>4750</v>
      </c>
      <c r="J3858">
        <f t="shared" si="180"/>
        <v>-925</v>
      </c>
      <c r="K3858">
        <f>VLOOKUP('Raw Data'!A3858,'Quantity Threshold'!$A$1:$B$9,2,TRUE)</f>
        <v>435</v>
      </c>
      <c r="L3858" t="str">
        <f t="shared" si="181"/>
        <v>MW</v>
      </c>
      <c r="M3858" t="str">
        <f t="shared" ca="1" si="182"/>
        <v>B2B</v>
      </c>
    </row>
    <row r="3859" spans="1:13" x14ac:dyDescent="0.3">
      <c r="A3859" t="s">
        <v>9</v>
      </c>
      <c r="B3859">
        <v>325</v>
      </c>
      <c r="C3859">
        <v>385</v>
      </c>
      <c r="D3859">
        <v>12</v>
      </c>
      <c r="E3859">
        <v>10</v>
      </c>
      <c r="F3859">
        <v>1100</v>
      </c>
      <c r="G3859">
        <v>850</v>
      </c>
      <c r="H3859">
        <v>5390</v>
      </c>
      <c r="I3859">
        <v>5800</v>
      </c>
      <c r="J3859">
        <f t="shared" si="180"/>
        <v>-410</v>
      </c>
      <c r="K3859">
        <f>VLOOKUP('Raw Data'!A3859,'Quantity Threshold'!$A$1:$B$9,2,TRUE)</f>
        <v>490</v>
      </c>
      <c r="L3859" t="str">
        <f t="shared" si="181"/>
        <v>MW</v>
      </c>
      <c r="M3859" t="str">
        <f t="shared" ca="1" si="182"/>
        <v>B2B</v>
      </c>
    </row>
    <row r="3860" spans="1:13" x14ac:dyDescent="0.3">
      <c r="A3860" t="s">
        <v>10</v>
      </c>
      <c r="B3860">
        <v>1180</v>
      </c>
      <c r="C3860">
        <v>405</v>
      </c>
      <c r="D3860">
        <v>14.5</v>
      </c>
      <c r="E3860">
        <v>10</v>
      </c>
      <c r="F3860">
        <v>1150</v>
      </c>
      <c r="G3860">
        <v>880</v>
      </c>
      <c r="H3860">
        <v>6682.5</v>
      </c>
      <c r="I3860">
        <v>6080</v>
      </c>
      <c r="J3860">
        <f t="shared" si="180"/>
        <v>602.5</v>
      </c>
      <c r="K3860">
        <f>VLOOKUP('Raw Data'!A3860,'Quantity Threshold'!$A$1:$B$9,2,TRUE)</f>
        <v>315</v>
      </c>
      <c r="L3860" t="str">
        <f t="shared" si="181"/>
        <v>RDC</v>
      </c>
      <c r="M3860" t="str">
        <f t="shared" ca="1" si="182"/>
        <v>B2B</v>
      </c>
    </row>
    <row r="3861" spans="1:13" x14ac:dyDescent="0.3">
      <c r="A3861" t="s">
        <v>12</v>
      </c>
      <c r="B3861">
        <v>2000</v>
      </c>
      <c r="C3861">
        <v>266</v>
      </c>
      <c r="D3861">
        <v>16</v>
      </c>
      <c r="E3861">
        <v>10</v>
      </c>
      <c r="F3861">
        <v>1000</v>
      </c>
      <c r="G3861">
        <v>800</v>
      </c>
      <c r="H3861">
        <v>4788</v>
      </c>
      <c r="I3861">
        <v>4460</v>
      </c>
      <c r="J3861">
        <f t="shared" si="180"/>
        <v>328</v>
      </c>
      <c r="K3861">
        <f>VLOOKUP('Raw Data'!A3861,'Quantity Threshold'!$A$1:$B$9,2,TRUE)</f>
        <v>210</v>
      </c>
      <c r="L3861" t="str">
        <f t="shared" si="181"/>
        <v>RDC</v>
      </c>
      <c r="M3861" t="str">
        <f t="shared" ca="1" si="182"/>
        <v>B2B</v>
      </c>
    </row>
    <row r="3862" spans="1:13" x14ac:dyDescent="0.3">
      <c r="A3862" t="s">
        <v>12</v>
      </c>
      <c r="B3862">
        <v>2000</v>
      </c>
      <c r="C3862">
        <v>466</v>
      </c>
      <c r="D3862">
        <v>16</v>
      </c>
      <c r="E3862">
        <v>10</v>
      </c>
      <c r="F3862">
        <v>1000</v>
      </c>
      <c r="G3862">
        <v>800</v>
      </c>
      <c r="H3862">
        <v>8388</v>
      </c>
      <c r="I3862">
        <v>6460</v>
      </c>
      <c r="J3862">
        <f t="shared" si="180"/>
        <v>1928</v>
      </c>
      <c r="K3862">
        <f>VLOOKUP('Raw Data'!A3862,'Quantity Threshold'!$A$1:$B$9,2,TRUE)</f>
        <v>210</v>
      </c>
      <c r="L3862" t="str">
        <f t="shared" si="181"/>
        <v>RDC</v>
      </c>
      <c r="M3862" t="str">
        <f t="shared" ca="1" si="182"/>
        <v>B2C</v>
      </c>
    </row>
    <row r="3863" spans="1:13" x14ac:dyDescent="0.3">
      <c r="A3863" t="s">
        <v>10</v>
      </c>
      <c r="B3863">
        <v>1180</v>
      </c>
      <c r="C3863">
        <v>213</v>
      </c>
      <c r="D3863">
        <v>14.5</v>
      </c>
      <c r="E3863">
        <v>10</v>
      </c>
      <c r="F3863">
        <v>1150</v>
      </c>
      <c r="G3863">
        <v>880</v>
      </c>
      <c r="H3863">
        <v>3514.5</v>
      </c>
      <c r="I3863">
        <v>4160</v>
      </c>
      <c r="J3863">
        <f t="shared" si="180"/>
        <v>-645.5</v>
      </c>
      <c r="K3863">
        <f>VLOOKUP('Raw Data'!A3863,'Quantity Threshold'!$A$1:$B$9,2,TRUE)</f>
        <v>315</v>
      </c>
      <c r="L3863" t="str">
        <f t="shared" si="181"/>
        <v>MW</v>
      </c>
      <c r="M3863" t="str">
        <f t="shared" ca="1" si="182"/>
        <v>B2C</v>
      </c>
    </row>
    <row r="3864" spans="1:13" x14ac:dyDescent="0.3">
      <c r="A3864" t="s">
        <v>14</v>
      </c>
      <c r="B3864">
        <v>1350</v>
      </c>
      <c r="C3864">
        <v>67</v>
      </c>
      <c r="D3864">
        <v>15</v>
      </c>
      <c r="E3864">
        <v>10</v>
      </c>
      <c r="F3864">
        <v>1250</v>
      </c>
      <c r="G3864">
        <v>920</v>
      </c>
      <c r="H3864">
        <v>1139</v>
      </c>
      <c r="I3864">
        <v>2840</v>
      </c>
      <c r="J3864">
        <f t="shared" si="180"/>
        <v>-1701</v>
      </c>
      <c r="K3864">
        <f>VLOOKUP('Raw Data'!A3864,'Quantity Threshold'!$A$1:$B$9,2,TRUE)</f>
        <v>304</v>
      </c>
      <c r="L3864" t="str">
        <f t="shared" si="181"/>
        <v>MW</v>
      </c>
      <c r="M3864" t="str">
        <f t="shared" ca="1" si="182"/>
        <v>B2C</v>
      </c>
    </row>
    <row r="3865" spans="1:13" x14ac:dyDescent="0.3">
      <c r="A3865" t="s">
        <v>13</v>
      </c>
      <c r="B3865">
        <v>830</v>
      </c>
      <c r="C3865">
        <v>244</v>
      </c>
      <c r="D3865">
        <v>13</v>
      </c>
      <c r="E3865">
        <v>10</v>
      </c>
      <c r="F3865">
        <v>1300</v>
      </c>
      <c r="G3865">
        <v>900</v>
      </c>
      <c r="H3865">
        <v>3660</v>
      </c>
      <c r="I3865">
        <v>4640</v>
      </c>
      <c r="J3865">
        <f t="shared" si="180"/>
        <v>-980</v>
      </c>
      <c r="K3865">
        <f>VLOOKUP('Raw Data'!A3865,'Quantity Threshold'!$A$1:$B$9,2,TRUE)</f>
        <v>435</v>
      </c>
      <c r="L3865" t="str">
        <f t="shared" si="181"/>
        <v>MW</v>
      </c>
      <c r="M3865" t="str">
        <f t="shared" ca="1" si="182"/>
        <v>B2C</v>
      </c>
    </row>
    <row r="3866" spans="1:13" x14ac:dyDescent="0.3">
      <c r="A3866" t="s">
        <v>9</v>
      </c>
      <c r="B3866">
        <v>325</v>
      </c>
      <c r="C3866">
        <v>414</v>
      </c>
      <c r="D3866">
        <v>12</v>
      </c>
      <c r="E3866">
        <v>10</v>
      </c>
      <c r="F3866">
        <v>1100</v>
      </c>
      <c r="G3866">
        <v>850</v>
      </c>
      <c r="H3866">
        <v>5796</v>
      </c>
      <c r="I3866">
        <v>6090</v>
      </c>
      <c r="J3866">
        <f t="shared" si="180"/>
        <v>-294</v>
      </c>
      <c r="K3866">
        <f>VLOOKUP('Raw Data'!A3866,'Quantity Threshold'!$A$1:$B$9,2,TRUE)</f>
        <v>490</v>
      </c>
      <c r="L3866" t="str">
        <f t="shared" si="181"/>
        <v>MW</v>
      </c>
      <c r="M3866" t="str">
        <f t="shared" ca="1" si="182"/>
        <v>B2C</v>
      </c>
    </row>
    <row r="3867" spans="1:13" x14ac:dyDescent="0.3">
      <c r="A3867" t="s">
        <v>11</v>
      </c>
      <c r="B3867">
        <v>830</v>
      </c>
      <c r="C3867">
        <v>449</v>
      </c>
      <c r="D3867">
        <v>13.5</v>
      </c>
      <c r="E3867">
        <v>10</v>
      </c>
      <c r="F3867">
        <v>1300</v>
      </c>
      <c r="G3867">
        <v>950</v>
      </c>
      <c r="H3867">
        <v>6959.5</v>
      </c>
      <c r="I3867">
        <v>6740</v>
      </c>
      <c r="J3867">
        <f t="shared" si="180"/>
        <v>219.5</v>
      </c>
      <c r="K3867">
        <f>VLOOKUP('Raw Data'!A3867,'Quantity Threshold'!$A$1:$B$9,2,TRUE)</f>
        <v>410</v>
      </c>
      <c r="L3867" t="str">
        <f t="shared" si="181"/>
        <v>RDC</v>
      </c>
      <c r="M3867" t="str">
        <f t="shared" ca="1" si="182"/>
        <v>B2C</v>
      </c>
    </row>
    <row r="3868" spans="1:13" x14ac:dyDescent="0.3">
      <c r="A3868" t="s">
        <v>11</v>
      </c>
      <c r="B3868">
        <v>830</v>
      </c>
      <c r="C3868">
        <v>198</v>
      </c>
      <c r="D3868">
        <v>13.5</v>
      </c>
      <c r="E3868">
        <v>10</v>
      </c>
      <c r="F3868">
        <v>1300</v>
      </c>
      <c r="G3868">
        <v>950</v>
      </c>
      <c r="H3868">
        <v>3069</v>
      </c>
      <c r="I3868">
        <v>4230</v>
      </c>
      <c r="J3868">
        <f t="shared" si="180"/>
        <v>-1161</v>
      </c>
      <c r="K3868">
        <f>VLOOKUP('Raw Data'!A3868,'Quantity Threshold'!$A$1:$B$9,2,TRUE)</f>
        <v>410</v>
      </c>
      <c r="L3868" t="str">
        <f t="shared" si="181"/>
        <v>MW</v>
      </c>
      <c r="M3868" t="str">
        <f t="shared" ca="1" si="182"/>
        <v>B2B</v>
      </c>
    </row>
    <row r="3869" spans="1:13" x14ac:dyDescent="0.3">
      <c r="A3869" t="s">
        <v>12</v>
      </c>
      <c r="B3869">
        <v>2000</v>
      </c>
      <c r="C3869">
        <v>292</v>
      </c>
      <c r="D3869">
        <v>16</v>
      </c>
      <c r="E3869">
        <v>10</v>
      </c>
      <c r="F3869">
        <v>1000</v>
      </c>
      <c r="G3869">
        <v>800</v>
      </c>
      <c r="H3869">
        <v>5256</v>
      </c>
      <c r="I3869">
        <v>4720</v>
      </c>
      <c r="J3869">
        <f t="shared" si="180"/>
        <v>536</v>
      </c>
      <c r="K3869">
        <f>VLOOKUP('Raw Data'!A3869,'Quantity Threshold'!$A$1:$B$9,2,TRUE)</f>
        <v>210</v>
      </c>
      <c r="L3869" t="str">
        <f t="shared" si="181"/>
        <v>RDC</v>
      </c>
      <c r="M3869" t="str">
        <f t="shared" ca="1" si="182"/>
        <v>B2B</v>
      </c>
    </row>
    <row r="3870" spans="1:13" x14ac:dyDescent="0.3">
      <c r="A3870" t="s">
        <v>13</v>
      </c>
      <c r="B3870">
        <v>830</v>
      </c>
      <c r="C3870">
        <v>280</v>
      </c>
      <c r="D3870">
        <v>13</v>
      </c>
      <c r="E3870">
        <v>10</v>
      </c>
      <c r="F3870">
        <v>1300</v>
      </c>
      <c r="G3870">
        <v>900</v>
      </c>
      <c r="H3870">
        <v>4200</v>
      </c>
      <c r="I3870">
        <v>5000</v>
      </c>
      <c r="J3870">
        <f t="shared" si="180"/>
        <v>-800</v>
      </c>
      <c r="K3870">
        <f>VLOOKUP('Raw Data'!A3870,'Quantity Threshold'!$A$1:$B$9,2,TRUE)</f>
        <v>435</v>
      </c>
      <c r="L3870" t="str">
        <f t="shared" si="181"/>
        <v>MW</v>
      </c>
      <c r="M3870" t="str">
        <f t="shared" ca="1" si="182"/>
        <v>B2C</v>
      </c>
    </row>
    <row r="3871" spans="1:13" x14ac:dyDescent="0.3">
      <c r="A3871" t="s">
        <v>9</v>
      </c>
      <c r="B3871">
        <v>325</v>
      </c>
      <c r="C3871">
        <v>255</v>
      </c>
      <c r="D3871">
        <v>12</v>
      </c>
      <c r="E3871">
        <v>10</v>
      </c>
      <c r="F3871">
        <v>1100</v>
      </c>
      <c r="G3871">
        <v>850</v>
      </c>
      <c r="H3871">
        <v>3570</v>
      </c>
      <c r="I3871">
        <v>4500</v>
      </c>
      <c r="J3871">
        <f t="shared" si="180"/>
        <v>-930</v>
      </c>
      <c r="K3871">
        <f>VLOOKUP('Raw Data'!A3871,'Quantity Threshold'!$A$1:$B$9,2,TRUE)</f>
        <v>490</v>
      </c>
      <c r="L3871" t="str">
        <f t="shared" si="181"/>
        <v>MW</v>
      </c>
      <c r="M3871" t="str">
        <f t="shared" ca="1" si="182"/>
        <v>B2C</v>
      </c>
    </row>
    <row r="3872" spans="1:13" x14ac:dyDescent="0.3">
      <c r="A3872" t="s">
        <v>13</v>
      </c>
      <c r="B3872">
        <v>830</v>
      </c>
      <c r="C3872">
        <v>445</v>
      </c>
      <c r="D3872">
        <v>13</v>
      </c>
      <c r="E3872">
        <v>10</v>
      </c>
      <c r="F3872">
        <v>1300</v>
      </c>
      <c r="G3872">
        <v>900</v>
      </c>
      <c r="H3872">
        <v>6675</v>
      </c>
      <c r="I3872">
        <v>6650</v>
      </c>
      <c r="J3872">
        <f t="shared" si="180"/>
        <v>25</v>
      </c>
      <c r="K3872">
        <f>VLOOKUP('Raw Data'!A3872,'Quantity Threshold'!$A$1:$B$9,2,TRUE)</f>
        <v>435</v>
      </c>
      <c r="L3872" t="str">
        <f t="shared" si="181"/>
        <v>RDC</v>
      </c>
      <c r="M3872" t="str">
        <f t="shared" ca="1" si="182"/>
        <v>B2B</v>
      </c>
    </row>
    <row r="3873" spans="1:13" x14ac:dyDescent="0.3">
      <c r="A3873" t="s">
        <v>12</v>
      </c>
      <c r="B3873">
        <v>2000</v>
      </c>
      <c r="C3873">
        <v>386</v>
      </c>
      <c r="D3873">
        <v>16</v>
      </c>
      <c r="E3873">
        <v>10</v>
      </c>
      <c r="F3873">
        <v>1000</v>
      </c>
      <c r="G3873">
        <v>800</v>
      </c>
      <c r="H3873">
        <v>6948</v>
      </c>
      <c r="I3873">
        <v>5660</v>
      </c>
      <c r="J3873">
        <f t="shared" si="180"/>
        <v>1288</v>
      </c>
      <c r="K3873">
        <f>VLOOKUP('Raw Data'!A3873,'Quantity Threshold'!$A$1:$B$9,2,TRUE)</f>
        <v>210</v>
      </c>
      <c r="L3873" t="str">
        <f t="shared" si="181"/>
        <v>RDC</v>
      </c>
      <c r="M3873" t="str">
        <f t="shared" ca="1" si="182"/>
        <v>B2B</v>
      </c>
    </row>
    <row r="3874" spans="1:13" x14ac:dyDescent="0.3">
      <c r="A3874" t="s">
        <v>10</v>
      </c>
      <c r="B3874">
        <v>1180</v>
      </c>
      <c r="C3874">
        <v>136</v>
      </c>
      <c r="D3874">
        <v>14.5</v>
      </c>
      <c r="E3874">
        <v>10</v>
      </c>
      <c r="F3874">
        <v>1150</v>
      </c>
      <c r="G3874">
        <v>880</v>
      </c>
      <c r="H3874">
        <v>2244</v>
      </c>
      <c r="I3874">
        <v>3390</v>
      </c>
      <c r="J3874">
        <f t="shared" si="180"/>
        <v>-1146</v>
      </c>
      <c r="K3874">
        <f>VLOOKUP('Raw Data'!A3874,'Quantity Threshold'!$A$1:$B$9,2,TRUE)</f>
        <v>315</v>
      </c>
      <c r="L3874" t="str">
        <f t="shared" si="181"/>
        <v>MW</v>
      </c>
      <c r="M3874" t="str">
        <f t="shared" ca="1" si="182"/>
        <v>B2C</v>
      </c>
    </row>
    <row r="3875" spans="1:13" x14ac:dyDescent="0.3">
      <c r="A3875" t="s">
        <v>13</v>
      </c>
      <c r="B3875">
        <v>830</v>
      </c>
      <c r="C3875">
        <v>366</v>
      </c>
      <c r="D3875">
        <v>13</v>
      </c>
      <c r="E3875">
        <v>10</v>
      </c>
      <c r="F3875">
        <v>1300</v>
      </c>
      <c r="G3875">
        <v>900</v>
      </c>
      <c r="H3875">
        <v>5490</v>
      </c>
      <c r="I3875">
        <v>5860</v>
      </c>
      <c r="J3875">
        <f t="shared" si="180"/>
        <v>-370</v>
      </c>
      <c r="K3875">
        <f>VLOOKUP('Raw Data'!A3875,'Quantity Threshold'!$A$1:$B$9,2,TRUE)</f>
        <v>435</v>
      </c>
      <c r="L3875" t="str">
        <f t="shared" si="181"/>
        <v>MW</v>
      </c>
      <c r="M3875" t="str">
        <f t="shared" ca="1" si="182"/>
        <v>B2C</v>
      </c>
    </row>
    <row r="3876" spans="1:13" x14ac:dyDescent="0.3">
      <c r="A3876" t="s">
        <v>9</v>
      </c>
      <c r="B3876">
        <v>325</v>
      </c>
      <c r="C3876">
        <v>95</v>
      </c>
      <c r="D3876">
        <v>12</v>
      </c>
      <c r="E3876">
        <v>10</v>
      </c>
      <c r="F3876">
        <v>1100</v>
      </c>
      <c r="G3876">
        <v>850</v>
      </c>
      <c r="H3876">
        <v>1330</v>
      </c>
      <c r="I3876">
        <v>2900</v>
      </c>
      <c r="J3876">
        <f t="shared" si="180"/>
        <v>-1570</v>
      </c>
      <c r="K3876">
        <f>VLOOKUP('Raw Data'!A3876,'Quantity Threshold'!$A$1:$B$9,2,TRUE)</f>
        <v>490</v>
      </c>
      <c r="L3876" t="str">
        <f t="shared" si="181"/>
        <v>MW</v>
      </c>
      <c r="M3876" t="str">
        <f t="shared" ca="1" si="182"/>
        <v>B2B</v>
      </c>
    </row>
    <row r="3877" spans="1:13" x14ac:dyDescent="0.3">
      <c r="A3877" t="s">
        <v>12</v>
      </c>
      <c r="B3877">
        <v>2000</v>
      </c>
      <c r="C3877">
        <v>64</v>
      </c>
      <c r="D3877">
        <v>16</v>
      </c>
      <c r="E3877">
        <v>10</v>
      </c>
      <c r="F3877">
        <v>1000</v>
      </c>
      <c r="G3877">
        <v>800</v>
      </c>
      <c r="H3877">
        <v>1152</v>
      </c>
      <c r="I3877">
        <v>2440</v>
      </c>
      <c r="J3877">
        <f t="shared" si="180"/>
        <v>-1288</v>
      </c>
      <c r="K3877">
        <f>VLOOKUP('Raw Data'!A3877,'Quantity Threshold'!$A$1:$B$9,2,TRUE)</f>
        <v>210</v>
      </c>
      <c r="L3877" t="str">
        <f t="shared" si="181"/>
        <v>MW</v>
      </c>
      <c r="M3877" t="str">
        <f t="shared" ca="1" si="182"/>
        <v>B2C</v>
      </c>
    </row>
    <row r="3878" spans="1:13" x14ac:dyDescent="0.3">
      <c r="A3878" t="s">
        <v>14</v>
      </c>
      <c r="B3878">
        <v>1350</v>
      </c>
      <c r="C3878">
        <v>450</v>
      </c>
      <c r="D3878">
        <v>15</v>
      </c>
      <c r="E3878">
        <v>10</v>
      </c>
      <c r="F3878">
        <v>1250</v>
      </c>
      <c r="G3878">
        <v>920</v>
      </c>
      <c r="H3878">
        <v>7650</v>
      </c>
      <c r="I3878">
        <v>6670</v>
      </c>
      <c r="J3878">
        <f t="shared" si="180"/>
        <v>980</v>
      </c>
      <c r="K3878">
        <f>VLOOKUP('Raw Data'!A3878,'Quantity Threshold'!$A$1:$B$9,2,TRUE)</f>
        <v>304</v>
      </c>
      <c r="L3878" t="str">
        <f t="shared" si="181"/>
        <v>RDC</v>
      </c>
      <c r="M3878" t="str">
        <f t="shared" ca="1" si="182"/>
        <v>B2C</v>
      </c>
    </row>
    <row r="3879" spans="1:13" x14ac:dyDescent="0.3">
      <c r="A3879" t="s">
        <v>15</v>
      </c>
      <c r="B3879">
        <v>585</v>
      </c>
      <c r="C3879">
        <v>359</v>
      </c>
      <c r="D3879">
        <v>13</v>
      </c>
      <c r="E3879">
        <v>10</v>
      </c>
      <c r="F3879">
        <v>1200</v>
      </c>
      <c r="G3879">
        <v>900</v>
      </c>
      <c r="H3879">
        <v>5385</v>
      </c>
      <c r="I3879">
        <v>5690</v>
      </c>
      <c r="J3879">
        <f t="shared" si="180"/>
        <v>-305</v>
      </c>
      <c r="K3879">
        <f>VLOOKUP('Raw Data'!A3879,'Quantity Threshold'!$A$1:$B$9,2,TRUE)</f>
        <v>420</v>
      </c>
      <c r="L3879" t="str">
        <f t="shared" si="181"/>
        <v>MW</v>
      </c>
      <c r="M3879" t="str">
        <f t="shared" ca="1" si="182"/>
        <v>B2C</v>
      </c>
    </row>
    <row r="3880" spans="1:13" x14ac:dyDescent="0.3">
      <c r="A3880" t="s">
        <v>9</v>
      </c>
      <c r="B3880">
        <v>325</v>
      </c>
      <c r="C3880">
        <v>93</v>
      </c>
      <c r="D3880">
        <v>12</v>
      </c>
      <c r="E3880">
        <v>10</v>
      </c>
      <c r="F3880">
        <v>1100</v>
      </c>
      <c r="G3880">
        <v>850</v>
      </c>
      <c r="H3880">
        <v>1302</v>
      </c>
      <c r="I3880">
        <v>2880</v>
      </c>
      <c r="J3880">
        <f t="shared" si="180"/>
        <v>-1578</v>
      </c>
      <c r="K3880">
        <f>VLOOKUP('Raw Data'!A3880,'Quantity Threshold'!$A$1:$B$9,2,TRUE)</f>
        <v>490</v>
      </c>
      <c r="L3880" t="str">
        <f t="shared" si="181"/>
        <v>MW</v>
      </c>
      <c r="M3880" t="str">
        <f t="shared" ca="1" si="182"/>
        <v>B2B</v>
      </c>
    </row>
    <row r="3881" spans="1:13" x14ac:dyDescent="0.3">
      <c r="A3881" t="s">
        <v>16</v>
      </c>
      <c r="B3881">
        <v>1090</v>
      </c>
      <c r="C3881">
        <v>310</v>
      </c>
      <c r="D3881">
        <v>14</v>
      </c>
      <c r="E3881">
        <v>10</v>
      </c>
      <c r="F3881">
        <v>1400</v>
      </c>
      <c r="G3881">
        <v>1000</v>
      </c>
      <c r="H3881">
        <v>4960</v>
      </c>
      <c r="I3881">
        <v>5500</v>
      </c>
      <c r="J3881">
        <f t="shared" si="180"/>
        <v>-540</v>
      </c>
      <c r="K3881">
        <f>VLOOKUP('Raw Data'!A3881,'Quantity Threshold'!$A$1:$B$9,2,TRUE)</f>
        <v>400</v>
      </c>
      <c r="L3881" t="str">
        <f t="shared" si="181"/>
        <v>MW</v>
      </c>
      <c r="M3881" t="str">
        <f t="shared" ca="1" si="182"/>
        <v>B2B</v>
      </c>
    </row>
    <row r="3882" spans="1:13" x14ac:dyDescent="0.3">
      <c r="A3882" t="s">
        <v>10</v>
      </c>
      <c r="B3882">
        <v>1180</v>
      </c>
      <c r="C3882">
        <v>332</v>
      </c>
      <c r="D3882">
        <v>14.5</v>
      </c>
      <c r="E3882">
        <v>10</v>
      </c>
      <c r="F3882">
        <v>1150</v>
      </c>
      <c r="G3882">
        <v>880</v>
      </c>
      <c r="H3882">
        <v>5478</v>
      </c>
      <c r="I3882">
        <v>5350</v>
      </c>
      <c r="J3882">
        <f t="shared" si="180"/>
        <v>128</v>
      </c>
      <c r="K3882">
        <f>VLOOKUP('Raw Data'!A3882,'Quantity Threshold'!$A$1:$B$9,2,TRUE)</f>
        <v>315</v>
      </c>
      <c r="L3882" t="str">
        <f t="shared" si="181"/>
        <v>RDC</v>
      </c>
      <c r="M3882" t="str">
        <f t="shared" ca="1" si="182"/>
        <v>B2B</v>
      </c>
    </row>
    <row r="3883" spans="1:13" x14ac:dyDescent="0.3">
      <c r="A3883" t="s">
        <v>14</v>
      </c>
      <c r="B3883">
        <v>1350</v>
      </c>
      <c r="C3883">
        <v>392</v>
      </c>
      <c r="D3883">
        <v>15</v>
      </c>
      <c r="E3883">
        <v>10</v>
      </c>
      <c r="F3883">
        <v>1250</v>
      </c>
      <c r="G3883">
        <v>920</v>
      </c>
      <c r="H3883">
        <v>6664</v>
      </c>
      <c r="I3883">
        <v>6090</v>
      </c>
      <c r="J3883">
        <f t="shared" si="180"/>
        <v>574</v>
      </c>
      <c r="K3883">
        <f>VLOOKUP('Raw Data'!A3883,'Quantity Threshold'!$A$1:$B$9,2,TRUE)</f>
        <v>304</v>
      </c>
      <c r="L3883" t="str">
        <f t="shared" si="181"/>
        <v>RDC</v>
      </c>
      <c r="M3883" t="str">
        <f t="shared" ca="1" si="182"/>
        <v>B2B</v>
      </c>
    </row>
    <row r="3884" spans="1:13" x14ac:dyDescent="0.3">
      <c r="A3884" t="s">
        <v>12</v>
      </c>
      <c r="B3884">
        <v>2000</v>
      </c>
      <c r="C3884">
        <v>305</v>
      </c>
      <c r="D3884">
        <v>16</v>
      </c>
      <c r="E3884">
        <v>10</v>
      </c>
      <c r="F3884">
        <v>1000</v>
      </c>
      <c r="G3884">
        <v>800</v>
      </c>
      <c r="H3884">
        <v>5490</v>
      </c>
      <c r="I3884">
        <v>4850</v>
      </c>
      <c r="J3884">
        <f t="shared" si="180"/>
        <v>640</v>
      </c>
      <c r="K3884">
        <f>VLOOKUP('Raw Data'!A3884,'Quantity Threshold'!$A$1:$B$9,2,TRUE)</f>
        <v>210</v>
      </c>
      <c r="L3884" t="str">
        <f t="shared" si="181"/>
        <v>RDC</v>
      </c>
      <c r="M3884" t="str">
        <f t="shared" ca="1" si="182"/>
        <v>B2B</v>
      </c>
    </row>
    <row r="3885" spans="1:13" x14ac:dyDescent="0.3">
      <c r="A3885" t="s">
        <v>11</v>
      </c>
      <c r="B3885">
        <v>830</v>
      </c>
      <c r="C3885">
        <v>255</v>
      </c>
      <c r="D3885">
        <v>13.5</v>
      </c>
      <c r="E3885">
        <v>10</v>
      </c>
      <c r="F3885">
        <v>1300</v>
      </c>
      <c r="G3885">
        <v>950</v>
      </c>
      <c r="H3885">
        <v>3952.5</v>
      </c>
      <c r="I3885">
        <v>4800</v>
      </c>
      <c r="J3885">
        <f t="shared" si="180"/>
        <v>-847.5</v>
      </c>
      <c r="K3885">
        <f>VLOOKUP('Raw Data'!A3885,'Quantity Threshold'!$A$1:$B$9,2,TRUE)</f>
        <v>410</v>
      </c>
      <c r="L3885" t="str">
        <f t="shared" si="181"/>
        <v>MW</v>
      </c>
      <c r="M3885" t="str">
        <f t="shared" ca="1" si="182"/>
        <v>B2B</v>
      </c>
    </row>
    <row r="3886" spans="1:13" x14ac:dyDescent="0.3">
      <c r="A3886" t="s">
        <v>9</v>
      </c>
      <c r="B3886">
        <v>325</v>
      </c>
      <c r="C3886">
        <v>92</v>
      </c>
      <c r="D3886">
        <v>12</v>
      </c>
      <c r="E3886">
        <v>10</v>
      </c>
      <c r="F3886">
        <v>1100</v>
      </c>
      <c r="G3886">
        <v>850</v>
      </c>
      <c r="H3886">
        <v>1288</v>
      </c>
      <c r="I3886">
        <v>2870</v>
      </c>
      <c r="J3886">
        <f t="shared" si="180"/>
        <v>-1582</v>
      </c>
      <c r="K3886">
        <f>VLOOKUP('Raw Data'!A3886,'Quantity Threshold'!$A$1:$B$9,2,TRUE)</f>
        <v>490</v>
      </c>
      <c r="L3886" t="str">
        <f t="shared" si="181"/>
        <v>MW</v>
      </c>
      <c r="M3886" t="str">
        <f t="shared" ca="1" si="182"/>
        <v>B2B</v>
      </c>
    </row>
    <row r="3887" spans="1:13" x14ac:dyDescent="0.3">
      <c r="A3887" t="s">
        <v>15</v>
      </c>
      <c r="B3887">
        <v>585</v>
      </c>
      <c r="C3887">
        <v>294</v>
      </c>
      <c r="D3887">
        <v>13</v>
      </c>
      <c r="E3887">
        <v>10</v>
      </c>
      <c r="F3887">
        <v>1200</v>
      </c>
      <c r="G3887">
        <v>900</v>
      </c>
      <c r="H3887">
        <v>4410</v>
      </c>
      <c r="I3887">
        <v>5040</v>
      </c>
      <c r="J3887">
        <f t="shared" si="180"/>
        <v>-630</v>
      </c>
      <c r="K3887">
        <f>VLOOKUP('Raw Data'!A3887,'Quantity Threshold'!$A$1:$B$9,2,TRUE)</f>
        <v>420</v>
      </c>
      <c r="L3887" t="str">
        <f t="shared" si="181"/>
        <v>MW</v>
      </c>
      <c r="M3887" t="str">
        <f t="shared" ca="1" si="182"/>
        <v>B2C</v>
      </c>
    </row>
    <row r="3888" spans="1:13" x14ac:dyDescent="0.3">
      <c r="A3888" t="s">
        <v>9</v>
      </c>
      <c r="B3888">
        <v>325</v>
      </c>
      <c r="C3888">
        <v>404</v>
      </c>
      <c r="D3888">
        <v>12</v>
      </c>
      <c r="E3888">
        <v>10</v>
      </c>
      <c r="F3888">
        <v>1100</v>
      </c>
      <c r="G3888">
        <v>850</v>
      </c>
      <c r="H3888">
        <v>5656</v>
      </c>
      <c r="I3888">
        <v>5990</v>
      </c>
      <c r="J3888">
        <f t="shared" si="180"/>
        <v>-334</v>
      </c>
      <c r="K3888">
        <f>VLOOKUP('Raw Data'!A3888,'Quantity Threshold'!$A$1:$B$9,2,TRUE)</f>
        <v>490</v>
      </c>
      <c r="L3888" t="str">
        <f t="shared" si="181"/>
        <v>MW</v>
      </c>
      <c r="M3888" t="str">
        <f t="shared" ca="1" si="182"/>
        <v>B2C</v>
      </c>
    </row>
    <row r="3889" spans="1:13" x14ac:dyDescent="0.3">
      <c r="A3889" t="s">
        <v>15</v>
      </c>
      <c r="B3889">
        <v>585</v>
      </c>
      <c r="C3889">
        <v>132</v>
      </c>
      <c r="D3889">
        <v>13</v>
      </c>
      <c r="E3889">
        <v>10</v>
      </c>
      <c r="F3889">
        <v>1200</v>
      </c>
      <c r="G3889">
        <v>900</v>
      </c>
      <c r="H3889">
        <v>1980</v>
      </c>
      <c r="I3889">
        <v>3420</v>
      </c>
      <c r="J3889">
        <f t="shared" si="180"/>
        <v>-1440</v>
      </c>
      <c r="K3889">
        <f>VLOOKUP('Raw Data'!A3889,'Quantity Threshold'!$A$1:$B$9,2,TRUE)</f>
        <v>420</v>
      </c>
      <c r="L3889" t="str">
        <f t="shared" si="181"/>
        <v>MW</v>
      </c>
      <c r="M3889" t="str">
        <f t="shared" ca="1" si="182"/>
        <v>B2B</v>
      </c>
    </row>
    <row r="3890" spans="1:13" x14ac:dyDescent="0.3">
      <c r="A3890" t="s">
        <v>13</v>
      </c>
      <c r="B3890">
        <v>830</v>
      </c>
      <c r="C3890">
        <v>487</v>
      </c>
      <c r="D3890">
        <v>13</v>
      </c>
      <c r="E3890">
        <v>10</v>
      </c>
      <c r="F3890">
        <v>1300</v>
      </c>
      <c r="G3890">
        <v>900</v>
      </c>
      <c r="H3890">
        <v>7305</v>
      </c>
      <c r="I3890">
        <v>7070</v>
      </c>
      <c r="J3890">
        <f t="shared" si="180"/>
        <v>235</v>
      </c>
      <c r="K3890">
        <f>VLOOKUP('Raw Data'!A3890,'Quantity Threshold'!$A$1:$B$9,2,TRUE)</f>
        <v>435</v>
      </c>
      <c r="L3890" t="str">
        <f t="shared" si="181"/>
        <v>RDC</v>
      </c>
      <c r="M3890" t="str">
        <f t="shared" ca="1" si="182"/>
        <v>B2B</v>
      </c>
    </row>
    <row r="3891" spans="1:13" x14ac:dyDescent="0.3">
      <c r="A3891" t="s">
        <v>13</v>
      </c>
      <c r="B3891">
        <v>830</v>
      </c>
      <c r="C3891">
        <v>337</v>
      </c>
      <c r="D3891">
        <v>13</v>
      </c>
      <c r="E3891">
        <v>10</v>
      </c>
      <c r="F3891">
        <v>1300</v>
      </c>
      <c r="G3891">
        <v>900</v>
      </c>
      <c r="H3891">
        <v>5055</v>
      </c>
      <c r="I3891">
        <v>5570</v>
      </c>
      <c r="J3891">
        <f t="shared" si="180"/>
        <v>-515</v>
      </c>
      <c r="K3891">
        <f>VLOOKUP('Raw Data'!A3891,'Quantity Threshold'!$A$1:$B$9,2,TRUE)</f>
        <v>435</v>
      </c>
      <c r="L3891" t="str">
        <f t="shared" si="181"/>
        <v>MW</v>
      </c>
      <c r="M3891" t="str">
        <f t="shared" ca="1" si="182"/>
        <v>B2B</v>
      </c>
    </row>
    <row r="3892" spans="1:13" x14ac:dyDescent="0.3">
      <c r="A3892" t="s">
        <v>12</v>
      </c>
      <c r="B3892">
        <v>2000</v>
      </c>
      <c r="C3892">
        <v>446</v>
      </c>
      <c r="D3892">
        <v>16</v>
      </c>
      <c r="E3892">
        <v>10</v>
      </c>
      <c r="F3892">
        <v>1000</v>
      </c>
      <c r="G3892">
        <v>800</v>
      </c>
      <c r="H3892">
        <v>8028</v>
      </c>
      <c r="I3892">
        <v>6260</v>
      </c>
      <c r="J3892">
        <f t="shared" si="180"/>
        <v>1768</v>
      </c>
      <c r="K3892">
        <f>VLOOKUP('Raw Data'!A3892,'Quantity Threshold'!$A$1:$B$9,2,TRUE)</f>
        <v>210</v>
      </c>
      <c r="L3892" t="str">
        <f t="shared" si="181"/>
        <v>RDC</v>
      </c>
      <c r="M3892" t="str">
        <f t="shared" ca="1" si="182"/>
        <v>B2C</v>
      </c>
    </row>
    <row r="3893" spans="1:13" x14ac:dyDescent="0.3">
      <c r="A3893" t="s">
        <v>11</v>
      </c>
      <c r="B3893">
        <v>830</v>
      </c>
      <c r="C3893">
        <v>261</v>
      </c>
      <c r="D3893">
        <v>13.5</v>
      </c>
      <c r="E3893">
        <v>10</v>
      </c>
      <c r="F3893">
        <v>1300</v>
      </c>
      <c r="G3893">
        <v>950</v>
      </c>
      <c r="H3893">
        <v>4045.5</v>
      </c>
      <c r="I3893">
        <v>4860</v>
      </c>
      <c r="J3893">
        <f t="shared" si="180"/>
        <v>-814.5</v>
      </c>
      <c r="K3893">
        <f>VLOOKUP('Raw Data'!A3893,'Quantity Threshold'!$A$1:$B$9,2,TRUE)</f>
        <v>410</v>
      </c>
      <c r="L3893" t="str">
        <f t="shared" si="181"/>
        <v>MW</v>
      </c>
      <c r="M3893" t="str">
        <f t="shared" ca="1" si="182"/>
        <v>B2B</v>
      </c>
    </row>
    <row r="3894" spans="1:13" x14ac:dyDescent="0.3">
      <c r="A3894" t="s">
        <v>11</v>
      </c>
      <c r="B3894">
        <v>830</v>
      </c>
      <c r="C3894">
        <v>182</v>
      </c>
      <c r="D3894">
        <v>13.5</v>
      </c>
      <c r="E3894">
        <v>10</v>
      </c>
      <c r="F3894">
        <v>1300</v>
      </c>
      <c r="G3894">
        <v>950</v>
      </c>
      <c r="H3894">
        <v>2821</v>
      </c>
      <c r="I3894">
        <v>4070</v>
      </c>
      <c r="J3894">
        <f t="shared" si="180"/>
        <v>-1249</v>
      </c>
      <c r="K3894">
        <f>VLOOKUP('Raw Data'!A3894,'Quantity Threshold'!$A$1:$B$9,2,TRUE)</f>
        <v>410</v>
      </c>
      <c r="L3894" t="str">
        <f t="shared" si="181"/>
        <v>MW</v>
      </c>
      <c r="M3894" t="str">
        <f t="shared" ca="1" si="182"/>
        <v>B2C</v>
      </c>
    </row>
    <row r="3895" spans="1:13" x14ac:dyDescent="0.3">
      <c r="A3895" t="s">
        <v>15</v>
      </c>
      <c r="B3895">
        <v>585</v>
      </c>
      <c r="C3895">
        <v>334</v>
      </c>
      <c r="D3895">
        <v>13</v>
      </c>
      <c r="E3895">
        <v>10</v>
      </c>
      <c r="F3895">
        <v>1200</v>
      </c>
      <c r="G3895">
        <v>900</v>
      </c>
      <c r="H3895">
        <v>5010</v>
      </c>
      <c r="I3895">
        <v>5440</v>
      </c>
      <c r="J3895">
        <f t="shared" si="180"/>
        <v>-430</v>
      </c>
      <c r="K3895">
        <f>VLOOKUP('Raw Data'!A3895,'Quantity Threshold'!$A$1:$B$9,2,TRUE)</f>
        <v>420</v>
      </c>
      <c r="L3895" t="str">
        <f t="shared" si="181"/>
        <v>MW</v>
      </c>
      <c r="M3895" t="str">
        <f t="shared" ca="1" si="182"/>
        <v>B2C</v>
      </c>
    </row>
    <row r="3896" spans="1:13" x14ac:dyDescent="0.3">
      <c r="A3896" t="s">
        <v>13</v>
      </c>
      <c r="B3896">
        <v>830</v>
      </c>
      <c r="C3896">
        <v>458</v>
      </c>
      <c r="D3896">
        <v>13</v>
      </c>
      <c r="E3896">
        <v>10</v>
      </c>
      <c r="F3896">
        <v>1300</v>
      </c>
      <c r="G3896">
        <v>900</v>
      </c>
      <c r="H3896">
        <v>6870</v>
      </c>
      <c r="I3896">
        <v>6780</v>
      </c>
      <c r="J3896">
        <f t="shared" si="180"/>
        <v>90</v>
      </c>
      <c r="K3896">
        <f>VLOOKUP('Raw Data'!A3896,'Quantity Threshold'!$A$1:$B$9,2,TRUE)</f>
        <v>435</v>
      </c>
      <c r="L3896" t="str">
        <f t="shared" si="181"/>
        <v>RDC</v>
      </c>
      <c r="M3896" t="str">
        <f t="shared" ca="1" si="182"/>
        <v>B2C</v>
      </c>
    </row>
    <row r="3897" spans="1:13" x14ac:dyDescent="0.3">
      <c r="A3897" t="s">
        <v>9</v>
      </c>
      <c r="B3897">
        <v>325</v>
      </c>
      <c r="C3897">
        <v>327</v>
      </c>
      <c r="D3897">
        <v>12</v>
      </c>
      <c r="E3897">
        <v>10</v>
      </c>
      <c r="F3897">
        <v>1100</v>
      </c>
      <c r="G3897">
        <v>850</v>
      </c>
      <c r="H3897">
        <v>4578</v>
      </c>
      <c r="I3897">
        <v>5220</v>
      </c>
      <c r="J3897">
        <f t="shared" si="180"/>
        <v>-642</v>
      </c>
      <c r="K3897">
        <f>VLOOKUP('Raw Data'!A3897,'Quantity Threshold'!$A$1:$B$9,2,TRUE)</f>
        <v>490</v>
      </c>
      <c r="L3897" t="str">
        <f t="shared" si="181"/>
        <v>MW</v>
      </c>
      <c r="M3897" t="str">
        <f t="shared" ca="1" si="182"/>
        <v>B2C</v>
      </c>
    </row>
    <row r="3898" spans="1:13" x14ac:dyDescent="0.3">
      <c r="A3898" t="s">
        <v>16</v>
      </c>
      <c r="B3898">
        <v>1090</v>
      </c>
      <c r="C3898">
        <v>478</v>
      </c>
      <c r="D3898">
        <v>14</v>
      </c>
      <c r="E3898">
        <v>10</v>
      </c>
      <c r="F3898">
        <v>1400</v>
      </c>
      <c r="G3898">
        <v>1000</v>
      </c>
      <c r="H3898">
        <v>7648</v>
      </c>
      <c r="I3898">
        <v>7180</v>
      </c>
      <c r="J3898">
        <f t="shared" si="180"/>
        <v>468</v>
      </c>
      <c r="K3898">
        <f>VLOOKUP('Raw Data'!A3898,'Quantity Threshold'!$A$1:$B$9,2,TRUE)</f>
        <v>400</v>
      </c>
      <c r="L3898" t="str">
        <f t="shared" si="181"/>
        <v>RDC</v>
      </c>
      <c r="M3898" t="str">
        <f t="shared" ca="1" si="182"/>
        <v>B2B</v>
      </c>
    </row>
    <row r="3899" spans="1:13" x14ac:dyDescent="0.3">
      <c r="A3899" t="s">
        <v>10</v>
      </c>
      <c r="B3899">
        <v>1180</v>
      </c>
      <c r="C3899">
        <v>268</v>
      </c>
      <c r="D3899">
        <v>14.5</v>
      </c>
      <c r="E3899">
        <v>10</v>
      </c>
      <c r="F3899">
        <v>1150</v>
      </c>
      <c r="G3899">
        <v>880</v>
      </c>
      <c r="H3899">
        <v>4422</v>
      </c>
      <c r="I3899">
        <v>4710</v>
      </c>
      <c r="J3899">
        <f t="shared" si="180"/>
        <v>-288</v>
      </c>
      <c r="K3899">
        <f>VLOOKUP('Raw Data'!A3899,'Quantity Threshold'!$A$1:$B$9,2,TRUE)</f>
        <v>315</v>
      </c>
      <c r="L3899" t="str">
        <f t="shared" si="181"/>
        <v>MW</v>
      </c>
      <c r="M3899" t="str">
        <f t="shared" ca="1" si="182"/>
        <v>B2C</v>
      </c>
    </row>
    <row r="3900" spans="1:13" x14ac:dyDescent="0.3">
      <c r="A3900" t="s">
        <v>15</v>
      </c>
      <c r="B3900">
        <v>585</v>
      </c>
      <c r="C3900">
        <v>121</v>
      </c>
      <c r="D3900">
        <v>13</v>
      </c>
      <c r="E3900">
        <v>10</v>
      </c>
      <c r="F3900">
        <v>1200</v>
      </c>
      <c r="G3900">
        <v>900</v>
      </c>
      <c r="H3900">
        <v>1815</v>
      </c>
      <c r="I3900">
        <v>3310</v>
      </c>
      <c r="J3900">
        <f t="shared" si="180"/>
        <v>-1495</v>
      </c>
      <c r="K3900">
        <f>VLOOKUP('Raw Data'!A3900,'Quantity Threshold'!$A$1:$B$9,2,TRUE)</f>
        <v>420</v>
      </c>
      <c r="L3900" t="str">
        <f t="shared" si="181"/>
        <v>MW</v>
      </c>
      <c r="M3900" t="str">
        <f t="shared" ca="1" si="182"/>
        <v>B2B</v>
      </c>
    </row>
    <row r="3901" spans="1:13" x14ac:dyDescent="0.3">
      <c r="A3901" t="s">
        <v>9</v>
      </c>
      <c r="B3901">
        <v>325</v>
      </c>
      <c r="C3901">
        <v>178</v>
      </c>
      <c r="D3901">
        <v>12</v>
      </c>
      <c r="E3901">
        <v>10</v>
      </c>
      <c r="F3901">
        <v>1100</v>
      </c>
      <c r="G3901">
        <v>850</v>
      </c>
      <c r="H3901">
        <v>2492</v>
      </c>
      <c r="I3901">
        <v>3730</v>
      </c>
      <c r="J3901">
        <f t="shared" si="180"/>
        <v>-1238</v>
      </c>
      <c r="K3901">
        <f>VLOOKUP('Raw Data'!A3901,'Quantity Threshold'!$A$1:$B$9,2,TRUE)</f>
        <v>490</v>
      </c>
      <c r="L3901" t="str">
        <f t="shared" si="181"/>
        <v>MW</v>
      </c>
      <c r="M3901" t="str">
        <f t="shared" ca="1" si="182"/>
        <v>B2B</v>
      </c>
    </row>
    <row r="3902" spans="1:13" x14ac:dyDescent="0.3">
      <c r="A3902" t="s">
        <v>14</v>
      </c>
      <c r="B3902">
        <v>1350</v>
      </c>
      <c r="C3902">
        <v>477</v>
      </c>
      <c r="D3902">
        <v>15</v>
      </c>
      <c r="E3902">
        <v>10</v>
      </c>
      <c r="F3902">
        <v>1250</v>
      </c>
      <c r="G3902">
        <v>920</v>
      </c>
      <c r="H3902">
        <v>8109</v>
      </c>
      <c r="I3902">
        <v>6940</v>
      </c>
      <c r="J3902">
        <f t="shared" si="180"/>
        <v>1169</v>
      </c>
      <c r="K3902">
        <f>VLOOKUP('Raw Data'!A3902,'Quantity Threshold'!$A$1:$B$9,2,TRUE)</f>
        <v>304</v>
      </c>
      <c r="L3902" t="str">
        <f t="shared" si="181"/>
        <v>RDC</v>
      </c>
      <c r="M3902" t="str">
        <f t="shared" ca="1" si="182"/>
        <v>B2C</v>
      </c>
    </row>
    <row r="3903" spans="1:13" x14ac:dyDescent="0.3">
      <c r="A3903" t="s">
        <v>9</v>
      </c>
      <c r="B3903">
        <v>325</v>
      </c>
      <c r="C3903">
        <v>145</v>
      </c>
      <c r="D3903">
        <v>12</v>
      </c>
      <c r="E3903">
        <v>10</v>
      </c>
      <c r="F3903">
        <v>1100</v>
      </c>
      <c r="G3903">
        <v>850</v>
      </c>
      <c r="H3903">
        <v>2030</v>
      </c>
      <c r="I3903">
        <v>3400</v>
      </c>
      <c r="J3903">
        <f t="shared" si="180"/>
        <v>-1370</v>
      </c>
      <c r="K3903">
        <f>VLOOKUP('Raw Data'!A3903,'Quantity Threshold'!$A$1:$B$9,2,TRUE)</f>
        <v>490</v>
      </c>
      <c r="L3903" t="str">
        <f t="shared" si="181"/>
        <v>MW</v>
      </c>
      <c r="M3903" t="str">
        <f t="shared" ca="1" si="182"/>
        <v>B2C</v>
      </c>
    </row>
    <row r="3904" spans="1:13" x14ac:dyDescent="0.3">
      <c r="A3904" t="s">
        <v>11</v>
      </c>
      <c r="B3904">
        <v>830</v>
      </c>
      <c r="C3904">
        <v>472</v>
      </c>
      <c r="D3904">
        <v>13.5</v>
      </c>
      <c r="E3904">
        <v>10</v>
      </c>
      <c r="F3904">
        <v>1300</v>
      </c>
      <c r="G3904">
        <v>950</v>
      </c>
      <c r="H3904">
        <v>7316</v>
      </c>
      <c r="I3904">
        <v>6970</v>
      </c>
      <c r="J3904">
        <f t="shared" si="180"/>
        <v>346</v>
      </c>
      <c r="K3904">
        <f>VLOOKUP('Raw Data'!A3904,'Quantity Threshold'!$A$1:$B$9,2,TRUE)</f>
        <v>410</v>
      </c>
      <c r="L3904" t="str">
        <f t="shared" si="181"/>
        <v>RDC</v>
      </c>
      <c r="M3904" t="str">
        <f t="shared" ca="1" si="182"/>
        <v>B2B</v>
      </c>
    </row>
    <row r="3905" spans="1:13" x14ac:dyDescent="0.3">
      <c r="A3905" t="s">
        <v>9</v>
      </c>
      <c r="B3905">
        <v>325</v>
      </c>
      <c r="C3905">
        <v>103</v>
      </c>
      <c r="D3905">
        <v>12</v>
      </c>
      <c r="E3905">
        <v>10</v>
      </c>
      <c r="F3905">
        <v>1100</v>
      </c>
      <c r="G3905">
        <v>850</v>
      </c>
      <c r="H3905">
        <v>1442</v>
      </c>
      <c r="I3905">
        <v>2980</v>
      </c>
      <c r="J3905">
        <f t="shared" si="180"/>
        <v>-1538</v>
      </c>
      <c r="K3905">
        <f>VLOOKUP('Raw Data'!A3905,'Quantity Threshold'!$A$1:$B$9,2,TRUE)</f>
        <v>490</v>
      </c>
      <c r="L3905" t="str">
        <f t="shared" si="181"/>
        <v>MW</v>
      </c>
      <c r="M3905" t="str">
        <f t="shared" ca="1" si="182"/>
        <v>B2B</v>
      </c>
    </row>
    <row r="3906" spans="1:13" x14ac:dyDescent="0.3">
      <c r="A3906" t="s">
        <v>12</v>
      </c>
      <c r="B3906">
        <v>2000</v>
      </c>
      <c r="C3906">
        <v>462</v>
      </c>
      <c r="D3906">
        <v>16</v>
      </c>
      <c r="E3906">
        <v>10</v>
      </c>
      <c r="F3906">
        <v>1000</v>
      </c>
      <c r="G3906">
        <v>800</v>
      </c>
      <c r="H3906">
        <v>8316</v>
      </c>
      <c r="I3906">
        <v>6420</v>
      </c>
      <c r="J3906">
        <f t="shared" si="180"/>
        <v>1896</v>
      </c>
      <c r="K3906">
        <f>VLOOKUP('Raw Data'!A3906,'Quantity Threshold'!$A$1:$B$9,2,TRUE)</f>
        <v>210</v>
      </c>
      <c r="L3906" t="str">
        <f t="shared" si="181"/>
        <v>RDC</v>
      </c>
      <c r="M3906" t="str">
        <f t="shared" ca="1" si="182"/>
        <v>B2B</v>
      </c>
    </row>
    <row r="3907" spans="1:13" x14ac:dyDescent="0.3">
      <c r="A3907" t="s">
        <v>13</v>
      </c>
      <c r="B3907">
        <v>830</v>
      </c>
      <c r="C3907">
        <v>267</v>
      </c>
      <c r="D3907">
        <v>13</v>
      </c>
      <c r="E3907">
        <v>10</v>
      </c>
      <c r="F3907">
        <v>1300</v>
      </c>
      <c r="G3907">
        <v>900</v>
      </c>
      <c r="H3907">
        <v>4005</v>
      </c>
      <c r="I3907">
        <v>4870</v>
      </c>
      <c r="J3907">
        <f t="shared" ref="J3907:J3970" si="183">H3907-I3907</f>
        <v>-865</v>
      </c>
      <c r="K3907">
        <f>VLOOKUP('Raw Data'!A3907,'Quantity Threshold'!$A$1:$B$9,2,TRUE)</f>
        <v>435</v>
      </c>
      <c r="L3907" t="str">
        <f t="shared" ref="L3907:L3970" si="184">IF(C3907&gt;K3907,"RDC","MW")</f>
        <v>MW</v>
      </c>
      <c r="M3907" t="str">
        <f t="shared" ref="M3907:M3970" ca="1" si="185">IF(RAND() &lt; 0.5, "B2B", "B2C")</f>
        <v>B2B</v>
      </c>
    </row>
    <row r="3908" spans="1:13" x14ac:dyDescent="0.3">
      <c r="A3908" t="s">
        <v>12</v>
      </c>
      <c r="B3908">
        <v>2000</v>
      </c>
      <c r="C3908">
        <v>148</v>
      </c>
      <c r="D3908">
        <v>16</v>
      </c>
      <c r="E3908">
        <v>10</v>
      </c>
      <c r="F3908">
        <v>1000</v>
      </c>
      <c r="G3908">
        <v>800</v>
      </c>
      <c r="H3908">
        <v>2664</v>
      </c>
      <c r="I3908">
        <v>3280</v>
      </c>
      <c r="J3908">
        <f t="shared" si="183"/>
        <v>-616</v>
      </c>
      <c r="K3908">
        <f>VLOOKUP('Raw Data'!A3908,'Quantity Threshold'!$A$1:$B$9,2,TRUE)</f>
        <v>210</v>
      </c>
      <c r="L3908" t="str">
        <f t="shared" si="184"/>
        <v>MW</v>
      </c>
      <c r="M3908" t="str">
        <f t="shared" ca="1" si="185"/>
        <v>B2C</v>
      </c>
    </row>
    <row r="3909" spans="1:13" x14ac:dyDescent="0.3">
      <c r="A3909" t="s">
        <v>14</v>
      </c>
      <c r="B3909">
        <v>1350</v>
      </c>
      <c r="C3909">
        <v>95</v>
      </c>
      <c r="D3909">
        <v>15</v>
      </c>
      <c r="E3909">
        <v>10</v>
      </c>
      <c r="F3909">
        <v>1250</v>
      </c>
      <c r="G3909">
        <v>920</v>
      </c>
      <c r="H3909">
        <v>1615</v>
      </c>
      <c r="I3909">
        <v>3120</v>
      </c>
      <c r="J3909">
        <f t="shared" si="183"/>
        <v>-1505</v>
      </c>
      <c r="K3909">
        <f>VLOOKUP('Raw Data'!A3909,'Quantity Threshold'!$A$1:$B$9,2,TRUE)</f>
        <v>304</v>
      </c>
      <c r="L3909" t="str">
        <f t="shared" si="184"/>
        <v>MW</v>
      </c>
      <c r="M3909" t="str">
        <f t="shared" ca="1" si="185"/>
        <v>B2B</v>
      </c>
    </row>
    <row r="3910" spans="1:13" x14ac:dyDescent="0.3">
      <c r="A3910" t="s">
        <v>11</v>
      </c>
      <c r="B3910">
        <v>830</v>
      </c>
      <c r="C3910">
        <v>242</v>
      </c>
      <c r="D3910">
        <v>13.5</v>
      </c>
      <c r="E3910">
        <v>10</v>
      </c>
      <c r="F3910">
        <v>1300</v>
      </c>
      <c r="G3910">
        <v>950</v>
      </c>
      <c r="H3910">
        <v>3751</v>
      </c>
      <c r="I3910">
        <v>4670</v>
      </c>
      <c r="J3910">
        <f t="shared" si="183"/>
        <v>-919</v>
      </c>
      <c r="K3910">
        <f>VLOOKUP('Raw Data'!A3910,'Quantity Threshold'!$A$1:$B$9,2,TRUE)</f>
        <v>410</v>
      </c>
      <c r="L3910" t="str">
        <f t="shared" si="184"/>
        <v>MW</v>
      </c>
      <c r="M3910" t="str">
        <f t="shared" ca="1" si="185"/>
        <v>B2B</v>
      </c>
    </row>
    <row r="3911" spans="1:13" x14ac:dyDescent="0.3">
      <c r="A3911" t="s">
        <v>9</v>
      </c>
      <c r="B3911">
        <v>325</v>
      </c>
      <c r="C3911">
        <v>107</v>
      </c>
      <c r="D3911">
        <v>12</v>
      </c>
      <c r="E3911">
        <v>10</v>
      </c>
      <c r="F3911">
        <v>1100</v>
      </c>
      <c r="G3911">
        <v>850</v>
      </c>
      <c r="H3911">
        <v>1498</v>
      </c>
      <c r="I3911">
        <v>3020</v>
      </c>
      <c r="J3911">
        <f t="shared" si="183"/>
        <v>-1522</v>
      </c>
      <c r="K3911">
        <f>VLOOKUP('Raw Data'!A3911,'Quantity Threshold'!$A$1:$B$9,2,TRUE)</f>
        <v>490</v>
      </c>
      <c r="L3911" t="str">
        <f t="shared" si="184"/>
        <v>MW</v>
      </c>
      <c r="M3911" t="str">
        <f t="shared" ca="1" si="185"/>
        <v>B2C</v>
      </c>
    </row>
    <row r="3912" spans="1:13" x14ac:dyDescent="0.3">
      <c r="A3912" t="s">
        <v>10</v>
      </c>
      <c r="B3912">
        <v>1180</v>
      </c>
      <c r="C3912">
        <v>160</v>
      </c>
      <c r="D3912">
        <v>14.5</v>
      </c>
      <c r="E3912">
        <v>10</v>
      </c>
      <c r="F3912">
        <v>1150</v>
      </c>
      <c r="G3912">
        <v>880</v>
      </c>
      <c r="H3912">
        <v>2640</v>
      </c>
      <c r="I3912">
        <v>3630</v>
      </c>
      <c r="J3912">
        <f t="shared" si="183"/>
        <v>-990</v>
      </c>
      <c r="K3912">
        <f>VLOOKUP('Raw Data'!A3912,'Quantity Threshold'!$A$1:$B$9,2,TRUE)</f>
        <v>315</v>
      </c>
      <c r="L3912" t="str">
        <f t="shared" si="184"/>
        <v>MW</v>
      </c>
      <c r="M3912" t="str">
        <f t="shared" ca="1" si="185"/>
        <v>B2B</v>
      </c>
    </row>
    <row r="3913" spans="1:13" x14ac:dyDescent="0.3">
      <c r="A3913" t="s">
        <v>15</v>
      </c>
      <c r="B3913">
        <v>585</v>
      </c>
      <c r="C3913">
        <v>386</v>
      </c>
      <c r="D3913">
        <v>13</v>
      </c>
      <c r="E3913">
        <v>10</v>
      </c>
      <c r="F3913">
        <v>1200</v>
      </c>
      <c r="G3913">
        <v>900</v>
      </c>
      <c r="H3913">
        <v>5790</v>
      </c>
      <c r="I3913">
        <v>5960</v>
      </c>
      <c r="J3913">
        <f t="shared" si="183"/>
        <v>-170</v>
      </c>
      <c r="K3913">
        <f>VLOOKUP('Raw Data'!A3913,'Quantity Threshold'!$A$1:$B$9,2,TRUE)</f>
        <v>420</v>
      </c>
      <c r="L3913" t="str">
        <f t="shared" si="184"/>
        <v>MW</v>
      </c>
      <c r="M3913" t="str">
        <f t="shared" ca="1" si="185"/>
        <v>B2C</v>
      </c>
    </row>
    <row r="3914" spans="1:13" x14ac:dyDescent="0.3">
      <c r="A3914" t="s">
        <v>16</v>
      </c>
      <c r="B3914">
        <v>1090</v>
      </c>
      <c r="C3914">
        <v>462</v>
      </c>
      <c r="D3914">
        <v>14</v>
      </c>
      <c r="E3914">
        <v>10</v>
      </c>
      <c r="F3914">
        <v>1400</v>
      </c>
      <c r="G3914">
        <v>1000</v>
      </c>
      <c r="H3914">
        <v>7392</v>
      </c>
      <c r="I3914">
        <v>7020</v>
      </c>
      <c r="J3914">
        <f t="shared" si="183"/>
        <v>372</v>
      </c>
      <c r="K3914">
        <f>VLOOKUP('Raw Data'!A3914,'Quantity Threshold'!$A$1:$B$9,2,TRUE)</f>
        <v>400</v>
      </c>
      <c r="L3914" t="str">
        <f t="shared" si="184"/>
        <v>RDC</v>
      </c>
      <c r="M3914" t="str">
        <f t="shared" ca="1" si="185"/>
        <v>B2C</v>
      </c>
    </row>
    <row r="3915" spans="1:13" x14ac:dyDescent="0.3">
      <c r="A3915" t="s">
        <v>14</v>
      </c>
      <c r="B3915">
        <v>1350</v>
      </c>
      <c r="C3915">
        <v>375</v>
      </c>
      <c r="D3915">
        <v>15</v>
      </c>
      <c r="E3915">
        <v>10</v>
      </c>
      <c r="F3915">
        <v>1250</v>
      </c>
      <c r="G3915">
        <v>920</v>
      </c>
      <c r="H3915">
        <v>6375</v>
      </c>
      <c r="I3915">
        <v>5920</v>
      </c>
      <c r="J3915">
        <f t="shared" si="183"/>
        <v>455</v>
      </c>
      <c r="K3915">
        <f>VLOOKUP('Raw Data'!A3915,'Quantity Threshold'!$A$1:$B$9,2,TRUE)</f>
        <v>304</v>
      </c>
      <c r="L3915" t="str">
        <f t="shared" si="184"/>
        <v>RDC</v>
      </c>
      <c r="M3915" t="str">
        <f t="shared" ca="1" si="185"/>
        <v>B2B</v>
      </c>
    </row>
    <row r="3916" spans="1:13" x14ac:dyDescent="0.3">
      <c r="A3916" t="s">
        <v>12</v>
      </c>
      <c r="B3916">
        <v>2000</v>
      </c>
      <c r="C3916">
        <v>78</v>
      </c>
      <c r="D3916">
        <v>16</v>
      </c>
      <c r="E3916">
        <v>10</v>
      </c>
      <c r="F3916">
        <v>1000</v>
      </c>
      <c r="G3916">
        <v>800</v>
      </c>
      <c r="H3916">
        <v>1404</v>
      </c>
      <c r="I3916">
        <v>2580</v>
      </c>
      <c r="J3916">
        <f t="shared" si="183"/>
        <v>-1176</v>
      </c>
      <c r="K3916">
        <f>VLOOKUP('Raw Data'!A3916,'Quantity Threshold'!$A$1:$B$9,2,TRUE)</f>
        <v>210</v>
      </c>
      <c r="L3916" t="str">
        <f t="shared" si="184"/>
        <v>MW</v>
      </c>
      <c r="M3916" t="str">
        <f t="shared" ca="1" si="185"/>
        <v>B2B</v>
      </c>
    </row>
    <row r="3917" spans="1:13" x14ac:dyDescent="0.3">
      <c r="A3917" t="s">
        <v>12</v>
      </c>
      <c r="B3917">
        <v>2000</v>
      </c>
      <c r="C3917">
        <v>484</v>
      </c>
      <c r="D3917">
        <v>16</v>
      </c>
      <c r="E3917">
        <v>10</v>
      </c>
      <c r="F3917">
        <v>1000</v>
      </c>
      <c r="G3917">
        <v>800</v>
      </c>
      <c r="H3917">
        <v>8712</v>
      </c>
      <c r="I3917">
        <v>6640</v>
      </c>
      <c r="J3917">
        <f t="shared" si="183"/>
        <v>2072</v>
      </c>
      <c r="K3917">
        <f>VLOOKUP('Raw Data'!A3917,'Quantity Threshold'!$A$1:$B$9,2,TRUE)</f>
        <v>210</v>
      </c>
      <c r="L3917" t="str">
        <f t="shared" si="184"/>
        <v>RDC</v>
      </c>
      <c r="M3917" t="str">
        <f t="shared" ca="1" si="185"/>
        <v>B2B</v>
      </c>
    </row>
    <row r="3918" spans="1:13" x14ac:dyDescent="0.3">
      <c r="A3918" t="s">
        <v>15</v>
      </c>
      <c r="B3918">
        <v>585</v>
      </c>
      <c r="C3918">
        <v>180</v>
      </c>
      <c r="D3918">
        <v>13</v>
      </c>
      <c r="E3918">
        <v>10</v>
      </c>
      <c r="F3918">
        <v>1200</v>
      </c>
      <c r="G3918">
        <v>900</v>
      </c>
      <c r="H3918">
        <v>2700</v>
      </c>
      <c r="I3918">
        <v>3900</v>
      </c>
      <c r="J3918">
        <f t="shared" si="183"/>
        <v>-1200</v>
      </c>
      <c r="K3918">
        <f>VLOOKUP('Raw Data'!A3918,'Quantity Threshold'!$A$1:$B$9,2,TRUE)</f>
        <v>420</v>
      </c>
      <c r="L3918" t="str">
        <f t="shared" si="184"/>
        <v>MW</v>
      </c>
      <c r="M3918" t="str">
        <f t="shared" ca="1" si="185"/>
        <v>B2C</v>
      </c>
    </row>
    <row r="3919" spans="1:13" x14ac:dyDescent="0.3">
      <c r="A3919" t="s">
        <v>14</v>
      </c>
      <c r="B3919">
        <v>1350</v>
      </c>
      <c r="C3919">
        <v>212</v>
      </c>
      <c r="D3919">
        <v>15</v>
      </c>
      <c r="E3919">
        <v>10</v>
      </c>
      <c r="F3919">
        <v>1250</v>
      </c>
      <c r="G3919">
        <v>920</v>
      </c>
      <c r="H3919">
        <v>3604</v>
      </c>
      <c r="I3919">
        <v>4290</v>
      </c>
      <c r="J3919">
        <f t="shared" si="183"/>
        <v>-686</v>
      </c>
      <c r="K3919">
        <f>VLOOKUP('Raw Data'!A3919,'Quantity Threshold'!$A$1:$B$9,2,TRUE)</f>
        <v>304</v>
      </c>
      <c r="L3919" t="str">
        <f t="shared" si="184"/>
        <v>MW</v>
      </c>
      <c r="M3919" t="str">
        <f t="shared" ca="1" si="185"/>
        <v>B2C</v>
      </c>
    </row>
    <row r="3920" spans="1:13" x14ac:dyDescent="0.3">
      <c r="A3920" t="s">
        <v>10</v>
      </c>
      <c r="B3920">
        <v>1180</v>
      </c>
      <c r="C3920">
        <v>413</v>
      </c>
      <c r="D3920">
        <v>14.5</v>
      </c>
      <c r="E3920">
        <v>10</v>
      </c>
      <c r="F3920">
        <v>1150</v>
      </c>
      <c r="G3920">
        <v>880</v>
      </c>
      <c r="H3920">
        <v>6814.5</v>
      </c>
      <c r="I3920">
        <v>6160</v>
      </c>
      <c r="J3920">
        <f t="shared" si="183"/>
        <v>654.5</v>
      </c>
      <c r="K3920">
        <f>VLOOKUP('Raw Data'!A3920,'Quantity Threshold'!$A$1:$B$9,2,TRUE)</f>
        <v>315</v>
      </c>
      <c r="L3920" t="str">
        <f t="shared" si="184"/>
        <v>RDC</v>
      </c>
      <c r="M3920" t="str">
        <f t="shared" ca="1" si="185"/>
        <v>B2C</v>
      </c>
    </row>
    <row r="3921" spans="1:13" x14ac:dyDescent="0.3">
      <c r="A3921" t="s">
        <v>14</v>
      </c>
      <c r="B3921">
        <v>1350</v>
      </c>
      <c r="C3921">
        <v>261</v>
      </c>
      <c r="D3921">
        <v>15</v>
      </c>
      <c r="E3921">
        <v>10</v>
      </c>
      <c r="F3921">
        <v>1250</v>
      </c>
      <c r="G3921">
        <v>920</v>
      </c>
      <c r="H3921">
        <v>4437</v>
      </c>
      <c r="I3921">
        <v>4780</v>
      </c>
      <c r="J3921">
        <f t="shared" si="183"/>
        <v>-343</v>
      </c>
      <c r="K3921">
        <f>VLOOKUP('Raw Data'!A3921,'Quantity Threshold'!$A$1:$B$9,2,TRUE)</f>
        <v>304</v>
      </c>
      <c r="L3921" t="str">
        <f t="shared" si="184"/>
        <v>MW</v>
      </c>
      <c r="M3921" t="str">
        <f t="shared" ca="1" si="185"/>
        <v>B2C</v>
      </c>
    </row>
    <row r="3922" spans="1:13" x14ac:dyDescent="0.3">
      <c r="A3922" t="s">
        <v>10</v>
      </c>
      <c r="B3922">
        <v>1180</v>
      </c>
      <c r="C3922">
        <v>325</v>
      </c>
      <c r="D3922">
        <v>14.5</v>
      </c>
      <c r="E3922">
        <v>10</v>
      </c>
      <c r="F3922">
        <v>1150</v>
      </c>
      <c r="G3922">
        <v>880</v>
      </c>
      <c r="H3922">
        <v>5362.5</v>
      </c>
      <c r="I3922">
        <v>5280</v>
      </c>
      <c r="J3922">
        <f t="shared" si="183"/>
        <v>82.5</v>
      </c>
      <c r="K3922">
        <f>VLOOKUP('Raw Data'!A3922,'Quantity Threshold'!$A$1:$B$9,2,TRUE)</f>
        <v>315</v>
      </c>
      <c r="L3922" t="str">
        <f t="shared" si="184"/>
        <v>RDC</v>
      </c>
      <c r="M3922" t="str">
        <f t="shared" ca="1" si="185"/>
        <v>B2C</v>
      </c>
    </row>
    <row r="3923" spans="1:13" x14ac:dyDescent="0.3">
      <c r="A3923" t="s">
        <v>15</v>
      </c>
      <c r="B3923">
        <v>585</v>
      </c>
      <c r="C3923">
        <v>216</v>
      </c>
      <c r="D3923">
        <v>13</v>
      </c>
      <c r="E3923">
        <v>10</v>
      </c>
      <c r="F3923">
        <v>1200</v>
      </c>
      <c r="G3923">
        <v>900</v>
      </c>
      <c r="H3923">
        <v>3240</v>
      </c>
      <c r="I3923">
        <v>4260</v>
      </c>
      <c r="J3923">
        <f t="shared" si="183"/>
        <v>-1020</v>
      </c>
      <c r="K3923">
        <f>VLOOKUP('Raw Data'!A3923,'Quantity Threshold'!$A$1:$B$9,2,TRUE)</f>
        <v>420</v>
      </c>
      <c r="L3923" t="str">
        <f t="shared" si="184"/>
        <v>MW</v>
      </c>
      <c r="M3923" t="str">
        <f t="shared" ca="1" si="185"/>
        <v>B2C</v>
      </c>
    </row>
    <row r="3924" spans="1:13" x14ac:dyDescent="0.3">
      <c r="A3924" t="s">
        <v>14</v>
      </c>
      <c r="B3924">
        <v>1350</v>
      </c>
      <c r="C3924">
        <v>292</v>
      </c>
      <c r="D3924">
        <v>15</v>
      </c>
      <c r="E3924">
        <v>10</v>
      </c>
      <c r="F3924">
        <v>1250</v>
      </c>
      <c r="G3924">
        <v>920</v>
      </c>
      <c r="H3924">
        <v>4964</v>
      </c>
      <c r="I3924">
        <v>5090</v>
      </c>
      <c r="J3924">
        <f t="shared" si="183"/>
        <v>-126</v>
      </c>
      <c r="K3924">
        <f>VLOOKUP('Raw Data'!A3924,'Quantity Threshold'!$A$1:$B$9,2,TRUE)</f>
        <v>304</v>
      </c>
      <c r="L3924" t="str">
        <f t="shared" si="184"/>
        <v>MW</v>
      </c>
      <c r="M3924" t="str">
        <f t="shared" ca="1" si="185"/>
        <v>B2B</v>
      </c>
    </row>
    <row r="3925" spans="1:13" x14ac:dyDescent="0.3">
      <c r="A3925" t="s">
        <v>13</v>
      </c>
      <c r="B3925">
        <v>830</v>
      </c>
      <c r="C3925">
        <v>324</v>
      </c>
      <c r="D3925">
        <v>13</v>
      </c>
      <c r="E3925">
        <v>10</v>
      </c>
      <c r="F3925">
        <v>1300</v>
      </c>
      <c r="G3925">
        <v>900</v>
      </c>
      <c r="H3925">
        <v>4860</v>
      </c>
      <c r="I3925">
        <v>5440</v>
      </c>
      <c r="J3925">
        <f t="shared" si="183"/>
        <v>-580</v>
      </c>
      <c r="K3925">
        <f>VLOOKUP('Raw Data'!A3925,'Quantity Threshold'!$A$1:$B$9,2,TRUE)</f>
        <v>435</v>
      </c>
      <c r="L3925" t="str">
        <f t="shared" si="184"/>
        <v>MW</v>
      </c>
      <c r="M3925" t="str">
        <f t="shared" ca="1" si="185"/>
        <v>B2B</v>
      </c>
    </row>
    <row r="3926" spans="1:13" x14ac:dyDescent="0.3">
      <c r="A3926" t="s">
        <v>13</v>
      </c>
      <c r="B3926">
        <v>830</v>
      </c>
      <c r="C3926">
        <v>222</v>
      </c>
      <c r="D3926">
        <v>13</v>
      </c>
      <c r="E3926">
        <v>10</v>
      </c>
      <c r="F3926">
        <v>1300</v>
      </c>
      <c r="G3926">
        <v>900</v>
      </c>
      <c r="H3926">
        <v>3330</v>
      </c>
      <c r="I3926">
        <v>4420</v>
      </c>
      <c r="J3926">
        <f t="shared" si="183"/>
        <v>-1090</v>
      </c>
      <c r="K3926">
        <f>VLOOKUP('Raw Data'!A3926,'Quantity Threshold'!$A$1:$B$9,2,TRUE)</f>
        <v>435</v>
      </c>
      <c r="L3926" t="str">
        <f t="shared" si="184"/>
        <v>MW</v>
      </c>
      <c r="M3926" t="str">
        <f t="shared" ca="1" si="185"/>
        <v>B2C</v>
      </c>
    </row>
    <row r="3927" spans="1:13" x14ac:dyDescent="0.3">
      <c r="A3927" t="s">
        <v>11</v>
      </c>
      <c r="B3927">
        <v>830</v>
      </c>
      <c r="C3927">
        <v>190</v>
      </c>
      <c r="D3927">
        <v>13.5</v>
      </c>
      <c r="E3927">
        <v>10</v>
      </c>
      <c r="F3927">
        <v>1300</v>
      </c>
      <c r="G3927">
        <v>950</v>
      </c>
      <c r="H3927">
        <v>2945</v>
      </c>
      <c r="I3927">
        <v>4150</v>
      </c>
      <c r="J3927">
        <f t="shared" si="183"/>
        <v>-1205</v>
      </c>
      <c r="K3927">
        <f>VLOOKUP('Raw Data'!A3927,'Quantity Threshold'!$A$1:$B$9,2,TRUE)</f>
        <v>410</v>
      </c>
      <c r="L3927" t="str">
        <f t="shared" si="184"/>
        <v>MW</v>
      </c>
      <c r="M3927" t="str">
        <f t="shared" ca="1" si="185"/>
        <v>B2C</v>
      </c>
    </row>
    <row r="3928" spans="1:13" x14ac:dyDescent="0.3">
      <c r="A3928" t="s">
        <v>10</v>
      </c>
      <c r="B3928">
        <v>1180</v>
      </c>
      <c r="C3928">
        <v>237</v>
      </c>
      <c r="D3928">
        <v>14.5</v>
      </c>
      <c r="E3928">
        <v>10</v>
      </c>
      <c r="F3928">
        <v>1150</v>
      </c>
      <c r="G3928">
        <v>880</v>
      </c>
      <c r="H3928">
        <v>3910.5</v>
      </c>
      <c r="I3928">
        <v>4400</v>
      </c>
      <c r="J3928">
        <f t="shared" si="183"/>
        <v>-489.5</v>
      </c>
      <c r="K3928">
        <f>VLOOKUP('Raw Data'!A3928,'Quantity Threshold'!$A$1:$B$9,2,TRUE)</f>
        <v>315</v>
      </c>
      <c r="L3928" t="str">
        <f t="shared" si="184"/>
        <v>MW</v>
      </c>
      <c r="M3928" t="str">
        <f t="shared" ca="1" si="185"/>
        <v>B2B</v>
      </c>
    </row>
    <row r="3929" spans="1:13" x14ac:dyDescent="0.3">
      <c r="A3929" t="s">
        <v>15</v>
      </c>
      <c r="B3929">
        <v>585</v>
      </c>
      <c r="C3929">
        <v>135</v>
      </c>
      <c r="D3929">
        <v>13</v>
      </c>
      <c r="E3929">
        <v>10</v>
      </c>
      <c r="F3929">
        <v>1200</v>
      </c>
      <c r="G3929">
        <v>900</v>
      </c>
      <c r="H3929">
        <v>2025</v>
      </c>
      <c r="I3929">
        <v>3450</v>
      </c>
      <c r="J3929">
        <f t="shared" si="183"/>
        <v>-1425</v>
      </c>
      <c r="K3929">
        <f>VLOOKUP('Raw Data'!A3929,'Quantity Threshold'!$A$1:$B$9,2,TRUE)</f>
        <v>420</v>
      </c>
      <c r="L3929" t="str">
        <f t="shared" si="184"/>
        <v>MW</v>
      </c>
      <c r="M3929" t="str">
        <f t="shared" ca="1" si="185"/>
        <v>B2B</v>
      </c>
    </row>
    <row r="3930" spans="1:13" x14ac:dyDescent="0.3">
      <c r="A3930" t="s">
        <v>14</v>
      </c>
      <c r="B3930">
        <v>1350</v>
      </c>
      <c r="C3930">
        <v>101</v>
      </c>
      <c r="D3930">
        <v>15</v>
      </c>
      <c r="E3930">
        <v>10</v>
      </c>
      <c r="F3930">
        <v>1250</v>
      </c>
      <c r="G3930">
        <v>920</v>
      </c>
      <c r="H3930">
        <v>1717</v>
      </c>
      <c r="I3930">
        <v>3180</v>
      </c>
      <c r="J3930">
        <f t="shared" si="183"/>
        <v>-1463</v>
      </c>
      <c r="K3930">
        <f>VLOOKUP('Raw Data'!A3930,'Quantity Threshold'!$A$1:$B$9,2,TRUE)</f>
        <v>304</v>
      </c>
      <c r="L3930" t="str">
        <f t="shared" si="184"/>
        <v>MW</v>
      </c>
      <c r="M3930" t="str">
        <f t="shared" ca="1" si="185"/>
        <v>B2B</v>
      </c>
    </row>
    <row r="3931" spans="1:13" x14ac:dyDescent="0.3">
      <c r="A3931" t="s">
        <v>9</v>
      </c>
      <c r="B3931">
        <v>325</v>
      </c>
      <c r="C3931">
        <v>486</v>
      </c>
      <c r="D3931">
        <v>12</v>
      </c>
      <c r="E3931">
        <v>10</v>
      </c>
      <c r="F3931">
        <v>1100</v>
      </c>
      <c r="G3931">
        <v>850</v>
      </c>
      <c r="H3931">
        <v>6804</v>
      </c>
      <c r="I3931">
        <v>6810</v>
      </c>
      <c r="J3931">
        <f t="shared" si="183"/>
        <v>-6</v>
      </c>
      <c r="K3931">
        <f>VLOOKUP('Raw Data'!A3931,'Quantity Threshold'!$A$1:$B$9,2,TRUE)</f>
        <v>490</v>
      </c>
      <c r="L3931" t="str">
        <f t="shared" si="184"/>
        <v>MW</v>
      </c>
      <c r="M3931" t="str">
        <f t="shared" ca="1" si="185"/>
        <v>B2C</v>
      </c>
    </row>
    <row r="3932" spans="1:13" x14ac:dyDescent="0.3">
      <c r="A3932" t="s">
        <v>10</v>
      </c>
      <c r="B3932">
        <v>1180</v>
      </c>
      <c r="C3932">
        <v>391</v>
      </c>
      <c r="D3932">
        <v>14.5</v>
      </c>
      <c r="E3932">
        <v>10</v>
      </c>
      <c r="F3932">
        <v>1150</v>
      </c>
      <c r="G3932">
        <v>880</v>
      </c>
      <c r="H3932">
        <v>6451.5</v>
      </c>
      <c r="I3932">
        <v>5940</v>
      </c>
      <c r="J3932">
        <f t="shared" si="183"/>
        <v>511.5</v>
      </c>
      <c r="K3932">
        <f>VLOOKUP('Raw Data'!A3932,'Quantity Threshold'!$A$1:$B$9,2,TRUE)</f>
        <v>315</v>
      </c>
      <c r="L3932" t="str">
        <f t="shared" si="184"/>
        <v>RDC</v>
      </c>
      <c r="M3932" t="str">
        <f t="shared" ca="1" si="185"/>
        <v>B2B</v>
      </c>
    </row>
    <row r="3933" spans="1:13" x14ac:dyDescent="0.3">
      <c r="A3933" t="s">
        <v>11</v>
      </c>
      <c r="B3933">
        <v>830</v>
      </c>
      <c r="C3933">
        <v>260</v>
      </c>
      <c r="D3933">
        <v>13.5</v>
      </c>
      <c r="E3933">
        <v>10</v>
      </c>
      <c r="F3933">
        <v>1300</v>
      </c>
      <c r="G3933">
        <v>950</v>
      </c>
      <c r="H3933">
        <v>4030</v>
      </c>
      <c r="I3933">
        <v>4850</v>
      </c>
      <c r="J3933">
        <f t="shared" si="183"/>
        <v>-820</v>
      </c>
      <c r="K3933">
        <f>VLOOKUP('Raw Data'!A3933,'Quantity Threshold'!$A$1:$B$9,2,TRUE)</f>
        <v>410</v>
      </c>
      <c r="L3933" t="str">
        <f t="shared" si="184"/>
        <v>MW</v>
      </c>
      <c r="M3933" t="str">
        <f t="shared" ca="1" si="185"/>
        <v>B2B</v>
      </c>
    </row>
    <row r="3934" spans="1:13" x14ac:dyDescent="0.3">
      <c r="A3934" t="s">
        <v>12</v>
      </c>
      <c r="B3934">
        <v>2000</v>
      </c>
      <c r="C3934">
        <v>249</v>
      </c>
      <c r="D3934">
        <v>16</v>
      </c>
      <c r="E3934">
        <v>10</v>
      </c>
      <c r="F3934">
        <v>1000</v>
      </c>
      <c r="G3934">
        <v>800</v>
      </c>
      <c r="H3934">
        <v>4482</v>
      </c>
      <c r="I3934">
        <v>4290</v>
      </c>
      <c r="J3934">
        <f t="shared" si="183"/>
        <v>192</v>
      </c>
      <c r="K3934">
        <f>VLOOKUP('Raw Data'!A3934,'Quantity Threshold'!$A$1:$B$9,2,TRUE)</f>
        <v>210</v>
      </c>
      <c r="L3934" t="str">
        <f t="shared" si="184"/>
        <v>RDC</v>
      </c>
      <c r="M3934" t="str">
        <f t="shared" ca="1" si="185"/>
        <v>B2C</v>
      </c>
    </row>
    <row r="3935" spans="1:13" x14ac:dyDescent="0.3">
      <c r="A3935" t="s">
        <v>16</v>
      </c>
      <c r="B3935">
        <v>1090</v>
      </c>
      <c r="C3935">
        <v>395</v>
      </c>
      <c r="D3935">
        <v>14</v>
      </c>
      <c r="E3935">
        <v>10</v>
      </c>
      <c r="F3935">
        <v>1400</v>
      </c>
      <c r="G3935">
        <v>1000</v>
      </c>
      <c r="H3935">
        <v>6320</v>
      </c>
      <c r="I3935">
        <v>6350</v>
      </c>
      <c r="J3935">
        <f t="shared" si="183"/>
        <v>-30</v>
      </c>
      <c r="K3935">
        <f>VLOOKUP('Raw Data'!A3935,'Quantity Threshold'!$A$1:$B$9,2,TRUE)</f>
        <v>400</v>
      </c>
      <c r="L3935" t="str">
        <f t="shared" si="184"/>
        <v>MW</v>
      </c>
      <c r="M3935" t="str">
        <f t="shared" ca="1" si="185"/>
        <v>B2C</v>
      </c>
    </row>
    <row r="3936" spans="1:13" x14ac:dyDescent="0.3">
      <c r="A3936" t="s">
        <v>12</v>
      </c>
      <c r="B3936">
        <v>2000</v>
      </c>
      <c r="C3936">
        <v>164</v>
      </c>
      <c r="D3936">
        <v>16</v>
      </c>
      <c r="E3936">
        <v>10</v>
      </c>
      <c r="F3936">
        <v>1000</v>
      </c>
      <c r="G3936">
        <v>800</v>
      </c>
      <c r="H3936">
        <v>2952</v>
      </c>
      <c r="I3936">
        <v>3440</v>
      </c>
      <c r="J3936">
        <f t="shared" si="183"/>
        <v>-488</v>
      </c>
      <c r="K3936">
        <f>VLOOKUP('Raw Data'!A3936,'Quantity Threshold'!$A$1:$B$9,2,TRUE)</f>
        <v>210</v>
      </c>
      <c r="L3936" t="str">
        <f t="shared" si="184"/>
        <v>MW</v>
      </c>
      <c r="M3936" t="str">
        <f t="shared" ca="1" si="185"/>
        <v>B2C</v>
      </c>
    </row>
    <row r="3937" spans="1:13" x14ac:dyDescent="0.3">
      <c r="A3937" t="s">
        <v>16</v>
      </c>
      <c r="B3937">
        <v>1090</v>
      </c>
      <c r="C3937">
        <v>456</v>
      </c>
      <c r="D3937">
        <v>14</v>
      </c>
      <c r="E3937">
        <v>10</v>
      </c>
      <c r="F3937">
        <v>1400</v>
      </c>
      <c r="G3937">
        <v>1000</v>
      </c>
      <c r="H3937">
        <v>7296</v>
      </c>
      <c r="I3937">
        <v>6960</v>
      </c>
      <c r="J3937">
        <f t="shared" si="183"/>
        <v>336</v>
      </c>
      <c r="K3937">
        <f>VLOOKUP('Raw Data'!A3937,'Quantity Threshold'!$A$1:$B$9,2,TRUE)</f>
        <v>400</v>
      </c>
      <c r="L3937" t="str">
        <f t="shared" si="184"/>
        <v>RDC</v>
      </c>
      <c r="M3937" t="str">
        <f t="shared" ca="1" si="185"/>
        <v>B2B</v>
      </c>
    </row>
    <row r="3938" spans="1:13" x14ac:dyDescent="0.3">
      <c r="A3938" t="s">
        <v>11</v>
      </c>
      <c r="B3938">
        <v>830</v>
      </c>
      <c r="C3938">
        <v>126</v>
      </c>
      <c r="D3938">
        <v>13.5</v>
      </c>
      <c r="E3938">
        <v>10</v>
      </c>
      <c r="F3938">
        <v>1300</v>
      </c>
      <c r="G3938">
        <v>950</v>
      </c>
      <c r="H3938">
        <v>1953</v>
      </c>
      <c r="I3938">
        <v>3510</v>
      </c>
      <c r="J3938">
        <f t="shared" si="183"/>
        <v>-1557</v>
      </c>
      <c r="K3938">
        <f>VLOOKUP('Raw Data'!A3938,'Quantity Threshold'!$A$1:$B$9,2,TRUE)</f>
        <v>410</v>
      </c>
      <c r="L3938" t="str">
        <f t="shared" si="184"/>
        <v>MW</v>
      </c>
      <c r="M3938" t="str">
        <f t="shared" ca="1" si="185"/>
        <v>B2C</v>
      </c>
    </row>
    <row r="3939" spans="1:13" x14ac:dyDescent="0.3">
      <c r="A3939" t="s">
        <v>14</v>
      </c>
      <c r="B3939">
        <v>1350</v>
      </c>
      <c r="C3939">
        <v>186</v>
      </c>
      <c r="D3939">
        <v>15</v>
      </c>
      <c r="E3939">
        <v>10</v>
      </c>
      <c r="F3939">
        <v>1250</v>
      </c>
      <c r="G3939">
        <v>920</v>
      </c>
      <c r="H3939">
        <v>3162</v>
      </c>
      <c r="I3939">
        <v>4030</v>
      </c>
      <c r="J3939">
        <f t="shared" si="183"/>
        <v>-868</v>
      </c>
      <c r="K3939">
        <f>VLOOKUP('Raw Data'!A3939,'Quantity Threshold'!$A$1:$B$9,2,TRUE)</f>
        <v>304</v>
      </c>
      <c r="L3939" t="str">
        <f t="shared" si="184"/>
        <v>MW</v>
      </c>
      <c r="M3939" t="str">
        <f t="shared" ca="1" si="185"/>
        <v>B2B</v>
      </c>
    </row>
    <row r="3940" spans="1:13" x14ac:dyDescent="0.3">
      <c r="A3940" t="s">
        <v>14</v>
      </c>
      <c r="B3940">
        <v>1350</v>
      </c>
      <c r="C3940">
        <v>489</v>
      </c>
      <c r="D3940">
        <v>15</v>
      </c>
      <c r="E3940">
        <v>10</v>
      </c>
      <c r="F3940">
        <v>1250</v>
      </c>
      <c r="G3940">
        <v>920</v>
      </c>
      <c r="H3940">
        <v>8313</v>
      </c>
      <c r="I3940">
        <v>7060</v>
      </c>
      <c r="J3940">
        <f t="shared" si="183"/>
        <v>1253</v>
      </c>
      <c r="K3940">
        <f>VLOOKUP('Raw Data'!A3940,'Quantity Threshold'!$A$1:$B$9,2,TRUE)</f>
        <v>304</v>
      </c>
      <c r="L3940" t="str">
        <f t="shared" si="184"/>
        <v>RDC</v>
      </c>
      <c r="M3940" t="str">
        <f t="shared" ca="1" si="185"/>
        <v>B2C</v>
      </c>
    </row>
    <row r="3941" spans="1:13" x14ac:dyDescent="0.3">
      <c r="A3941" t="s">
        <v>11</v>
      </c>
      <c r="B3941">
        <v>830</v>
      </c>
      <c r="C3941">
        <v>289</v>
      </c>
      <c r="D3941">
        <v>13.5</v>
      </c>
      <c r="E3941">
        <v>10</v>
      </c>
      <c r="F3941">
        <v>1300</v>
      </c>
      <c r="G3941">
        <v>950</v>
      </c>
      <c r="H3941">
        <v>4479.5</v>
      </c>
      <c r="I3941">
        <v>5140</v>
      </c>
      <c r="J3941">
        <f t="shared" si="183"/>
        <v>-660.5</v>
      </c>
      <c r="K3941">
        <f>VLOOKUP('Raw Data'!A3941,'Quantity Threshold'!$A$1:$B$9,2,TRUE)</f>
        <v>410</v>
      </c>
      <c r="L3941" t="str">
        <f t="shared" si="184"/>
        <v>MW</v>
      </c>
      <c r="M3941" t="str">
        <f t="shared" ca="1" si="185"/>
        <v>B2B</v>
      </c>
    </row>
    <row r="3942" spans="1:13" x14ac:dyDescent="0.3">
      <c r="A3942" t="s">
        <v>9</v>
      </c>
      <c r="B3942">
        <v>325</v>
      </c>
      <c r="C3942">
        <v>484</v>
      </c>
      <c r="D3942">
        <v>12</v>
      </c>
      <c r="E3942">
        <v>10</v>
      </c>
      <c r="F3942">
        <v>1100</v>
      </c>
      <c r="G3942">
        <v>850</v>
      </c>
      <c r="H3942">
        <v>6776</v>
      </c>
      <c r="I3942">
        <v>6790</v>
      </c>
      <c r="J3942">
        <f t="shared" si="183"/>
        <v>-14</v>
      </c>
      <c r="K3942">
        <f>VLOOKUP('Raw Data'!A3942,'Quantity Threshold'!$A$1:$B$9,2,TRUE)</f>
        <v>490</v>
      </c>
      <c r="L3942" t="str">
        <f t="shared" si="184"/>
        <v>MW</v>
      </c>
      <c r="M3942" t="str">
        <f t="shared" ca="1" si="185"/>
        <v>B2C</v>
      </c>
    </row>
    <row r="3943" spans="1:13" x14ac:dyDescent="0.3">
      <c r="A3943" t="s">
        <v>14</v>
      </c>
      <c r="B3943">
        <v>1350</v>
      </c>
      <c r="C3943">
        <v>256</v>
      </c>
      <c r="D3943">
        <v>15</v>
      </c>
      <c r="E3943">
        <v>10</v>
      </c>
      <c r="F3943">
        <v>1250</v>
      </c>
      <c r="G3943">
        <v>920</v>
      </c>
      <c r="H3943">
        <v>4352</v>
      </c>
      <c r="I3943">
        <v>4730</v>
      </c>
      <c r="J3943">
        <f t="shared" si="183"/>
        <v>-378</v>
      </c>
      <c r="K3943">
        <f>VLOOKUP('Raw Data'!A3943,'Quantity Threshold'!$A$1:$B$9,2,TRUE)</f>
        <v>304</v>
      </c>
      <c r="L3943" t="str">
        <f t="shared" si="184"/>
        <v>MW</v>
      </c>
      <c r="M3943" t="str">
        <f t="shared" ca="1" si="185"/>
        <v>B2C</v>
      </c>
    </row>
    <row r="3944" spans="1:13" x14ac:dyDescent="0.3">
      <c r="A3944" t="s">
        <v>9</v>
      </c>
      <c r="B3944">
        <v>325</v>
      </c>
      <c r="C3944">
        <v>488</v>
      </c>
      <c r="D3944">
        <v>12</v>
      </c>
      <c r="E3944">
        <v>10</v>
      </c>
      <c r="F3944">
        <v>1100</v>
      </c>
      <c r="G3944">
        <v>850</v>
      </c>
      <c r="H3944">
        <v>6832</v>
      </c>
      <c r="I3944">
        <v>6830</v>
      </c>
      <c r="J3944">
        <f t="shared" si="183"/>
        <v>2</v>
      </c>
      <c r="K3944">
        <f>VLOOKUP('Raw Data'!A3944,'Quantity Threshold'!$A$1:$B$9,2,TRUE)</f>
        <v>490</v>
      </c>
      <c r="L3944" t="str">
        <f t="shared" si="184"/>
        <v>MW</v>
      </c>
      <c r="M3944" t="str">
        <f t="shared" ca="1" si="185"/>
        <v>B2B</v>
      </c>
    </row>
    <row r="3945" spans="1:13" x14ac:dyDescent="0.3">
      <c r="A3945" t="s">
        <v>13</v>
      </c>
      <c r="B3945">
        <v>830</v>
      </c>
      <c r="C3945">
        <v>316</v>
      </c>
      <c r="D3945">
        <v>13</v>
      </c>
      <c r="E3945">
        <v>10</v>
      </c>
      <c r="F3945">
        <v>1300</v>
      </c>
      <c r="G3945">
        <v>900</v>
      </c>
      <c r="H3945">
        <v>4740</v>
      </c>
      <c r="I3945">
        <v>5360</v>
      </c>
      <c r="J3945">
        <f t="shared" si="183"/>
        <v>-620</v>
      </c>
      <c r="K3945">
        <f>VLOOKUP('Raw Data'!A3945,'Quantity Threshold'!$A$1:$B$9,2,TRUE)</f>
        <v>435</v>
      </c>
      <c r="L3945" t="str">
        <f t="shared" si="184"/>
        <v>MW</v>
      </c>
      <c r="M3945" t="str">
        <f t="shared" ca="1" si="185"/>
        <v>B2B</v>
      </c>
    </row>
    <row r="3946" spans="1:13" x14ac:dyDescent="0.3">
      <c r="A3946" t="s">
        <v>16</v>
      </c>
      <c r="B3946">
        <v>1090</v>
      </c>
      <c r="C3946">
        <v>91</v>
      </c>
      <c r="D3946">
        <v>14</v>
      </c>
      <c r="E3946">
        <v>10</v>
      </c>
      <c r="F3946">
        <v>1400</v>
      </c>
      <c r="G3946">
        <v>1000</v>
      </c>
      <c r="H3946">
        <v>1456</v>
      </c>
      <c r="I3946">
        <v>3310</v>
      </c>
      <c r="J3946">
        <f t="shared" si="183"/>
        <v>-1854</v>
      </c>
      <c r="K3946">
        <f>VLOOKUP('Raw Data'!A3946,'Quantity Threshold'!$A$1:$B$9,2,TRUE)</f>
        <v>400</v>
      </c>
      <c r="L3946" t="str">
        <f t="shared" si="184"/>
        <v>MW</v>
      </c>
      <c r="M3946" t="str">
        <f t="shared" ca="1" si="185"/>
        <v>B2C</v>
      </c>
    </row>
    <row r="3947" spans="1:13" x14ac:dyDescent="0.3">
      <c r="A3947" t="s">
        <v>11</v>
      </c>
      <c r="B3947">
        <v>830</v>
      </c>
      <c r="C3947">
        <v>60</v>
      </c>
      <c r="D3947">
        <v>13.5</v>
      </c>
      <c r="E3947">
        <v>10</v>
      </c>
      <c r="F3947">
        <v>1300</v>
      </c>
      <c r="G3947">
        <v>950</v>
      </c>
      <c r="H3947">
        <v>930</v>
      </c>
      <c r="I3947">
        <v>2850</v>
      </c>
      <c r="J3947">
        <f t="shared" si="183"/>
        <v>-1920</v>
      </c>
      <c r="K3947">
        <f>VLOOKUP('Raw Data'!A3947,'Quantity Threshold'!$A$1:$B$9,2,TRUE)</f>
        <v>410</v>
      </c>
      <c r="L3947" t="str">
        <f t="shared" si="184"/>
        <v>MW</v>
      </c>
      <c r="M3947" t="str">
        <f t="shared" ca="1" si="185"/>
        <v>B2B</v>
      </c>
    </row>
    <row r="3948" spans="1:13" x14ac:dyDescent="0.3">
      <c r="A3948" t="s">
        <v>13</v>
      </c>
      <c r="B3948">
        <v>830</v>
      </c>
      <c r="C3948">
        <v>147</v>
      </c>
      <c r="D3948">
        <v>13</v>
      </c>
      <c r="E3948">
        <v>10</v>
      </c>
      <c r="F3948">
        <v>1300</v>
      </c>
      <c r="G3948">
        <v>900</v>
      </c>
      <c r="H3948">
        <v>2205</v>
      </c>
      <c r="I3948">
        <v>3670</v>
      </c>
      <c r="J3948">
        <f t="shared" si="183"/>
        <v>-1465</v>
      </c>
      <c r="K3948">
        <f>VLOOKUP('Raw Data'!A3948,'Quantity Threshold'!$A$1:$B$9,2,TRUE)</f>
        <v>435</v>
      </c>
      <c r="L3948" t="str">
        <f t="shared" si="184"/>
        <v>MW</v>
      </c>
      <c r="M3948" t="str">
        <f t="shared" ca="1" si="185"/>
        <v>B2C</v>
      </c>
    </row>
    <row r="3949" spans="1:13" x14ac:dyDescent="0.3">
      <c r="A3949" t="s">
        <v>11</v>
      </c>
      <c r="B3949">
        <v>830</v>
      </c>
      <c r="C3949">
        <v>324</v>
      </c>
      <c r="D3949">
        <v>13.5</v>
      </c>
      <c r="E3949">
        <v>10</v>
      </c>
      <c r="F3949">
        <v>1300</v>
      </c>
      <c r="G3949">
        <v>950</v>
      </c>
      <c r="H3949">
        <v>5022</v>
      </c>
      <c r="I3949">
        <v>5490</v>
      </c>
      <c r="J3949">
        <f t="shared" si="183"/>
        <v>-468</v>
      </c>
      <c r="K3949">
        <f>VLOOKUP('Raw Data'!A3949,'Quantity Threshold'!$A$1:$B$9,2,TRUE)</f>
        <v>410</v>
      </c>
      <c r="L3949" t="str">
        <f t="shared" si="184"/>
        <v>MW</v>
      </c>
      <c r="M3949" t="str">
        <f t="shared" ca="1" si="185"/>
        <v>B2B</v>
      </c>
    </row>
    <row r="3950" spans="1:13" x14ac:dyDescent="0.3">
      <c r="A3950" t="s">
        <v>12</v>
      </c>
      <c r="B3950">
        <v>2000</v>
      </c>
      <c r="C3950">
        <v>439</v>
      </c>
      <c r="D3950">
        <v>16</v>
      </c>
      <c r="E3950">
        <v>10</v>
      </c>
      <c r="F3950">
        <v>1000</v>
      </c>
      <c r="G3950">
        <v>800</v>
      </c>
      <c r="H3950">
        <v>7902</v>
      </c>
      <c r="I3950">
        <v>6190</v>
      </c>
      <c r="J3950">
        <f t="shared" si="183"/>
        <v>1712</v>
      </c>
      <c r="K3950">
        <f>VLOOKUP('Raw Data'!A3950,'Quantity Threshold'!$A$1:$B$9,2,TRUE)</f>
        <v>210</v>
      </c>
      <c r="L3950" t="str">
        <f t="shared" si="184"/>
        <v>RDC</v>
      </c>
      <c r="M3950" t="str">
        <f t="shared" ca="1" si="185"/>
        <v>B2B</v>
      </c>
    </row>
    <row r="3951" spans="1:13" x14ac:dyDescent="0.3">
      <c r="A3951" t="s">
        <v>13</v>
      </c>
      <c r="B3951">
        <v>830</v>
      </c>
      <c r="C3951">
        <v>421</v>
      </c>
      <c r="D3951">
        <v>13</v>
      </c>
      <c r="E3951">
        <v>10</v>
      </c>
      <c r="F3951">
        <v>1300</v>
      </c>
      <c r="G3951">
        <v>900</v>
      </c>
      <c r="H3951">
        <v>6315</v>
      </c>
      <c r="I3951">
        <v>6410</v>
      </c>
      <c r="J3951">
        <f t="shared" si="183"/>
        <v>-95</v>
      </c>
      <c r="K3951">
        <f>VLOOKUP('Raw Data'!A3951,'Quantity Threshold'!$A$1:$B$9,2,TRUE)</f>
        <v>435</v>
      </c>
      <c r="L3951" t="str">
        <f t="shared" si="184"/>
        <v>MW</v>
      </c>
      <c r="M3951" t="str">
        <f t="shared" ca="1" si="185"/>
        <v>B2C</v>
      </c>
    </row>
    <row r="3952" spans="1:13" x14ac:dyDescent="0.3">
      <c r="A3952" t="s">
        <v>13</v>
      </c>
      <c r="B3952">
        <v>830</v>
      </c>
      <c r="C3952">
        <v>418</v>
      </c>
      <c r="D3952">
        <v>13</v>
      </c>
      <c r="E3952">
        <v>10</v>
      </c>
      <c r="F3952">
        <v>1300</v>
      </c>
      <c r="G3952">
        <v>900</v>
      </c>
      <c r="H3952">
        <v>6270</v>
      </c>
      <c r="I3952">
        <v>6380</v>
      </c>
      <c r="J3952">
        <f t="shared" si="183"/>
        <v>-110</v>
      </c>
      <c r="K3952">
        <f>VLOOKUP('Raw Data'!A3952,'Quantity Threshold'!$A$1:$B$9,2,TRUE)</f>
        <v>435</v>
      </c>
      <c r="L3952" t="str">
        <f t="shared" si="184"/>
        <v>MW</v>
      </c>
      <c r="M3952" t="str">
        <f t="shared" ca="1" si="185"/>
        <v>B2C</v>
      </c>
    </row>
    <row r="3953" spans="1:13" x14ac:dyDescent="0.3">
      <c r="A3953" t="s">
        <v>16</v>
      </c>
      <c r="B3953">
        <v>1090</v>
      </c>
      <c r="C3953">
        <v>269</v>
      </c>
      <c r="D3953">
        <v>14</v>
      </c>
      <c r="E3953">
        <v>10</v>
      </c>
      <c r="F3953">
        <v>1400</v>
      </c>
      <c r="G3953">
        <v>1000</v>
      </c>
      <c r="H3953">
        <v>4304</v>
      </c>
      <c r="I3953">
        <v>5090</v>
      </c>
      <c r="J3953">
        <f t="shared" si="183"/>
        <v>-786</v>
      </c>
      <c r="K3953">
        <f>VLOOKUP('Raw Data'!A3953,'Quantity Threshold'!$A$1:$B$9,2,TRUE)</f>
        <v>400</v>
      </c>
      <c r="L3953" t="str">
        <f t="shared" si="184"/>
        <v>MW</v>
      </c>
      <c r="M3953" t="str">
        <f t="shared" ca="1" si="185"/>
        <v>B2C</v>
      </c>
    </row>
    <row r="3954" spans="1:13" x14ac:dyDescent="0.3">
      <c r="A3954" t="s">
        <v>15</v>
      </c>
      <c r="B3954">
        <v>585</v>
      </c>
      <c r="C3954">
        <v>404</v>
      </c>
      <c r="D3954">
        <v>13</v>
      </c>
      <c r="E3954">
        <v>10</v>
      </c>
      <c r="F3954">
        <v>1200</v>
      </c>
      <c r="G3954">
        <v>900</v>
      </c>
      <c r="H3954">
        <v>6060</v>
      </c>
      <c r="I3954">
        <v>6140</v>
      </c>
      <c r="J3954">
        <f t="shared" si="183"/>
        <v>-80</v>
      </c>
      <c r="K3954">
        <f>VLOOKUP('Raw Data'!A3954,'Quantity Threshold'!$A$1:$B$9,2,TRUE)</f>
        <v>420</v>
      </c>
      <c r="L3954" t="str">
        <f t="shared" si="184"/>
        <v>MW</v>
      </c>
      <c r="M3954" t="str">
        <f t="shared" ca="1" si="185"/>
        <v>B2C</v>
      </c>
    </row>
    <row r="3955" spans="1:13" x14ac:dyDescent="0.3">
      <c r="A3955" t="s">
        <v>12</v>
      </c>
      <c r="B3955">
        <v>2000</v>
      </c>
      <c r="C3955">
        <v>377</v>
      </c>
      <c r="D3955">
        <v>16</v>
      </c>
      <c r="E3955">
        <v>10</v>
      </c>
      <c r="F3955">
        <v>1000</v>
      </c>
      <c r="G3955">
        <v>800</v>
      </c>
      <c r="H3955">
        <v>6786</v>
      </c>
      <c r="I3955">
        <v>5570</v>
      </c>
      <c r="J3955">
        <f t="shared" si="183"/>
        <v>1216</v>
      </c>
      <c r="K3955">
        <f>VLOOKUP('Raw Data'!A3955,'Quantity Threshold'!$A$1:$B$9,2,TRUE)</f>
        <v>210</v>
      </c>
      <c r="L3955" t="str">
        <f t="shared" si="184"/>
        <v>RDC</v>
      </c>
      <c r="M3955" t="str">
        <f t="shared" ca="1" si="185"/>
        <v>B2B</v>
      </c>
    </row>
    <row r="3956" spans="1:13" x14ac:dyDescent="0.3">
      <c r="A3956" t="s">
        <v>11</v>
      </c>
      <c r="B3956">
        <v>830</v>
      </c>
      <c r="C3956">
        <v>101</v>
      </c>
      <c r="D3956">
        <v>13.5</v>
      </c>
      <c r="E3956">
        <v>10</v>
      </c>
      <c r="F3956">
        <v>1300</v>
      </c>
      <c r="G3956">
        <v>950</v>
      </c>
      <c r="H3956">
        <v>1565.5</v>
      </c>
      <c r="I3956">
        <v>3260</v>
      </c>
      <c r="J3956">
        <f t="shared" si="183"/>
        <v>-1694.5</v>
      </c>
      <c r="K3956">
        <f>VLOOKUP('Raw Data'!A3956,'Quantity Threshold'!$A$1:$B$9,2,TRUE)</f>
        <v>410</v>
      </c>
      <c r="L3956" t="str">
        <f t="shared" si="184"/>
        <v>MW</v>
      </c>
      <c r="M3956" t="str">
        <f t="shared" ca="1" si="185"/>
        <v>B2B</v>
      </c>
    </row>
    <row r="3957" spans="1:13" x14ac:dyDescent="0.3">
      <c r="A3957" t="s">
        <v>13</v>
      </c>
      <c r="B3957">
        <v>830</v>
      </c>
      <c r="C3957">
        <v>480</v>
      </c>
      <c r="D3957">
        <v>13</v>
      </c>
      <c r="E3957">
        <v>10</v>
      </c>
      <c r="F3957">
        <v>1300</v>
      </c>
      <c r="G3957">
        <v>900</v>
      </c>
      <c r="H3957">
        <v>7200</v>
      </c>
      <c r="I3957">
        <v>7000</v>
      </c>
      <c r="J3957">
        <f t="shared" si="183"/>
        <v>200</v>
      </c>
      <c r="K3957">
        <f>VLOOKUP('Raw Data'!A3957,'Quantity Threshold'!$A$1:$B$9,2,TRUE)</f>
        <v>435</v>
      </c>
      <c r="L3957" t="str">
        <f t="shared" si="184"/>
        <v>RDC</v>
      </c>
      <c r="M3957" t="str">
        <f t="shared" ca="1" si="185"/>
        <v>B2B</v>
      </c>
    </row>
    <row r="3958" spans="1:13" x14ac:dyDescent="0.3">
      <c r="A3958" t="s">
        <v>12</v>
      </c>
      <c r="B3958">
        <v>2000</v>
      </c>
      <c r="C3958">
        <v>312</v>
      </c>
      <c r="D3958">
        <v>16</v>
      </c>
      <c r="E3958">
        <v>10</v>
      </c>
      <c r="F3958">
        <v>1000</v>
      </c>
      <c r="G3958">
        <v>800</v>
      </c>
      <c r="H3958">
        <v>5616</v>
      </c>
      <c r="I3958">
        <v>4920</v>
      </c>
      <c r="J3958">
        <f t="shared" si="183"/>
        <v>696</v>
      </c>
      <c r="K3958">
        <f>VLOOKUP('Raw Data'!A3958,'Quantity Threshold'!$A$1:$B$9,2,TRUE)</f>
        <v>210</v>
      </c>
      <c r="L3958" t="str">
        <f t="shared" si="184"/>
        <v>RDC</v>
      </c>
      <c r="M3958" t="str">
        <f t="shared" ca="1" si="185"/>
        <v>B2B</v>
      </c>
    </row>
    <row r="3959" spans="1:13" x14ac:dyDescent="0.3">
      <c r="A3959" t="s">
        <v>11</v>
      </c>
      <c r="B3959">
        <v>830</v>
      </c>
      <c r="C3959">
        <v>408</v>
      </c>
      <c r="D3959">
        <v>13.5</v>
      </c>
      <c r="E3959">
        <v>10</v>
      </c>
      <c r="F3959">
        <v>1300</v>
      </c>
      <c r="G3959">
        <v>950</v>
      </c>
      <c r="H3959">
        <v>6324</v>
      </c>
      <c r="I3959">
        <v>6330</v>
      </c>
      <c r="J3959">
        <f t="shared" si="183"/>
        <v>-6</v>
      </c>
      <c r="K3959">
        <f>VLOOKUP('Raw Data'!A3959,'Quantity Threshold'!$A$1:$B$9,2,TRUE)</f>
        <v>410</v>
      </c>
      <c r="L3959" t="str">
        <f t="shared" si="184"/>
        <v>MW</v>
      </c>
      <c r="M3959" t="str">
        <f t="shared" ca="1" si="185"/>
        <v>B2C</v>
      </c>
    </row>
    <row r="3960" spans="1:13" x14ac:dyDescent="0.3">
      <c r="A3960" t="s">
        <v>10</v>
      </c>
      <c r="B3960">
        <v>1180</v>
      </c>
      <c r="C3960">
        <v>373</v>
      </c>
      <c r="D3960">
        <v>14.5</v>
      </c>
      <c r="E3960">
        <v>10</v>
      </c>
      <c r="F3960">
        <v>1150</v>
      </c>
      <c r="G3960">
        <v>880</v>
      </c>
      <c r="H3960">
        <v>6154.5</v>
      </c>
      <c r="I3960">
        <v>5760</v>
      </c>
      <c r="J3960">
        <f t="shared" si="183"/>
        <v>394.5</v>
      </c>
      <c r="K3960">
        <f>VLOOKUP('Raw Data'!A3960,'Quantity Threshold'!$A$1:$B$9,2,TRUE)</f>
        <v>315</v>
      </c>
      <c r="L3960" t="str">
        <f t="shared" si="184"/>
        <v>RDC</v>
      </c>
      <c r="M3960" t="str">
        <f t="shared" ca="1" si="185"/>
        <v>B2C</v>
      </c>
    </row>
    <row r="3961" spans="1:13" x14ac:dyDescent="0.3">
      <c r="A3961" t="s">
        <v>15</v>
      </c>
      <c r="B3961">
        <v>585</v>
      </c>
      <c r="C3961">
        <v>445</v>
      </c>
      <c r="D3961">
        <v>13</v>
      </c>
      <c r="E3961">
        <v>10</v>
      </c>
      <c r="F3961">
        <v>1200</v>
      </c>
      <c r="G3961">
        <v>900</v>
      </c>
      <c r="H3961">
        <v>6675</v>
      </c>
      <c r="I3961">
        <v>6550</v>
      </c>
      <c r="J3961">
        <f t="shared" si="183"/>
        <v>125</v>
      </c>
      <c r="K3961">
        <f>VLOOKUP('Raw Data'!A3961,'Quantity Threshold'!$A$1:$B$9,2,TRUE)</f>
        <v>420</v>
      </c>
      <c r="L3961" t="str">
        <f t="shared" si="184"/>
        <v>RDC</v>
      </c>
      <c r="M3961" t="str">
        <f t="shared" ca="1" si="185"/>
        <v>B2B</v>
      </c>
    </row>
    <row r="3962" spans="1:13" x14ac:dyDescent="0.3">
      <c r="A3962" t="s">
        <v>16</v>
      </c>
      <c r="B3962">
        <v>1090</v>
      </c>
      <c r="C3962">
        <v>407</v>
      </c>
      <c r="D3962">
        <v>14</v>
      </c>
      <c r="E3962">
        <v>10</v>
      </c>
      <c r="F3962">
        <v>1400</v>
      </c>
      <c r="G3962">
        <v>1000</v>
      </c>
      <c r="H3962">
        <v>6512</v>
      </c>
      <c r="I3962">
        <v>6470</v>
      </c>
      <c r="J3962">
        <f t="shared" si="183"/>
        <v>42</v>
      </c>
      <c r="K3962">
        <f>VLOOKUP('Raw Data'!A3962,'Quantity Threshold'!$A$1:$B$9,2,TRUE)</f>
        <v>400</v>
      </c>
      <c r="L3962" t="str">
        <f t="shared" si="184"/>
        <v>RDC</v>
      </c>
      <c r="M3962" t="str">
        <f t="shared" ca="1" si="185"/>
        <v>B2B</v>
      </c>
    </row>
    <row r="3963" spans="1:13" x14ac:dyDescent="0.3">
      <c r="A3963" t="s">
        <v>13</v>
      </c>
      <c r="B3963">
        <v>830</v>
      </c>
      <c r="C3963">
        <v>189</v>
      </c>
      <c r="D3963">
        <v>13</v>
      </c>
      <c r="E3963">
        <v>10</v>
      </c>
      <c r="F3963">
        <v>1300</v>
      </c>
      <c r="G3963">
        <v>900</v>
      </c>
      <c r="H3963">
        <v>2835</v>
      </c>
      <c r="I3963">
        <v>4090</v>
      </c>
      <c r="J3963">
        <f t="shared" si="183"/>
        <v>-1255</v>
      </c>
      <c r="K3963">
        <f>VLOOKUP('Raw Data'!A3963,'Quantity Threshold'!$A$1:$B$9,2,TRUE)</f>
        <v>435</v>
      </c>
      <c r="L3963" t="str">
        <f t="shared" si="184"/>
        <v>MW</v>
      </c>
      <c r="M3963" t="str">
        <f t="shared" ca="1" si="185"/>
        <v>B2C</v>
      </c>
    </row>
    <row r="3964" spans="1:13" x14ac:dyDescent="0.3">
      <c r="A3964" t="s">
        <v>11</v>
      </c>
      <c r="B3964">
        <v>830</v>
      </c>
      <c r="C3964">
        <v>100</v>
      </c>
      <c r="D3964">
        <v>13.5</v>
      </c>
      <c r="E3964">
        <v>10</v>
      </c>
      <c r="F3964">
        <v>1300</v>
      </c>
      <c r="G3964">
        <v>950</v>
      </c>
      <c r="H3964">
        <v>1550</v>
      </c>
      <c r="I3964">
        <v>3250</v>
      </c>
      <c r="J3964">
        <f t="shared" si="183"/>
        <v>-1700</v>
      </c>
      <c r="K3964">
        <f>VLOOKUP('Raw Data'!A3964,'Quantity Threshold'!$A$1:$B$9,2,TRUE)</f>
        <v>410</v>
      </c>
      <c r="L3964" t="str">
        <f t="shared" si="184"/>
        <v>MW</v>
      </c>
      <c r="M3964" t="str">
        <f t="shared" ca="1" si="185"/>
        <v>B2C</v>
      </c>
    </row>
    <row r="3965" spans="1:13" x14ac:dyDescent="0.3">
      <c r="A3965" t="s">
        <v>10</v>
      </c>
      <c r="B3965">
        <v>1180</v>
      </c>
      <c r="C3965">
        <v>470</v>
      </c>
      <c r="D3965">
        <v>14.5</v>
      </c>
      <c r="E3965">
        <v>10</v>
      </c>
      <c r="F3965">
        <v>1150</v>
      </c>
      <c r="G3965">
        <v>880</v>
      </c>
      <c r="H3965">
        <v>7755</v>
      </c>
      <c r="I3965">
        <v>6730</v>
      </c>
      <c r="J3965">
        <f t="shared" si="183"/>
        <v>1025</v>
      </c>
      <c r="K3965">
        <f>VLOOKUP('Raw Data'!A3965,'Quantity Threshold'!$A$1:$B$9,2,TRUE)</f>
        <v>315</v>
      </c>
      <c r="L3965" t="str">
        <f t="shared" si="184"/>
        <v>RDC</v>
      </c>
      <c r="M3965" t="str">
        <f t="shared" ca="1" si="185"/>
        <v>B2B</v>
      </c>
    </row>
    <row r="3966" spans="1:13" x14ac:dyDescent="0.3">
      <c r="A3966" t="s">
        <v>13</v>
      </c>
      <c r="B3966">
        <v>830</v>
      </c>
      <c r="C3966">
        <v>358</v>
      </c>
      <c r="D3966">
        <v>13</v>
      </c>
      <c r="E3966">
        <v>10</v>
      </c>
      <c r="F3966">
        <v>1300</v>
      </c>
      <c r="G3966">
        <v>900</v>
      </c>
      <c r="H3966">
        <v>5370</v>
      </c>
      <c r="I3966">
        <v>5780</v>
      </c>
      <c r="J3966">
        <f t="shared" si="183"/>
        <v>-410</v>
      </c>
      <c r="K3966">
        <f>VLOOKUP('Raw Data'!A3966,'Quantity Threshold'!$A$1:$B$9,2,TRUE)</f>
        <v>435</v>
      </c>
      <c r="L3966" t="str">
        <f t="shared" si="184"/>
        <v>MW</v>
      </c>
      <c r="M3966" t="str">
        <f t="shared" ca="1" si="185"/>
        <v>B2B</v>
      </c>
    </row>
    <row r="3967" spans="1:13" x14ac:dyDescent="0.3">
      <c r="A3967" t="s">
        <v>12</v>
      </c>
      <c r="B3967">
        <v>2000</v>
      </c>
      <c r="C3967">
        <v>257</v>
      </c>
      <c r="D3967">
        <v>16</v>
      </c>
      <c r="E3967">
        <v>10</v>
      </c>
      <c r="F3967">
        <v>1000</v>
      </c>
      <c r="G3967">
        <v>800</v>
      </c>
      <c r="H3967">
        <v>4626</v>
      </c>
      <c r="I3967">
        <v>4370</v>
      </c>
      <c r="J3967">
        <f t="shared" si="183"/>
        <v>256</v>
      </c>
      <c r="K3967">
        <f>VLOOKUP('Raw Data'!A3967,'Quantity Threshold'!$A$1:$B$9,2,TRUE)</f>
        <v>210</v>
      </c>
      <c r="L3967" t="str">
        <f t="shared" si="184"/>
        <v>RDC</v>
      </c>
      <c r="M3967" t="str">
        <f t="shared" ca="1" si="185"/>
        <v>B2B</v>
      </c>
    </row>
    <row r="3968" spans="1:13" x14ac:dyDescent="0.3">
      <c r="A3968" t="s">
        <v>15</v>
      </c>
      <c r="B3968">
        <v>585</v>
      </c>
      <c r="C3968">
        <v>318</v>
      </c>
      <c r="D3968">
        <v>13</v>
      </c>
      <c r="E3968">
        <v>10</v>
      </c>
      <c r="F3968">
        <v>1200</v>
      </c>
      <c r="G3968">
        <v>900</v>
      </c>
      <c r="H3968">
        <v>4770</v>
      </c>
      <c r="I3968">
        <v>5280</v>
      </c>
      <c r="J3968">
        <f t="shared" si="183"/>
        <v>-510</v>
      </c>
      <c r="K3968">
        <f>VLOOKUP('Raw Data'!A3968,'Quantity Threshold'!$A$1:$B$9,2,TRUE)</f>
        <v>420</v>
      </c>
      <c r="L3968" t="str">
        <f t="shared" si="184"/>
        <v>MW</v>
      </c>
      <c r="M3968" t="str">
        <f t="shared" ca="1" si="185"/>
        <v>B2B</v>
      </c>
    </row>
    <row r="3969" spans="1:13" x14ac:dyDescent="0.3">
      <c r="A3969" t="s">
        <v>15</v>
      </c>
      <c r="B3969">
        <v>585</v>
      </c>
      <c r="C3969">
        <v>430</v>
      </c>
      <c r="D3969">
        <v>13</v>
      </c>
      <c r="E3969">
        <v>10</v>
      </c>
      <c r="F3969">
        <v>1200</v>
      </c>
      <c r="G3969">
        <v>900</v>
      </c>
      <c r="H3969">
        <v>6450</v>
      </c>
      <c r="I3969">
        <v>6400</v>
      </c>
      <c r="J3969">
        <f t="shared" si="183"/>
        <v>50</v>
      </c>
      <c r="K3969">
        <f>VLOOKUP('Raw Data'!A3969,'Quantity Threshold'!$A$1:$B$9,2,TRUE)</f>
        <v>420</v>
      </c>
      <c r="L3969" t="str">
        <f t="shared" si="184"/>
        <v>RDC</v>
      </c>
      <c r="M3969" t="str">
        <f t="shared" ca="1" si="185"/>
        <v>B2C</v>
      </c>
    </row>
    <row r="3970" spans="1:13" x14ac:dyDescent="0.3">
      <c r="A3970" t="s">
        <v>13</v>
      </c>
      <c r="B3970">
        <v>830</v>
      </c>
      <c r="C3970">
        <v>103</v>
      </c>
      <c r="D3970">
        <v>13</v>
      </c>
      <c r="E3970">
        <v>10</v>
      </c>
      <c r="F3970">
        <v>1300</v>
      </c>
      <c r="G3970">
        <v>900</v>
      </c>
      <c r="H3970">
        <v>1545</v>
      </c>
      <c r="I3970">
        <v>3230</v>
      </c>
      <c r="J3970">
        <f t="shared" si="183"/>
        <v>-1685</v>
      </c>
      <c r="K3970">
        <f>VLOOKUP('Raw Data'!A3970,'Quantity Threshold'!$A$1:$B$9,2,TRUE)</f>
        <v>435</v>
      </c>
      <c r="L3970" t="str">
        <f t="shared" si="184"/>
        <v>MW</v>
      </c>
      <c r="M3970" t="str">
        <f t="shared" ca="1" si="185"/>
        <v>B2C</v>
      </c>
    </row>
    <row r="3971" spans="1:13" x14ac:dyDescent="0.3">
      <c r="A3971" t="s">
        <v>15</v>
      </c>
      <c r="B3971">
        <v>585</v>
      </c>
      <c r="C3971">
        <v>165</v>
      </c>
      <c r="D3971">
        <v>13</v>
      </c>
      <c r="E3971">
        <v>10</v>
      </c>
      <c r="F3971">
        <v>1200</v>
      </c>
      <c r="G3971">
        <v>900</v>
      </c>
      <c r="H3971">
        <v>2475</v>
      </c>
      <c r="I3971">
        <v>3750</v>
      </c>
      <c r="J3971">
        <f t="shared" ref="J3971:J4034" si="186">H3971-I3971</f>
        <v>-1275</v>
      </c>
      <c r="K3971">
        <f>VLOOKUP('Raw Data'!A3971,'Quantity Threshold'!$A$1:$B$9,2,TRUE)</f>
        <v>420</v>
      </c>
      <c r="L3971" t="str">
        <f t="shared" ref="L3971:L4034" si="187">IF(C3971&gt;K3971,"RDC","MW")</f>
        <v>MW</v>
      </c>
      <c r="M3971" t="str">
        <f t="shared" ref="M3971:M4034" ca="1" si="188">IF(RAND() &lt; 0.5, "B2B", "B2C")</f>
        <v>B2C</v>
      </c>
    </row>
    <row r="3972" spans="1:13" x14ac:dyDescent="0.3">
      <c r="A3972" t="s">
        <v>13</v>
      </c>
      <c r="B3972">
        <v>830</v>
      </c>
      <c r="C3972">
        <v>309</v>
      </c>
      <c r="D3972">
        <v>13</v>
      </c>
      <c r="E3972">
        <v>10</v>
      </c>
      <c r="F3972">
        <v>1300</v>
      </c>
      <c r="G3972">
        <v>900</v>
      </c>
      <c r="H3972">
        <v>4635</v>
      </c>
      <c r="I3972">
        <v>5290</v>
      </c>
      <c r="J3972">
        <f t="shared" si="186"/>
        <v>-655</v>
      </c>
      <c r="K3972">
        <f>VLOOKUP('Raw Data'!A3972,'Quantity Threshold'!$A$1:$B$9,2,TRUE)</f>
        <v>435</v>
      </c>
      <c r="L3972" t="str">
        <f t="shared" si="187"/>
        <v>MW</v>
      </c>
      <c r="M3972" t="str">
        <f t="shared" ca="1" si="188"/>
        <v>B2B</v>
      </c>
    </row>
    <row r="3973" spans="1:13" x14ac:dyDescent="0.3">
      <c r="A3973" t="s">
        <v>11</v>
      </c>
      <c r="B3973">
        <v>830</v>
      </c>
      <c r="C3973">
        <v>354</v>
      </c>
      <c r="D3973">
        <v>13.5</v>
      </c>
      <c r="E3973">
        <v>10</v>
      </c>
      <c r="F3973">
        <v>1300</v>
      </c>
      <c r="G3973">
        <v>950</v>
      </c>
      <c r="H3973">
        <v>5487</v>
      </c>
      <c r="I3973">
        <v>5790</v>
      </c>
      <c r="J3973">
        <f t="shared" si="186"/>
        <v>-303</v>
      </c>
      <c r="K3973">
        <f>VLOOKUP('Raw Data'!A3973,'Quantity Threshold'!$A$1:$B$9,2,TRUE)</f>
        <v>410</v>
      </c>
      <c r="L3973" t="str">
        <f t="shared" si="187"/>
        <v>MW</v>
      </c>
      <c r="M3973" t="str">
        <f t="shared" ca="1" si="188"/>
        <v>B2C</v>
      </c>
    </row>
    <row r="3974" spans="1:13" x14ac:dyDescent="0.3">
      <c r="A3974" t="s">
        <v>9</v>
      </c>
      <c r="B3974">
        <v>325</v>
      </c>
      <c r="C3974">
        <v>415</v>
      </c>
      <c r="D3974">
        <v>12</v>
      </c>
      <c r="E3974">
        <v>10</v>
      </c>
      <c r="F3974">
        <v>1100</v>
      </c>
      <c r="G3974">
        <v>850</v>
      </c>
      <c r="H3974">
        <v>5810</v>
      </c>
      <c r="I3974">
        <v>6100</v>
      </c>
      <c r="J3974">
        <f t="shared" si="186"/>
        <v>-290</v>
      </c>
      <c r="K3974">
        <f>VLOOKUP('Raw Data'!A3974,'Quantity Threshold'!$A$1:$B$9,2,TRUE)</f>
        <v>490</v>
      </c>
      <c r="L3974" t="str">
        <f t="shared" si="187"/>
        <v>MW</v>
      </c>
      <c r="M3974" t="str">
        <f t="shared" ca="1" si="188"/>
        <v>B2C</v>
      </c>
    </row>
    <row r="3975" spans="1:13" x14ac:dyDescent="0.3">
      <c r="A3975" t="s">
        <v>16</v>
      </c>
      <c r="B3975">
        <v>1090</v>
      </c>
      <c r="C3975">
        <v>60</v>
      </c>
      <c r="D3975">
        <v>14</v>
      </c>
      <c r="E3975">
        <v>10</v>
      </c>
      <c r="F3975">
        <v>1400</v>
      </c>
      <c r="G3975">
        <v>1000</v>
      </c>
      <c r="H3975">
        <v>960</v>
      </c>
      <c r="I3975">
        <v>3000</v>
      </c>
      <c r="J3975">
        <f t="shared" si="186"/>
        <v>-2040</v>
      </c>
      <c r="K3975">
        <f>VLOOKUP('Raw Data'!A3975,'Quantity Threshold'!$A$1:$B$9,2,TRUE)</f>
        <v>400</v>
      </c>
      <c r="L3975" t="str">
        <f t="shared" si="187"/>
        <v>MW</v>
      </c>
      <c r="M3975" t="str">
        <f t="shared" ca="1" si="188"/>
        <v>B2C</v>
      </c>
    </row>
    <row r="3976" spans="1:13" x14ac:dyDescent="0.3">
      <c r="A3976" t="s">
        <v>14</v>
      </c>
      <c r="B3976">
        <v>1350</v>
      </c>
      <c r="C3976">
        <v>487</v>
      </c>
      <c r="D3976">
        <v>15</v>
      </c>
      <c r="E3976">
        <v>10</v>
      </c>
      <c r="F3976">
        <v>1250</v>
      </c>
      <c r="G3976">
        <v>920</v>
      </c>
      <c r="H3976">
        <v>8279</v>
      </c>
      <c r="I3976">
        <v>7040</v>
      </c>
      <c r="J3976">
        <f t="shared" si="186"/>
        <v>1239</v>
      </c>
      <c r="K3976">
        <f>VLOOKUP('Raw Data'!A3976,'Quantity Threshold'!$A$1:$B$9,2,TRUE)</f>
        <v>304</v>
      </c>
      <c r="L3976" t="str">
        <f t="shared" si="187"/>
        <v>RDC</v>
      </c>
      <c r="M3976" t="str">
        <f t="shared" ca="1" si="188"/>
        <v>B2C</v>
      </c>
    </row>
    <row r="3977" spans="1:13" x14ac:dyDescent="0.3">
      <c r="A3977" t="s">
        <v>15</v>
      </c>
      <c r="B3977">
        <v>585</v>
      </c>
      <c r="C3977">
        <v>264</v>
      </c>
      <c r="D3977">
        <v>13</v>
      </c>
      <c r="E3977">
        <v>10</v>
      </c>
      <c r="F3977">
        <v>1200</v>
      </c>
      <c r="G3977">
        <v>900</v>
      </c>
      <c r="H3977">
        <v>3960</v>
      </c>
      <c r="I3977">
        <v>4740</v>
      </c>
      <c r="J3977">
        <f t="shared" si="186"/>
        <v>-780</v>
      </c>
      <c r="K3977">
        <f>VLOOKUP('Raw Data'!A3977,'Quantity Threshold'!$A$1:$B$9,2,TRUE)</f>
        <v>420</v>
      </c>
      <c r="L3977" t="str">
        <f t="shared" si="187"/>
        <v>MW</v>
      </c>
      <c r="M3977" t="str">
        <f t="shared" ca="1" si="188"/>
        <v>B2B</v>
      </c>
    </row>
    <row r="3978" spans="1:13" x14ac:dyDescent="0.3">
      <c r="A3978" t="s">
        <v>10</v>
      </c>
      <c r="B3978">
        <v>1180</v>
      </c>
      <c r="C3978">
        <v>328</v>
      </c>
      <c r="D3978">
        <v>14.5</v>
      </c>
      <c r="E3978">
        <v>10</v>
      </c>
      <c r="F3978">
        <v>1150</v>
      </c>
      <c r="G3978">
        <v>880</v>
      </c>
      <c r="H3978">
        <v>5412</v>
      </c>
      <c r="I3978">
        <v>5310</v>
      </c>
      <c r="J3978">
        <f t="shared" si="186"/>
        <v>102</v>
      </c>
      <c r="K3978">
        <f>VLOOKUP('Raw Data'!A3978,'Quantity Threshold'!$A$1:$B$9,2,TRUE)</f>
        <v>315</v>
      </c>
      <c r="L3978" t="str">
        <f t="shared" si="187"/>
        <v>RDC</v>
      </c>
      <c r="M3978" t="str">
        <f t="shared" ca="1" si="188"/>
        <v>B2B</v>
      </c>
    </row>
    <row r="3979" spans="1:13" x14ac:dyDescent="0.3">
      <c r="A3979" t="s">
        <v>16</v>
      </c>
      <c r="B3979">
        <v>1090</v>
      </c>
      <c r="C3979">
        <v>77</v>
      </c>
      <c r="D3979">
        <v>14</v>
      </c>
      <c r="E3979">
        <v>10</v>
      </c>
      <c r="F3979">
        <v>1400</v>
      </c>
      <c r="G3979">
        <v>1000</v>
      </c>
      <c r="H3979">
        <v>1232</v>
      </c>
      <c r="I3979">
        <v>3170</v>
      </c>
      <c r="J3979">
        <f t="shared" si="186"/>
        <v>-1938</v>
      </c>
      <c r="K3979">
        <f>VLOOKUP('Raw Data'!A3979,'Quantity Threshold'!$A$1:$B$9,2,TRUE)</f>
        <v>400</v>
      </c>
      <c r="L3979" t="str">
        <f t="shared" si="187"/>
        <v>MW</v>
      </c>
      <c r="M3979" t="str">
        <f t="shared" ca="1" si="188"/>
        <v>B2B</v>
      </c>
    </row>
    <row r="3980" spans="1:13" x14ac:dyDescent="0.3">
      <c r="A3980" t="s">
        <v>11</v>
      </c>
      <c r="B3980">
        <v>830</v>
      </c>
      <c r="C3980">
        <v>416</v>
      </c>
      <c r="D3980">
        <v>13.5</v>
      </c>
      <c r="E3980">
        <v>10</v>
      </c>
      <c r="F3980">
        <v>1300</v>
      </c>
      <c r="G3980">
        <v>950</v>
      </c>
      <c r="H3980">
        <v>6448</v>
      </c>
      <c r="I3980">
        <v>6410</v>
      </c>
      <c r="J3980">
        <f t="shared" si="186"/>
        <v>38</v>
      </c>
      <c r="K3980">
        <f>VLOOKUP('Raw Data'!A3980,'Quantity Threshold'!$A$1:$B$9,2,TRUE)</f>
        <v>410</v>
      </c>
      <c r="L3980" t="str">
        <f t="shared" si="187"/>
        <v>RDC</v>
      </c>
      <c r="M3980" t="str">
        <f t="shared" ca="1" si="188"/>
        <v>B2C</v>
      </c>
    </row>
    <row r="3981" spans="1:13" x14ac:dyDescent="0.3">
      <c r="A3981" t="s">
        <v>15</v>
      </c>
      <c r="B3981">
        <v>585</v>
      </c>
      <c r="C3981">
        <v>75</v>
      </c>
      <c r="D3981">
        <v>13</v>
      </c>
      <c r="E3981">
        <v>10</v>
      </c>
      <c r="F3981">
        <v>1200</v>
      </c>
      <c r="G3981">
        <v>900</v>
      </c>
      <c r="H3981">
        <v>1125</v>
      </c>
      <c r="I3981">
        <v>2850</v>
      </c>
      <c r="J3981">
        <f t="shared" si="186"/>
        <v>-1725</v>
      </c>
      <c r="K3981">
        <f>VLOOKUP('Raw Data'!A3981,'Quantity Threshold'!$A$1:$B$9,2,TRUE)</f>
        <v>420</v>
      </c>
      <c r="L3981" t="str">
        <f t="shared" si="187"/>
        <v>MW</v>
      </c>
      <c r="M3981" t="str">
        <f t="shared" ca="1" si="188"/>
        <v>B2B</v>
      </c>
    </row>
    <row r="3982" spans="1:13" x14ac:dyDescent="0.3">
      <c r="A3982" t="s">
        <v>15</v>
      </c>
      <c r="B3982">
        <v>585</v>
      </c>
      <c r="C3982">
        <v>103</v>
      </c>
      <c r="D3982">
        <v>13</v>
      </c>
      <c r="E3982">
        <v>10</v>
      </c>
      <c r="F3982">
        <v>1200</v>
      </c>
      <c r="G3982">
        <v>900</v>
      </c>
      <c r="H3982">
        <v>1545</v>
      </c>
      <c r="I3982">
        <v>3130</v>
      </c>
      <c r="J3982">
        <f t="shared" si="186"/>
        <v>-1585</v>
      </c>
      <c r="K3982">
        <f>VLOOKUP('Raw Data'!A3982,'Quantity Threshold'!$A$1:$B$9,2,TRUE)</f>
        <v>420</v>
      </c>
      <c r="L3982" t="str">
        <f t="shared" si="187"/>
        <v>MW</v>
      </c>
      <c r="M3982" t="str">
        <f t="shared" ca="1" si="188"/>
        <v>B2C</v>
      </c>
    </row>
    <row r="3983" spans="1:13" x14ac:dyDescent="0.3">
      <c r="A3983" t="s">
        <v>10</v>
      </c>
      <c r="B3983">
        <v>1180</v>
      </c>
      <c r="C3983">
        <v>402</v>
      </c>
      <c r="D3983">
        <v>14.5</v>
      </c>
      <c r="E3983">
        <v>10</v>
      </c>
      <c r="F3983">
        <v>1150</v>
      </c>
      <c r="G3983">
        <v>880</v>
      </c>
      <c r="H3983">
        <v>6633</v>
      </c>
      <c r="I3983">
        <v>6050</v>
      </c>
      <c r="J3983">
        <f t="shared" si="186"/>
        <v>583</v>
      </c>
      <c r="K3983">
        <f>VLOOKUP('Raw Data'!A3983,'Quantity Threshold'!$A$1:$B$9,2,TRUE)</f>
        <v>315</v>
      </c>
      <c r="L3983" t="str">
        <f t="shared" si="187"/>
        <v>RDC</v>
      </c>
      <c r="M3983" t="str">
        <f t="shared" ca="1" si="188"/>
        <v>B2B</v>
      </c>
    </row>
    <row r="3984" spans="1:13" x14ac:dyDescent="0.3">
      <c r="A3984" t="s">
        <v>14</v>
      </c>
      <c r="B3984">
        <v>1350</v>
      </c>
      <c r="C3984">
        <v>319</v>
      </c>
      <c r="D3984">
        <v>15</v>
      </c>
      <c r="E3984">
        <v>10</v>
      </c>
      <c r="F3984">
        <v>1250</v>
      </c>
      <c r="G3984">
        <v>920</v>
      </c>
      <c r="H3984">
        <v>5423</v>
      </c>
      <c r="I3984">
        <v>5360</v>
      </c>
      <c r="J3984">
        <f t="shared" si="186"/>
        <v>63</v>
      </c>
      <c r="K3984">
        <f>VLOOKUP('Raw Data'!A3984,'Quantity Threshold'!$A$1:$B$9,2,TRUE)</f>
        <v>304</v>
      </c>
      <c r="L3984" t="str">
        <f t="shared" si="187"/>
        <v>RDC</v>
      </c>
      <c r="M3984" t="str">
        <f t="shared" ca="1" si="188"/>
        <v>B2C</v>
      </c>
    </row>
    <row r="3985" spans="1:13" x14ac:dyDescent="0.3">
      <c r="A3985" t="s">
        <v>13</v>
      </c>
      <c r="B3985">
        <v>830</v>
      </c>
      <c r="C3985">
        <v>84</v>
      </c>
      <c r="D3985">
        <v>13</v>
      </c>
      <c r="E3985">
        <v>10</v>
      </c>
      <c r="F3985">
        <v>1300</v>
      </c>
      <c r="G3985">
        <v>900</v>
      </c>
      <c r="H3985">
        <v>1260</v>
      </c>
      <c r="I3985">
        <v>3040</v>
      </c>
      <c r="J3985">
        <f t="shared" si="186"/>
        <v>-1780</v>
      </c>
      <c r="K3985">
        <f>VLOOKUP('Raw Data'!A3985,'Quantity Threshold'!$A$1:$B$9,2,TRUE)</f>
        <v>435</v>
      </c>
      <c r="L3985" t="str">
        <f t="shared" si="187"/>
        <v>MW</v>
      </c>
      <c r="M3985" t="str">
        <f t="shared" ca="1" si="188"/>
        <v>B2B</v>
      </c>
    </row>
    <row r="3986" spans="1:13" x14ac:dyDescent="0.3">
      <c r="A3986" t="s">
        <v>13</v>
      </c>
      <c r="B3986">
        <v>830</v>
      </c>
      <c r="C3986">
        <v>397</v>
      </c>
      <c r="D3986">
        <v>13</v>
      </c>
      <c r="E3986">
        <v>10</v>
      </c>
      <c r="F3986">
        <v>1300</v>
      </c>
      <c r="G3986">
        <v>900</v>
      </c>
      <c r="H3986">
        <v>5955</v>
      </c>
      <c r="I3986">
        <v>6170</v>
      </c>
      <c r="J3986">
        <f t="shared" si="186"/>
        <v>-215</v>
      </c>
      <c r="K3986">
        <f>VLOOKUP('Raw Data'!A3986,'Quantity Threshold'!$A$1:$B$9,2,TRUE)</f>
        <v>435</v>
      </c>
      <c r="L3986" t="str">
        <f t="shared" si="187"/>
        <v>MW</v>
      </c>
      <c r="M3986" t="str">
        <f t="shared" ca="1" si="188"/>
        <v>B2C</v>
      </c>
    </row>
    <row r="3987" spans="1:13" x14ac:dyDescent="0.3">
      <c r="A3987" t="s">
        <v>15</v>
      </c>
      <c r="B3987">
        <v>585</v>
      </c>
      <c r="C3987">
        <v>257</v>
      </c>
      <c r="D3987">
        <v>13</v>
      </c>
      <c r="E3987">
        <v>10</v>
      </c>
      <c r="F3987">
        <v>1200</v>
      </c>
      <c r="G3987">
        <v>900</v>
      </c>
      <c r="H3987">
        <v>3855</v>
      </c>
      <c r="I3987">
        <v>4670</v>
      </c>
      <c r="J3987">
        <f t="shared" si="186"/>
        <v>-815</v>
      </c>
      <c r="K3987">
        <f>VLOOKUP('Raw Data'!A3987,'Quantity Threshold'!$A$1:$B$9,2,TRUE)</f>
        <v>420</v>
      </c>
      <c r="L3987" t="str">
        <f t="shared" si="187"/>
        <v>MW</v>
      </c>
      <c r="M3987" t="str">
        <f t="shared" ca="1" si="188"/>
        <v>B2C</v>
      </c>
    </row>
    <row r="3988" spans="1:13" x14ac:dyDescent="0.3">
      <c r="A3988" t="s">
        <v>13</v>
      </c>
      <c r="B3988">
        <v>830</v>
      </c>
      <c r="C3988">
        <v>463</v>
      </c>
      <c r="D3988">
        <v>13</v>
      </c>
      <c r="E3988">
        <v>10</v>
      </c>
      <c r="F3988">
        <v>1300</v>
      </c>
      <c r="G3988">
        <v>900</v>
      </c>
      <c r="H3988">
        <v>6945</v>
      </c>
      <c r="I3988">
        <v>6830</v>
      </c>
      <c r="J3988">
        <f t="shared" si="186"/>
        <v>115</v>
      </c>
      <c r="K3988">
        <f>VLOOKUP('Raw Data'!A3988,'Quantity Threshold'!$A$1:$B$9,2,TRUE)</f>
        <v>435</v>
      </c>
      <c r="L3988" t="str">
        <f t="shared" si="187"/>
        <v>RDC</v>
      </c>
      <c r="M3988" t="str">
        <f t="shared" ca="1" si="188"/>
        <v>B2C</v>
      </c>
    </row>
    <row r="3989" spans="1:13" x14ac:dyDescent="0.3">
      <c r="A3989" t="s">
        <v>14</v>
      </c>
      <c r="B3989">
        <v>1350</v>
      </c>
      <c r="C3989">
        <v>142</v>
      </c>
      <c r="D3989">
        <v>15</v>
      </c>
      <c r="E3989">
        <v>10</v>
      </c>
      <c r="F3989">
        <v>1250</v>
      </c>
      <c r="G3989">
        <v>920</v>
      </c>
      <c r="H3989">
        <v>2414</v>
      </c>
      <c r="I3989">
        <v>3590</v>
      </c>
      <c r="J3989">
        <f t="shared" si="186"/>
        <v>-1176</v>
      </c>
      <c r="K3989">
        <f>VLOOKUP('Raw Data'!A3989,'Quantity Threshold'!$A$1:$B$9,2,TRUE)</f>
        <v>304</v>
      </c>
      <c r="L3989" t="str">
        <f t="shared" si="187"/>
        <v>MW</v>
      </c>
      <c r="M3989" t="str">
        <f t="shared" ca="1" si="188"/>
        <v>B2C</v>
      </c>
    </row>
    <row r="3990" spans="1:13" x14ac:dyDescent="0.3">
      <c r="A3990" t="s">
        <v>10</v>
      </c>
      <c r="B3990">
        <v>1180</v>
      </c>
      <c r="C3990">
        <v>128</v>
      </c>
      <c r="D3990">
        <v>14.5</v>
      </c>
      <c r="E3990">
        <v>10</v>
      </c>
      <c r="F3990">
        <v>1150</v>
      </c>
      <c r="G3990">
        <v>880</v>
      </c>
      <c r="H3990">
        <v>2112</v>
      </c>
      <c r="I3990">
        <v>3310</v>
      </c>
      <c r="J3990">
        <f t="shared" si="186"/>
        <v>-1198</v>
      </c>
      <c r="K3990">
        <f>VLOOKUP('Raw Data'!A3990,'Quantity Threshold'!$A$1:$B$9,2,TRUE)</f>
        <v>315</v>
      </c>
      <c r="L3990" t="str">
        <f t="shared" si="187"/>
        <v>MW</v>
      </c>
      <c r="M3990" t="str">
        <f t="shared" ca="1" si="188"/>
        <v>B2C</v>
      </c>
    </row>
    <row r="3991" spans="1:13" x14ac:dyDescent="0.3">
      <c r="A3991" t="s">
        <v>13</v>
      </c>
      <c r="B3991">
        <v>830</v>
      </c>
      <c r="C3991">
        <v>266</v>
      </c>
      <c r="D3991">
        <v>13</v>
      </c>
      <c r="E3991">
        <v>10</v>
      </c>
      <c r="F3991">
        <v>1300</v>
      </c>
      <c r="G3991">
        <v>900</v>
      </c>
      <c r="H3991">
        <v>3990</v>
      </c>
      <c r="I3991">
        <v>4860</v>
      </c>
      <c r="J3991">
        <f t="shared" si="186"/>
        <v>-870</v>
      </c>
      <c r="K3991">
        <f>VLOOKUP('Raw Data'!A3991,'Quantity Threshold'!$A$1:$B$9,2,TRUE)</f>
        <v>435</v>
      </c>
      <c r="L3991" t="str">
        <f t="shared" si="187"/>
        <v>MW</v>
      </c>
      <c r="M3991" t="str">
        <f t="shared" ca="1" si="188"/>
        <v>B2B</v>
      </c>
    </row>
    <row r="3992" spans="1:13" x14ac:dyDescent="0.3">
      <c r="A3992" t="s">
        <v>11</v>
      </c>
      <c r="B3992">
        <v>830</v>
      </c>
      <c r="C3992">
        <v>407</v>
      </c>
      <c r="D3992">
        <v>13.5</v>
      </c>
      <c r="E3992">
        <v>10</v>
      </c>
      <c r="F3992">
        <v>1300</v>
      </c>
      <c r="G3992">
        <v>950</v>
      </c>
      <c r="H3992">
        <v>6308.5</v>
      </c>
      <c r="I3992">
        <v>6320</v>
      </c>
      <c r="J3992">
        <f t="shared" si="186"/>
        <v>-11.5</v>
      </c>
      <c r="K3992">
        <f>VLOOKUP('Raw Data'!A3992,'Quantity Threshold'!$A$1:$B$9,2,TRUE)</f>
        <v>410</v>
      </c>
      <c r="L3992" t="str">
        <f t="shared" si="187"/>
        <v>MW</v>
      </c>
      <c r="M3992" t="str">
        <f t="shared" ca="1" si="188"/>
        <v>B2C</v>
      </c>
    </row>
    <row r="3993" spans="1:13" x14ac:dyDescent="0.3">
      <c r="A3993" t="s">
        <v>16</v>
      </c>
      <c r="B3993">
        <v>1090</v>
      </c>
      <c r="C3993">
        <v>96</v>
      </c>
      <c r="D3993">
        <v>14</v>
      </c>
      <c r="E3993">
        <v>10</v>
      </c>
      <c r="F3993">
        <v>1400</v>
      </c>
      <c r="G3993">
        <v>1000</v>
      </c>
      <c r="H3993">
        <v>1536</v>
      </c>
      <c r="I3993">
        <v>3360</v>
      </c>
      <c r="J3993">
        <f t="shared" si="186"/>
        <v>-1824</v>
      </c>
      <c r="K3993">
        <f>VLOOKUP('Raw Data'!A3993,'Quantity Threshold'!$A$1:$B$9,2,TRUE)</f>
        <v>400</v>
      </c>
      <c r="L3993" t="str">
        <f t="shared" si="187"/>
        <v>MW</v>
      </c>
      <c r="M3993" t="str">
        <f t="shared" ca="1" si="188"/>
        <v>B2B</v>
      </c>
    </row>
    <row r="3994" spans="1:13" x14ac:dyDescent="0.3">
      <c r="A3994" t="s">
        <v>10</v>
      </c>
      <c r="B3994">
        <v>1180</v>
      </c>
      <c r="C3994">
        <v>113</v>
      </c>
      <c r="D3994">
        <v>14.5</v>
      </c>
      <c r="E3994">
        <v>10</v>
      </c>
      <c r="F3994">
        <v>1150</v>
      </c>
      <c r="G3994">
        <v>880</v>
      </c>
      <c r="H3994">
        <v>1864.5</v>
      </c>
      <c r="I3994">
        <v>3160</v>
      </c>
      <c r="J3994">
        <f t="shared" si="186"/>
        <v>-1295.5</v>
      </c>
      <c r="K3994">
        <f>VLOOKUP('Raw Data'!A3994,'Quantity Threshold'!$A$1:$B$9,2,TRUE)</f>
        <v>315</v>
      </c>
      <c r="L3994" t="str">
        <f t="shared" si="187"/>
        <v>MW</v>
      </c>
      <c r="M3994" t="str">
        <f t="shared" ca="1" si="188"/>
        <v>B2C</v>
      </c>
    </row>
    <row r="3995" spans="1:13" x14ac:dyDescent="0.3">
      <c r="A3995" t="s">
        <v>13</v>
      </c>
      <c r="B3995">
        <v>830</v>
      </c>
      <c r="C3995">
        <v>293</v>
      </c>
      <c r="D3995">
        <v>13</v>
      </c>
      <c r="E3995">
        <v>10</v>
      </c>
      <c r="F3995">
        <v>1300</v>
      </c>
      <c r="G3995">
        <v>900</v>
      </c>
      <c r="H3995">
        <v>4395</v>
      </c>
      <c r="I3995">
        <v>5130</v>
      </c>
      <c r="J3995">
        <f t="shared" si="186"/>
        <v>-735</v>
      </c>
      <c r="K3995">
        <f>VLOOKUP('Raw Data'!A3995,'Quantity Threshold'!$A$1:$B$9,2,TRUE)</f>
        <v>435</v>
      </c>
      <c r="L3995" t="str">
        <f t="shared" si="187"/>
        <v>MW</v>
      </c>
      <c r="M3995" t="str">
        <f t="shared" ca="1" si="188"/>
        <v>B2C</v>
      </c>
    </row>
    <row r="3996" spans="1:13" x14ac:dyDescent="0.3">
      <c r="A3996" t="s">
        <v>16</v>
      </c>
      <c r="B3996">
        <v>1090</v>
      </c>
      <c r="C3996">
        <v>471</v>
      </c>
      <c r="D3996">
        <v>14</v>
      </c>
      <c r="E3996">
        <v>10</v>
      </c>
      <c r="F3996">
        <v>1400</v>
      </c>
      <c r="G3996">
        <v>1000</v>
      </c>
      <c r="H3996">
        <v>7536</v>
      </c>
      <c r="I3996">
        <v>7110</v>
      </c>
      <c r="J3996">
        <f t="shared" si="186"/>
        <v>426</v>
      </c>
      <c r="K3996">
        <f>VLOOKUP('Raw Data'!A3996,'Quantity Threshold'!$A$1:$B$9,2,TRUE)</f>
        <v>400</v>
      </c>
      <c r="L3996" t="str">
        <f t="shared" si="187"/>
        <v>RDC</v>
      </c>
      <c r="M3996" t="str">
        <f t="shared" ca="1" si="188"/>
        <v>B2C</v>
      </c>
    </row>
    <row r="3997" spans="1:13" x14ac:dyDescent="0.3">
      <c r="A3997" t="s">
        <v>12</v>
      </c>
      <c r="B3997">
        <v>2000</v>
      </c>
      <c r="C3997">
        <v>136</v>
      </c>
      <c r="D3997">
        <v>16</v>
      </c>
      <c r="E3997">
        <v>10</v>
      </c>
      <c r="F3997">
        <v>1000</v>
      </c>
      <c r="G3997">
        <v>800</v>
      </c>
      <c r="H3997">
        <v>2448</v>
      </c>
      <c r="I3997">
        <v>3160</v>
      </c>
      <c r="J3997">
        <f t="shared" si="186"/>
        <v>-712</v>
      </c>
      <c r="K3997">
        <f>VLOOKUP('Raw Data'!A3997,'Quantity Threshold'!$A$1:$B$9,2,TRUE)</f>
        <v>210</v>
      </c>
      <c r="L3997" t="str">
        <f t="shared" si="187"/>
        <v>MW</v>
      </c>
      <c r="M3997" t="str">
        <f t="shared" ca="1" si="188"/>
        <v>B2C</v>
      </c>
    </row>
    <row r="3998" spans="1:13" x14ac:dyDescent="0.3">
      <c r="A3998" t="s">
        <v>15</v>
      </c>
      <c r="B3998">
        <v>585</v>
      </c>
      <c r="C3998">
        <v>56</v>
      </c>
      <c r="D3998">
        <v>13</v>
      </c>
      <c r="E3998">
        <v>10</v>
      </c>
      <c r="F3998">
        <v>1200</v>
      </c>
      <c r="G3998">
        <v>900</v>
      </c>
      <c r="H3998">
        <v>840</v>
      </c>
      <c r="I3998">
        <v>2660</v>
      </c>
      <c r="J3998">
        <f t="shared" si="186"/>
        <v>-1820</v>
      </c>
      <c r="K3998">
        <f>VLOOKUP('Raw Data'!A3998,'Quantity Threshold'!$A$1:$B$9,2,TRUE)</f>
        <v>420</v>
      </c>
      <c r="L3998" t="str">
        <f t="shared" si="187"/>
        <v>MW</v>
      </c>
      <c r="M3998" t="str">
        <f t="shared" ca="1" si="188"/>
        <v>B2C</v>
      </c>
    </row>
    <row r="3999" spans="1:13" x14ac:dyDescent="0.3">
      <c r="A3999" t="s">
        <v>13</v>
      </c>
      <c r="B3999">
        <v>830</v>
      </c>
      <c r="C3999">
        <v>386</v>
      </c>
      <c r="D3999">
        <v>13</v>
      </c>
      <c r="E3999">
        <v>10</v>
      </c>
      <c r="F3999">
        <v>1300</v>
      </c>
      <c r="G3999">
        <v>900</v>
      </c>
      <c r="H3999">
        <v>5790</v>
      </c>
      <c r="I3999">
        <v>6060</v>
      </c>
      <c r="J3999">
        <f t="shared" si="186"/>
        <v>-270</v>
      </c>
      <c r="K3999">
        <f>VLOOKUP('Raw Data'!A3999,'Quantity Threshold'!$A$1:$B$9,2,TRUE)</f>
        <v>435</v>
      </c>
      <c r="L3999" t="str">
        <f t="shared" si="187"/>
        <v>MW</v>
      </c>
      <c r="M3999" t="str">
        <f t="shared" ca="1" si="188"/>
        <v>B2C</v>
      </c>
    </row>
    <row r="4000" spans="1:13" x14ac:dyDescent="0.3">
      <c r="A4000" t="s">
        <v>16</v>
      </c>
      <c r="B4000">
        <v>1090</v>
      </c>
      <c r="C4000">
        <v>218</v>
      </c>
      <c r="D4000">
        <v>14</v>
      </c>
      <c r="E4000">
        <v>10</v>
      </c>
      <c r="F4000">
        <v>1400</v>
      </c>
      <c r="G4000">
        <v>1000</v>
      </c>
      <c r="H4000">
        <v>3488</v>
      </c>
      <c r="I4000">
        <v>4580</v>
      </c>
      <c r="J4000">
        <f t="shared" si="186"/>
        <v>-1092</v>
      </c>
      <c r="K4000">
        <f>VLOOKUP('Raw Data'!A4000,'Quantity Threshold'!$A$1:$B$9,2,TRUE)</f>
        <v>400</v>
      </c>
      <c r="L4000" t="str">
        <f t="shared" si="187"/>
        <v>MW</v>
      </c>
      <c r="M4000" t="str">
        <f t="shared" ca="1" si="188"/>
        <v>B2C</v>
      </c>
    </row>
    <row r="4001" spans="1:13" x14ac:dyDescent="0.3">
      <c r="A4001" t="s">
        <v>16</v>
      </c>
      <c r="B4001">
        <v>1090</v>
      </c>
      <c r="C4001">
        <v>187</v>
      </c>
      <c r="D4001">
        <v>14</v>
      </c>
      <c r="E4001">
        <v>10</v>
      </c>
      <c r="F4001">
        <v>1400</v>
      </c>
      <c r="G4001">
        <v>1000</v>
      </c>
      <c r="H4001">
        <v>2992</v>
      </c>
      <c r="I4001">
        <v>4270</v>
      </c>
      <c r="J4001">
        <f t="shared" si="186"/>
        <v>-1278</v>
      </c>
      <c r="K4001">
        <f>VLOOKUP('Raw Data'!A4001,'Quantity Threshold'!$A$1:$B$9,2,TRUE)</f>
        <v>400</v>
      </c>
      <c r="L4001" t="str">
        <f t="shared" si="187"/>
        <v>MW</v>
      </c>
      <c r="M4001" t="str">
        <f t="shared" ca="1" si="188"/>
        <v>B2C</v>
      </c>
    </row>
    <row r="4002" spans="1:13" x14ac:dyDescent="0.3">
      <c r="A4002" t="s">
        <v>15</v>
      </c>
      <c r="B4002">
        <v>585</v>
      </c>
      <c r="C4002">
        <v>440</v>
      </c>
      <c r="D4002">
        <v>13</v>
      </c>
      <c r="E4002">
        <v>10</v>
      </c>
      <c r="F4002">
        <v>1200</v>
      </c>
      <c r="G4002">
        <v>900</v>
      </c>
      <c r="H4002">
        <v>6600</v>
      </c>
      <c r="I4002">
        <v>6500</v>
      </c>
      <c r="J4002">
        <f t="shared" si="186"/>
        <v>100</v>
      </c>
      <c r="K4002">
        <f>VLOOKUP('Raw Data'!A4002,'Quantity Threshold'!$A$1:$B$9,2,TRUE)</f>
        <v>420</v>
      </c>
      <c r="L4002" t="str">
        <f t="shared" si="187"/>
        <v>RDC</v>
      </c>
      <c r="M4002" t="str">
        <f t="shared" ca="1" si="188"/>
        <v>B2B</v>
      </c>
    </row>
    <row r="4003" spans="1:13" x14ac:dyDescent="0.3">
      <c r="A4003" t="s">
        <v>12</v>
      </c>
      <c r="B4003">
        <v>2000</v>
      </c>
      <c r="C4003">
        <v>430</v>
      </c>
      <c r="D4003">
        <v>16</v>
      </c>
      <c r="E4003">
        <v>10</v>
      </c>
      <c r="F4003">
        <v>1000</v>
      </c>
      <c r="G4003">
        <v>800</v>
      </c>
      <c r="H4003">
        <v>7740</v>
      </c>
      <c r="I4003">
        <v>6100</v>
      </c>
      <c r="J4003">
        <f t="shared" si="186"/>
        <v>1640</v>
      </c>
      <c r="K4003">
        <f>VLOOKUP('Raw Data'!A4003,'Quantity Threshold'!$A$1:$B$9,2,TRUE)</f>
        <v>210</v>
      </c>
      <c r="L4003" t="str">
        <f t="shared" si="187"/>
        <v>RDC</v>
      </c>
      <c r="M4003" t="str">
        <f t="shared" ca="1" si="188"/>
        <v>B2B</v>
      </c>
    </row>
    <row r="4004" spans="1:13" x14ac:dyDescent="0.3">
      <c r="A4004" t="s">
        <v>16</v>
      </c>
      <c r="B4004">
        <v>1090</v>
      </c>
      <c r="C4004">
        <v>279</v>
      </c>
      <c r="D4004">
        <v>14</v>
      </c>
      <c r="E4004">
        <v>10</v>
      </c>
      <c r="F4004">
        <v>1400</v>
      </c>
      <c r="G4004">
        <v>1000</v>
      </c>
      <c r="H4004">
        <v>4464</v>
      </c>
      <c r="I4004">
        <v>5190</v>
      </c>
      <c r="J4004">
        <f t="shared" si="186"/>
        <v>-726</v>
      </c>
      <c r="K4004">
        <f>VLOOKUP('Raw Data'!A4004,'Quantity Threshold'!$A$1:$B$9,2,TRUE)</f>
        <v>400</v>
      </c>
      <c r="L4004" t="str">
        <f t="shared" si="187"/>
        <v>MW</v>
      </c>
      <c r="M4004" t="str">
        <f t="shared" ca="1" si="188"/>
        <v>B2B</v>
      </c>
    </row>
    <row r="4005" spans="1:13" x14ac:dyDescent="0.3">
      <c r="A4005" t="s">
        <v>11</v>
      </c>
      <c r="B4005">
        <v>830</v>
      </c>
      <c r="C4005">
        <v>357</v>
      </c>
      <c r="D4005">
        <v>13.5</v>
      </c>
      <c r="E4005">
        <v>10</v>
      </c>
      <c r="F4005">
        <v>1300</v>
      </c>
      <c r="G4005">
        <v>950</v>
      </c>
      <c r="H4005">
        <v>5533.5</v>
      </c>
      <c r="I4005">
        <v>5820</v>
      </c>
      <c r="J4005">
        <f t="shared" si="186"/>
        <v>-286.5</v>
      </c>
      <c r="K4005">
        <f>VLOOKUP('Raw Data'!A4005,'Quantity Threshold'!$A$1:$B$9,2,TRUE)</f>
        <v>410</v>
      </c>
      <c r="L4005" t="str">
        <f t="shared" si="187"/>
        <v>MW</v>
      </c>
      <c r="M4005" t="str">
        <f t="shared" ca="1" si="188"/>
        <v>B2B</v>
      </c>
    </row>
    <row r="4006" spans="1:13" x14ac:dyDescent="0.3">
      <c r="A4006" t="s">
        <v>15</v>
      </c>
      <c r="B4006">
        <v>585</v>
      </c>
      <c r="C4006">
        <v>50</v>
      </c>
      <c r="D4006">
        <v>13</v>
      </c>
      <c r="E4006">
        <v>10</v>
      </c>
      <c r="F4006">
        <v>1200</v>
      </c>
      <c r="G4006">
        <v>900</v>
      </c>
      <c r="H4006">
        <v>750</v>
      </c>
      <c r="I4006">
        <v>2600</v>
      </c>
      <c r="J4006">
        <f t="shared" si="186"/>
        <v>-1850</v>
      </c>
      <c r="K4006">
        <f>VLOOKUP('Raw Data'!A4006,'Quantity Threshold'!$A$1:$B$9,2,TRUE)</f>
        <v>420</v>
      </c>
      <c r="L4006" t="str">
        <f t="shared" si="187"/>
        <v>MW</v>
      </c>
      <c r="M4006" t="str">
        <f t="shared" ca="1" si="188"/>
        <v>B2C</v>
      </c>
    </row>
    <row r="4007" spans="1:13" x14ac:dyDescent="0.3">
      <c r="A4007" t="s">
        <v>14</v>
      </c>
      <c r="B4007">
        <v>1350</v>
      </c>
      <c r="C4007">
        <v>486</v>
      </c>
      <c r="D4007">
        <v>15</v>
      </c>
      <c r="E4007">
        <v>10</v>
      </c>
      <c r="F4007">
        <v>1250</v>
      </c>
      <c r="G4007">
        <v>920</v>
      </c>
      <c r="H4007">
        <v>8262</v>
      </c>
      <c r="I4007">
        <v>7030</v>
      </c>
      <c r="J4007">
        <f t="shared" si="186"/>
        <v>1232</v>
      </c>
      <c r="K4007">
        <f>VLOOKUP('Raw Data'!A4007,'Quantity Threshold'!$A$1:$B$9,2,TRUE)</f>
        <v>304</v>
      </c>
      <c r="L4007" t="str">
        <f t="shared" si="187"/>
        <v>RDC</v>
      </c>
      <c r="M4007" t="str">
        <f t="shared" ca="1" si="188"/>
        <v>B2B</v>
      </c>
    </row>
    <row r="4008" spans="1:13" x14ac:dyDescent="0.3">
      <c r="A4008" t="s">
        <v>14</v>
      </c>
      <c r="B4008">
        <v>1350</v>
      </c>
      <c r="C4008">
        <v>467</v>
      </c>
      <c r="D4008">
        <v>15</v>
      </c>
      <c r="E4008">
        <v>10</v>
      </c>
      <c r="F4008">
        <v>1250</v>
      </c>
      <c r="G4008">
        <v>920</v>
      </c>
      <c r="H4008">
        <v>7939</v>
      </c>
      <c r="I4008">
        <v>6840</v>
      </c>
      <c r="J4008">
        <f t="shared" si="186"/>
        <v>1099</v>
      </c>
      <c r="K4008">
        <f>VLOOKUP('Raw Data'!A4008,'Quantity Threshold'!$A$1:$B$9,2,TRUE)</f>
        <v>304</v>
      </c>
      <c r="L4008" t="str">
        <f t="shared" si="187"/>
        <v>RDC</v>
      </c>
      <c r="M4008" t="str">
        <f t="shared" ca="1" si="188"/>
        <v>B2C</v>
      </c>
    </row>
    <row r="4009" spans="1:13" x14ac:dyDescent="0.3">
      <c r="A4009" t="s">
        <v>14</v>
      </c>
      <c r="B4009">
        <v>1350</v>
      </c>
      <c r="C4009">
        <v>450</v>
      </c>
      <c r="D4009">
        <v>15</v>
      </c>
      <c r="E4009">
        <v>10</v>
      </c>
      <c r="F4009">
        <v>1250</v>
      </c>
      <c r="G4009">
        <v>920</v>
      </c>
      <c r="H4009">
        <v>7650</v>
      </c>
      <c r="I4009">
        <v>6670</v>
      </c>
      <c r="J4009">
        <f t="shared" si="186"/>
        <v>980</v>
      </c>
      <c r="K4009">
        <f>VLOOKUP('Raw Data'!A4009,'Quantity Threshold'!$A$1:$B$9,2,TRUE)</f>
        <v>304</v>
      </c>
      <c r="L4009" t="str">
        <f t="shared" si="187"/>
        <v>RDC</v>
      </c>
      <c r="M4009" t="str">
        <f t="shared" ca="1" si="188"/>
        <v>B2C</v>
      </c>
    </row>
    <row r="4010" spans="1:13" x14ac:dyDescent="0.3">
      <c r="A4010" t="s">
        <v>14</v>
      </c>
      <c r="B4010">
        <v>1350</v>
      </c>
      <c r="C4010">
        <v>476</v>
      </c>
      <c r="D4010">
        <v>15</v>
      </c>
      <c r="E4010">
        <v>10</v>
      </c>
      <c r="F4010">
        <v>1250</v>
      </c>
      <c r="G4010">
        <v>920</v>
      </c>
      <c r="H4010">
        <v>8092</v>
      </c>
      <c r="I4010">
        <v>6930</v>
      </c>
      <c r="J4010">
        <f t="shared" si="186"/>
        <v>1162</v>
      </c>
      <c r="K4010">
        <f>VLOOKUP('Raw Data'!A4010,'Quantity Threshold'!$A$1:$B$9,2,TRUE)</f>
        <v>304</v>
      </c>
      <c r="L4010" t="str">
        <f t="shared" si="187"/>
        <v>RDC</v>
      </c>
      <c r="M4010" t="str">
        <f t="shared" ca="1" si="188"/>
        <v>B2C</v>
      </c>
    </row>
    <row r="4011" spans="1:13" x14ac:dyDescent="0.3">
      <c r="A4011" t="s">
        <v>13</v>
      </c>
      <c r="B4011">
        <v>830</v>
      </c>
      <c r="C4011">
        <v>267</v>
      </c>
      <c r="D4011">
        <v>13</v>
      </c>
      <c r="E4011">
        <v>10</v>
      </c>
      <c r="F4011">
        <v>1300</v>
      </c>
      <c r="G4011">
        <v>900</v>
      </c>
      <c r="H4011">
        <v>4005</v>
      </c>
      <c r="I4011">
        <v>4870</v>
      </c>
      <c r="J4011">
        <f t="shared" si="186"/>
        <v>-865</v>
      </c>
      <c r="K4011">
        <f>VLOOKUP('Raw Data'!A4011,'Quantity Threshold'!$A$1:$B$9,2,TRUE)</f>
        <v>435</v>
      </c>
      <c r="L4011" t="str">
        <f t="shared" si="187"/>
        <v>MW</v>
      </c>
      <c r="M4011" t="str">
        <f t="shared" ca="1" si="188"/>
        <v>B2B</v>
      </c>
    </row>
    <row r="4012" spans="1:13" x14ac:dyDescent="0.3">
      <c r="A4012" t="s">
        <v>14</v>
      </c>
      <c r="B4012">
        <v>1350</v>
      </c>
      <c r="C4012">
        <v>50</v>
      </c>
      <c r="D4012">
        <v>15</v>
      </c>
      <c r="E4012">
        <v>10</v>
      </c>
      <c r="F4012">
        <v>1250</v>
      </c>
      <c r="G4012">
        <v>920</v>
      </c>
      <c r="H4012">
        <v>850</v>
      </c>
      <c r="I4012">
        <v>2670</v>
      </c>
      <c r="J4012">
        <f t="shared" si="186"/>
        <v>-1820</v>
      </c>
      <c r="K4012">
        <f>VLOOKUP('Raw Data'!A4012,'Quantity Threshold'!$A$1:$B$9,2,TRUE)</f>
        <v>304</v>
      </c>
      <c r="L4012" t="str">
        <f t="shared" si="187"/>
        <v>MW</v>
      </c>
      <c r="M4012" t="str">
        <f t="shared" ca="1" si="188"/>
        <v>B2C</v>
      </c>
    </row>
    <row r="4013" spans="1:13" x14ac:dyDescent="0.3">
      <c r="A4013" t="s">
        <v>9</v>
      </c>
      <c r="B4013">
        <v>325</v>
      </c>
      <c r="C4013">
        <v>227</v>
      </c>
      <c r="D4013">
        <v>12</v>
      </c>
      <c r="E4013">
        <v>10</v>
      </c>
      <c r="F4013">
        <v>1100</v>
      </c>
      <c r="G4013">
        <v>850</v>
      </c>
      <c r="H4013">
        <v>3178</v>
      </c>
      <c r="I4013">
        <v>4220</v>
      </c>
      <c r="J4013">
        <f t="shared" si="186"/>
        <v>-1042</v>
      </c>
      <c r="K4013">
        <f>VLOOKUP('Raw Data'!A4013,'Quantity Threshold'!$A$1:$B$9,2,TRUE)</f>
        <v>490</v>
      </c>
      <c r="L4013" t="str">
        <f t="shared" si="187"/>
        <v>MW</v>
      </c>
      <c r="M4013" t="str">
        <f t="shared" ca="1" si="188"/>
        <v>B2B</v>
      </c>
    </row>
    <row r="4014" spans="1:13" x14ac:dyDescent="0.3">
      <c r="A4014" t="s">
        <v>15</v>
      </c>
      <c r="B4014">
        <v>585</v>
      </c>
      <c r="C4014">
        <v>238</v>
      </c>
      <c r="D4014">
        <v>13</v>
      </c>
      <c r="E4014">
        <v>10</v>
      </c>
      <c r="F4014">
        <v>1200</v>
      </c>
      <c r="G4014">
        <v>900</v>
      </c>
      <c r="H4014">
        <v>3570</v>
      </c>
      <c r="I4014">
        <v>4480</v>
      </c>
      <c r="J4014">
        <f t="shared" si="186"/>
        <v>-910</v>
      </c>
      <c r="K4014">
        <f>VLOOKUP('Raw Data'!A4014,'Quantity Threshold'!$A$1:$B$9,2,TRUE)</f>
        <v>420</v>
      </c>
      <c r="L4014" t="str">
        <f t="shared" si="187"/>
        <v>MW</v>
      </c>
      <c r="M4014" t="str">
        <f t="shared" ca="1" si="188"/>
        <v>B2B</v>
      </c>
    </row>
    <row r="4015" spans="1:13" x14ac:dyDescent="0.3">
      <c r="A4015" t="s">
        <v>11</v>
      </c>
      <c r="B4015">
        <v>830</v>
      </c>
      <c r="C4015">
        <v>57</v>
      </c>
      <c r="D4015">
        <v>13.5</v>
      </c>
      <c r="E4015">
        <v>10</v>
      </c>
      <c r="F4015">
        <v>1300</v>
      </c>
      <c r="G4015">
        <v>950</v>
      </c>
      <c r="H4015">
        <v>883.5</v>
      </c>
      <c r="I4015">
        <v>2820</v>
      </c>
      <c r="J4015">
        <f t="shared" si="186"/>
        <v>-1936.5</v>
      </c>
      <c r="K4015">
        <f>VLOOKUP('Raw Data'!A4015,'Quantity Threshold'!$A$1:$B$9,2,TRUE)</f>
        <v>410</v>
      </c>
      <c r="L4015" t="str">
        <f t="shared" si="187"/>
        <v>MW</v>
      </c>
      <c r="M4015" t="str">
        <f t="shared" ca="1" si="188"/>
        <v>B2B</v>
      </c>
    </row>
    <row r="4016" spans="1:13" x14ac:dyDescent="0.3">
      <c r="A4016" t="s">
        <v>10</v>
      </c>
      <c r="B4016">
        <v>1180</v>
      </c>
      <c r="C4016">
        <v>457</v>
      </c>
      <c r="D4016">
        <v>14.5</v>
      </c>
      <c r="E4016">
        <v>10</v>
      </c>
      <c r="F4016">
        <v>1150</v>
      </c>
      <c r="G4016">
        <v>880</v>
      </c>
      <c r="H4016">
        <v>7540.5</v>
      </c>
      <c r="I4016">
        <v>6600</v>
      </c>
      <c r="J4016">
        <f t="shared" si="186"/>
        <v>940.5</v>
      </c>
      <c r="K4016">
        <f>VLOOKUP('Raw Data'!A4016,'Quantity Threshold'!$A$1:$B$9,2,TRUE)</f>
        <v>315</v>
      </c>
      <c r="L4016" t="str">
        <f t="shared" si="187"/>
        <v>RDC</v>
      </c>
      <c r="M4016" t="str">
        <f t="shared" ca="1" si="188"/>
        <v>B2B</v>
      </c>
    </row>
    <row r="4017" spans="1:13" x14ac:dyDescent="0.3">
      <c r="A4017" t="s">
        <v>11</v>
      </c>
      <c r="B4017">
        <v>830</v>
      </c>
      <c r="C4017">
        <v>341</v>
      </c>
      <c r="D4017">
        <v>13.5</v>
      </c>
      <c r="E4017">
        <v>10</v>
      </c>
      <c r="F4017">
        <v>1300</v>
      </c>
      <c r="G4017">
        <v>950</v>
      </c>
      <c r="H4017">
        <v>5285.5</v>
      </c>
      <c r="I4017">
        <v>5660</v>
      </c>
      <c r="J4017">
        <f t="shared" si="186"/>
        <v>-374.5</v>
      </c>
      <c r="K4017">
        <f>VLOOKUP('Raw Data'!A4017,'Quantity Threshold'!$A$1:$B$9,2,TRUE)</f>
        <v>410</v>
      </c>
      <c r="L4017" t="str">
        <f t="shared" si="187"/>
        <v>MW</v>
      </c>
      <c r="M4017" t="str">
        <f t="shared" ca="1" si="188"/>
        <v>B2C</v>
      </c>
    </row>
    <row r="4018" spans="1:13" x14ac:dyDescent="0.3">
      <c r="A4018" t="s">
        <v>16</v>
      </c>
      <c r="B4018">
        <v>1090</v>
      </c>
      <c r="C4018">
        <v>293</v>
      </c>
      <c r="D4018">
        <v>14</v>
      </c>
      <c r="E4018">
        <v>10</v>
      </c>
      <c r="F4018">
        <v>1400</v>
      </c>
      <c r="G4018">
        <v>1000</v>
      </c>
      <c r="H4018">
        <v>4688</v>
      </c>
      <c r="I4018">
        <v>5330</v>
      </c>
      <c r="J4018">
        <f t="shared" si="186"/>
        <v>-642</v>
      </c>
      <c r="K4018">
        <f>VLOOKUP('Raw Data'!A4018,'Quantity Threshold'!$A$1:$B$9,2,TRUE)</f>
        <v>400</v>
      </c>
      <c r="L4018" t="str">
        <f t="shared" si="187"/>
        <v>MW</v>
      </c>
      <c r="M4018" t="str">
        <f t="shared" ca="1" si="188"/>
        <v>B2B</v>
      </c>
    </row>
    <row r="4019" spans="1:13" x14ac:dyDescent="0.3">
      <c r="A4019" t="s">
        <v>11</v>
      </c>
      <c r="B4019">
        <v>830</v>
      </c>
      <c r="C4019">
        <v>348</v>
      </c>
      <c r="D4019">
        <v>13.5</v>
      </c>
      <c r="E4019">
        <v>10</v>
      </c>
      <c r="F4019">
        <v>1300</v>
      </c>
      <c r="G4019">
        <v>950</v>
      </c>
      <c r="H4019">
        <v>5394</v>
      </c>
      <c r="I4019">
        <v>5730</v>
      </c>
      <c r="J4019">
        <f t="shared" si="186"/>
        <v>-336</v>
      </c>
      <c r="K4019">
        <f>VLOOKUP('Raw Data'!A4019,'Quantity Threshold'!$A$1:$B$9,2,TRUE)</f>
        <v>410</v>
      </c>
      <c r="L4019" t="str">
        <f t="shared" si="187"/>
        <v>MW</v>
      </c>
      <c r="M4019" t="str">
        <f t="shared" ca="1" si="188"/>
        <v>B2C</v>
      </c>
    </row>
    <row r="4020" spans="1:13" x14ac:dyDescent="0.3">
      <c r="A4020" t="s">
        <v>11</v>
      </c>
      <c r="B4020">
        <v>830</v>
      </c>
      <c r="C4020">
        <v>81</v>
      </c>
      <c r="D4020">
        <v>13.5</v>
      </c>
      <c r="E4020">
        <v>10</v>
      </c>
      <c r="F4020">
        <v>1300</v>
      </c>
      <c r="G4020">
        <v>950</v>
      </c>
      <c r="H4020">
        <v>1255.5</v>
      </c>
      <c r="I4020">
        <v>3060</v>
      </c>
      <c r="J4020">
        <f t="shared" si="186"/>
        <v>-1804.5</v>
      </c>
      <c r="K4020">
        <f>VLOOKUP('Raw Data'!A4020,'Quantity Threshold'!$A$1:$B$9,2,TRUE)</f>
        <v>410</v>
      </c>
      <c r="L4020" t="str">
        <f t="shared" si="187"/>
        <v>MW</v>
      </c>
      <c r="M4020" t="str">
        <f t="shared" ca="1" si="188"/>
        <v>B2B</v>
      </c>
    </row>
    <row r="4021" spans="1:13" x14ac:dyDescent="0.3">
      <c r="A4021" t="s">
        <v>13</v>
      </c>
      <c r="B4021">
        <v>830</v>
      </c>
      <c r="C4021">
        <v>426</v>
      </c>
      <c r="D4021">
        <v>13</v>
      </c>
      <c r="E4021">
        <v>10</v>
      </c>
      <c r="F4021">
        <v>1300</v>
      </c>
      <c r="G4021">
        <v>900</v>
      </c>
      <c r="H4021">
        <v>6390</v>
      </c>
      <c r="I4021">
        <v>6460</v>
      </c>
      <c r="J4021">
        <f t="shared" si="186"/>
        <v>-70</v>
      </c>
      <c r="K4021">
        <f>VLOOKUP('Raw Data'!A4021,'Quantity Threshold'!$A$1:$B$9,2,TRUE)</f>
        <v>435</v>
      </c>
      <c r="L4021" t="str">
        <f t="shared" si="187"/>
        <v>MW</v>
      </c>
      <c r="M4021" t="str">
        <f t="shared" ca="1" si="188"/>
        <v>B2B</v>
      </c>
    </row>
    <row r="4022" spans="1:13" x14ac:dyDescent="0.3">
      <c r="A4022" t="s">
        <v>16</v>
      </c>
      <c r="B4022">
        <v>1090</v>
      </c>
      <c r="C4022">
        <v>205</v>
      </c>
      <c r="D4022">
        <v>14</v>
      </c>
      <c r="E4022">
        <v>10</v>
      </c>
      <c r="F4022">
        <v>1400</v>
      </c>
      <c r="G4022">
        <v>1000</v>
      </c>
      <c r="H4022">
        <v>3280</v>
      </c>
      <c r="I4022">
        <v>4450</v>
      </c>
      <c r="J4022">
        <f t="shared" si="186"/>
        <v>-1170</v>
      </c>
      <c r="K4022">
        <f>VLOOKUP('Raw Data'!A4022,'Quantity Threshold'!$A$1:$B$9,2,TRUE)</f>
        <v>400</v>
      </c>
      <c r="L4022" t="str">
        <f t="shared" si="187"/>
        <v>MW</v>
      </c>
      <c r="M4022" t="str">
        <f t="shared" ca="1" si="188"/>
        <v>B2B</v>
      </c>
    </row>
    <row r="4023" spans="1:13" x14ac:dyDescent="0.3">
      <c r="A4023" t="s">
        <v>14</v>
      </c>
      <c r="B4023">
        <v>1350</v>
      </c>
      <c r="C4023">
        <v>462</v>
      </c>
      <c r="D4023">
        <v>15</v>
      </c>
      <c r="E4023">
        <v>10</v>
      </c>
      <c r="F4023">
        <v>1250</v>
      </c>
      <c r="G4023">
        <v>920</v>
      </c>
      <c r="H4023">
        <v>7854</v>
      </c>
      <c r="I4023">
        <v>6790</v>
      </c>
      <c r="J4023">
        <f t="shared" si="186"/>
        <v>1064</v>
      </c>
      <c r="K4023">
        <f>VLOOKUP('Raw Data'!A4023,'Quantity Threshold'!$A$1:$B$9,2,TRUE)</f>
        <v>304</v>
      </c>
      <c r="L4023" t="str">
        <f t="shared" si="187"/>
        <v>RDC</v>
      </c>
      <c r="M4023" t="str">
        <f t="shared" ca="1" si="188"/>
        <v>B2C</v>
      </c>
    </row>
    <row r="4024" spans="1:13" x14ac:dyDescent="0.3">
      <c r="A4024" t="s">
        <v>12</v>
      </c>
      <c r="B4024">
        <v>2000</v>
      </c>
      <c r="C4024">
        <v>404</v>
      </c>
      <c r="D4024">
        <v>16</v>
      </c>
      <c r="E4024">
        <v>10</v>
      </c>
      <c r="F4024">
        <v>1000</v>
      </c>
      <c r="G4024">
        <v>800</v>
      </c>
      <c r="H4024">
        <v>7272</v>
      </c>
      <c r="I4024">
        <v>5840</v>
      </c>
      <c r="J4024">
        <f t="shared" si="186"/>
        <v>1432</v>
      </c>
      <c r="K4024">
        <f>VLOOKUP('Raw Data'!A4024,'Quantity Threshold'!$A$1:$B$9,2,TRUE)</f>
        <v>210</v>
      </c>
      <c r="L4024" t="str">
        <f t="shared" si="187"/>
        <v>RDC</v>
      </c>
      <c r="M4024" t="str">
        <f t="shared" ca="1" si="188"/>
        <v>B2C</v>
      </c>
    </row>
    <row r="4025" spans="1:13" x14ac:dyDescent="0.3">
      <c r="A4025" t="s">
        <v>9</v>
      </c>
      <c r="B4025">
        <v>325</v>
      </c>
      <c r="C4025">
        <v>300</v>
      </c>
      <c r="D4025">
        <v>12</v>
      </c>
      <c r="E4025">
        <v>10</v>
      </c>
      <c r="F4025">
        <v>1100</v>
      </c>
      <c r="G4025">
        <v>850</v>
      </c>
      <c r="H4025">
        <v>4200</v>
      </c>
      <c r="I4025">
        <v>4950</v>
      </c>
      <c r="J4025">
        <f t="shared" si="186"/>
        <v>-750</v>
      </c>
      <c r="K4025">
        <f>VLOOKUP('Raw Data'!A4025,'Quantity Threshold'!$A$1:$B$9,2,TRUE)</f>
        <v>490</v>
      </c>
      <c r="L4025" t="str">
        <f t="shared" si="187"/>
        <v>MW</v>
      </c>
      <c r="M4025" t="str">
        <f t="shared" ca="1" si="188"/>
        <v>B2C</v>
      </c>
    </row>
    <row r="4026" spans="1:13" x14ac:dyDescent="0.3">
      <c r="A4026" t="s">
        <v>11</v>
      </c>
      <c r="B4026">
        <v>830</v>
      </c>
      <c r="C4026">
        <v>80</v>
      </c>
      <c r="D4026">
        <v>13.5</v>
      </c>
      <c r="E4026">
        <v>10</v>
      </c>
      <c r="F4026">
        <v>1300</v>
      </c>
      <c r="G4026">
        <v>950</v>
      </c>
      <c r="H4026">
        <v>1240</v>
      </c>
      <c r="I4026">
        <v>3050</v>
      </c>
      <c r="J4026">
        <f t="shared" si="186"/>
        <v>-1810</v>
      </c>
      <c r="K4026">
        <f>VLOOKUP('Raw Data'!A4026,'Quantity Threshold'!$A$1:$B$9,2,TRUE)</f>
        <v>410</v>
      </c>
      <c r="L4026" t="str">
        <f t="shared" si="187"/>
        <v>MW</v>
      </c>
      <c r="M4026" t="str">
        <f t="shared" ca="1" si="188"/>
        <v>B2C</v>
      </c>
    </row>
    <row r="4027" spans="1:13" x14ac:dyDescent="0.3">
      <c r="A4027" t="s">
        <v>14</v>
      </c>
      <c r="B4027">
        <v>1350</v>
      </c>
      <c r="C4027">
        <v>470</v>
      </c>
      <c r="D4027">
        <v>15</v>
      </c>
      <c r="E4027">
        <v>10</v>
      </c>
      <c r="F4027">
        <v>1250</v>
      </c>
      <c r="G4027">
        <v>920</v>
      </c>
      <c r="H4027">
        <v>7990</v>
      </c>
      <c r="I4027">
        <v>6870</v>
      </c>
      <c r="J4027">
        <f t="shared" si="186"/>
        <v>1120</v>
      </c>
      <c r="K4027">
        <f>VLOOKUP('Raw Data'!A4027,'Quantity Threshold'!$A$1:$B$9,2,TRUE)</f>
        <v>304</v>
      </c>
      <c r="L4027" t="str">
        <f t="shared" si="187"/>
        <v>RDC</v>
      </c>
      <c r="M4027" t="str">
        <f t="shared" ca="1" si="188"/>
        <v>B2C</v>
      </c>
    </row>
    <row r="4028" spans="1:13" x14ac:dyDescent="0.3">
      <c r="A4028" t="s">
        <v>15</v>
      </c>
      <c r="B4028">
        <v>585</v>
      </c>
      <c r="C4028">
        <v>88</v>
      </c>
      <c r="D4028">
        <v>13</v>
      </c>
      <c r="E4028">
        <v>10</v>
      </c>
      <c r="F4028">
        <v>1200</v>
      </c>
      <c r="G4028">
        <v>900</v>
      </c>
      <c r="H4028">
        <v>1320</v>
      </c>
      <c r="I4028">
        <v>2980</v>
      </c>
      <c r="J4028">
        <f t="shared" si="186"/>
        <v>-1660</v>
      </c>
      <c r="K4028">
        <f>VLOOKUP('Raw Data'!A4028,'Quantity Threshold'!$A$1:$B$9,2,TRUE)</f>
        <v>420</v>
      </c>
      <c r="L4028" t="str">
        <f t="shared" si="187"/>
        <v>MW</v>
      </c>
      <c r="M4028" t="str">
        <f t="shared" ca="1" si="188"/>
        <v>B2C</v>
      </c>
    </row>
    <row r="4029" spans="1:13" x14ac:dyDescent="0.3">
      <c r="A4029" t="s">
        <v>12</v>
      </c>
      <c r="B4029">
        <v>2000</v>
      </c>
      <c r="C4029">
        <v>479</v>
      </c>
      <c r="D4029">
        <v>16</v>
      </c>
      <c r="E4029">
        <v>10</v>
      </c>
      <c r="F4029">
        <v>1000</v>
      </c>
      <c r="G4029">
        <v>800</v>
      </c>
      <c r="H4029">
        <v>8622</v>
      </c>
      <c r="I4029">
        <v>6590</v>
      </c>
      <c r="J4029">
        <f t="shared" si="186"/>
        <v>2032</v>
      </c>
      <c r="K4029">
        <f>VLOOKUP('Raw Data'!A4029,'Quantity Threshold'!$A$1:$B$9,2,TRUE)</f>
        <v>210</v>
      </c>
      <c r="L4029" t="str">
        <f t="shared" si="187"/>
        <v>RDC</v>
      </c>
      <c r="M4029" t="str">
        <f t="shared" ca="1" si="188"/>
        <v>B2C</v>
      </c>
    </row>
    <row r="4030" spans="1:13" x14ac:dyDescent="0.3">
      <c r="A4030" t="s">
        <v>16</v>
      </c>
      <c r="B4030">
        <v>1090</v>
      </c>
      <c r="C4030">
        <v>481</v>
      </c>
      <c r="D4030">
        <v>14</v>
      </c>
      <c r="E4030">
        <v>10</v>
      </c>
      <c r="F4030">
        <v>1400</v>
      </c>
      <c r="G4030">
        <v>1000</v>
      </c>
      <c r="H4030">
        <v>7696</v>
      </c>
      <c r="I4030">
        <v>7210</v>
      </c>
      <c r="J4030">
        <f t="shared" si="186"/>
        <v>486</v>
      </c>
      <c r="K4030">
        <f>VLOOKUP('Raw Data'!A4030,'Quantity Threshold'!$A$1:$B$9,2,TRUE)</f>
        <v>400</v>
      </c>
      <c r="L4030" t="str">
        <f t="shared" si="187"/>
        <v>RDC</v>
      </c>
      <c r="M4030" t="str">
        <f t="shared" ca="1" si="188"/>
        <v>B2C</v>
      </c>
    </row>
    <row r="4031" spans="1:13" x14ac:dyDescent="0.3">
      <c r="A4031" t="s">
        <v>9</v>
      </c>
      <c r="B4031">
        <v>325</v>
      </c>
      <c r="C4031">
        <v>181</v>
      </c>
      <c r="D4031">
        <v>12</v>
      </c>
      <c r="E4031">
        <v>10</v>
      </c>
      <c r="F4031">
        <v>1100</v>
      </c>
      <c r="G4031">
        <v>850</v>
      </c>
      <c r="H4031">
        <v>2534</v>
      </c>
      <c r="I4031">
        <v>3760</v>
      </c>
      <c r="J4031">
        <f t="shared" si="186"/>
        <v>-1226</v>
      </c>
      <c r="K4031">
        <f>VLOOKUP('Raw Data'!A4031,'Quantity Threshold'!$A$1:$B$9,2,TRUE)</f>
        <v>490</v>
      </c>
      <c r="L4031" t="str">
        <f t="shared" si="187"/>
        <v>MW</v>
      </c>
      <c r="M4031" t="str">
        <f t="shared" ca="1" si="188"/>
        <v>B2C</v>
      </c>
    </row>
    <row r="4032" spans="1:13" x14ac:dyDescent="0.3">
      <c r="A4032" t="s">
        <v>13</v>
      </c>
      <c r="B4032">
        <v>830</v>
      </c>
      <c r="C4032">
        <v>207</v>
      </c>
      <c r="D4032">
        <v>13</v>
      </c>
      <c r="E4032">
        <v>10</v>
      </c>
      <c r="F4032">
        <v>1300</v>
      </c>
      <c r="G4032">
        <v>900</v>
      </c>
      <c r="H4032">
        <v>3105</v>
      </c>
      <c r="I4032">
        <v>4270</v>
      </c>
      <c r="J4032">
        <f t="shared" si="186"/>
        <v>-1165</v>
      </c>
      <c r="K4032">
        <f>VLOOKUP('Raw Data'!A4032,'Quantity Threshold'!$A$1:$B$9,2,TRUE)</f>
        <v>435</v>
      </c>
      <c r="L4032" t="str">
        <f t="shared" si="187"/>
        <v>MW</v>
      </c>
      <c r="M4032" t="str">
        <f t="shared" ca="1" si="188"/>
        <v>B2B</v>
      </c>
    </row>
    <row r="4033" spans="1:13" x14ac:dyDescent="0.3">
      <c r="A4033" t="s">
        <v>13</v>
      </c>
      <c r="B4033">
        <v>830</v>
      </c>
      <c r="C4033">
        <v>252</v>
      </c>
      <c r="D4033">
        <v>13</v>
      </c>
      <c r="E4033">
        <v>10</v>
      </c>
      <c r="F4033">
        <v>1300</v>
      </c>
      <c r="G4033">
        <v>900</v>
      </c>
      <c r="H4033">
        <v>3780</v>
      </c>
      <c r="I4033">
        <v>4720</v>
      </c>
      <c r="J4033">
        <f t="shared" si="186"/>
        <v>-940</v>
      </c>
      <c r="K4033">
        <f>VLOOKUP('Raw Data'!A4033,'Quantity Threshold'!$A$1:$B$9,2,TRUE)</f>
        <v>435</v>
      </c>
      <c r="L4033" t="str">
        <f t="shared" si="187"/>
        <v>MW</v>
      </c>
      <c r="M4033" t="str">
        <f t="shared" ca="1" si="188"/>
        <v>B2C</v>
      </c>
    </row>
    <row r="4034" spans="1:13" x14ac:dyDescent="0.3">
      <c r="A4034" t="s">
        <v>16</v>
      </c>
      <c r="B4034">
        <v>1090</v>
      </c>
      <c r="C4034">
        <v>157</v>
      </c>
      <c r="D4034">
        <v>14</v>
      </c>
      <c r="E4034">
        <v>10</v>
      </c>
      <c r="F4034">
        <v>1400</v>
      </c>
      <c r="G4034">
        <v>1000</v>
      </c>
      <c r="H4034">
        <v>2512</v>
      </c>
      <c r="I4034">
        <v>3970</v>
      </c>
      <c r="J4034">
        <f t="shared" si="186"/>
        <v>-1458</v>
      </c>
      <c r="K4034">
        <f>VLOOKUP('Raw Data'!A4034,'Quantity Threshold'!$A$1:$B$9,2,TRUE)</f>
        <v>400</v>
      </c>
      <c r="L4034" t="str">
        <f t="shared" si="187"/>
        <v>MW</v>
      </c>
      <c r="M4034" t="str">
        <f t="shared" ca="1" si="188"/>
        <v>B2C</v>
      </c>
    </row>
    <row r="4035" spans="1:13" x14ac:dyDescent="0.3">
      <c r="A4035" t="s">
        <v>14</v>
      </c>
      <c r="B4035">
        <v>1350</v>
      </c>
      <c r="C4035">
        <v>271</v>
      </c>
      <c r="D4035">
        <v>15</v>
      </c>
      <c r="E4035">
        <v>10</v>
      </c>
      <c r="F4035">
        <v>1250</v>
      </c>
      <c r="G4035">
        <v>920</v>
      </c>
      <c r="H4035">
        <v>4607</v>
      </c>
      <c r="I4035">
        <v>4880</v>
      </c>
      <c r="J4035">
        <f t="shared" ref="J4035:J4098" si="189">H4035-I4035</f>
        <v>-273</v>
      </c>
      <c r="K4035">
        <f>VLOOKUP('Raw Data'!A4035,'Quantity Threshold'!$A$1:$B$9,2,TRUE)</f>
        <v>304</v>
      </c>
      <c r="L4035" t="str">
        <f t="shared" ref="L4035:L4098" si="190">IF(C4035&gt;K4035,"RDC","MW")</f>
        <v>MW</v>
      </c>
      <c r="M4035" t="str">
        <f t="shared" ref="M4035:M4098" ca="1" si="191">IF(RAND() &lt; 0.5, "B2B", "B2C")</f>
        <v>B2B</v>
      </c>
    </row>
    <row r="4036" spans="1:13" x14ac:dyDescent="0.3">
      <c r="A4036" t="s">
        <v>14</v>
      </c>
      <c r="B4036">
        <v>1350</v>
      </c>
      <c r="C4036">
        <v>67</v>
      </c>
      <c r="D4036">
        <v>15</v>
      </c>
      <c r="E4036">
        <v>10</v>
      </c>
      <c r="F4036">
        <v>1250</v>
      </c>
      <c r="G4036">
        <v>920</v>
      </c>
      <c r="H4036">
        <v>1139</v>
      </c>
      <c r="I4036">
        <v>2840</v>
      </c>
      <c r="J4036">
        <f t="shared" si="189"/>
        <v>-1701</v>
      </c>
      <c r="K4036">
        <f>VLOOKUP('Raw Data'!A4036,'Quantity Threshold'!$A$1:$B$9,2,TRUE)</f>
        <v>304</v>
      </c>
      <c r="L4036" t="str">
        <f t="shared" si="190"/>
        <v>MW</v>
      </c>
      <c r="M4036" t="str">
        <f t="shared" ca="1" si="191"/>
        <v>B2C</v>
      </c>
    </row>
    <row r="4037" spans="1:13" x14ac:dyDescent="0.3">
      <c r="A4037" t="s">
        <v>16</v>
      </c>
      <c r="B4037">
        <v>1090</v>
      </c>
      <c r="C4037">
        <v>230</v>
      </c>
      <c r="D4037">
        <v>14</v>
      </c>
      <c r="E4037">
        <v>10</v>
      </c>
      <c r="F4037">
        <v>1400</v>
      </c>
      <c r="G4037">
        <v>1000</v>
      </c>
      <c r="H4037">
        <v>3680</v>
      </c>
      <c r="I4037">
        <v>4700</v>
      </c>
      <c r="J4037">
        <f t="shared" si="189"/>
        <v>-1020</v>
      </c>
      <c r="K4037">
        <f>VLOOKUP('Raw Data'!A4037,'Quantity Threshold'!$A$1:$B$9,2,TRUE)</f>
        <v>400</v>
      </c>
      <c r="L4037" t="str">
        <f t="shared" si="190"/>
        <v>MW</v>
      </c>
      <c r="M4037" t="str">
        <f t="shared" ca="1" si="191"/>
        <v>B2C</v>
      </c>
    </row>
    <row r="4038" spans="1:13" x14ac:dyDescent="0.3">
      <c r="A4038" t="s">
        <v>9</v>
      </c>
      <c r="B4038">
        <v>325</v>
      </c>
      <c r="C4038">
        <v>302</v>
      </c>
      <c r="D4038">
        <v>12</v>
      </c>
      <c r="E4038">
        <v>10</v>
      </c>
      <c r="F4038">
        <v>1100</v>
      </c>
      <c r="G4038">
        <v>850</v>
      </c>
      <c r="H4038">
        <v>4228</v>
      </c>
      <c r="I4038">
        <v>4970</v>
      </c>
      <c r="J4038">
        <f t="shared" si="189"/>
        <v>-742</v>
      </c>
      <c r="K4038">
        <f>VLOOKUP('Raw Data'!A4038,'Quantity Threshold'!$A$1:$B$9,2,TRUE)</f>
        <v>490</v>
      </c>
      <c r="L4038" t="str">
        <f t="shared" si="190"/>
        <v>MW</v>
      </c>
      <c r="M4038" t="str">
        <f t="shared" ca="1" si="191"/>
        <v>B2C</v>
      </c>
    </row>
    <row r="4039" spans="1:13" x14ac:dyDescent="0.3">
      <c r="A4039" t="s">
        <v>15</v>
      </c>
      <c r="B4039">
        <v>585</v>
      </c>
      <c r="C4039">
        <v>432</v>
      </c>
      <c r="D4039">
        <v>13</v>
      </c>
      <c r="E4039">
        <v>10</v>
      </c>
      <c r="F4039">
        <v>1200</v>
      </c>
      <c r="G4039">
        <v>900</v>
      </c>
      <c r="H4039">
        <v>6480</v>
      </c>
      <c r="I4039">
        <v>6420</v>
      </c>
      <c r="J4039">
        <f t="shared" si="189"/>
        <v>60</v>
      </c>
      <c r="K4039">
        <f>VLOOKUP('Raw Data'!A4039,'Quantity Threshold'!$A$1:$B$9,2,TRUE)</f>
        <v>420</v>
      </c>
      <c r="L4039" t="str">
        <f t="shared" si="190"/>
        <v>RDC</v>
      </c>
      <c r="M4039" t="str">
        <f t="shared" ca="1" si="191"/>
        <v>B2B</v>
      </c>
    </row>
    <row r="4040" spans="1:13" x14ac:dyDescent="0.3">
      <c r="A4040" t="s">
        <v>16</v>
      </c>
      <c r="B4040">
        <v>1090</v>
      </c>
      <c r="C4040">
        <v>395</v>
      </c>
      <c r="D4040">
        <v>14</v>
      </c>
      <c r="E4040">
        <v>10</v>
      </c>
      <c r="F4040">
        <v>1400</v>
      </c>
      <c r="G4040">
        <v>1000</v>
      </c>
      <c r="H4040">
        <v>6320</v>
      </c>
      <c r="I4040">
        <v>6350</v>
      </c>
      <c r="J4040">
        <f t="shared" si="189"/>
        <v>-30</v>
      </c>
      <c r="K4040">
        <f>VLOOKUP('Raw Data'!A4040,'Quantity Threshold'!$A$1:$B$9,2,TRUE)</f>
        <v>400</v>
      </c>
      <c r="L4040" t="str">
        <f t="shared" si="190"/>
        <v>MW</v>
      </c>
      <c r="M4040" t="str">
        <f t="shared" ca="1" si="191"/>
        <v>B2B</v>
      </c>
    </row>
    <row r="4041" spans="1:13" x14ac:dyDescent="0.3">
      <c r="A4041" t="s">
        <v>9</v>
      </c>
      <c r="B4041">
        <v>325</v>
      </c>
      <c r="C4041">
        <v>139</v>
      </c>
      <c r="D4041">
        <v>12</v>
      </c>
      <c r="E4041">
        <v>10</v>
      </c>
      <c r="F4041">
        <v>1100</v>
      </c>
      <c r="G4041">
        <v>850</v>
      </c>
      <c r="H4041">
        <v>1946</v>
      </c>
      <c r="I4041">
        <v>3340</v>
      </c>
      <c r="J4041">
        <f t="shared" si="189"/>
        <v>-1394</v>
      </c>
      <c r="K4041">
        <f>VLOOKUP('Raw Data'!A4041,'Quantity Threshold'!$A$1:$B$9,2,TRUE)</f>
        <v>490</v>
      </c>
      <c r="L4041" t="str">
        <f t="shared" si="190"/>
        <v>MW</v>
      </c>
      <c r="M4041" t="str">
        <f t="shared" ca="1" si="191"/>
        <v>B2C</v>
      </c>
    </row>
    <row r="4042" spans="1:13" x14ac:dyDescent="0.3">
      <c r="A4042" t="s">
        <v>10</v>
      </c>
      <c r="B4042">
        <v>1180</v>
      </c>
      <c r="C4042">
        <v>439</v>
      </c>
      <c r="D4042">
        <v>14.5</v>
      </c>
      <c r="E4042">
        <v>10</v>
      </c>
      <c r="F4042">
        <v>1150</v>
      </c>
      <c r="G4042">
        <v>880</v>
      </c>
      <c r="H4042">
        <v>7243.5</v>
      </c>
      <c r="I4042">
        <v>6420</v>
      </c>
      <c r="J4042">
        <f t="shared" si="189"/>
        <v>823.5</v>
      </c>
      <c r="K4042">
        <f>VLOOKUP('Raw Data'!A4042,'Quantity Threshold'!$A$1:$B$9,2,TRUE)</f>
        <v>315</v>
      </c>
      <c r="L4042" t="str">
        <f t="shared" si="190"/>
        <v>RDC</v>
      </c>
      <c r="M4042" t="str">
        <f t="shared" ca="1" si="191"/>
        <v>B2C</v>
      </c>
    </row>
    <row r="4043" spans="1:13" x14ac:dyDescent="0.3">
      <c r="A4043" t="s">
        <v>13</v>
      </c>
      <c r="B4043">
        <v>830</v>
      </c>
      <c r="C4043">
        <v>93</v>
      </c>
      <c r="D4043">
        <v>13</v>
      </c>
      <c r="E4043">
        <v>10</v>
      </c>
      <c r="F4043">
        <v>1300</v>
      </c>
      <c r="G4043">
        <v>900</v>
      </c>
      <c r="H4043">
        <v>1395</v>
      </c>
      <c r="I4043">
        <v>3130</v>
      </c>
      <c r="J4043">
        <f t="shared" si="189"/>
        <v>-1735</v>
      </c>
      <c r="K4043">
        <f>VLOOKUP('Raw Data'!A4043,'Quantity Threshold'!$A$1:$B$9,2,TRUE)</f>
        <v>435</v>
      </c>
      <c r="L4043" t="str">
        <f t="shared" si="190"/>
        <v>MW</v>
      </c>
      <c r="M4043" t="str">
        <f t="shared" ca="1" si="191"/>
        <v>B2B</v>
      </c>
    </row>
    <row r="4044" spans="1:13" x14ac:dyDescent="0.3">
      <c r="A4044" t="s">
        <v>12</v>
      </c>
      <c r="B4044">
        <v>2000</v>
      </c>
      <c r="C4044">
        <v>201</v>
      </c>
      <c r="D4044">
        <v>16</v>
      </c>
      <c r="E4044">
        <v>10</v>
      </c>
      <c r="F4044">
        <v>1000</v>
      </c>
      <c r="G4044">
        <v>800</v>
      </c>
      <c r="H4044">
        <v>3618</v>
      </c>
      <c r="I4044">
        <v>3810</v>
      </c>
      <c r="J4044">
        <f t="shared" si="189"/>
        <v>-192</v>
      </c>
      <c r="K4044">
        <f>VLOOKUP('Raw Data'!A4044,'Quantity Threshold'!$A$1:$B$9,2,TRUE)</f>
        <v>210</v>
      </c>
      <c r="L4044" t="str">
        <f t="shared" si="190"/>
        <v>MW</v>
      </c>
      <c r="M4044" t="str">
        <f t="shared" ca="1" si="191"/>
        <v>B2C</v>
      </c>
    </row>
    <row r="4045" spans="1:13" x14ac:dyDescent="0.3">
      <c r="A4045" t="s">
        <v>13</v>
      </c>
      <c r="B4045">
        <v>830</v>
      </c>
      <c r="C4045">
        <v>68</v>
      </c>
      <c r="D4045">
        <v>13</v>
      </c>
      <c r="E4045">
        <v>10</v>
      </c>
      <c r="F4045">
        <v>1300</v>
      </c>
      <c r="G4045">
        <v>900</v>
      </c>
      <c r="H4045">
        <v>1020</v>
      </c>
      <c r="I4045">
        <v>2880</v>
      </c>
      <c r="J4045">
        <f t="shared" si="189"/>
        <v>-1860</v>
      </c>
      <c r="K4045">
        <f>VLOOKUP('Raw Data'!A4045,'Quantity Threshold'!$A$1:$B$9,2,TRUE)</f>
        <v>435</v>
      </c>
      <c r="L4045" t="str">
        <f t="shared" si="190"/>
        <v>MW</v>
      </c>
      <c r="M4045" t="str">
        <f t="shared" ca="1" si="191"/>
        <v>B2B</v>
      </c>
    </row>
    <row r="4046" spans="1:13" x14ac:dyDescent="0.3">
      <c r="A4046" t="s">
        <v>10</v>
      </c>
      <c r="B4046">
        <v>1180</v>
      </c>
      <c r="C4046">
        <v>451</v>
      </c>
      <c r="D4046">
        <v>14.5</v>
      </c>
      <c r="E4046">
        <v>10</v>
      </c>
      <c r="F4046">
        <v>1150</v>
      </c>
      <c r="G4046">
        <v>880</v>
      </c>
      <c r="H4046">
        <v>7441.5</v>
      </c>
      <c r="I4046">
        <v>6540</v>
      </c>
      <c r="J4046">
        <f t="shared" si="189"/>
        <v>901.5</v>
      </c>
      <c r="K4046">
        <f>VLOOKUP('Raw Data'!A4046,'Quantity Threshold'!$A$1:$B$9,2,TRUE)</f>
        <v>315</v>
      </c>
      <c r="L4046" t="str">
        <f t="shared" si="190"/>
        <v>RDC</v>
      </c>
      <c r="M4046" t="str">
        <f t="shared" ca="1" si="191"/>
        <v>B2C</v>
      </c>
    </row>
    <row r="4047" spans="1:13" x14ac:dyDescent="0.3">
      <c r="A4047" t="s">
        <v>9</v>
      </c>
      <c r="B4047">
        <v>325</v>
      </c>
      <c r="C4047">
        <v>303</v>
      </c>
      <c r="D4047">
        <v>12</v>
      </c>
      <c r="E4047">
        <v>10</v>
      </c>
      <c r="F4047">
        <v>1100</v>
      </c>
      <c r="G4047">
        <v>850</v>
      </c>
      <c r="H4047">
        <v>4242</v>
      </c>
      <c r="I4047">
        <v>4980</v>
      </c>
      <c r="J4047">
        <f t="shared" si="189"/>
        <v>-738</v>
      </c>
      <c r="K4047">
        <f>VLOOKUP('Raw Data'!A4047,'Quantity Threshold'!$A$1:$B$9,2,TRUE)</f>
        <v>490</v>
      </c>
      <c r="L4047" t="str">
        <f t="shared" si="190"/>
        <v>MW</v>
      </c>
      <c r="M4047" t="str">
        <f t="shared" ca="1" si="191"/>
        <v>B2C</v>
      </c>
    </row>
    <row r="4048" spans="1:13" x14ac:dyDescent="0.3">
      <c r="A4048" t="s">
        <v>10</v>
      </c>
      <c r="B4048">
        <v>1180</v>
      </c>
      <c r="C4048">
        <v>79</v>
      </c>
      <c r="D4048">
        <v>14.5</v>
      </c>
      <c r="E4048">
        <v>10</v>
      </c>
      <c r="F4048">
        <v>1150</v>
      </c>
      <c r="G4048">
        <v>880</v>
      </c>
      <c r="H4048">
        <v>1303.5</v>
      </c>
      <c r="I4048">
        <v>2820</v>
      </c>
      <c r="J4048">
        <f t="shared" si="189"/>
        <v>-1516.5</v>
      </c>
      <c r="K4048">
        <f>VLOOKUP('Raw Data'!A4048,'Quantity Threshold'!$A$1:$B$9,2,TRUE)</f>
        <v>315</v>
      </c>
      <c r="L4048" t="str">
        <f t="shared" si="190"/>
        <v>MW</v>
      </c>
      <c r="M4048" t="str">
        <f t="shared" ca="1" si="191"/>
        <v>B2B</v>
      </c>
    </row>
    <row r="4049" spans="1:13" x14ac:dyDescent="0.3">
      <c r="A4049" t="s">
        <v>15</v>
      </c>
      <c r="B4049">
        <v>585</v>
      </c>
      <c r="C4049">
        <v>475</v>
      </c>
      <c r="D4049">
        <v>13</v>
      </c>
      <c r="E4049">
        <v>10</v>
      </c>
      <c r="F4049">
        <v>1200</v>
      </c>
      <c r="G4049">
        <v>900</v>
      </c>
      <c r="H4049">
        <v>7125</v>
      </c>
      <c r="I4049">
        <v>6850</v>
      </c>
      <c r="J4049">
        <f t="shared" si="189"/>
        <v>275</v>
      </c>
      <c r="K4049">
        <f>VLOOKUP('Raw Data'!A4049,'Quantity Threshold'!$A$1:$B$9,2,TRUE)</f>
        <v>420</v>
      </c>
      <c r="L4049" t="str">
        <f t="shared" si="190"/>
        <v>RDC</v>
      </c>
      <c r="M4049" t="str">
        <f t="shared" ca="1" si="191"/>
        <v>B2C</v>
      </c>
    </row>
    <row r="4050" spans="1:13" x14ac:dyDescent="0.3">
      <c r="A4050" t="s">
        <v>15</v>
      </c>
      <c r="B4050">
        <v>585</v>
      </c>
      <c r="C4050">
        <v>278</v>
      </c>
      <c r="D4050">
        <v>13</v>
      </c>
      <c r="E4050">
        <v>10</v>
      </c>
      <c r="F4050">
        <v>1200</v>
      </c>
      <c r="G4050">
        <v>900</v>
      </c>
      <c r="H4050">
        <v>4170</v>
      </c>
      <c r="I4050">
        <v>4880</v>
      </c>
      <c r="J4050">
        <f t="shared" si="189"/>
        <v>-710</v>
      </c>
      <c r="K4050">
        <f>VLOOKUP('Raw Data'!A4050,'Quantity Threshold'!$A$1:$B$9,2,TRUE)</f>
        <v>420</v>
      </c>
      <c r="L4050" t="str">
        <f t="shared" si="190"/>
        <v>MW</v>
      </c>
      <c r="M4050" t="str">
        <f t="shared" ca="1" si="191"/>
        <v>B2C</v>
      </c>
    </row>
    <row r="4051" spans="1:13" x14ac:dyDescent="0.3">
      <c r="A4051" t="s">
        <v>14</v>
      </c>
      <c r="B4051">
        <v>1350</v>
      </c>
      <c r="C4051">
        <v>167</v>
      </c>
      <c r="D4051">
        <v>15</v>
      </c>
      <c r="E4051">
        <v>10</v>
      </c>
      <c r="F4051">
        <v>1250</v>
      </c>
      <c r="G4051">
        <v>920</v>
      </c>
      <c r="H4051">
        <v>2839</v>
      </c>
      <c r="I4051">
        <v>3840</v>
      </c>
      <c r="J4051">
        <f t="shared" si="189"/>
        <v>-1001</v>
      </c>
      <c r="K4051">
        <f>VLOOKUP('Raw Data'!A4051,'Quantity Threshold'!$A$1:$B$9,2,TRUE)</f>
        <v>304</v>
      </c>
      <c r="L4051" t="str">
        <f t="shared" si="190"/>
        <v>MW</v>
      </c>
      <c r="M4051" t="str">
        <f t="shared" ca="1" si="191"/>
        <v>B2C</v>
      </c>
    </row>
    <row r="4052" spans="1:13" x14ac:dyDescent="0.3">
      <c r="A4052" t="s">
        <v>13</v>
      </c>
      <c r="B4052">
        <v>830</v>
      </c>
      <c r="C4052">
        <v>204</v>
      </c>
      <c r="D4052">
        <v>13</v>
      </c>
      <c r="E4052">
        <v>10</v>
      </c>
      <c r="F4052">
        <v>1300</v>
      </c>
      <c r="G4052">
        <v>900</v>
      </c>
      <c r="H4052">
        <v>3060</v>
      </c>
      <c r="I4052">
        <v>4240</v>
      </c>
      <c r="J4052">
        <f t="shared" si="189"/>
        <v>-1180</v>
      </c>
      <c r="K4052">
        <f>VLOOKUP('Raw Data'!A4052,'Quantity Threshold'!$A$1:$B$9,2,TRUE)</f>
        <v>435</v>
      </c>
      <c r="L4052" t="str">
        <f t="shared" si="190"/>
        <v>MW</v>
      </c>
      <c r="M4052" t="str">
        <f t="shared" ca="1" si="191"/>
        <v>B2B</v>
      </c>
    </row>
    <row r="4053" spans="1:13" x14ac:dyDescent="0.3">
      <c r="A4053" t="s">
        <v>9</v>
      </c>
      <c r="B4053">
        <v>325</v>
      </c>
      <c r="C4053">
        <v>442</v>
      </c>
      <c r="D4053">
        <v>12</v>
      </c>
      <c r="E4053">
        <v>10</v>
      </c>
      <c r="F4053">
        <v>1100</v>
      </c>
      <c r="G4053">
        <v>850</v>
      </c>
      <c r="H4053">
        <v>6188</v>
      </c>
      <c r="I4053">
        <v>6370</v>
      </c>
      <c r="J4053">
        <f t="shared" si="189"/>
        <v>-182</v>
      </c>
      <c r="K4053">
        <f>VLOOKUP('Raw Data'!A4053,'Quantity Threshold'!$A$1:$B$9,2,TRUE)</f>
        <v>490</v>
      </c>
      <c r="L4053" t="str">
        <f t="shared" si="190"/>
        <v>MW</v>
      </c>
      <c r="M4053" t="str">
        <f t="shared" ca="1" si="191"/>
        <v>B2C</v>
      </c>
    </row>
    <row r="4054" spans="1:13" x14ac:dyDescent="0.3">
      <c r="A4054" t="s">
        <v>13</v>
      </c>
      <c r="B4054">
        <v>830</v>
      </c>
      <c r="C4054">
        <v>454</v>
      </c>
      <c r="D4054">
        <v>13</v>
      </c>
      <c r="E4054">
        <v>10</v>
      </c>
      <c r="F4054">
        <v>1300</v>
      </c>
      <c r="G4054">
        <v>900</v>
      </c>
      <c r="H4054">
        <v>6810</v>
      </c>
      <c r="I4054">
        <v>6740</v>
      </c>
      <c r="J4054">
        <f t="shared" si="189"/>
        <v>70</v>
      </c>
      <c r="K4054">
        <f>VLOOKUP('Raw Data'!A4054,'Quantity Threshold'!$A$1:$B$9,2,TRUE)</f>
        <v>435</v>
      </c>
      <c r="L4054" t="str">
        <f t="shared" si="190"/>
        <v>RDC</v>
      </c>
      <c r="M4054" t="str">
        <f t="shared" ca="1" si="191"/>
        <v>B2C</v>
      </c>
    </row>
    <row r="4055" spans="1:13" x14ac:dyDescent="0.3">
      <c r="A4055" t="s">
        <v>14</v>
      </c>
      <c r="B4055">
        <v>1350</v>
      </c>
      <c r="C4055">
        <v>296</v>
      </c>
      <c r="D4055">
        <v>15</v>
      </c>
      <c r="E4055">
        <v>10</v>
      </c>
      <c r="F4055">
        <v>1250</v>
      </c>
      <c r="G4055">
        <v>920</v>
      </c>
      <c r="H4055">
        <v>5032</v>
      </c>
      <c r="I4055">
        <v>5130</v>
      </c>
      <c r="J4055">
        <f t="shared" si="189"/>
        <v>-98</v>
      </c>
      <c r="K4055">
        <f>VLOOKUP('Raw Data'!A4055,'Quantity Threshold'!$A$1:$B$9,2,TRUE)</f>
        <v>304</v>
      </c>
      <c r="L4055" t="str">
        <f t="shared" si="190"/>
        <v>MW</v>
      </c>
      <c r="M4055" t="str">
        <f t="shared" ca="1" si="191"/>
        <v>B2C</v>
      </c>
    </row>
    <row r="4056" spans="1:13" x14ac:dyDescent="0.3">
      <c r="A4056" t="s">
        <v>10</v>
      </c>
      <c r="B4056">
        <v>1180</v>
      </c>
      <c r="C4056">
        <v>210</v>
      </c>
      <c r="D4056">
        <v>14.5</v>
      </c>
      <c r="E4056">
        <v>10</v>
      </c>
      <c r="F4056">
        <v>1150</v>
      </c>
      <c r="G4056">
        <v>880</v>
      </c>
      <c r="H4056">
        <v>3465</v>
      </c>
      <c r="I4056">
        <v>4130</v>
      </c>
      <c r="J4056">
        <f t="shared" si="189"/>
        <v>-665</v>
      </c>
      <c r="K4056">
        <f>VLOOKUP('Raw Data'!A4056,'Quantity Threshold'!$A$1:$B$9,2,TRUE)</f>
        <v>315</v>
      </c>
      <c r="L4056" t="str">
        <f t="shared" si="190"/>
        <v>MW</v>
      </c>
      <c r="M4056" t="str">
        <f t="shared" ca="1" si="191"/>
        <v>B2C</v>
      </c>
    </row>
    <row r="4057" spans="1:13" x14ac:dyDescent="0.3">
      <c r="A4057" t="s">
        <v>11</v>
      </c>
      <c r="B4057">
        <v>830</v>
      </c>
      <c r="C4057">
        <v>239</v>
      </c>
      <c r="D4057">
        <v>13.5</v>
      </c>
      <c r="E4057">
        <v>10</v>
      </c>
      <c r="F4057">
        <v>1300</v>
      </c>
      <c r="G4057">
        <v>950</v>
      </c>
      <c r="H4057">
        <v>3704.5</v>
      </c>
      <c r="I4057">
        <v>4640</v>
      </c>
      <c r="J4057">
        <f t="shared" si="189"/>
        <v>-935.5</v>
      </c>
      <c r="K4057">
        <f>VLOOKUP('Raw Data'!A4057,'Quantity Threshold'!$A$1:$B$9,2,TRUE)</f>
        <v>410</v>
      </c>
      <c r="L4057" t="str">
        <f t="shared" si="190"/>
        <v>MW</v>
      </c>
      <c r="M4057" t="str">
        <f t="shared" ca="1" si="191"/>
        <v>B2C</v>
      </c>
    </row>
    <row r="4058" spans="1:13" x14ac:dyDescent="0.3">
      <c r="A4058" t="s">
        <v>10</v>
      </c>
      <c r="B4058">
        <v>1180</v>
      </c>
      <c r="C4058">
        <v>320</v>
      </c>
      <c r="D4058">
        <v>14.5</v>
      </c>
      <c r="E4058">
        <v>10</v>
      </c>
      <c r="F4058">
        <v>1150</v>
      </c>
      <c r="G4058">
        <v>880</v>
      </c>
      <c r="H4058">
        <v>5280</v>
      </c>
      <c r="I4058">
        <v>5230</v>
      </c>
      <c r="J4058">
        <f t="shared" si="189"/>
        <v>50</v>
      </c>
      <c r="K4058">
        <f>VLOOKUP('Raw Data'!A4058,'Quantity Threshold'!$A$1:$B$9,2,TRUE)</f>
        <v>315</v>
      </c>
      <c r="L4058" t="str">
        <f t="shared" si="190"/>
        <v>RDC</v>
      </c>
      <c r="M4058" t="str">
        <f t="shared" ca="1" si="191"/>
        <v>B2C</v>
      </c>
    </row>
    <row r="4059" spans="1:13" x14ac:dyDescent="0.3">
      <c r="A4059" t="s">
        <v>16</v>
      </c>
      <c r="B4059">
        <v>1090</v>
      </c>
      <c r="C4059">
        <v>229</v>
      </c>
      <c r="D4059">
        <v>14</v>
      </c>
      <c r="E4059">
        <v>10</v>
      </c>
      <c r="F4059">
        <v>1400</v>
      </c>
      <c r="G4059">
        <v>1000</v>
      </c>
      <c r="H4059">
        <v>3664</v>
      </c>
      <c r="I4059">
        <v>4690</v>
      </c>
      <c r="J4059">
        <f t="shared" si="189"/>
        <v>-1026</v>
      </c>
      <c r="K4059">
        <f>VLOOKUP('Raw Data'!A4059,'Quantity Threshold'!$A$1:$B$9,2,TRUE)</f>
        <v>400</v>
      </c>
      <c r="L4059" t="str">
        <f t="shared" si="190"/>
        <v>MW</v>
      </c>
      <c r="M4059" t="str">
        <f t="shared" ca="1" si="191"/>
        <v>B2B</v>
      </c>
    </row>
    <row r="4060" spans="1:13" x14ac:dyDescent="0.3">
      <c r="A4060" t="s">
        <v>9</v>
      </c>
      <c r="B4060">
        <v>325</v>
      </c>
      <c r="C4060">
        <v>422</v>
      </c>
      <c r="D4060">
        <v>12</v>
      </c>
      <c r="E4060">
        <v>10</v>
      </c>
      <c r="F4060">
        <v>1100</v>
      </c>
      <c r="G4060">
        <v>850</v>
      </c>
      <c r="H4060">
        <v>5908</v>
      </c>
      <c r="I4060">
        <v>6170</v>
      </c>
      <c r="J4060">
        <f t="shared" si="189"/>
        <v>-262</v>
      </c>
      <c r="K4060">
        <f>VLOOKUP('Raw Data'!A4060,'Quantity Threshold'!$A$1:$B$9,2,TRUE)</f>
        <v>490</v>
      </c>
      <c r="L4060" t="str">
        <f t="shared" si="190"/>
        <v>MW</v>
      </c>
      <c r="M4060" t="str">
        <f t="shared" ca="1" si="191"/>
        <v>B2B</v>
      </c>
    </row>
    <row r="4061" spans="1:13" x14ac:dyDescent="0.3">
      <c r="A4061" t="s">
        <v>14</v>
      </c>
      <c r="B4061">
        <v>1350</v>
      </c>
      <c r="C4061">
        <v>487</v>
      </c>
      <c r="D4061">
        <v>15</v>
      </c>
      <c r="E4061">
        <v>10</v>
      </c>
      <c r="F4061">
        <v>1250</v>
      </c>
      <c r="G4061">
        <v>920</v>
      </c>
      <c r="H4061">
        <v>8279</v>
      </c>
      <c r="I4061">
        <v>7040</v>
      </c>
      <c r="J4061">
        <f t="shared" si="189"/>
        <v>1239</v>
      </c>
      <c r="K4061">
        <f>VLOOKUP('Raw Data'!A4061,'Quantity Threshold'!$A$1:$B$9,2,TRUE)</f>
        <v>304</v>
      </c>
      <c r="L4061" t="str">
        <f t="shared" si="190"/>
        <v>RDC</v>
      </c>
      <c r="M4061" t="str">
        <f t="shared" ca="1" si="191"/>
        <v>B2B</v>
      </c>
    </row>
    <row r="4062" spans="1:13" x14ac:dyDescent="0.3">
      <c r="A4062" t="s">
        <v>16</v>
      </c>
      <c r="B4062">
        <v>1090</v>
      </c>
      <c r="C4062">
        <v>308</v>
      </c>
      <c r="D4062">
        <v>14</v>
      </c>
      <c r="E4062">
        <v>10</v>
      </c>
      <c r="F4062">
        <v>1400</v>
      </c>
      <c r="G4062">
        <v>1000</v>
      </c>
      <c r="H4062">
        <v>4928</v>
      </c>
      <c r="I4062">
        <v>5480</v>
      </c>
      <c r="J4062">
        <f t="shared" si="189"/>
        <v>-552</v>
      </c>
      <c r="K4062">
        <f>VLOOKUP('Raw Data'!A4062,'Quantity Threshold'!$A$1:$B$9,2,TRUE)</f>
        <v>400</v>
      </c>
      <c r="L4062" t="str">
        <f t="shared" si="190"/>
        <v>MW</v>
      </c>
      <c r="M4062" t="str">
        <f t="shared" ca="1" si="191"/>
        <v>B2C</v>
      </c>
    </row>
    <row r="4063" spans="1:13" x14ac:dyDescent="0.3">
      <c r="A4063" t="s">
        <v>9</v>
      </c>
      <c r="B4063">
        <v>325</v>
      </c>
      <c r="C4063">
        <v>220</v>
      </c>
      <c r="D4063">
        <v>12</v>
      </c>
      <c r="E4063">
        <v>10</v>
      </c>
      <c r="F4063">
        <v>1100</v>
      </c>
      <c r="G4063">
        <v>850</v>
      </c>
      <c r="H4063">
        <v>3080</v>
      </c>
      <c r="I4063">
        <v>4150</v>
      </c>
      <c r="J4063">
        <f t="shared" si="189"/>
        <v>-1070</v>
      </c>
      <c r="K4063">
        <f>VLOOKUP('Raw Data'!A4063,'Quantity Threshold'!$A$1:$B$9,2,TRUE)</f>
        <v>490</v>
      </c>
      <c r="L4063" t="str">
        <f t="shared" si="190"/>
        <v>MW</v>
      </c>
      <c r="M4063" t="str">
        <f t="shared" ca="1" si="191"/>
        <v>B2B</v>
      </c>
    </row>
    <row r="4064" spans="1:13" x14ac:dyDescent="0.3">
      <c r="A4064" t="s">
        <v>16</v>
      </c>
      <c r="B4064">
        <v>1090</v>
      </c>
      <c r="C4064">
        <v>285</v>
      </c>
      <c r="D4064">
        <v>14</v>
      </c>
      <c r="E4064">
        <v>10</v>
      </c>
      <c r="F4064">
        <v>1400</v>
      </c>
      <c r="G4064">
        <v>1000</v>
      </c>
      <c r="H4064">
        <v>4560</v>
      </c>
      <c r="I4064">
        <v>5250</v>
      </c>
      <c r="J4064">
        <f t="shared" si="189"/>
        <v>-690</v>
      </c>
      <c r="K4064">
        <f>VLOOKUP('Raw Data'!A4064,'Quantity Threshold'!$A$1:$B$9,2,TRUE)</f>
        <v>400</v>
      </c>
      <c r="L4064" t="str">
        <f t="shared" si="190"/>
        <v>MW</v>
      </c>
      <c r="M4064" t="str">
        <f t="shared" ca="1" si="191"/>
        <v>B2C</v>
      </c>
    </row>
    <row r="4065" spans="1:13" x14ac:dyDescent="0.3">
      <c r="A4065" t="s">
        <v>13</v>
      </c>
      <c r="B4065">
        <v>830</v>
      </c>
      <c r="C4065">
        <v>470</v>
      </c>
      <c r="D4065">
        <v>13</v>
      </c>
      <c r="E4065">
        <v>10</v>
      </c>
      <c r="F4065">
        <v>1300</v>
      </c>
      <c r="G4065">
        <v>900</v>
      </c>
      <c r="H4065">
        <v>7050</v>
      </c>
      <c r="I4065">
        <v>6900</v>
      </c>
      <c r="J4065">
        <f t="shared" si="189"/>
        <v>150</v>
      </c>
      <c r="K4065">
        <f>VLOOKUP('Raw Data'!A4065,'Quantity Threshold'!$A$1:$B$9,2,TRUE)</f>
        <v>435</v>
      </c>
      <c r="L4065" t="str">
        <f t="shared" si="190"/>
        <v>RDC</v>
      </c>
      <c r="M4065" t="str">
        <f t="shared" ca="1" si="191"/>
        <v>B2C</v>
      </c>
    </row>
    <row r="4066" spans="1:13" x14ac:dyDescent="0.3">
      <c r="A4066" t="s">
        <v>16</v>
      </c>
      <c r="B4066">
        <v>1090</v>
      </c>
      <c r="C4066">
        <v>466</v>
      </c>
      <c r="D4066">
        <v>14</v>
      </c>
      <c r="E4066">
        <v>10</v>
      </c>
      <c r="F4066">
        <v>1400</v>
      </c>
      <c r="G4066">
        <v>1000</v>
      </c>
      <c r="H4066">
        <v>7456</v>
      </c>
      <c r="I4066">
        <v>7060</v>
      </c>
      <c r="J4066">
        <f t="shared" si="189"/>
        <v>396</v>
      </c>
      <c r="K4066">
        <f>VLOOKUP('Raw Data'!A4066,'Quantity Threshold'!$A$1:$B$9,2,TRUE)</f>
        <v>400</v>
      </c>
      <c r="L4066" t="str">
        <f t="shared" si="190"/>
        <v>RDC</v>
      </c>
      <c r="M4066" t="str">
        <f t="shared" ca="1" si="191"/>
        <v>B2C</v>
      </c>
    </row>
    <row r="4067" spans="1:13" x14ac:dyDescent="0.3">
      <c r="A4067" t="s">
        <v>14</v>
      </c>
      <c r="B4067">
        <v>1350</v>
      </c>
      <c r="C4067">
        <v>492</v>
      </c>
      <c r="D4067">
        <v>15</v>
      </c>
      <c r="E4067">
        <v>10</v>
      </c>
      <c r="F4067">
        <v>1250</v>
      </c>
      <c r="G4067">
        <v>920</v>
      </c>
      <c r="H4067">
        <v>8364</v>
      </c>
      <c r="I4067">
        <v>7090</v>
      </c>
      <c r="J4067">
        <f t="shared" si="189"/>
        <v>1274</v>
      </c>
      <c r="K4067">
        <f>VLOOKUP('Raw Data'!A4067,'Quantity Threshold'!$A$1:$B$9,2,TRUE)</f>
        <v>304</v>
      </c>
      <c r="L4067" t="str">
        <f t="shared" si="190"/>
        <v>RDC</v>
      </c>
      <c r="M4067" t="str">
        <f t="shared" ca="1" si="191"/>
        <v>B2B</v>
      </c>
    </row>
    <row r="4068" spans="1:13" x14ac:dyDescent="0.3">
      <c r="A4068" t="s">
        <v>9</v>
      </c>
      <c r="B4068">
        <v>325</v>
      </c>
      <c r="C4068">
        <v>427</v>
      </c>
      <c r="D4068">
        <v>12</v>
      </c>
      <c r="E4068">
        <v>10</v>
      </c>
      <c r="F4068">
        <v>1100</v>
      </c>
      <c r="G4068">
        <v>850</v>
      </c>
      <c r="H4068">
        <v>5978</v>
      </c>
      <c r="I4068">
        <v>6220</v>
      </c>
      <c r="J4068">
        <f t="shared" si="189"/>
        <v>-242</v>
      </c>
      <c r="K4068">
        <f>VLOOKUP('Raw Data'!A4068,'Quantity Threshold'!$A$1:$B$9,2,TRUE)</f>
        <v>490</v>
      </c>
      <c r="L4068" t="str">
        <f t="shared" si="190"/>
        <v>MW</v>
      </c>
      <c r="M4068" t="str">
        <f t="shared" ca="1" si="191"/>
        <v>B2C</v>
      </c>
    </row>
    <row r="4069" spans="1:13" x14ac:dyDescent="0.3">
      <c r="A4069" t="s">
        <v>11</v>
      </c>
      <c r="B4069">
        <v>830</v>
      </c>
      <c r="C4069">
        <v>117</v>
      </c>
      <c r="D4069">
        <v>13.5</v>
      </c>
      <c r="E4069">
        <v>10</v>
      </c>
      <c r="F4069">
        <v>1300</v>
      </c>
      <c r="G4069">
        <v>950</v>
      </c>
      <c r="H4069">
        <v>1813.5</v>
      </c>
      <c r="I4069">
        <v>3420</v>
      </c>
      <c r="J4069">
        <f t="shared" si="189"/>
        <v>-1606.5</v>
      </c>
      <c r="K4069">
        <f>VLOOKUP('Raw Data'!A4069,'Quantity Threshold'!$A$1:$B$9,2,TRUE)</f>
        <v>410</v>
      </c>
      <c r="L4069" t="str">
        <f t="shared" si="190"/>
        <v>MW</v>
      </c>
      <c r="M4069" t="str">
        <f t="shared" ca="1" si="191"/>
        <v>B2C</v>
      </c>
    </row>
    <row r="4070" spans="1:13" x14ac:dyDescent="0.3">
      <c r="A4070" t="s">
        <v>11</v>
      </c>
      <c r="B4070">
        <v>830</v>
      </c>
      <c r="C4070">
        <v>259</v>
      </c>
      <c r="D4070">
        <v>13.5</v>
      </c>
      <c r="E4070">
        <v>10</v>
      </c>
      <c r="F4070">
        <v>1300</v>
      </c>
      <c r="G4070">
        <v>950</v>
      </c>
      <c r="H4070">
        <v>4014.5</v>
      </c>
      <c r="I4070">
        <v>4840</v>
      </c>
      <c r="J4070">
        <f t="shared" si="189"/>
        <v>-825.5</v>
      </c>
      <c r="K4070">
        <f>VLOOKUP('Raw Data'!A4070,'Quantity Threshold'!$A$1:$B$9,2,TRUE)</f>
        <v>410</v>
      </c>
      <c r="L4070" t="str">
        <f t="shared" si="190"/>
        <v>MW</v>
      </c>
      <c r="M4070" t="str">
        <f t="shared" ca="1" si="191"/>
        <v>B2B</v>
      </c>
    </row>
    <row r="4071" spans="1:13" x14ac:dyDescent="0.3">
      <c r="A4071" t="s">
        <v>14</v>
      </c>
      <c r="B4071">
        <v>1350</v>
      </c>
      <c r="C4071">
        <v>418</v>
      </c>
      <c r="D4071">
        <v>15</v>
      </c>
      <c r="E4071">
        <v>10</v>
      </c>
      <c r="F4071">
        <v>1250</v>
      </c>
      <c r="G4071">
        <v>920</v>
      </c>
      <c r="H4071">
        <v>7106</v>
      </c>
      <c r="I4071">
        <v>6350</v>
      </c>
      <c r="J4071">
        <f t="shared" si="189"/>
        <v>756</v>
      </c>
      <c r="K4071">
        <f>VLOOKUP('Raw Data'!A4071,'Quantity Threshold'!$A$1:$B$9,2,TRUE)</f>
        <v>304</v>
      </c>
      <c r="L4071" t="str">
        <f t="shared" si="190"/>
        <v>RDC</v>
      </c>
      <c r="M4071" t="str">
        <f t="shared" ca="1" si="191"/>
        <v>B2B</v>
      </c>
    </row>
    <row r="4072" spans="1:13" x14ac:dyDescent="0.3">
      <c r="A4072" t="s">
        <v>16</v>
      </c>
      <c r="B4072">
        <v>1090</v>
      </c>
      <c r="C4072">
        <v>142</v>
      </c>
      <c r="D4072">
        <v>14</v>
      </c>
      <c r="E4072">
        <v>10</v>
      </c>
      <c r="F4072">
        <v>1400</v>
      </c>
      <c r="G4072">
        <v>1000</v>
      </c>
      <c r="H4072">
        <v>2272</v>
      </c>
      <c r="I4072">
        <v>3820</v>
      </c>
      <c r="J4072">
        <f t="shared" si="189"/>
        <v>-1548</v>
      </c>
      <c r="K4072">
        <f>VLOOKUP('Raw Data'!A4072,'Quantity Threshold'!$A$1:$B$9,2,TRUE)</f>
        <v>400</v>
      </c>
      <c r="L4072" t="str">
        <f t="shared" si="190"/>
        <v>MW</v>
      </c>
      <c r="M4072" t="str">
        <f t="shared" ca="1" si="191"/>
        <v>B2B</v>
      </c>
    </row>
    <row r="4073" spans="1:13" x14ac:dyDescent="0.3">
      <c r="A4073" t="s">
        <v>12</v>
      </c>
      <c r="B4073">
        <v>2000</v>
      </c>
      <c r="C4073">
        <v>71</v>
      </c>
      <c r="D4073">
        <v>16</v>
      </c>
      <c r="E4073">
        <v>10</v>
      </c>
      <c r="F4073">
        <v>1000</v>
      </c>
      <c r="G4073">
        <v>800</v>
      </c>
      <c r="H4073">
        <v>1278</v>
      </c>
      <c r="I4073">
        <v>2510</v>
      </c>
      <c r="J4073">
        <f t="shared" si="189"/>
        <v>-1232</v>
      </c>
      <c r="K4073">
        <f>VLOOKUP('Raw Data'!A4073,'Quantity Threshold'!$A$1:$B$9,2,TRUE)</f>
        <v>210</v>
      </c>
      <c r="L4073" t="str">
        <f t="shared" si="190"/>
        <v>MW</v>
      </c>
      <c r="M4073" t="str">
        <f t="shared" ca="1" si="191"/>
        <v>B2B</v>
      </c>
    </row>
    <row r="4074" spans="1:13" x14ac:dyDescent="0.3">
      <c r="A4074" t="s">
        <v>16</v>
      </c>
      <c r="B4074">
        <v>1090</v>
      </c>
      <c r="C4074">
        <v>221</v>
      </c>
      <c r="D4074">
        <v>14</v>
      </c>
      <c r="E4074">
        <v>10</v>
      </c>
      <c r="F4074">
        <v>1400</v>
      </c>
      <c r="G4074">
        <v>1000</v>
      </c>
      <c r="H4074">
        <v>3536</v>
      </c>
      <c r="I4074">
        <v>4610</v>
      </c>
      <c r="J4074">
        <f t="shared" si="189"/>
        <v>-1074</v>
      </c>
      <c r="K4074">
        <f>VLOOKUP('Raw Data'!A4074,'Quantity Threshold'!$A$1:$B$9,2,TRUE)</f>
        <v>400</v>
      </c>
      <c r="L4074" t="str">
        <f t="shared" si="190"/>
        <v>MW</v>
      </c>
      <c r="M4074" t="str">
        <f t="shared" ca="1" si="191"/>
        <v>B2C</v>
      </c>
    </row>
    <row r="4075" spans="1:13" x14ac:dyDescent="0.3">
      <c r="A4075" t="s">
        <v>9</v>
      </c>
      <c r="B4075">
        <v>325</v>
      </c>
      <c r="C4075">
        <v>183</v>
      </c>
      <c r="D4075">
        <v>12</v>
      </c>
      <c r="E4075">
        <v>10</v>
      </c>
      <c r="F4075">
        <v>1100</v>
      </c>
      <c r="G4075">
        <v>850</v>
      </c>
      <c r="H4075">
        <v>2562</v>
      </c>
      <c r="I4075">
        <v>3780</v>
      </c>
      <c r="J4075">
        <f t="shared" si="189"/>
        <v>-1218</v>
      </c>
      <c r="K4075">
        <f>VLOOKUP('Raw Data'!A4075,'Quantity Threshold'!$A$1:$B$9,2,TRUE)</f>
        <v>490</v>
      </c>
      <c r="L4075" t="str">
        <f t="shared" si="190"/>
        <v>MW</v>
      </c>
      <c r="M4075" t="str">
        <f t="shared" ca="1" si="191"/>
        <v>B2C</v>
      </c>
    </row>
    <row r="4076" spans="1:13" x14ac:dyDescent="0.3">
      <c r="A4076" t="s">
        <v>16</v>
      </c>
      <c r="B4076">
        <v>1090</v>
      </c>
      <c r="C4076">
        <v>74</v>
      </c>
      <c r="D4076">
        <v>14</v>
      </c>
      <c r="E4076">
        <v>10</v>
      </c>
      <c r="F4076">
        <v>1400</v>
      </c>
      <c r="G4076">
        <v>1000</v>
      </c>
      <c r="H4076">
        <v>1184</v>
      </c>
      <c r="I4076">
        <v>3140</v>
      </c>
      <c r="J4076">
        <f t="shared" si="189"/>
        <v>-1956</v>
      </c>
      <c r="K4076">
        <f>VLOOKUP('Raw Data'!A4076,'Quantity Threshold'!$A$1:$B$9,2,TRUE)</f>
        <v>400</v>
      </c>
      <c r="L4076" t="str">
        <f t="shared" si="190"/>
        <v>MW</v>
      </c>
      <c r="M4076" t="str">
        <f t="shared" ca="1" si="191"/>
        <v>B2C</v>
      </c>
    </row>
    <row r="4077" spans="1:13" x14ac:dyDescent="0.3">
      <c r="A4077" t="s">
        <v>9</v>
      </c>
      <c r="B4077">
        <v>325</v>
      </c>
      <c r="C4077">
        <v>234</v>
      </c>
      <c r="D4077">
        <v>12</v>
      </c>
      <c r="E4077">
        <v>10</v>
      </c>
      <c r="F4077">
        <v>1100</v>
      </c>
      <c r="G4077">
        <v>850</v>
      </c>
      <c r="H4077">
        <v>3276</v>
      </c>
      <c r="I4077">
        <v>4290</v>
      </c>
      <c r="J4077">
        <f t="shared" si="189"/>
        <v>-1014</v>
      </c>
      <c r="K4077">
        <f>VLOOKUP('Raw Data'!A4077,'Quantity Threshold'!$A$1:$B$9,2,TRUE)</f>
        <v>490</v>
      </c>
      <c r="L4077" t="str">
        <f t="shared" si="190"/>
        <v>MW</v>
      </c>
      <c r="M4077" t="str">
        <f t="shared" ca="1" si="191"/>
        <v>B2C</v>
      </c>
    </row>
    <row r="4078" spans="1:13" x14ac:dyDescent="0.3">
      <c r="A4078" t="s">
        <v>10</v>
      </c>
      <c r="B4078">
        <v>1180</v>
      </c>
      <c r="C4078">
        <v>104</v>
      </c>
      <c r="D4078">
        <v>14.5</v>
      </c>
      <c r="E4078">
        <v>10</v>
      </c>
      <c r="F4078">
        <v>1150</v>
      </c>
      <c r="G4078">
        <v>880</v>
      </c>
      <c r="H4078">
        <v>1716</v>
      </c>
      <c r="I4078">
        <v>3070</v>
      </c>
      <c r="J4078">
        <f t="shared" si="189"/>
        <v>-1354</v>
      </c>
      <c r="K4078">
        <f>VLOOKUP('Raw Data'!A4078,'Quantity Threshold'!$A$1:$B$9,2,TRUE)</f>
        <v>315</v>
      </c>
      <c r="L4078" t="str">
        <f t="shared" si="190"/>
        <v>MW</v>
      </c>
      <c r="M4078" t="str">
        <f t="shared" ca="1" si="191"/>
        <v>B2B</v>
      </c>
    </row>
    <row r="4079" spans="1:13" x14ac:dyDescent="0.3">
      <c r="A4079" t="s">
        <v>11</v>
      </c>
      <c r="B4079">
        <v>830</v>
      </c>
      <c r="C4079">
        <v>193</v>
      </c>
      <c r="D4079">
        <v>13.5</v>
      </c>
      <c r="E4079">
        <v>10</v>
      </c>
      <c r="F4079">
        <v>1300</v>
      </c>
      <c r="G4079">
        <v>950</v>
      </c>
      <c r="H4079">
        <v>2991.5</v>
      </c>
      <c r="I4079">
        <v>4180</v>
      </c>
      <c r="J4079">
        <f t="shared" si="189"/>
        <v>-1188.5</v>
      </c>
      <c r="K4079">
        <f>VLOOKUP('Raw Data'!A4079,'Quantity Threshold'!$A$1:$B$9,2,TRUE)</f>
        <v>410</v>
      </c>
      <c r="L4079" t="str">
        <f t="shared" si="190"/>
        <v>MW</v>
      </c>
      <c r="M4079" t="str">
        <f t="shared" ca="1" si="191"/>
        <v>B2C</v>
      </c>
    </row>
    <row r="4080" spans="1:13" x14ac:dyDescent="0.3">
      <c r="A4080" t="s">
        <v>9</v>
      </c>
      <c r="B4080">
        <v>325</v>
      </c>
      <c r="C4080">
        <v>447</v>
      </c>
      <c r="D4080">
        <v>12</v>
      </c>
      <c r="E4080">
        <v>10</v>
      </c>
      <c r="F4080">
        <v>1100</v>
      </c>
      <c r="G4080">
        <v>850</v>
      </c>
      <c r="H4080">
        <v>6258</v>
      </c>
      <c r="I4080">
        <v>6420</v>
      </c>
      <c r="J4080">
        <f t="shared" si="189"/>
        <v>-162</v>
      </c>
      <c r="K4080">
        <f>VLOOKUP('Raw Data'!A4080,'Quantity Threshold'!$A$1:$B$9,2,TRUE)</f>
        <v>490</v>
      </c>
      <c r="L4080" t="str">
        <f t="shared" si="190"/>
        <v>MW</v>
      </c>
      <c r="M4080" t="str">
        <f t="shared" ca="1" si="191"/>
        <v>B2C</v>
      </c>
    </row>
    <row r="4081" spans="1:13" x14ac:dyDescent="0.3">
      <c r="A4081" t="s">
        <v>9</v>
      </c>
      <c r="B4081">
        <v>325</v>
      </c>
      <c r="C4081">
        <v>461</v>
      </c>
      <c r="D4081">
        <v>12</v>
      </c>
      <c r="E4081">
        <v>10</v>
      </c>
      <c r="F4081">
        <v>1100</v>
      </c>
      <c r="G4081">
        <v>850</v>
      </c>
      <c r="H4081">
        <v>6454</v>
      </c>
      <c r="I4081">
        <v>6560</v>
      </c>
      <c r="J4081">
        <f t="shared" si="189"/>
        <v>-106</v>
      </c>
      <c r="K4081">
        <f>VLOOKUP('Raw Data'!A4081,'Quantity Threshold'!$A$1:$B$9,2,TRUE)</f>
        <v>490</v>
      </c>
      <c r="L4081" t="str">
        <f t="shared" si="190"/>
        <v>MW</v>
      </c>
      <c r="M4081" t="str">
        <f t="shared" ca="1" si="191"/>
        <v>B2B</v>
      </c>
    </row>
    <row r="4082" spans="1:13" x14ac:dyDescent="0.3">
      <c r="A4082" t="s">
        <v>12</v>
      </c>
      <c r="B4082">
        <v>2000</v>
      </c>
      <c r="C4082">
        <v>269</v>
      </c>
      <c r="D4082">
        <v>16</v>
      </c>
      <c r="E4082">
        <v>10</v>
      </c>
      <c r="F4082">
        <v>1000</v>
      </c>
      <c r="G4082">
        <v>800</v>
      </c>
      <c r="H4082">
        <v>4842</v>
      </c>
      <c r="I4082">
        <v>4490</v>
      </c>
      <c r="J4082">
        <f t="shared" si="189"/>
        <v>352</v>
      </c>
      <c r="K4082">
        <f>VLOOKUP('Raw Data'!A4082,'Quantity Threshold'!$A$1:$B$9,2,TRUE)</f>
        <v>210</v>
      </c>
      <c r="L4082" t="str">
        <f t="shared" si="190"/>
        <v>RDC</v>
      </c>
      <c r="M4082" t="str">
        <f t="shared" ca="1" si="191"/>
        <v>B2C</v>
      </c>
    </row>
    <row r="4083" spans="1:13" x14ac:dyDescent="0.3">
      <c r="A4083" t="s">
        <v>11</v>
      </c>
      <c r="B4083">
        <v>830</v>
      </c>
      <c r="C4083">
        <v>168</v>
      </c>
      <c r="D4083">
        <v>13.5</v>
      </c>
      <c r="E4083">
        <v>10</v>
      </c>
      <c r="F4083">
        <v>1300</v>
      </c>
      <c r="G4083">
        <v>950</v>
      </c>
      <c r="H4083">
        <v>2604</v>
      </c>
      <c r="I4083">
        <v>3930</v>
      </c>
      <c r="J4083">
        <f t="shared" si="189"/>
        <v>-1326</v>
      </c>
      <c r="K4083">
        <f>VLOOKUP('Raw Data'!A4083,'Quantity Threshold'!$A$1:$B$9,2,TRUE)</f>
        <v>410</v>
      </c>
      <c r="L4083" t="str">
        <f t="shared" si="190"/>
        <v>MW</v>
      </c>
      <c r="M4083" t="str">
        <f t="shared" ca="1" si="191"/>
        <v>B2C</v>
      </c>
    </row>
    <row r="4084" spans="1:13" x14ac:dyDescent="0.3">
      <c r="A4084" t="s">
        <v>15</v>
      </c>
      <c r="B4084">
        <v>585</v>
      </c>
      <c r="C4084">
        <v>314</v>
      </c>
      <c r="D4084">
        <v>13</v>
      </c>
      <c r="E4084">
        <v>10</v>
      </c>
      <c r="F4084">
        <v>1200</v>
      </c>
      <c r="G4084">
        <v>900</v>
      </c>
      <c r="H4084">
        <v>4710</v>
      </c>
      <c r="I4084">
        <v>5240</v>
      </c>
      <c r="J4084">
        <f t="shared" si="189"/>
        <v>-530</v>
      </c>
      <c r="K4084">
        <f>VLOOKUP('Raw Data'!A4084,'Quantity Threshold'!$A$1:$B$9,2,TRUE)</f>
        <v>420</v>
      </c>
      <c r="L4084" t="str">
        <f t="shared" si="190"/>
        <v>MW</v>
      </c>
      <c r="M4084" t="str">
        <f t="shared" ca="1" si="191"/>
        <v>B2C</v>
      </c>
    </row>
    <row r="4085" spans="1:13" x14ac:dyDescent="0.3">
      <c r="A4085" t="s">
        <v>16</v>
      </c>
      <c r="B4085">
        <v>1090</v>
      </c>
      <c r="C4085">
        <v>478</v>
      </c>
      <c r="D4085">
        <v>14</v>
      </c>
      <c r="E4085">
        <v>10</v>
      </c>
      <c r="F4085">
        <v>1400</v>
      </c>
      <c r="G4085">
        <v>1000</v>
      </c>
      <c r="H4085">
        <v>7648</v>
      </c>
      <c r="I4085">
        <v>7180</v>
      </c>
      <c r="J4085">
        <f t="shared" si="189"/>
        <v>468</v>
      </c>
      <c r="K4085">
        <f>VLOOKUP('Raw Data'!A4085,'Quantity Threshold'!$A$1:$B$9,2,TRUE)</f>
        <v>400</v>
      </c>
      <c r="L4085" t="str">
        <f t="shared" si="190"/>
        <v>RDC</v>
      </c>
      <c r="M4085" t="str">
        <f t="shared" ca="1" si="191"/>
        <v>B2C</v>
      </c>
    </row>
    <row r="4086" spans="1:13" x14ac:dyDescent="0.3">
      <c r="A4086" t="s">
        <v>13</v>
      </c>
      <c r="B4086">
        <v>830</v>
      </c>
      <c r="C4086">
        <v>465</v>
      </c>
      <c r="D4086">
        <v>13</v>
      </c>
      <c r="E4086">
        <v>10</v>
      </c>
      <c r="F4086">
        <v>1300</v>
      </c>
      <c r="G4086">
        <v>900</v>
      </c>
      <c r="H4086">
        <v>6975</v>
      </c>
      <c r="I4086">
        <v>6850</v>
      </c>
      <c r="J4086">
        <f t="shared" si="189"/>
        <v>125</v>
      </c>
      <c r="K4086">
        <f>VLOOKUP('Raw Data'!A4086,'Quantity Threshold'!$A$1:$B$9,2,TRUE)</f>
        <v>435</v>
      </c>
      <c r="L4086" t="str">
        <f t="shared" si="190"/>
        <v>RDC</v>
      </c>
      <c r="M4086" t="str">
        <f t="shared" ca="1" si="191"/>
        <v>B2C</v>
      </c>
    </row>
    <row r="4087" spans="1:13" x14ac:dyDescent="0.3">
      <c r="A4087" t="s">
        <v>10</v>
      </c>
      <c r="B4087">
        <v>1180</v>
      </c>
      <c r="C4087">
        <v>264</v>
      </c>
      <c r="D4087">
        <v>14.5</v>
      </c>
      <c r="E4087">
        <v>10</v>
      </c>
      <c r="F4087">
        <v>1150</v>
      </c>
      <c r="G4087">
        <v>880</v>
      </c>
      <c r="H4087">
        <v>4356</v>
      </c>
      <c r="I4087">
        <v>4670</v>
      </c>
      <c r="J4087">
        <f t="shared" si="189"/>
        <v>-314</v>
      </c>
      <c r="K4087">
        <f>VLOOKUP('Raw Data'!A4087,'Quantity Threshold'!$A$1:$B$9,2,TRUE)</f>
        <v>315</v>
      </c>
      <c r="L4087" t="str">
        <f t="shared" si="190"/>
        <v>MW</v>
      </c>
      <c r="M4087" t="str">
        <f t="shared" ca="1" si="191"/>
        <v>B2B</v>
      </c>
    </row>
    <row r="4088" spans="1:13" x14ac:dyDescent="0.3">
      <c r="A4088" t="s">
        <v>10</v>
      </c>
      <c r="B4088">
        <v>1180</v>
      </c>
      <c r="C4088">
        <v>91</v>
      </c>
      <c r="D4088">
        <v>14.5</v>
      </c>
      <c r="E4088">
        <v>10</v>
      </c>
      <c r="F4088">
        <v>1150</v>
      </c>
      <c r="G4088">
        <v>880</v>
      </c>
      <c r="H4088">
        <v>1501.5</v>
      </c>
      <c r="I4088">
        <v>2940</v>
      </c>
      <c r="J4088">
        <f t="shared" si="189"/>
        <v>-1438.5</v>
      </c>
      <c r="K4088">
        <f>VLOOKUP('Raw Data'!A4088,'Quantity Threshold'!$A$1:$B$9,2,TRUE)</f>
        <v>315</v>
      </c>
      <c r="L4088" t="str">
        <f t="shared" si="190"/>
        <v>MW</v>
      </c>
      <c r="M4088" t="str">
        <f t="shared" ca="1" si="191"/>
        <v>B2C</v>
      </c>
    </row>
    <row r="4089" spans="1:13" x14ac:dyDescent="0.3">
      <c r="A4089" t="s">
        <v>10</v>
      </c>
      <c r="B4089">
        <v>1180</v>
      </c>
      <c r="C4089">
        <v>492</v>
      </c>
      <c r="D4089">
        <v>14.5</v>
      </c>
      <c r="E4089">
        <v>10</v>
      </c>
      <c r="F4089">
        <v>1150</v>
      </c>
      <c r="G4089">
        <v>880</v>
      </c>
      <c r="H4089">
        <v>8118</v>
      </c>
      <c r="I4089">
        <v>6950</v>
      </c>
      <c r="J4089">
        <f t="shared" si="189"/>
        <v>1168</v>
      </c>
      <c r="K4089">
        <f>VLOOKUP('Raw Data'!A4089,'Quantity Threshold'!$A$1:$B$9,2,TRUE)</f>
        <v>315</v>
      </c>
      <c r="L4089" t="str">
        <f t="shared" si="190"/>
        <v>RDC</v>
      </c>
      <c r="M4089" t="str">
        <f t="shared" ca="1" si="191"/>
        <v>B2C</v>
      </c>
    </row>
    <row r="4090" spans="1:13" x14ac:dyDescent="0.3">
      <c r="A4090" t="s">
        <v>16</v>
      </c>
      <c r="B4090">
        <v>1090</v>
      </c>
      <c r="C4090">
        <v>300</v>
      </c>
      <c r="D4090">
        <v>14</v>
      </c>
      <c r="E4090">
        <v>10</v>
      </c>
      <c r="F4090">
        <v>1400</v>
      </c>
      <c r="G4090">
        <v>1000</v>
      </c>
      <c r="H4090">
        <v>4800</v>
      </c>
      <c r="I4090">
        <v>5400</v>
      </c>
      <c r="J4090">
        <f t="shared" si="189"/>
        <v>-600</v>
      </c>
      <c r="K4090">
        <f>VLOOKUP('Raw Data'!A4090,'Quantity Threshold'!$A$1:$B$9,2,TRUE)</f>
        <v>400</v>
      </c>
      <c r="L4090" t="str">
        <f t="shared" si="190"/>
        <v>MW</v>
      </c>
      <c r="M4090" t="str">
        <f t="shared" ca="1" si="191"/>
        <v>B2C</v>
      </c>
    </row>
    <row r="4091" spans="1:13" x14ac:dyDescent="0.3">
      <c r="A4091" t="s">
        <v>9</v>
      </c>
      <c r="B4091">
        <v>325</v>
      </c>
      <c r="C4091">
        <v>427</v>
      </c>
      <c r="D4091">
        <v>12</v>
      </c>
      <c r="E4091">
        <v>10</v>
      </c>
      <c r="F4091">
        <v>1100</v>
      </c>
      <c r="G4091">
        <v>850</v>
      </c>
      <c r="H4091">
        <v>5978</v>
      </c>
      <c r="I4091">
        <v>6220</v>
      </c>
      <c r="J4091">
        <f t="shared" si="189"/>
        <v>-242</v>
      </c>
      <c r="K4091">
        <f>VLOOKUP('Raw Data'!A4091,'Quantity Threshold'!$A$1:$B$9,2,TRUE)</f>
        <v>490</v>
      </c>
      <c r="L4091" t="str">
        <f t="shared" si="190"/>
        <v>MW</v>
      </c>
      <c r="M4091" t="str">
        <f t="shared" ca="1" si="191"/>
        <v>B2B</v>
      </c>
    </row>
    <row r="4092" spans="1:13" x14ac:dyDescent="0.3">
      <c r="A4092" t="s">
        <v>9</v>
      </c>
      <c r="B4092">
        <v>325</v>
      </c>
      <c r="C4092">
        <v>462</v>
      </c>
      <c r="D4092">
        <v>12</v>
      </c>
      <c r="E4092">
        <v>10</v>
      </c>
      <c r="F4092">
        <v>1100</v>
      </c>
      <c r="G4092">
        <v>850</v>
      </c>
      <c r="H4092">
        <v>6468</v>
      </c>
      <c r="I4092">
        <v>6570</v>
      </c>
      <c r="J4092">
        <f t="shared" si="189"/>
        <v>-102</v>
      </c>
      <c r="K4092">
        <f>VLOOKUP('Raw Data'!A4092,'Quantity Threshold'!$A$1:$B$9,2,TRUE)</f>
        <v>490</v>
      </c>
      <c r="L4092" t="str">
        <f t="shared" si="190"/>
        <v>MW</v>
      </c>
      <c r="M4092" t="str">
        <f t="shared" ca="1" si="191"/>
        <v>B2C</v>
      </c>
    </row>
    <row r="4093" spans="1:13" x14ac:dyDescent="0.3">
      <c r="A4093" t="s">
        <v>11</v>
      </c>
      <c r="B4093">
        <v>830</v>
      </c>
      <c r="C4093">
        <v>416</v>
      </c>
      <c r="D4093">
        <v>13.5</v>
      </c>
      <c r="E4093">
        <v>10</v>
      </c>
      <c r="F4093">
        <v>1300</v>
      </c>
      <c r="G4093">
        <v>950</v>
      </c>
      <c r="H4093">
        <v>6448</v>
      </c>
      <c r="I4093">
        <v>6410</v>
      </c>
      <c r="J4093">
        <f t="shared" si="189"/>
        <v>38</v>
      </c>
      <c r="K4093">
        <f>VLOOKUP('Raw Data'!A4093,'Quantity Threshold'!$A$1:$B$9,2,TRUE)</f>
        <v>410</v>
      </c>
      <c r="L4093" t="str">
        <f t="shared" si="190"/>
        <v>RDC</v>
      </c>
      <c r="M4093" t="str">
        <f t="shared" ca="1" si="191"/>
        <v>B2B</v>
      </c>
    </row>
    <row r="4094" spans="1:13" x14ac:dyDescent="0.3">
      <c r="A4094" t="s">
        <v>11</v>
      </c>
      <c r="B4094">
        <v>830</v>
      </c>
      <c r="C4094">
        <v>388</v>
      </c>
      <c r="D4094">
        <v>13.5</v>
      </c>
      <c r="E4094">
        <v>10</v>
      </c>
      <c r="F4094">
        <v>1300</v>
      </c>
      <c r="G4094">
        <v>950</v>
      </c>
      <c r="H4094">
        <v>6014</v>
      </c>
      <c r="I4094">
        <v>6130</v>
      </c>
      <c r="J4094">
        <f t="shared" si="189"/>
        <v>-116</v>
      </c>
      <c r="K4094">
        <f>VLOOKUP('Raw Data'!A4094,'Quantity Threshold'!$A$1:$B$9,2,TRUE)</f>
        <v>410</v>
      </c>
      <c r="L4094" t="str">
        <f t="shared" si="190"/>
        <v>MW</v>
      </c>
      <c r="M4094" t="str">
        <f t="shared" ca="1" si="191"/>
        <v>B2B</v>
      </c>
    </row>
    <row r="4095" spans="1:13" x14ac:dyDescent="0.3">
      <c r="A4095" t="s">
        <v>16</v>
      </c>
      <c r="B4095">
        <v>1090</v>
      </c>
      <c r="C4095">
        <v>397</v>
      </c>
      <c r="D4095">
        <v>14</v>
      </c>
      <c r="E4095">
        <v>10</v>
      </c>
      <c r="F4095">
        <v>1400</v>
      </c>
      <c r="G4095">
        <v>1000</v>
      </c>
      <c r="H4095">
        <v>6352</v>
      </c>
      <c r="I4095">
        <v>6370</v>
      </c>
      <c r="J4095">
        <f t="shared" si="189"/>
        <v>-18</v>
      </c>
      <c r="K4095">
        <f>VLOOKUP('Raw Data'!A4095,'Quantity Threshold'!$A$1:$B$9,2,TRUE)</f>
        <v>400</v>
      </c>
      <c r="L4095" t="str">
        <f t="shared" si="190"/>
        <v>MW</v>
      </c>
      <c r="M4095" t="str">
        <f t="shared" ca="1" si="191"/>
        <v>B2C</v>
      </c>
    </row>
    <row r="4096" spans="1:13" x14ac:dyDescent="0.3">
      <c r="A4096" t="s">
        <v>10</v>
      </c>
      <c r="B4096">
        <v>1180</v>
      </c>
      <c r="C4096">
        <v>84</v>
      </c>
      <c r="D4096">
        <v>14.5</v>
      </c>
      <c r="E4096">
        <v>10</v>
      </c>
      <c r="F4096">
        <v>1150</v>
      </c>
      <c r="G4096">
        <v>880</v>
      </c>
      <c r="H4096">
        <v>1386</v>
      </c>
      <c r="I4096">
        <v>2870</v>
      </c>
      <c r="J4096">
        <f t="shared" si="189"/>
        <v>-1484</v>
      </c>
      <c r="K4096">
        <f>VLOOKUP('Raw Data'!A4096,'Quantity Threshold'!$A$1:$B$9,2,TRUE)</f>
        <v>315</v>
      </c>
      <c r="L4096" t="str">
        <f t="shared" si="190"/>
        <v>MW</v>
      </c>
      <c r="M4096" t="str">
        <f t="shared" ca="1" si="191"/>
        <v>B2C</v>
      </c>
    </row>
    <row r="4097" spans="1:13" x14ac:dyDescent="0.3">
      <c r="A4097" t="s">
        <v>13</v>
      </c>
      <c r="B4097">
        <v>830</v>
      </c>
      <c r="C4097">
        <v>445</v>
      </c>
      <c r="D4097">
        <v>13</v>
      </c>
      <c r="E4097">
        <v>10</v>
      </c>
      <c r="F4097">
        <v>1300</v>
      </c>
      <c r="G4097">
        <v>900</v>
      </c>
      <c r="H4097">
        <v>6675</v>
      </c>
      <c r="I4097">
        <v>6650</v>
      </c>
      <c r="J4097">
        <f t="shared" si="189"/>
        <v>25</v>
      </c>
      <c r="K4097">
        <f>VLOOKUP('Raw Data'!A4097,'Quantity Threshold'!$A$1:$B$9,2,TRUE)</f>
        <v>435</v>
      </c>
      <c r="L4097" t="str">
        <f t="shared" si="190"/>
        <v>RDC</v>
      </c>
      <c r="M4097" t="str">
        <f t="shared" ca="1" si="191"/>
        <v>B2B</v>
      </c>
    </row>
    <row r="4098" spans="1:13" x14ac:dyDescent="0.3">
      <c r="A4098" t="s">
        <v>9</v>
      </c>
      <c r="B4098">
        <v>325</v>
      </c>
      <c r="C4098">
        <v>343</v>
      </c>
      <c r="D4098">
        <v>12</v>
      </c>
      <c r="E4098">
        <v>10</v>
      </c>
      <c r="F4098">
        <v>1100</v>
      </c>
      <c r="G4098">
        <v>850</v>
      </c>
      <c r="H4098">
        <v>4802</v>
      </c>
      <c r="I4098">
        <v>5380</v>
      </c>
      <c r="J4098">
        <f t="shared" si="189"/>
        <v>-578</v>
      </c>
      <c r="K4098">
        <f>VLOOKUP('Raw Data'!A4098,'Quantity Threshold'!$A$1:$B$9,2,TRUE)</f>
        <v>490</v>
      </c>
      <c r="L4098" t="str">
        <f t="shared" si="190"/>
        <v>MW</v>
      </c>
      <c r="M4098" t="str">
        <f t="shared" ca="1" si="191"/>
        <v>B2B</v>
      </c>
    </row>
    <row r="4099" spans="1:13" x14ac:dyDescent="0.3">
      <c r="A4099" t="s">
        <v>10</v>
      </c>
      <c r="B4099">
        <v>1180</v>
      </c>
      <c r="C4099">
        <v>398</v>
      </c>
      <c r="D4099">
        <v>14.5</v>
      </c>
      <c r="E4099">
        <v>10</v>
      </c>
      <c r="F4099">
        <v>1150</v>
      </c>
      <c r="G4099">
        <v>880</v>
      </c>
      <c r="H4099">
        <v>6567</v>
      </c>
      <c r="I4099">
        <v>6010</v>
      </c>
      <c r="J4099">
        <f t="shared" ref="J4099:J4162" si="192">H4099-I4099</f>
        <v>557</v>
      </c>
      <c r="K4099">
        <f>VLOOKUP('Raw Data'!A4099,'Quantity Threshold'!$A$1:$B$9,2,TRUE)</f>
        <v>315</v>
      </c>
      <c r="L4099" t="str">
        <f t="shared" ref="L4099:L4162" si="193">IF(C4099&gt;K4099,"RDC","MW")</f>
        <v>RDC</v>
      </c>
      <c r="M4099" t="str">
        <f t="shared" ref="M4099:M4162" ca="1" si="194">IF(RAND() &lt; 0.5, "B2B", "B2C")</f>
        <v>B2C</v>
      </c>
    </row>
    <row r="4100" spans="1:13" x14ac:dyDescent="0.3">
      <c r="A4100" t="s">
        <v>11</v>
      </c>
      <c r="B4100">
        <v>830</v>
      </c>
      <c r="C4100">
        <v>116</v>
      </c>
      <c r="D4100">
        <v>13.5</v>
      </c>
      <c r="E4100">
        <v>10</v>
      </c>
      <c r="F4100">
        <v>1300</v>
      </c>
      <c r="G4100">
        <v>950</v>
      </c>
      <c r="H4100">
        <v>1798</v>
      </c>
      <c r="I4100">
        <v>3410</v>
      </c>
      <c r="J4100">
        <f t="shared" si="192"/>
        <v>-1612</v>
      </c>
      <c r="K4100">
        <f>VLOOKUP('Raw Data'!A4100,'Quantity Threshold'!$A$1:$B$9,2,TRUE)</f>
        <v>410</v>
      </c>
      <c r="L4100" t="str">
        <f t="shared" si="193"/>
        <v>MW</v>
      </c>
      <c r="M4100" t="str">
        <f t="shared" ca="1" si="194"/>
        <v>B2C</v>
      </c>
    </row>
    <row r="4101" spans="1:13" x14ac:dyDescent="0.3">
      <c r="A4101" t="s">
        <v>12</v>
      </c>
      <c r="B4101">
        <v>2000</v>
      </c>
      <c r="C4101">
        <v>57</v>
      </c>
      <c r="D4101">
        <v>16</v>
      </c>
      <c r="E4101">
        <v>10</v>
      </c>
      <c r="F4101">
        <v>1000</v>
      </c>
      <c r="G4101">
        <v>800</v>
      </c>
      <c r="H4101">
        <v>1026</v>
      </c>
      <c r="I4101">
        <v>2370</v>
      </c>
      <c r="J4101">
        <f t="shared" si="192"/>
        <v>-1344</v>
      </c>
      <c r="K4101">
        <f>VLOOKUP('Raw Data'!A4101,'Quantity Threshold'!$A$1:$B$9,2,TRUE)</f>
        <v>210</v>
      </c>
      <c r="L4101" t="str">
        <f t="shared" si="193"/>
        <v>MW</v>
      </c>
      <c r="M4101" t="str">
        <f t="shared" ca="1" si="194"/>
        <v>B2C</v>
      </c>
    </row>
    <row r="4102" spans="1:13" x14ac:dyDescent="0.3">
      <c r="A4102" t="s">
        <v>9</v>
      </c>
      <c r="B4102">
        <v>325</v>
      </c>
      <c r="C4102">
        <v>171</v>
      </c>
      <c r="D4102">
        <v>12</v>
      </c>
      <c r="E4102">
        <v>10</v>
      </c>
      <c r="F4102">
        <v>1100</v>
      </c>
      <c r="G4102">
        <v>850</v>
      </c>
      <c r="H4102">
        <v>2394</v>
      </c>
      <c r="I4102">
        <v>3660</v>
      </c>
      <c r="J4102">
        <f t="shared" si="192"/>
        <v>-1266</v>
      </c>
      <c r="K4102">
        <f>VLOOKUP('Raw Data'!A4102,'Quantity Threshold'!$A$1:$B$9,2,TRUE)</f>
        <v>490</v>
      </c>
      <c r="L4102" t="str">
        <f t="shared" si="193"/>
        <v>MW</v>
      </c>
      <c r="M4102" t="str">
        <f t="shared" ca="1" si="194"/>
        <v>B2C</v>
      </c>
    </row>
    <row r="4103" spans="1:13" x14ac:dyDescent="0.3">
      <c r="A4103" t="s">
        <v>14</v>
      </c>
      <c r="B4103">
        <v>1350</v>
      </c>
      <c r="C4103">
        <v>224</v>
      </c>
      <c r="D4103">
        <v>15</v>
      </c>
      <c r="E4103">
        <v>10</v>
      </c>
      <c r="F4103">
        <v>1250</v>
      </c>
      <c r="G4103">
        <v>920</v>
      </c>
      <c r="H4103">
        <v>3808</v>
      </c>
      <c r="I4103">
        <v>4410</v>
      </c>
      <c r="J4103">
        <f t="shared" si="192"/>
        <v>-602</v>
      </c>
      <c r="K4103">
        <f>VLOOKUP('Raw Data'!A4103,'Quantity Threshold'!$A$1:$B$9,2,TRUE)</f>
        <v>304</v>
      </c>
      <c r="L4103" t="str">
        <f t="shared" si="193"/>
        <v>MW</v>
      </c>
      <c r="M4103" t="str">
        <f t="shared" ca="1" si="194"/>
        <v>B2C</v>
      </c>
    </row>
    <row r="4104" spans="1:13" x14ac:dyDescent="0.3">
      <c r="A4104" t="s">
        <v>14</v>
      </c>
      <c r="B4104">
        <v>1350</v>
      </c>
      <c r="C4104">
        <v>228</v>
      </c>
      <c r="D4104">
        <v>15</v>
      </c>
      <c r="E4104">
        <v>10</v>
      </c>
      <c r="F4104">
        <v>1250</v>
      </c>
      <c r="G4104">
        <v>920</v>
      </c>
      <c r="H4104">
        <v>3876</v>
      </c>
      <c r="I4104">
        <v>4450</v>
      </c>
      <c r="J4104">
        <f t="shared" si="192"/>
        <v>-574</v>
      </c>
      <c r="K4104">
        <f>VLOOKUP('Raw Data'!A4104,'Quantity Threshold'!$A$1:$B$9,2,TRUE)</f>
        <v>304</v>
      </c>
      <c r="L4104" t="str">
        <f t="shared" si="193"/>
        <v>MW</v>
      </c>
      <c r="M4104" t="str">
        <f t="shared" ca="1" si="194"/>
        <v>B2B</v>
      </c>
    </row>
    <row r="4105" spans="1:13" x14ac:dyDescent="0.3">
      <c r="A4105" t="s">
        <v>10</v>
      </c>
      <c r="B4105">
        <v>1180</v>
      </c>
      <c r="C4105">
        <v>94</v>
      </c>
      <c r="D4105">
        <v>14.5</v>
      </c>
      <c r="E4105">
        <v>10</v>
      </c>
      <c r="F4105">
        <v>1150</v>
      </c>
      <c r="G4105">
        <v>880</v>
      </c>
      <c r="H4105">
        <v>1551</v>
      </c>
      <c r="I4105">
        <v>2970</v>
      </c>
      <c r="J4105">
        <f t="shared" si="192"/>
        <v>-1419</v>
      </c>
      <c r="K4105">
        <f>VLOOKUP('Raw Data'!A4105,'Quantity Threshold'!$A$1:$B$9,2,TRUE)</f>
        <v>315</v>
      </c>
      <c r="L4105" t="str">
        <f t="shared" si="193"/>
        <v>MW</v>
      </c>
      <c r="M4105" t="str">
        <f t="shared" ca="1" si="194"/>
        <v>B2C</v>
      </c>
    </row>
    <row r="4106" spans="1:13" x14ac:dyDescent="0.3">
      <c r="A4106" t="s">
        <v>12</v>
      </c>
      <c r="B4106">
        <v>2000</v>
      </c>
      <c r="C4106">
        <v>392</v>
      </c>
      <c r="D4106">
        <v>16</v>
      </c>
      <c r="E4106">
        <v>10</v>
      </c>
      <c r="F4106">
        <v>1000</v>
      </c>
      <c r="G4106">
        <v>800</v>
      </c>
      <c r="H4106">
        <v>7056</v>
      </c>
      <c r="I4106">
        <v>5720</v>
      </c>
      <c r="J4106">
        <f t="shared" si="192"/>
        <v>1336</v>
      </c>
      <c r="K4106">
        <f>VLOOKUP('Raw Data'!A4106,'Quantity Threshold'!$A$1:$B$9,2,TRUE)</f>
        <v>210</v>
      </c>
      <c r="L4106" t="str">
        <f t="shared" si="193"/>
        <v>RDC</v>
      </c>
      <c r="M4106" t="str">
        <f t="shared" ca="1" si="194"/>
        <v>B2C</v>
      </c>
    </row>
    <row r="4107" spans="1:13" x14ac:dyDescent="0.3">
      <c r="A4107" t="s">
        <v>12</v>
      </c>
      <c r="B4107">
        <v>2000</v>
      </c>
      <c r="C4107">
        <v>382</v>
      </c>
      <c r="D4107">
        <v>16</v>
      </c>
      <c r="E4107">
        <v>10</v>
      </c>
      <c r="F4107">
        <v>1000</v>
      </c>
      <c r="G4107">
        <v>800</v>
      </c>
      <c r="H4107">
        <v>6876</v>
      </c>
      <c r="I4107">
        <v>5620</v>
      </c>
      <c r="J4107">
        <f t="shared" si="192"/>
        <v>1256</v>
      </c>
      <c r="K4107">
        <f>VLOOKUP('Raw Data'!A4107,'Quantity Threshold'!$A$1:$B$9,2,TRUE)</f>
        <v>210</v>
      </c>
      <c r="L4107" t="str">
        <f t="shared" si="193"/>
        <v>RDC</v>
      </c>
      <c r="M4107" t="str">
        <f t="shared" ca="1" si="194"/>
        <v>B2C</v>
      </c>
    </row>
    <row r="4108" spans="1:13" x14ac:dyDescent="0.3">
      <c r="A4108" t="s">
        <v>11</v>
      </c>
      <c r="B4108">
        <v>830</v>
      </c>
      <c r="C4108">
        <v>58</v>
      </c>
      <c r="D4108">
        <v>13.5</v>
      </c>
      <c r="E4108">
        <v>10</v>
      </c>
      <c r="F4108">
        <v>1300</v>
      </c>
      <c r="G4108">
        <v>950</v>
      </c>
      <c r="H4108">
        <v>899</v>
      </c>
      <c r="I4108">
        <v>2830</v>
      </c>
      <c r="J4108">
        <f t="shared" si="192"/>
        <v>-1931</v>
      </c>
      <c r="K4108">
        <f>VLOOKUP('Raw Data'!A4108,'Quantity Threshold'!$A$1:$B$9,2,TRUE)</f>
        <v>410</v>
      </c>
      <c r="L4108" t="str">
        <f t="shared" si="193"/>
        <v>MW</v>
      </c>
      <c r="M4108" t="str">
        <f t="shared" ca="1" si="194"/>
        <v>B2C</v>
      </c>
    </row>
    <row r="4109" spans="1:13" x14ac:dyDescent="0.3">
      <c r="A4109" t="s">
        <v>14</v>
      </c>
      <c r="B4109">
        <v>1350</v>
      </c>
      <c r="C4109">
        <v>383</v>
      </c>
      <c r="D4109">
        <v>15</v>
      </c>
      <c r="E4109">
        <v>10</v>
      </c>
      <c r="F4109">
        <v>1250</v>
      </c>
      <c r="G4109">
        <v>920</v>
      </c>
      <c r="H4109">
        <v>6511</v>
      </c>
      <c r="I4109">
        <v>6000</v>
      </c>
      <c r="J4109">
        <f t="shared" si="192"/>
        <v>511</v>
      </c>
      <c r="K4109">
        <f>VLOOKUP('Raw Data'!A4109,'Quantity Threshold'!$A$1:$B$9,2,TRUE)</f>
        <v>304</v>
      </c>
      <c r="L4109" t="str">
        <f t="shared" si="193"/>
        <v>RDC</v>
      </c>
      <c r="M4109" t="str">
        <f t="shared" ca="1" si="194"/>
        <v>B2C</v>
      </c>
    </row>
    <row r="4110" spans="1:13" x14ac:dyDescent="0.3">
      <c r="A4110" t="s">
        <v>10</v>
      </c>
      <c r="B4110">
        <v>1180</v>
      </c>
      <c r="C4110">
        <v>376</v>
      </c>
      <c r="D4110">
        <v>14.5</v>
      </c>
      <c r="E4110">
        <v>10</v>
      </c>
      <c r="F4110">
        <v>1150</v>
      </c>
      <c r="G4110">
        <v>880</v>
      </c>
      <c r="H4110">
        <v>6204</v>
      </c>
      <c r="I4110">
        <v>5790</v>
      </c>
      <c r="J4110">
        <f t="shared" si="192"/>
        <v>414</v>
      </c>
      <c r="K4110">
        <f>VLOOKUP('Raw Data'!A4110,'Quantity Threshold'!$A$1:$B$9,2,TRUE)</f>
        <v>315</v>
      </c>
      <c r="L4110" t="str">
        <f t="shared" si="193"/>
        <v>RDC</v>
      </c>
      <c r="M4110" t="str">
        <f t="shared" ca="1" si="194"/>
        <v>B2B</v>
      </c>
    </row>
    <row r="4111" spans="1:13" x14ac:dyDescent="0.3">
      <c r="A4111" t="s">
        <v>9</v>
      </c>
      <c r="B4111">
        <v>325</v>
      </c>
      <c r="C4111">
        <v>376</v>
      </c>
      <c r="D4111">
        <v>12</v>
      </c>
      <c r="E4111">
        <v>10</v>
      </c>
      <c r="F4111">
        <v>1100</v>
      </c>
      <c r="G4111">
        <v>850</v>
      </c>
      <c r="H4111">
        <v>5264</v>
      </c>
      <c r="I4111">
        <v>5710</v>
      </c>
      <c r="J4111">
        <f t="shared" si="192"/>
        <v>-446</v>
      </c>
      <c r="K4111">
        <f>VLOOKUP('Raw Data'!A4111,'Quantity Threshold'!$A$1:$B$9,2,TRUE)</f>
        <v>490</v>
      </c>
      <c r="L4111" t="str">
        <f t="shared" si="193"/>
        <v>MW</v>
      </c>
      <c r="M4111" t="str">
        <f t="shared" ca="1" si="194"/>
        <v>B2C</v>
      </c>
    </row>
    <row r="4112" spans="1:13" x14ac:dyDescent="0.3">
      <c r="A4112" t="s">
        <v>13</v>
      </c>
      <c r="B4112">
        <v>830</v>
      </c>
      <c r="C4112">
        <v>275</v>
      </c>
      <c r="D4112">
        <v>13</v>
      </c>
      <c r="E4112">
        <v>10</v>
      </c>
      <c r="F4112">
        <v>1300</v>
      </c>
      <c r="G4112">
        <v>900</v>
      </c>
      <c r="H4112">
        <v>4125</v>
      </c>
      <c r="I4112">
        <v>4950</v>
      </c>
      <c r="J4112">
        <f t="shared" si="192"/>
        <v>-825</v>
      </c>
      <c r="K4112">
        <f>VLOOKUP('Raw Data'!A4112,'Quantity Threshold'!$A$1:$B$9,2,TRUE)</f>
        <v>435</v>
      </c>
      <c r="L4112" t="str">
        <f t="shared" si="193"/>
        <v>MW</v>
      </c>
      <c r="M4112" t="str">
        <f t="shared" ca="1" si="194"/>
        <v>B2B</v>
      </c>
    </row>
    <row r="4113" spans="1:13" x14ac:dyDescent="0.3">
      <c r="A4113" t="s">
        <v>15</v>
      </c>
      <c r="B4113">
        <v>585</v>
      </c>
      <c r="C4113">
        <v>327</v>
      </c>
      <c r="D4113">
        <v>13</v>
      </c>
      <c r="E4113">
        <v>10</v>
      </c>
      <c r="F4113">
        <v>1200</v>
      </c>
      <c r="G4113">
        <v>900</v>
      </c>
      <c r="H4113">
        <v>4905</v>
      </c>
      <c r="I4113">
        <v>5370</v>
      </c>
      <c r="J4113">
        <f t="shared" si="192"/>
        <v>-465</v>
      </c>
      <c r="K4113">
        <f>VLOOKUP('Raw Data'!A4113,'Quantity Threshold'!$A$1:$B$9,2,TRUE)</f>
        <v>420</v>
      </c>
      <c r="L4113" t="str">
        <f t="shared" si="193"/>
        <v>MW</v>
      </c>
      <c r="M4113" t="str">
        <f t="shared" ca="1" si="194"/>
        <v>B2B</v>
      </c>
    </row>
    <row r="4114" spans="1:13" x14ac:dyDescent="0.3">
      <c r="A4114" t="s">
        <v>12</v>
      </c>
      <c r="B4114">
        <v>2000</v>
      </c>
      <c r="C4114">
        <v>162</v>
      </c>
      <c r="D4114">
        <v>16</v>
      </c>
      <c r="E4114">
        <v>10</v>
      </c>
      <c r="F4114">
        <v>1000</v>
      </c>
      <c r="G4114">
        <v>800</v>
      </c>
      <c r="H4114">
        <v>2916</v>
      </c>
      <c r="I4114">
        <v>3420</v>
      </c>
      <c r="J4114">
        <f t="shared" si="192"/>
        <v>-504</v>
      </c>
      <c r="K4114">
        <f>VLOOKUP('Raw Data'!A4114,'Quantity Threshold'!$A$1:$B$9,2,TRUE)</f>
        <v>210</v>
      </c>
      <c r="L4114" t="str">
        <f t="shared" si="193"/>
        <v>MW</v>
      </c>
      <c r="M4114" t="str">
        <f t="shared" ca="1" si="194"/>
        <v>B2B</v>
      </c>
    </row>
    <row r="4115" spans="1:13" x14ac:dyDescent="0.3">
      <c r="A4115" t="s">
        <v>10</v>
      </c>
      <c r="B4115">
        <v>1180</v>
      </c>
      <c r="C4115">
        <v>477</v>
      </c>
      <c r="D4115">
        <v>14.5</v>
      </c>
      <c r="E4115">
        <v>10</v>
      </c>
      <c r="F4115">
        <v>1150</v>
      </c>
      <c r="G4115">
        <v>880</v>
      </c>
      <c r="H4115">
        <v>7870.5</v>
      </c>
      <c r="I4115">
        <v>6800</v>
      </c>
      <c r="J4115">
        <f t="shared" si="192"/>
        <v>1070.5</v>
      </c>
      <c r="K4115">
        <f>VLOOKUP('Raw Data'!A4115,'Quantity Threshold'!$A$1:$B$9,2,TRUE)</f>
        <v>315</v>
      </c>
      <c r="L4115" t="str">
        <f t="shared" si="193"/>
        <v>RDC</v>
      </c>
      <c r="M4115" t="str">
        <f t="shared" ca="1" si="194"/>
        <v>B2C</v>
      </c>
    </row>
    <row r="4116" spans="1:13" x14ac:dyDescent="0.3">
      <c r="A4116" t="s">
        <v>15</v>
      </c>
      <c r="B4116">
        <v>585</v>
      </c>
      <c r="C4116">
        <v>315</v>
      </c>
      <c r="D4116">
        <v>13</v>
      </c>
      <c r="E4116">
        <v>10</v>
      </c>
      <c r="F4116">
        <v>1200</v>
      </c>
      <c r="G4116">
        <v>900</v>
      </c>
      <c r="H4116">
        <v>4725</v>
      </c>
      <c r="I4116">
        <v>5250</v>
      </c>
      <c r="J4116">
        <f t="shared" si="192"/>
        <v>-525</v>
      </c>
      <c r="K4116">
        <f>VLOOKUP('Raw Data'!A4116,'Quantity Threshold'!$A$1:$B$9,2,TRUE)</f>
        <v>420</v>
      </c>
      <c r="L4116" t="str">
        <f t="shared" si="193"/>
        <v>MW</v>
      </c>
      <c r="M4116" t="str">
        <f t="shared" ca="1" si="194"/>
        <v>B2C</v>
      </c>
    </row>
    <row r="4117" spans="1:13" x14ac:dyDescent="0.3">
      <c r="A4117" t="s">
        <v>11</v>
      </c>
      <c r="B4117">
        <v>830</v>
      </c>
      <c r="C4117">
        <v>257</v>
      </c>
      <c r="D4117">
        <v>13.5</v>
      </c>
      <c r="E4117">
        <v>10</v>
      </c>
      <c r="F4117">
        <v>1300</v>
      </c>
      <c r="G4117">
        <v>950</v>
      </c>
      <c r="H4117">
        <v>3983.5</v>
      </c>
      <c r="I4117">
        <v>4820</v>
      </c>
      <c r="J4117">
        <f t="shared" si="192"/>
        <v>-836.5</v>
      </c>
      <c r="K4117">
        <f>VLOOKUP('Raw Data'!A4117,'Quantity Threshold'!$A$1:$B$9,2,TRUE)</f>
        <v>410</v>
      </c>
      <c r="L4117" t="str">
        <f t="shared" si="193"/>
        <v>MW</v>
      </c>
      <c r="M4117" t="str">
        <f t="shared" ca="1" si="194"/>
        <v>B2C</v>
      </c>
    </row>
    <row r="4118" spans="1:13" x14ac:dyDescent="0.3">
      <c r="A4118" t="s">
        <v>13</v>
      </c>
      <c r="B4118">
        <v>830</v>
      </c>
      <c r="C4118">
        <v>249</v>
      </c>
      <c r="D4118">
        <v>13</v>
      </c>
      <c r="E4118">
        <v>10</v>
      </c>
      <c r="F4118">
        <v>1300</v>
      </c>
      <c r="G4118">
        <v>900</v>
      </c>
      <c r="H4118">
        <v>3735</v>
      </c>
      <c r="I4118">
        <v>4690</v>
      </c>
      <c r="J4118">
        <f t="shared" si="192"/>
        <v>-955</v>
      </c>
      <c r="K4118">
        <f>VLOOKUP('Raw Data'!A4118,'Quantity Threshold'!$A$1:$B$9,2,TRUE)</f>
        <v>435</v>
      </c>
      <c r="L4118" t="str">
        <f t="shared" si="193"/>
        <v>MW</v>
      </c>
      <c r="M4118" t="str">
        <f t="shared" ca="1" si="194"/>
        <v>B2C</v>
      </c>
    </row>
    <row r="4119" spans="1:13" x14ac:dyDescent="0.3">
      <c r="A4119" t="s">
        <v>12</v>
      </c>
      <c r="B4119">
        <v>2000</v>
      </c>
      <c r="C4119">
        <v>418</v>
      </c>
      <c r="D4119">
        <v>16</v>
      </c>
      <c r="E4119">
        <v>10</v>
      </c>
      <c r="F4119">
        <v>1000</v>
      </c>
      <c r="G4119">
        <v>800</v>
      </c>
      <c r="H4119">
        <v>7524</v>
      </c>
      <c r="I4119">
        <v>5980</v>
      </c>
      <c r="J4119">
        <f t="shared" si="192"/>
        <v>1544</v>
      </c>
      <c r="K4119">
        <f>VLOOKUP('Raw Data'!A4119,'Quantity Threshold'!$A$1:$B$9,2,TRUE)</f>
        <v>210</v>
      </c>
      <c r="L4119" t="str">
        <f t="shared" si="193"/>
        <v>RDC</v>
      </c>
      <c r="M4119" t="str">
        <f t="shared" ca="1" si="194"/>
        <v>B2B</v>
      </c>
    </row>
    <row r="4120" spans="1:13" x14ac:dyDescent="0.3">
      <c r="A4120" t="s">
        <v>15</v>
      </c>
      <c r="B4120">
        <v>585</v>
      </c>
      <c r="C4120">
        <v>355</v>
      </c>
      <c r="D4120">
        <v>13</v>
      </c>
      <c r="E4120">
        <v>10</v>
      </c>
      <c r="F4120">
        <v>1200</v>
      </c>
      <c r="G4120">
        <v>900</v>
      </c>
      <c r="H4120">
        <v>5325</v>
      </c>
      <c r="I4120">
        <v>5650</v>
      </c>
      <c r="J4120">
        <f t="shared" si="192"/>
        <v>-325</v>
      </c>
      <c r="K4120">
        <f>VLOOKUP('Raw Data'!A4120,'Quantity Threshold'!$A$1:$B$9,2,TRUE)</f>
        <v>420</v>
      </c>
      <c r="L4120" t="str">
        <f t="shared" si="193"/>
        <v>MW</v>
      </c>
      <c r="M4120" t="str">
        <f t="shared" ca="1" si="194"/>
        <v>B2C</v>
      </c>
    </row>
    <row r="4121" spans="1:13" x14ac:dyDescent="0.3">
      <c r="A4121" t="s">
        <v>14</v>
      </c>
      <c r="B4121">
        <v>1350</v>
      </c>
      <c r="C4121">
        <v>394</v>
      </c>
      <c r="D4121">
        <v>15</v>
      </c>
      <c r="E4121">
        <v>10</v>
      </c>
      <c r="F4121">
        <v>1250</v>
      </c>
      <c r="G4121">
        <v>920</v>
      </c>
      <c r="H4121">
        <v>6698</v>
      </c>
      <c r="I4121">
        <v>6110</v>
      </c>
      <c r="J4121">
        <f t="shared" si="192"/>
        <v>588</v>
      </c>
      <c r="K4121">
        <f>VLOOKUP('Raw Data'!A4121,'Quantity Threshold'!$A$1:$B$9,2,TRUE)</f>
        <v>304</v>
      </c>
      <c r="L4121" t="str">
        <f t="shared" si="193"/>
        <v>RDC</v>
      </c>
      <c r="M4121" t="str">
        <f t="shared" ca="1" si="194"/>
        <v>B2C</v>
      </c>
    </row>
    <row r="4122" spans="1:13" x14ac:dyDescent="0.3">
      <c r="A4122" t="s">
        <v>15</v>
      </c>
      <c r="B4122">
        <v>585</v>
      </c>
      <c r="C4122">
        <v>237</v>
      </c>
      <c r="D4122">
        <v>13</v>
      </c>
      <c r="E4122">
        <v>10</v>
      </c>
      <c r="F4122">
        <v>1200</v>
      </c>
      <c r="G4122">
        <v>900</v>
      </c>
      <c r="H4122">
        <v>3555</v>
      </c>
      <c r="I4122">
        <v>4470</v>
      </c>
      <c r="J4122">
        <f t="shared" si="192"/>
        <v>-915</v>
      </c>
      <c r="K4122">
        <f>VLOOKUP('Raw Data'!A4122,'Quantity Threshold'!$A$1:$B$9,2,TRUE)</f>
        <v>420</v>
      </c>
      <c r="L4122" t="str">
        <f t="shared" si="193"/>
        <v>MW</v>
      </c>
      <c r="M4122" t="str">
        <f t="shared" ca="1" si="194"/>
        <v>B2C</v>
      </c>
    </row>
    <row r="4123" spans="1:13" x14ac:dyDescent="0.3">
      <c r="A4123" t="s">
        <v>16</v>
      </c>
      <c r="B4123">
        <v>1090</v>
      </c>
      <c r="C4123">
        <v>417</v>
      </c>
      <c r="D4123">
        <v>14</v>
      </c>
      <c r="E4123">
        <v>10</v>
      </c>
      <c r="F4123">
        <v>1400</v>
      </c>
      <c r="G4123">
        <v>1000</v>
      </c>
      <c r="H4123">
        <v>6672</v>
      </c>
      <c r="I4123">
        <v>6570</v>
      </c>
      <c r="J4123">
        <f t="shared" si="192"/>
        <v>102</v>
      </c>
      <c r="K4123">
        <f>VLOOKUP('Raw Data'!A4123,'Quantity Threshold'!$A$1:$B$9,2,TRUE)</f>
        <v>400</v>
      </c>
      <c r="L4123" t="str">
        <f t="shared" si="193"/>
        <v>RDC</v>
      </c>
      <c r="M4123" t="str">
        <f t="shared" ca="1" si="194"/>
        <v>B2C</v>
      </c>
    </row>
    <row r="4124" spans="1:13" x14ac:dyDescent="0.3">
      <c r="A4124" t="s">
        <v>13</v>
      </c>
      <c r="B4124">
        <v>830</v>
      </c>
      <c r="C4124">
        <v>474</v>
      </c>
      <c r="D4124">
        <v>13</v>
      </c>
      <c r="E4124">
        <v>10</v>
      </c>
      <c r="F4124">
        <v>1300</v>
      </c>
      <c r="G4124">
        <v>900</v>
      </c>
      <c r="H4124">
        <v>7110</v>
      </c>
      <c r="I4124">
        <v>6940</v>
      </c>
      <c r="J4124">
        <f t="shared" si="192"/>
        <v>170</v>
      </c>
      <c r="K4124">
        <f>VLOOKUP('Raw Data'!A4124,'Quantity Threshold'!$A$1:$B$9,2,TRUE)</f>
        <v>435</v>
      </c>
      <c r="L4124" t="str">
        <f t="shared" si="193"/>
        <v>RDC</v>
      </c>
      <c r="M4124" t="str">
        <f t="shared" ca="1" si="194"/>
        <v>B2B</v>
      </c>
    </row>
    <row r="4125" spans="1:13" x14ac:dyDescent="0.3">
      <c r="A4125" t="s">
        <v>14</v>
      </c>
      <c r="B4125">
        <v>1350</v>
      </c>
      <c r="C4125">
        <v>426</v>
      </c>
      <c r="D4125">
        <v>15</v>
      </c>
      <c r="E4125">
        <v>10</v>
      </c>
      <c r="F4125">
        <v>1250</v>
      </c>
      <c r="G4125">
        <v>920</v>
      </c>
      <c r="H4125">
        <v>7242</v>
      </c>
      <c r="I4125">
        <v>6430</v>
      </c>
      <c r="J4125">
        <f t="shared" si="192"/>
        <v>812</v>
      </c>
      <c r="K4125">
        <f>VLOOKUP('Raw Data'!A4125,'Quantity Threshold'!$A$1:$B$9,2,TRUE)</f>
        <v>304</v>
      </c>
      <c r="L4125" t="str">
        <f t="shared" si="193"/>
        <v>RDC</v>
      </c>
      <c r="M4125" t="str">
        <f t="shared" ca="1" si="194"/>
        <v>B2B</v>
      </c>
    </row>
    <row r="4126" spans="1:13" x14ac:dyDescent="0.3">
      <c r="A4126" t="s">
        <v>9</v>
      </c>
      <c r="B4126">
        <v>325</v>
      </c>
      <c r="C4126">
        <v>220</v>
      </c>
      <c r="D4126">
        <v>12</v>
      </c>
      <c r="E4126">
        <v>10</v>
      </c>
      <c r="F4126">
        <v>1100</v>
      </c>
      <c r="G4126">
        <v>850</v>
      </c>
      <c r="H4126">
        <v>3080</v>
      </c>
      <c r="I4126">
        <v>4150</v>
      </c>
      <c r="J4126">
        <f t="shared" si="192"/>
        <v>-1070</v>
      </c>
      <c r="K4126">
        <f>VLOOKUP('Raw Data'!A4126,'Quantity Threshold'!$A$1:$B$9,2,TRUE)</f>
        <v>490</v>
      </c>
      <c r="L4126" t="str">
        <f t="shared" si="193"/>
        <v>MW</v>
      </c>
      <c r="M4126" t="str">
        <f t="shared" ca="1" si="194"/>
        <v>B2B</v>
      </c>
    </row>
    <row r="4127" spans="1:13" x14ac:dyDescent="0.3">
      <c r="A4127" t="s">
        <v>13</v>
      </c>
      <c r="B4127">
        <v>830</v>
      </c>
      <c r="C4127">
        <v>476</v>
      </c>
      <c r="D4127">
        <v>13</v>
      </c>
      <c r="E4127">
        <v>10</v>
      </c>
      <c r="F4127">
        <v>1300</v>
      </c>
      <c r="G4127">
        <v>900</v>
      </c>
      <c r="H4127">
        <v>7140</v>
      </c>
      <c r="I4127">
        <v>6960</v>
      </c>
      <c r="J4127">
        <f t="shared" si="192"/>
        <v>180</v>
      </c>
      <c r="K4127">
        <f>VLOOKUP('Raw Data'!A4127,'Quantity Threshold'!$A$1:$B$9,2,TRUE)</f>
        <v>435</v>
      </c>
      <c r="L4127" t="str">
        <f t="shared" si="193"/>
        <v>RDC</v>
      </c>
      <c r="M4127" t="str">
        <f t="shared" ca="1" si="194"/>
        <v>B2B</v>
      </c>
    </row>
    <row r="4128" spans="1:13" x14ac:dyDescent="0.3">
      <c r="A4128" t="s">
        <v>15</v>
      </c>
      <c r="B4128">
        <v>585</v>
      </c>
      <c r="C4128">
        <v>67</v>
      </c>
      <c r="D4128">
        <v>13</v>
      </c>
      <c r="E4128">
        <v>10</v>
      </c>
      <c r="F4128">
        <v>1200</v>
      </c>
      <c r="G4128">
        <v>900</v>
      </c>
      <c r="H4128">
        <v>1005</v>
      </c>
      <c r="I4128">
        <v>2770</v>
      </c>
      <c r="J4128">
        <f t="shared" si="192"/>
        <v>-1765</v>
      </c>
      <c r="K4128">
        <f>VLOOKUP('Raw Data'!A4128,'Quantity Threshold'!$A$1:$B$9,2,TRUE)</f>
        <v>420</v>
      </c>
      <c r="L4128" t="str">
        <f t="shared" si="193"/>
        <v>MW</v>
      </c>
      <c r="M4128" t="str">
        <f t="shared" ca="1" si="194"/>
        <v>B2B</v>
      </c>
    </row>
    <row r="4129" spans="1:13" x14ac:dyDescent="0.3">
      <c r="A4129" t="s">
        <v>13</v>
      </c>
      <c r="B4129">
        <v>830</v>
      </c>
      <c r="C4129">
        <v>190</v>
      </c>
      <c r="D4129">
        <v>13</v>
      </c>
      <c r="E4129">
        <v>10</v>
      </c>
      <c r="F4129">
        <v>1300</v>
      </c>
      <c r="G4129">
        <v>900</v>
      </c>
      <c r="H4129">
        <v>2850</v>
      </c>
      <c r="I4129">
        <v>4100</v>
      </c>
      <c r="J4129">
        <f t="shared" si="192"/>
        <v>-1250</v>
      </c>
      <c r="K4129">
        <f>VLOOKUP('Raw Data'!A4129,'Quantity Threshold'!$A$1:$B$9,2,TRUE)</f>
        <v>435</v>
      </c>
      <c r="L4129" t="str">
        <f t="shared" si="193"/>
        <v>MW</v>
      </c>
      <c r="M4129" t="str">
        <f t="shared" ca="1" si="194"/>
        <v>B2B</v>
      </c>
    </row>
    <row r="4130" spans="1:13" x14ac:dyDescent="0.3">
      <c r="A4130" t="s">
        <v>11</v>
      </c>
      <c r="B4130">
        <v>830</v>
      </c>
      <c r="C4130">
        <v>383</v>
      </c>
      <c r="D4130">
        <v>13.5</v>
      </c>
      <c r="E4130">
        <v>10</v>
      </c>
      <c r="F4130">
        <v>1300</v>
      </c>
      <c r="G4130">
        <v>950</v>
      </c>
      <c r="H4130">
        <v>5936.5</v>
      </c>
      <c r="I4130">
        <v>6080</v>
      </c>
      <c r="J4130">
        <f t="shared" si="192"/>
        <v>-143.5</v>
      </c>
      <c r="K4130">
        <f>VLOOKUP('Raw Data'!A4130,'Quantity Threshold'!$A$1:$B$9,2,TRUE)</f>
        <v>410</v>
      </c>
      <c r="L4130" t="str">
        <f t="shared" si="193"/>
        <v>MW</v>
      </c>
      <c r="M4130" t="str">
        <f t="shared" ca="1" si="194"/>
        <v>B2B</v>
      </c>
    </row>
    <row r="4131" spans="1:13" x14ac:dyDescent="0.3">
      <c r="A4131" t="s">
        <v>14</v>
      </c>
      <c r="B4131">
        <v>1350</v>
      </c>
      <c r="C4131">
        <v>195</v>
      </c>
      <c r="D4131">
        <v>15</v>
      </c>
      <c r="E4131">
        <v>10</v>
      </c>
      <c r="F4131">
        <v>1250</v>
      </c>
      <c r="G4131">
        <v>920</v>
      </c>
      <c r="H4131">
        <v>3315</v>
      </c>
      <c r="I4131">
        <v>4120</v>
      </c>
      <c r="J4131">
        <f t="shared" si="192"/>
        <v>-805</v>
      </c>
      <c r="K4131">
        <f>VLOOKUP('Raw Data'!A4131,'Quantity Threshold'!$A$1:$B$9,2,TRUE)</f>
        <v>304</v>
      </c>
      <c r="L4131" t="str">
        <f t="shared" si="193"/>
        <v>MW</v>
      </c>
      <c r="M4131" t="str">
        <f t="shared" ca="1" si="194"/>
        <v>B2B</v>
      </c>
    </row>
    <row r="4132" spans="1:13" x14ac:dyDescent="0.3">
      <c r="A4132" t="s">
        <v>11</v>
      </c>
      <c r="B4132">
        <v>830</v>
      </c>
      <c r="C4132">
        <v>493</v>
      </c>
      <c r="D4132">
        <v>13.5</v>
      </c>
      <c r="E4132">
        <v>10</v>
      </c>
      <c r="F4132">
        <v>1300</v>
      </c>
      <c r="G4132">
        <v>950</v>
      </c>
      <c r="H4132">
        <v>7641.5</v>
      </c>
      <c r="I4132">
        <v>7180</v>
      </c>
      <c r="J4132">
        <f t="shared" si="192"/>
        <v>461.5</v>
      </c>
      <c r="K4132">
        <f>VLOOKUP('Raw Data'!A4132,'Quantity Threshold'!$A$1:$B$9,2,TRUE)</f>
        <v>410</v>
      </c>
      <c r="L4132" t="str">
        <f t="shared" si="193"/>
        <v>RDC</v>
      </c>
      <c r="M4132" t="str">
        <f t="shared" ca="1" si="194"/>
        <v>B2C</v>
      </c>
    </row>
    <row r="4133" spans="1:13" x14ac:dyDescent="0.3">
      <c r="A4133" t="s">
        <v>9</v>
      </c>
      <c r="B4133">
        <v>325</v>
      </c>
      <c r="C4133">
        <v>490</v>
      </c>
      <c r="D4133">
        <v>12</v>
      </c>
      <c r="E4133">
        <v>10</v>
      </c>
      <c r="F4133">
        <v>1100</v>
      </c>
      <c r="G4133">
        <v>850</v>
      </c>
      <c r="H4133">
        <v>6860</v>
      </c>
      <c r="I4133">
        <v>6850</v>
      </c>
      <c r="J4133">
        <f t="shared" si="192"/>
        <v>10</v>
      </c>
      <c r="K4133">
        <f>VLOOKUP('Raw Data'!A4133,'Quantity Threshold'!$A$1:$B$9,2,TRUE)</f>
        <v>490</v>
      </c>
      <c r="L4133" t="str">
        <f t="shared" si="193"/>
        <v>MW</v>
      </c>
      <c r="M4133" t="str">
        <f t="shared" ca="1" si="194"/>
        <v>B2B</v>
      </c>
    </row>
    <row r="4134" spans="1:13" x14ac:dyDescent="0.3">
      <c r="A4134" t="s">
        <v>14</v>
      </c>
      <c r="B4134">
        <v>1350</v>
      </c>
      <c r="C4134">
        <v>228</v>
      </c>
      <c r="D4134">
        <v>15</v>
      </c>
      <c r="E4134">
        <v>10</v>
      </c>
      <c r="F4134">
        <v>1250</v>
      </c>
      <c r="G4134">
        <v>920</v>
      </c>
      <c r="H4134">
        <v>3876</v>
      </c>
      <c r="I4134">
        <v>4450</v>
      </c>
      <c r="J4134">
        <f t="shared" si="192"/>
        <v>-574</v>
      </c>
      <c r="K4134">
        <f>VLOOKUP('Raw Data'!A4134,'Quantity Threshold'!$A$1:$B$9,2,TRUE)</f>
        <v>304</v>
      </c>
      <c r="L4134" t="str">
        <f t="shared" si="193"/>
        <v>MW</v>
      </c>
      <c r="M4134" t="str">
        <f t="shared" ca="1" si="194"/>
        <v>B2B</v>
      </c>
    </row>
    <row r="4135" spans="1:13" x14ac:dyDescent="0.3">
      <c r="A4135" t="s">
        <v>12</v>
      </c>
      <c r="B4135">
        <v>2000</v>
      </c>
      <c r="C4135">
        <v>204</v>
      </c>
      <c r="D4135">
        <v>16</v>
      </c>
      <c r="E4135">
        <v>10</v>
      </c>
      <c r="F4135">
        <v>1000</v>
      </c>
      <c r="G4135">
        <v>800</v>
      </c>
      <c r="H4135">
        <v>3672</v>
      </c>
      <c r="I4135">
        <v>3840</v>
      </c>
      <c r="J4135">
        <f t="shared" si="192"/>
        <v>-168</v>
      </c>
      <c r="K4135">
        <f>VLOOKUP('Raw Data'!A4135,'Quantity Threshold'!$A$1:$B$9,2,TRUE)</f>
        <v>210</v>
      </c>
      <c r="L4135" t="str">
        <f t="shared" si="193"/>
        <v>MW</v>
      </c>
      <c r="M4135" t="str">
        <f t="shared" ca="1" si="194"/>
        <v>B2B</v>
      </c>
    </row>
    <row r="4136" spans="1:13" x14ac:dyDescent="0.3">
      <c r="A4136" t="s">
        <v>12</v>
      </c>
      <c r="B4136">
        <v>2000</v>
      </c>
      <c r="C4136">
        <v>160</v>
      </c>
      <c r="D4136">
        <v>16</v>
      </c>
      <c r="E4136">
        <v>10</v>
      </c>
      <c r="F4136">
        <v>1000</v>
      </c>
      <c r="G4136">
        <v>800</v>
      </c>
      <c r="H4136">
        <v>2880</v>
      </c>
      <c r="I4136">
        <v>3400</v>
      </c>
      <c r="J4136">
        <f t="shared" si="192"/>
        <v>-520</v>
      </c>
      <c r="K4136">
        <f>VLOOKUP('Raw Data'!A4136,'Quantity Threshold'!$A$1:$B$9,2,TRUE)</f>
        <v>210</v>
      </c>
      <c r="L4136" t="str">
        <f t="shared" si="193"/>
        <v>MW</v>
      </c>
      <c r="M4136" t="str">
        <f t="shared" ca="1" si="194"/>
        <v>B2C</v>
      </c>
    </row>
    <row r="4137" spans="1:13" x14ac:dyDescent="0.3">
      <c r="A4137" t="s">
        <v>15</v>
      </c>
      <c r="B4137">
        <v>585</v>
      </c>
      <c r="C4137">
        <v>281</v>
      </c>
      <c r="D4137">
        <v>13</v>
      </c>
      <c r="E4137">
        <v>10</v>
      </c>
      <c r="F4137">
        <v>1200</v>
      </c>
      <c r="G4137">
        <v>900</v>
      </c>
      <c r="H4137">
        <v>4215</v>
      </c>
      <c r="I4137">
        <v>4910</v>
      </c>
      <c r="J4137">
        <f t="shared" si="192"/>
        <v>-695</v>
      </c>
      <c r="K4137">
        <f>VLOOKUP('Raw Data'!A4137,'Quantity Threshold'!$A$1:$B$9,2,TRUE)</f>
        <v>420</v>
      </c>
      <c r="L4137" t="str">
        <f t="shared" si="193"/>
        <v>MW</v>
      </c>
      <c r="M4137" t="str">
        <f t="shared" ca="1" si="194"/>
        <v>B2C</v>
      </c>
    </row>
    <row r="4138" spans="1:13" x14ac:dyDescent="0.3">
      <c r="A4138" t="s">
        <v>12</v>
      </c>
      <c r="B4138">
        <v>2000</v>
      </c>
      <c r="C4138">
        <v>269</v>
      </c>
      <c r="D4138">
        <v>16</v>
      </c>
      <c r="E4138">
        <v>10</v>
      </c>
      <c r="F4138">
        <v>1000</v>
      </c>
      <c r="G4138">
        <v>800</v>
      </c>
      <c r="H4138">
        <v>4842</v>
      </c>
      <c r="I4138">
        <v>4490</v>
      </c>
      <c r="J4138">
        <f t="shared" si="192"/>
        <v>352</v>
      </c>
      <c r="K4138">
        <f>VLOOKUP('Raw Data'!A4138,'Quantity Threshold'!$A$1:$B$9,2,TRUE)</f>
        <v>210</v>
      </c>
      <c r="L4138" t="str">
        <f t="shared" si="193"/>
        <v>RDC</v>
      </c>
      <c r="M4138" t="str">
        <f t="shared" ca="1" si="194"/>
        <v>B2C</v>
      </c>
    </row>
    <row r="4139" spans="1:13" x14ac:dyDescent="0.3">
      <c r="A4139" t="s">
        <v>15</v>
      </c>
      <c r="B4139">
        <v>585</v>
      </c>
      <c r="C4139">
        <v>117</v>
      </c>
      <c r="D4139">
        <v>13</v>
      </c>
      <c r="E4139">
        <v>10</v>
      </c>
      <c r="F4139">
        <v>1200</v>
      </c>
      <c r="G4139">
        <v>900</v>
      </c>
      <c r="H4139">
        <v>1755</v>
      </c>
      <c r="I4139">
        <v>3270</v>
      </c>
      <c r="J4139">
        <f t="shared" si="192"/>
        <v>-1515</v>
      </c>
      <c r="K4139">
        <f>VLOOKUP('Raw Data'!A4139,'Quantity Threshold'!$A$1:$B$9,2,TRUE)</f>
        <v>420</v>
      </c>
      <c r="L4139" t="str">
        <f t="shared" si="193"/>
        <v>MW</v>
      </c>
      <c r="M4139" t="str">
        <f t="shared" ca="1" si="194"/>
        <v>B2C</v>
      </c>
    </row>
    <row r="4140" spans="1:13" x14ac:dyDescent="0.3">
      <c r="A4140" t="s">
        <v>13</v>
      </c>
      <c r="B4140">
        <v>830</v>
      </c>
      <c r="C4140">
        <v>298</v>
      </c>
      <c r="D4140">
        <v>13</v>
      </c>
      <c r="E4140">
        <v>10</v>
      </c>
      <c r="F4140">
        <v>1300</v>
      </c>
      <c r="G4140">
        <v>900</v>
      </c>
      <c r="H4140">
        <v>4470</v>
      </c>
      <c r="I4140">
        <v>5180</v>
      </c>
      <c r="J4140">
        <f t="shared" si="192"/>
        <v>-710</v>
      </c>
      <c r="K4140">
        <f>VLOOKUP('Raw Data'!A4140,'Quantity Threshold'!$A$1:$B$9,2,TRUE)</f>
        <v>435</v>
      </c>
      <c r="L4140" t="str">
        <f t="shared" si="193"/>
        <v>MW</v>
      </c>
      <c r="M4140" t="str">
        <f t="shared" ca="1" si="194"/>
        <v>B2B</v>
      </c>
    </row>
    <row r="4141" spans="1:13" x14ac:dyDescent="0.3">
      <c r="A4141" t="s">
        <v>16</v>
      </c>
      <c r="B4141">
        <v>1090</v>
      </c>
      <c r="C4141">
        <v>372</v>
      </c>
      <c r="D4141">
        <v>14</v>
      </c>
      <c r="E4141">
        <v>10</v>
      </c>
      <c r="F4141">
        <v>1400</v>
      </c>
      <c r="G4141">
        <v>1000</v>
      </c>
      <c r="H4141">
        <v>5952</v>
      </c>
      <c r="I4141">
        <v>6120</v>
      </c>
      <c r="J4141">
        <f t="shared" si="192"/>
        <v>-168</v>
      </c>
      <c r="K4141">
        <f>VLOOKUP('Raw Data'!A4141,'Quantity Threshold'!$A$1:$B$9,2,TRUE)</f>
        <v>400</v>
      </c>
      <c r="L4141" t="str">
        <f t="shared" si="193"/>
        <v>MW</v>
      </c>
      <c r="M4141" t="str">
        <f t="shared" ca="1" si="194"/>
        <v>B2C</v>
      </c>
    </row>
    <row r="4142" spans="1:13" x14ac:dyDescent="0.3">
      <c r="A4142" t="s">
        <v>16</v>
      </c>
      <c r="B4142">
        <v>1090</v>
      </c>
      <c r="C4142">
        <v>441</v>
      </c>
      <c r="D4142">
        <v>14</v>
      </c>
      <c r="E4142">
        <v>10</v>
      </c>
      <c r="F4142">
        <v>1400</v>
      </c>
      <c r="G4142">
        <v>1000</v>
      </c>
      <c r="H4142">
        <v>7056</v>
      </c>
      <c r="I4142">
        <v>6810</v>
      </c>
      <c r="J4142">
        <f t="shared" si="192"/>
        <v>246</v>
      </c>
      <c r="K4142">
        <f>VLOOKUP('Raw Data'!A4142,'Quantity Threshold'!$A$1:$B$9,2,TRUE)</f>
        <v>400</v>
      </c>
      <c r="L4142" t="str">
        <f t="shared" si="193"/>
        <v>RDC</v>
      </c>
      <c r="M4142" t="str">
        <f t="shared" ca="1" si="194"/>
        <v>B2C</v>
      </c>
    </row>
    <row r="4143" spans="1:13" x14ac:dyDescent="0.3">
      <c r="A4143" t="s">
        <v>13</v>
      </c>
      <c r="B4143">
        <v>830</v>
      </c>
      <c r="C4143">
        <v>329</v>
      </c>
      <c r="D4143">
        <v>13</v>
      </c>
      <c r="E4143">
        <v>10</v>
      </c>
      <c r="F4143">
        <v>1300</v>
      </c>
      <c r="G4143">
        <v>900</v>
      </c>
      <c r="H4143">
        <v>4935</v>
      </c>
      <c r="I4143">
        <v>5490</v>
      </c>
      <c r="J4143">
        <f t="shared" si="192"/>
        <v>-555</v>
      </c>
      <c r="K4143">
        <f>VLOOKUP('Raw Data'!A4143,'Quantity Threshold'!$A$1:$B$9,2,TRUE)</f>
        <v>435</v>
      </c>
      <c r="L4143" t="str">
        <f t="shared" si="193"/>
        <v>MW</v>
      </c>
      <c r="M4143" t="str">
        <f t="shared" ca="1" si="194"/>
        <v>B2B</v>
      </c>
    </row>
    <row r="4144" spans="1:13" x14ac:dyDescent="0.3">
      <c r="A4144" t="s">
        <v>12</v>
      </c>
      <c r="B4144">
        <v>2000</v>
      </c>
      <c r="C4144">
        <v>143</v>
      </c>
      <c r="D4144">
        <v>16</v>
      </c>
      <c r="E4144">
        <v>10</v>
      </c>
      <c r="F4144">
        <v>1000</v>
      </c>
      <c r="G4144">
        <v>800</v>
      </c>
      <c r="H4144">
        <v>2574</v>
      </c>
      <c r="I4144">
        <v>3230</v>
      </c>
      <c r="J4144">
        <f t="shared" si="192"/>
        <v>-656</v>
      </c>
      <c r="K4144">
        <f>VLOOKUP('Raw Data'!A4144,'Quantity Threshold'!$A$1:$B$9,2,TRUE)</f>
        <v>210</v>
      </c>
      <c r="L4144" t="str">
        <f t="shared" si="193"/>
        <v>MW</v>
      </c>
      <c r="M4144" t="str">
        <f t="shared" ca="1" si="194"/>
        <v>B2B</v>
      </c>
    </row>
    <row r="4145" spans="1:13" x14ac:dyDescent="0.3">
      <c r="A4145" t="s">
        <v>10</v>
      </c>
      <c r="B4145">
        <v>1180</v>
      </c>
      <c r="C4145">
        <v>318</v>
      </c>
      <c r="D4145">
        <v>14.5</v>
      </c>
      <c r="E4145">
        <v>10</v>
      </c>
      <c r="F4145">
        <v>1150</v>
      </c>
      <c r="G4145">
        <v>880</v>
      </c>
      <c r="H4145">
        <v>5247</v>
      </c>
      <c r="I4145">
        <v>5210</v>
      </c>
      <c r="J4145">
        <f t="shared" si="192"/>
        <v>37</v>
      </c>
      <c r="K4145">
        <f>VLOOKUP('Raw Data'!A4145,'Quantity Threshold'!$A$1:$B$9,2,TRUE)</f>
        <v>315</v>
      </c>
      <c r="L4145" t="str">
        <f t="shared" si="193"/>
        <v>RDC</v>
      </c>
      <c r="M4145" t="str">
        <f t="shared" ca="1" si="194"/>
        <v>B2B</v>
      </c>
    </row>
    <row r="4146" spans="1:13" x14ac:dyDescent="0.3">
      <c r="A4146" t="s">
        <v>10</v>
      </c>
      <c r="B4146">
        <v>1180</v>
      </c>
      <c r="C4146">
        <v>74</v>
      </c>
      <c r="D4146">
        <v>14.5</v>
      </c>
      <c r="E4146">
        <v>10</v>
      </c>
      <c r="F4146">
        <v>1150</v>
      </c>
      <c r="G4146">
        <v>880</v>
      </c>
      <c r="H4146">
        <v>1221</v>
      </c>
      <c r="I4146">
        <v>2770</v>
      </c>
      <c r="J4146">
        <f t="shared" si="192"/>
        <v>-1549</v>
      </c>
      <c r="K4146">
        <f>VLOOKUP('Raw Data'!A4146,'Quantity Threshold'!$A$1:$B$9,2,TRUE)</f>
        <v>315</v>
      </c>
      <c r="L4146" t="str">
        <f t="shared" si="193"/>
        <v>MW</v>
      </c>
      <c r="M4146" t="str">
        <f t="shared" ca="1" si="194"/>
        <v>B2B</v>
      </c>
    </row>
    <row r="4147" spans="1:13" x14ac:dyDescent="0.3">
      <c r="A4147" t="s">
        <v>14</v>
      </c>
      <c r="B4147">
        <v>1350</v>
      </c>
      <c r="C4147">
        <v>167</v>
      </c>
      <c r="D4147">
        <v>15</v>
      </c>
      <c r="E4147">
        <v>10</v>
      </c>
      <c r="F4147">
        <v>1250</v>
      </c>
      <c r="G4147">
        <v>920</v>
      </c>
      <c r="H4147">
        <v>2839</v>
      </c>
      <c r="I4147">
        <v>3840</v>
      </c>
      <c r="J4147">
        <f t="shared" si="192"/>
        <v>-1001</v>
      </c>
      <c r="K4147">
        <f>VLOOKUP('Raw Data'!A4147,'Quantity Threshold'!$A$1:$B$9,2,TRUE)</f>
        <v>304</v>
      </c>
      <c r="L4147" t="str">
        <f t="shared" si="193"/>
        <v>MW</v>
      </c>
      <c r="M4147" t="str">
        <f t="shared" ca="1" si="194"/>
        <v>B2C</v>
      </c>
    </row>
    <row r="4148" spans="1:13" x14ac:dyDescent="0.3">
      <c r="A4148" t="s">
        <v>16</v>
      </c>
      <c r="B4148">
        <v>1090</v>
      </c>
      <c r="C4148">
        <v>416</v>
      </c>
      <c r="D4148">
        <v>14</v>
      </c>
      <c r="E4148">
        <v>10</v>
      </c>
      <c r="F4148">
        <v>1400</v>
      </c>
      <c r="G4148">
        <v>1000</v>
      </c>
      <c r="H4148">
        <v>6656</v>
      </c>
      <c r="I4148">
        <v>6560</v>
      </c>
      <c r="J4148">
        <f t="shared" si="192"/>
        <v>96</v>
      </c>
      <c r="K4148">
        <f>VLOOKUP('Raw Data'!A4148,'Quantity Threshold'!$A$1:$B$9,2,TRUE)</f>
        <v>400</v>
      </c>
      <c r="L4148" t="str">
        <f t="shared" si="193"/>
        <v>RDC</v>
      </c>
      <c r="M4148" t="str">
        <f t="shared" ca="1" si="194"/>
        <v>B2C</v>
      </c>
    </row>
    <row r="4149" spans="1:13" x14ac:dyDescent="0.3">
      <c r="A4149" t="s">
        <v>16</v>
      </c>
      <c r="B4149">
        <v>1090</v>
      </c>
      <c r="C4149">
        <v>115</v>
      </c>
      <c r="D4149">
        <v>14</v>
      </c>
      <c r="E4149">
        <v>10</v>
      </c>
      <c r="F4149">
        <v>1400</v>
      </c>
      <c r="G4149">
        <v>1000</v>
      </c>
      <c r="H4149">
        <v>1840</v>
      </c>
      <c r="I4149">
        <v>3550</v>
      </c>
      <c r="J4149">
        <f t="shared" si="192"/>
        <v>-1710</v>
      </c>
      <c r="K4149">
        <f>VLOOKUP('Raw Data'!A4149,'Quantity Threshold'!$A$1:$B$9,2,TRUE)</f>
        <v>400</v>
      </c>
      <c r="L4149" t="str">
        <f t="shared" si="193"/>
        <v>MW</v>
      </c>
      <c r="M4149" t="str">
        <f t="shared" ca="1" si="194"/>
        <v>B2B</v>
      </c>
    </row>
    <row r="4150" spans="1:13" x14ac:dyDescent="0.3">
      <c r="A4150" t="s">
        <v>16</v>
      </c>
      <c r="B4150">
        <v>1090</v>
      </c>
      <c r="C4150">
        <v>350</v>
      </c>
      <c r="D4150">
        <v>14</v>
      </c>
      <c r="E4150">
        <v>10</v>
      </c>
      <c r="F4150">
        <v>1400</v>
      </c>
      <c r="G4150">
        <v>1000</v>
      </c>
      <c r="H4150">
        <v>5600</v>
      </c>
      <c r="I4150">
        <v>5900</v>
      </c>
      <c r="J4150">
        <f t="shared" si="192"/>
        <v>-300</v>
      </c>
      <c r="K4150">
        <f>VLOOKUP('Raw Data'!A4150,'Quantity Threshold'!$A$1:$B$9,2,TRUE)</f>
        <v>400</v>
      </c>
      <c r="L4150" t="str">
        <f t="shared" si="193"/>
        <v>MW</v>
      </c>
      <c r="M4150" t="str">
        <f t="shared" ca="1" si="194"/>
        <v>B2C</v>
      </c>
    </row>
    <row r="4151" spans="1:13" x14ac:dyDescent="0.3">
      <c r="A4151" t="s">
        <v>16</v>
      </c>
      <c r="B4151">
        <v>1090</v>
      </c>
      <c r="C4151">
        <v>224</v>
      </c>
      <c r="D4151">
        <v>14</v>
      </c>
      <c r="E4151">
        <v>10</v>
      </c>
      <c r="F4151">
        <v>1400</v>
      </c>
      <c r="G4151">
        <v>1000</v>
      </c>
      <c r="H4151">
        <v>3584</v>
      </c>
      <c r="I4151">
        <v>4640</v>
      </c>
      <c r="J4151">
        <f t="shared" si="192"/>
        <v>-1056</v>
      </c>
      <c r="K4151">
        <f>VLOOKUP('Raw Data'!A4151,'Quantity Threshold'!$A$1:$B$9,2,TRUE)</f>
        <v>400</v>
      </c>
      <c r="L4151" t="str">
        <f t="shared" si="193"/>
        <v>MW</v>
      </c>
      <c r="M4151" t="str">
        <f t="shared" ca="1" si="194"/>
        <v>B2C</v>
      </c>
    </row>
    <row r="4152" spans="1:13" x14ac:dyDescent="0.3">
      <c r="A4152" t="s">
        <v>9</v>
      </c>
      <c r="B4152">
        <v>325</v>
      </c>
      <c r="C4152">
        <v>125</v>
      </c>
      <c r="D4152">
        <v>12</v>
      </c>
      <c r="E4152">
        <v>10</v>
      </c>
      <c r="F4152">
        <v>1100</v>
      </c>
      <c r="G4152">
        <v>850</v>
      </c>
      <c r="H4152">
        <v>1750</v>
      </c>
      <c r="I4152">
        <v>3200</v>
      </c>
      <c r="J4152">
        <f t="shared" si="192"/>
        <v>-1450</v>
      </c>
      <c r="K4152">
        <f>VLOOKUP('Raw Data'!A4152,'Quantity Threshold'!$A$1:$B$9,2,TRUE)</f>
        <v>490</v>
      </c>
      <c r="L4152" t="str">
        <f t="shared" si="193"/>
        <v>MW</v>
      </c>
      <c r="M4152" t="str">
        <f t="shared" ca="1" si="194"/>
        <v>B2B</v>
      </c>
    </row>
    <row r="4153" spans="1:13" x14ac:dyDescent="0.3">
      <c r="A4153" t="s">
        <v>9</v>
      </c>
      <c r="B4153">
        <v>325</v>
      </c>
      <c r="C4153">
        <v>163</v>
      </c>
      <c r="D4153">
        <v>12</v>
      </c>
      <c r="E4153">
        <v>10</v>
      </c>
      <c r="F4153">
        <v>1100</v>
      </c>
      <c r="G4153">
        <v>850</v>
      </c>
      <c r="H4153">
        <v>2282</v>
      </c>
      <c r="I4153">
        <v>3580</v>
      </c>
      <c r="J4153">
        <f t="shared" si="192"/>
        <v>-1298</v>
      </c>
      <c r="K4153">
        <f>VLOOKUP('Raw Data'!A4153,'Quantity Threshold'!$A$1:$B$9,2,TRUE)</f>
        <v>490</v>
      </c>
      <c r="L4153" t="str">
        <f t="shared" si="193"/>
        <v>MW</v>
      </c>
      <c r="M4153" t="str">
        <f t="shared" ca="1" si="194"/>
        <v>B2C</v>
      </c>
    </row>
    <row r="4154" spans="1:13" x14ac:dyDescent="0.3">
      <c r="A4154" t="s">
        <v>9</v>
      </c>
      <c r="B4154">
        <v>325</v>
      </c>
      <c r="C4154">
        <v>298</v>
      </c>
      <c r="D4154">
        <v>12</v>
      </c>
      <c r="E4154">
        <v>10</v>
      </c>
      <c r="F4154">
        <v>1100</v>
      </c>
      <c r="G4154">
        <v>850</v>
      </c>
      <c r="H4154">
        <v>4172</v>
      </c>
      <c r="I4154">
        <v>4930</v>
      </c>
      <c r="J4154">
        <f t="shared" si="192"/>
        <v>-758</v>
      </c>
      <c r="K4154">
        <f>VLOOKUP('Raw Data'!A4154,'Quantity Threshold'!$A$1:$B$9,2,TRUE)</f>
        <v>490</v>
      </c>
      <c r="L4154" t="str">
        <f t="shared" si="193"/>
        <v>MW</v>
      </c>
      <c r="M4154" t="str">
        <f t="shared" ca="1" si="194"/>
        <v>B2C</v>
      </c>
    </row>
    <row r="4155" spans="1:13" x14ac:dyDescent="0.3">
      <c r="A4155" t="s">
        <v>9</v>
      </c>
      <c r="B4155">
        <v>325</v>
      </c>
      <c r="C4155">
        <v>252</v>
      </c>
      <c r="D4155">
        <v>12</v>
      </c>
      <c r="E4155">
        <v>10</v>
      </c>
      <c r="F4155">
        <v>1100</v>
      </c>
      <c r="G4155">
        <v>850</v>
      </c>
      <c r="H4155">
        <v>3528</v>
      </c>
      <c r="I4155">
        <v>4470</v>
      </c>
      <c r="J4155">
        <f t="shared" si="192"/>
        <v>-942</v>
      </c>
      <c r="K4155">
        <f>VLOOKUP('Raw Data'!A4155,'Quantity Threshold'!$A$1:$B$9,2,TRUE)</f>
        <v>490</v>
      </c>
      <c r="L4155" t="str">
        <f t="shared" si="193"/>
        <v>MW</v>
      </c>
      <c r="M4155" t="str">
        <f t="shared" ca="1" si="194"/>
        <v>B2C</v>
      </c>
    </row>
    <row r="4156" spans="1:13" x14ac:dyDescent="0.3">
      <c r="A4156" t="s">
        <v>11</v>
      </c>
      <c r="B4156">
        <v>830</v>
      </c>
      <c r="C4156">
        <v>84</v>
      </c>
      <c r="D4156">
        <v>13.5</v>
      </c>
      <c r="E4156">
        <v>10</v>
      </c>
      <c r="F4156">
        <v>1300</v>
      </c>
      <c r="G4156">
        <v>950</v>
      </c>
      <c r="H4156">
        <v>1302</v>
      </c>
      <c r="I4156">
        <v>3090</v>
      </c>
      <c r="J4156">
        <f t="shared" si="192"/>
        <v>-1788</v>
      </c>
      <c r="K4156">
        <f>VLOOKUP('Raw Data'!A4156,'Quantity Threshold'!$A$1:$B$9,2,TRUE)</f>
        <v>410</v>
      </c>
      <c r="L4156" t="str">
        <f t="shared" si="193"/>
        <v>MW</v>
      </c>
      <c r="M4156" t="str">
        <f t="shared" ca="1" si="194"/>
        <v>B2B</v>
      </c>
    </row>
    <row r="4157" spans="1:13" x14ac:dyDescent="0.3">
      <c r="A4157" t="s">
        <v>9</v>
      </c>
      <c r="B4157">
        <v>325</v>
      </c>
      <c r="C4157">
        <v>358</v>
      </c>
      <c r="D4157">
        <v>12</v>
      </c>
      <c r="E4157">
        <v>10</v>
      </c>
      <c r="F4157">
        <v>1100</v>
      </c>
      <c r="G4157">
        <v>850</v>
      </c>
      <c r="H4157">
        <v>5012</v>
      </c>
      <c r="I4157">
        <v>5530</v>
      </c>
      <c r="J4157">
        <f t="shared" si="192"/>
        <v>-518</v>
      </c>
      <c r="K4157">
        <f>VLOOKUP('Raw Data'!A4157,'Quantity Threshold'!$A$1:$B$9,2,TRUE)</f>
        <v>490</v>
      </c>
      <c r="L4157" t="str">
        <f t="shared" si="193"/>
        <v>MW</v>
      </c>
      <c r="M4157" t="str">
        <f t="shared" ca="1" si="194"/>
        <v>B2C</v>
      </c>
    </row>
    <row r="4158" spans="1:13" x14ac:dyDescent="0.3">
      <c r="A4158" t="s">
        <v>16</v>
      </c>
      <c r="B4158">
        <v>1090</v>
      </c>
      <c r="C4158">
        <v>287</v>
      </c>
      <c r="D4158">
        <v>14</v>
      </c>
      <c r="E4158">
        <v>10</v>
      </c>
      <c r="F4158">
        <v>1400</v>
      </c>
      <c r="G4158">
        <v>1000</v>
      </c>
      <c r="H4158">
        <v>4592</v>
      </c>
      <c r="I4158">
        <v>5270</v>
      </c>
      <c r="J4158">
        <f t="shared" si="192"/>
        <v>-678</v>
      </c>
      <c r="K4158">
        <f>VLOOKUP('Raw Data'!A4158,'Quantity Threshold'!$A$1:$B$9,2,TRUE)</f>
        <v>400</v>
      </c>
      <c r="L4158" t="str">
        <f t="shared" si="193"/>
        <v>MW</v>
      </c>
      <c r="M4158" t="str">
        <f t="shared" ca="1" si="194"/>
        <v>B2B</v>
      </c>
    </row>
    <row r="4159" spans="1:13" x14ac:dyDescent="0.3">
      <c r="A4159" t="s">
        <v>13</v>
      </c>
      <c r="B4159">
        <v>830</v>
      </c>
      <c r="C4159">
        <v>423</v>
      </c>
      <c r="D4159">
        <v>13</v>
      </c>
      <c r="E4159">
        <v>10</v>
      </c>
      <c r="F4159">
        <v>1300</v>
      </c>
      <c r="G4159">
        <v>900</v>
      </c>
      <c r="H4159">
        <v>6345</v>
      </c>
      <c r="I4159">
        <v>6430</v>
      </c>
      <c r="J4159">
        <f t="shared" si="192"/>
        <v>-85</v>
      </c>
      <c r="K4159">
        <f>VLOOKUP('Raw Data'!A4159,'Quantity Threshold'!$A$1:$B$9,2,TRUE)</f>
        <v>435</v>
      </c>
      <c r="L4159" t="str">
        <f t="shared" si="193"/>
        <v>MW</v>
      </c>
      <c r="M4159" t="str">
        <f t="shared" ca="1" si="194"/>
        <v>B2B</v>
      </c>
    </row>
    <row r="4160" spans="1:13" x14ac:dyDescent="0.3">
      <c r="A4160" t="s">
        <v>10</v>
      </c>
      <c r="B4160">
        <v>1180</v>
      </c>
      <c r="C4160">
        <v>477</v>
      </c>
      <c r="D4160">
        <v>14.5</v>
      </c>
      <c r="E4160">
        <v>10</v>
      </c>
      <c r="F4160">
        <v>1150</v>
      </c>
      <c r="G4160">
        <v>880</v>
      </c>
      <c r="H4160">
        <v>7870.5</v>
      </c>
      <c r="I4160">
        <v>6800</v>
      </c>
      <c r="J4160">
        <f t="shared" si="192"/>
        <v>1070.5</v>
      </c>
      <c r="K4160">
        <f>VLOOKUP('Raw Data'!A4160,'Quantity Threshold'!$A$1:$B$9,2,TRUE)</f>
        <v>315</v>
      </c>
      <c r="L4160" t="str">
        <f t="shared" si="193"/>
        <v>RDC</v>
      </c>
      <c r="M4160" t="str">
        <f t="shared" ca="1" si="194"/>
        <v>B2C</v>
      </c>
    </row>
    <row r="4161" spans="1:13" x14ac:dyDescent="0.3">
      <c r="A4161" t="s">
        <v>12</v>
      </c>
      <c r="B4161">
        <v>2000</v>
      </c>
      <c r="C4161">
        <v>282</v>
      </c>
      <c r="D4161">
        <v>16</v>
      </c>
      <c r="E4161">
        <v>10</v>
      </c>
      <c r="F4161">
        <v>1000</v>
      </c>
      <c r="G4161">
        <v>800</v>
      </c>
      <c r="H4161">
        <v>5076</v>
      </c>
      <c r="I4161">
        <v>4620</v>
      </c>
      <c r="J4161">
        <f t="shared" si="192"/>
        <v>456</v>
      </c>
      <c r="K4161">
        <f>VLOOKUP('Raw Data'!A4161,'Quantity Threshold'!$A$1:$B$9,2,TRUE)</f>
        <v>210</v>
      </c>
      <c r="L4161" t="str">
        <f t="shared" si="193"/>
        <v>RDC</v>
      </c>
      <c r="M4161" t="str">
        <f t="shared" ca="1" si="194"/>
        <v>B2C</v>
      </c>
    </row>
    <row r="4162" spans="1:13" x14ac:dyDescent="0.3">
      <c r="A4162" t="s">
        <v>15</v>
      </c>
      <c r="B4162">
        <v>585</v>
      </c>
      <c r="C4162">
        <v>100</v>
      </c>
      <c r="D4162">
        <v>13</v>
      </c>
      <c r="E4162">
        <v>10</v>
      </c>
      <c r="F4162">
        <v>1200</v>
      </c>
      <c r="G4162">
        <v>900</v>
      </c>
      <c r="H4162">
        <v>1500</v>
      </c>
      <c r="I4162">
        <v>3100</v>
      </c>
      <c r="J4162">
        <f t="shared" si="192"/>
        <v>-1600</v>
      </c>
      <c r="K4162">
        <f>VLOOKUP('Raw Data'!A4162,'Quantity Threshold'!$A$1:$B$9,2,TRUE)</f>
        <v>420</v>
      </c>
      <c r="L4162" t="str">
        <f t="shared" si="193"/>
        <v>MW</v>
      </c>
      <c r="M4162" t="str">
        <f t="shared" ca="1" si="194"/>
        <v>B2C</v>
      </c>
    </row>
    <row r="4163" spans="1:13" x14ac:dyDescent="0.3">
      <c r="A4163" t="s">
        <v>11</v>
      </c>
      <c r="B4163">
        <v>830</v>
      </c>
      <c r="C4163">
        <v>424</v>
      </c>
      <c r="D4163">
        <v>13.5</v>
      </c>
      <c r="E4163">
        <v>10</v>
      </c>
      <c r="F4163">
        <v>1300</v>
      </c>
      <c r="G4163">
        <v>950</v>
      </c>
      <c r="H4163">
        <v>6572</v>
      </c>
      <c r="I4163">
        <v>6490</v>
      </c>
      <c r="J4163">
        <f t="shared" ref="J4163:J4226" si="195">H4163-I4163</f>
        <v>82</v>
      </c>
      <c r="K4163">
        <f>VLOOKUP('Raw Data'!A4163,'Quantity Threshold'!$A$1:$B$9,2,TRUE)</f>
        <v>410</v>
      </c>
      <c r="L4163" t="str">
        <f t="shared" ref="L4163:L4226" si="196">IF(C4163&gt;K4163,"RDC","MW")</f>
        <v>RDC</v>
      </c>
      <c r="M4163" t="str">
        <f t="shared" ref="M4163:M4226" ca="1" si="197">IF(RAND() &lt; 0.5, "B2B", "B2C")</f>
        <v>B2B</v>
      </c>
    </row>
    <row r="4164" spans="1:13" x14ac:dyDescent="0.3">
      <c r="A4164" t="s">
        <v>13</v>
      </c>
      <c r="B4164">
        <v>830</v>
      </c>
      <c r="C4164">
        <v>200</v>
      </c>
      <c r="D4164">
        <v>13</v>
      </c>
      <c r="E4164">
        <v>10</v>
      </c>
      <c r="F4164">
        <v>1300</v>
      </c>
      <c r="G4164">
        <v>900</v>
      </c>
      <c r="H4164">
        <v>3000</v>
      </c>
      <c r="I4164">
        <v>4200</v>
      </c>
      <c r="J4164">
        <f t="shared" si="195"/>
        <v>-1200</v>
      </c>
      <c r="K4164">
        <f>VLOOKUP('Raw Data'!A4164,'Quantity Threshold'!$A$1:$B$9,2,TRUE)</f>
        <v>435</v>
      </c>
      <c r="L4164" t="str">
        <f t="shared" si="196"/>
        <v>MW</v>
      </c>
      <c r="M4164" t="str">
        <f t="shared" ca="1" si="197"/>
        <v>B2C</v>
      </c>
    </row>
    <row r="4165" spans="1:13" x14ac:dyDescent="0.3">
      <c r="A4165" t="s">
        <v>12</v>
      </c>
      <c r="B4165">
        <v>2000</v>
      </c>
      <c r="C4165">
        <v>324</v>
      </c>
      <c r="D4165">
        <v>16</v>
      </c>
      <c r="E4165">
        <v>10</v>
      </c>
      <c r="F4165">
        <v>1000</v>
      </c>
      <c r="G4165">
        <v>800</v>
      </c>
      <c r="H4165">
        <v>5832</v>
      </c>
      <c r="I4165">
        <v>5040</v>
      </c>
      <c r="J4165">
        <f t="shared" si="195"/>
        <v>792</v>
      </c>
      <c r="K4165">
        <f>VLOOKUP('Raw Data'!A4165,'Quantity Threshold'!$A$1:$B$9,2,TRUE)</f>
        <v>210</v>
      </c>
      <c r="L4165" t="str">
        <f t="shared" si="196"/>
        <v>RDC</v>
      </c>
      <c r="M4165" t="str">
        <f t="shared" ca="1" si="197"/>
        <v>B2C</v>
      </c>
    </row>
    <row r="4166" spans="1:13" x14ac:dyDescent="0.3">
      <c r="A4166" t="s">
        <v>16</v>
      </c>
      <c r="B4166">
        <v>1090</v>
      </c>
      <c r="C4166">
        <v>125</v>
      </c>
      <c r="D4166">
        <v>14</v>
      </c>
      <c r="E4166">
        <v>10</v>
      </c>
      <c r="F4166">
        <v>1400</v>
      </c>
      <c r="G4166">
        <v>1000</v>
      </c>
      <c r="H4166">
        <v>2000</v>
      </c>
      <c r="I4166">
        <v>3650</v>
      </c>
      <c r="J4166">
        <f t="shared" si="195"/>
        <v>-1650</v>
      </c>
      <c r="K4166">
        <f>VLOOKUP('Raw Data'!A4166,'Quantity Threshold'!$A$1:$B$9,2,TRUE)</f>
        <v>400</v>
      </c>
      <c r="L4166" t="str">
        <f t="shared" si="196"/>
        <v>MW</v>
      </c>
      <c r="M4166" t="str">
        <f t="shared" ca="1" si="197"/>
        <v>B2B</v>
      </c>
    </row>
    <row r="4167" spans="1:13" x14ac:dyDescent="0.3">
      <c r="A4167" t="s">
        <v>9</v>
      </c>
      <c r="B4167">
        <v>325</v>
      </c>
      <c r="C4167">
        <v>269</v>
      </c>
      <c r="D4167">
        <v>12</v>
      </c>
      <c r="E4167">
        <v>10</v>
      </c>
      <c r="F4167">
        <v>1100</v>
      </c>
      <c r="G4167">
        <v>850</v>
      </c>
      <c r="H4167">
        <v>3766</v>
      </c>
      <c r="I4167">
        <v>4640</v>
      </c>
      <c r="J4167">
        <f t="shared" si="195"/>
        <v>-874</v>
      </c>
      <c r="K4167">
        <f>VLOOKUP('Raw Data'!A4167,'Quantity Threshold'!$A$1:$B$9,2,TRUE)</f>
        <v>490</v>
      </c>
      <c r="L4167" t="str">
        <f t="shared" si="196"/>
        <v>MW</v>
      </c>
      <c r="M4167" t="str">
        <f t="shared" ca="1" si="197"/>
        <v>B2C</v>
      </c>
    </row>
    <row r="4168" spans="1:13" x14ac:dyDescent="0.3">
      <c r="A4168" t="s">
        <v>14</v>
      </c>
      <c r="B4168">
        <v>1350</v>
      </c>
      <c r="C4168">
        <v>493</v>
      </c>
      <c r="D4168">
        <v>15</v>
      </c>
      <c r="E4168">
        <v>10</v>
      </c>
      <c r="F4168">
        <v>1250</v>
      </c>
      <c r="G4168">
        <v>920</v>
      </c>
      <c r="H4168">
        <v>8381</v>
      </c>
      <c r="I4168">
        <v>7100</v>
      </c>
      <c r="J4168">
        <f t="shared" si="195"/>
        <v>1281</v>
      </c>
      <c r="K4168">
        <f>VLOOKUP('Raw Data'!A4168,'Quantity Threshold'!$A$1:$B$9,2,TRUE)</f>
        <v>304</v>
      </c>
      <c r="L4168" t="str">
        <f t="shared" si="196"/>
        <v>RDC</v>
      </c>
      <c r="M4168" t="str">
        <f t="shared" ca="1" si="197"/>
        <v>B2B</v>
      </c>
    </row>
    <row r="4169" spans="1:13" x14ac:dyDescent="0.3">
      <c r="A4169" t="s">
        <v>11</v>
      </c>
      <c r="B4169">
        <v>830</v>
      </c>
      <c r="C4169">
        <v>338</v>
      </c>
      <c r="D4169">
        <v>13.5</v>
      </c>
      <c r="E4169">
        <v>10</v>
      </c>
      <c r="F4169">
        <v>1300</v>
      </c>
      <c r="G4169">
        <v>950</v>
      </c>
      <c r="H4169">
        <v>5239</v>
      </c>
      <c r="I4169">
        <v>5630</v>
      </c>
      <c r="J4169">
        <f t="shared" si="195"/>
        <v>-391</v>
      </c>
      <c r="K4169">
        <f>VLOOKUP('Raw Data'!A4169,'Quantity Threshold'!$A$1:$B$9,2,TRUE)</f>
        <v>410</v>
      </c>
      <c r="L4169" t="str">
        <f t="shared" si="196"/>
        <v>MW</v>
      </c>
      <c r="M4169" t="str">
        <f t="shared" ca="1" si="197"/>
        <v>B2B</v>
      </c>
    </row>
    <row r="4170" spans="1:13" x14ac:dyDescent="0.3">
      <c r="A4170" t="s">
        <v>11</v>
      </c>
      <c r="B4170">
        <v>830</v>
      </c>
      <c r="C4170">
        <v>77</v>
      </c>
      <c r="D4170">
        <v>13.5</v>
      </c>
      <c r="E4170">
        <v>10</v>
      </c>
      <c r="F4170">
        <v>1300</v>
      </c>
      <c r="G4170">
        <v>950</v>
      </c>
      <c r="H4170">
        <v>1193.5</v>
      </c>
      <c r="I4170">
        <v>3020</v>
      </c>
      <c r="J4170">
        <f t="shared" si="195"/>
        <v>-1826.5</v>
      </c>
      <c r="K4170">
        <f>VLOOKUP('Raw Data'!A4170,'Quantity Threshold'!$A$1:$B$9,2,TRUE)</f>
        <v>410</v>
      </c>
      <c r="L4170" t="str">
        <f t="shared" si="196"/>
        <v>MW</v>
      </c>
      <c r="M4170" t="str">
        <f t="shared" ca="1" si="197"/>
        <v>B2B</v>
      </c>
    </row>
    <row r="4171" spans="1:13" x14ac:dyDescent="0.3">
      <c r="A4171" t="s">
        <v>11</v>
      </c>
      <c r="B4171">
        <v>830</v>
      </c>
      <c r="C4171">
        <v>229</v>
      </c>
      <c r="D4171">
        <v>13.5</v>
      </c>
      <c r="E4171">
        <v>10</v>
      </c>
      <c r="F4171">
        <v>1300</v>
      </c>
      <c r="G4171">
        <v>950</v>
      </c>
      <c r="H4171">
        <v>3549.5</v>
      </c>
      <c r="I4171">
        <v>4540</v>
      </c>
      <c r="J4171">
        <f t="shared" si="195"/>
        <v>-990.5</v>
      </c>
      <c r="K4171">
        <f>VLOOKUP('Raw Data'!A4171,'Quantity Threshold'!$A$1:$B$9,2,TRUE)</f>
        <v>410</v>
      </c>
      <c r="L4171" t="str">
        <f t="shared" si="196"/>
        <v>MW</v>
      </c>
      <c r="M4171" t="str">
        <f t="shared" ca="1" si="197"/>
        <v>B2C</v>
      </c>
    </row>
    <row r="4172" spans="1:13" x14ac:dyDescent="0.3">
      <c r="A4172" t="s">
        <v>10</v>
      </c>
      <c r="B4172">
        <v>1180</v>
      </c>
      <c r="C4172">
        <v>175</v>
      </c>
      <c r="D4172">
        <v>14.5</v>
      </c>
      <c r="E4172">
        <v>10</v>
      </c>
      <c r="F4172">
        <v>1150</v>
      </c>
      <c r="G4172">
        <v>880</v>
      </c>
      <c r="H4172">
        <v>2887.5</v>
      </c>
      <c r="I4172">
        <v>3780</v>
      </c>
      <c r="J4172">
        <f t="shared" si="195"/>
        <v>-892.5</v>
      </c>
      <c r="K4172">
        <f>VLOOKUP('Raw Data'!A4172,'Quantity Threshold'!$A$1:$B$9,2,TRUE)</f>
        <v>315</v>
      </c>
      <c r="L4172" t="str">
        <f t="shared" si="196"/>
        <v>MW</v>
      </c>
      <c r="M4172" t="str">
        <f t="shared" ca="1" si="197"/>
        <v>B2B</v>
      </c>
    </row>
    <row r="4173" spans="1:13" x14ac:dyDescent="0.3">
      <c r="A4173" t="s">
        <v>15</v>
      </c>
      <c r="B4173">
        <v>585</v>
      </c>
      <c r="C4173">
        <v>86</v>
      </c>
      <c r="D4173">
        <v>13</v>
      </c>
      <c r="E4173">
        <v>10</v>
      </c>
      <c r="F4173">
        <v>1200</v>
      </c>
      <c r="G4173">
        <v>900</v>
      </c>
      <c r="H4173">
        <v>1290</v>
      </c>
      <c r="I4173">
        <v>2960</v>
      </c>
      <c r="J4173">
        <f t="shared" si="195"/>
        <v>-1670</v>
      </c>
      <c r="K4173">
        <f>VLOOKUP('Raw Data'!A4173,'Quantity Threshold'!$A$1:$B$9,2,TRUE)</f>
        <v>420</v>
      </c>
      <c r="L4173" t="str">
        <f t="shared" si="196"/>
        <v>MW</v>
      </c>
      <c r="M4173" t="str">
        <f t="shared" ca="1" si="197"/>
        <v>B2B</v>
      </c>
    </row>
    <row r="4174" spans="1:13" x14ac:dyDescent="0.3">
      <c r="A4174" t="s">
        <v>16</v>
      </c>
      <c r="B4174">
        <v>1090</v>
      </c>
      <c r="C4174">
        <v>148</v>
      </c>
      <c r="D4174">
        <v>14</v>
      </c>
      <c r="E4174">
        <v>10</v>
      </c>
      <c r="F4174">
        <v>1400</v>
      </c>
      <c r="G4174">
        <v>1000</v>
      </c>
      <c r="H4174">
        <v>2368</v>
      </c>
      <c r="I4174">
        <v>3880</v>
      </c>
      <c r="J4174">
        <f t="shared" si="195"/>
        <v>-1512</v>
      </c>
      <c r="K4174">
        <f>VLOOKUP('Raw Data'!A4174,'Quantity Threshold'!$A$1:$B$9,2,TRUE)</f>
        <v>400</v>
      </c>
      <c r="L4174" t="str">
        <f t="shared" si="196"/>
        <v>MW</v>
      </c>
      <c r="M4174" t="str">
        <f t="shared" ca="1" si="197"/>
        <v>B2B</v>
      </c>
    </row>
    <row r="4175" spans="1:13" x14ac:dyDescent="0.3">
      <c r="A4175" t="s">
        <v>16</v>
      </c>
      <c r="B4175">
        <v>1090</v>
      </c>
      <c r="C4175">
        <v>176</v>
      </c>
      <c r="D4175">
        <v>14</v>
      </c>
      <c r="E4175">
        <v>10</v>
      </c>
      <c r="F4175">
        <v>1400</v>
      </c>
      <c r="G4175">
        <v>1000</v>
      </c>
      <c r="H4175">
        <v>2816</v>
      </c>
      <c r="I4175">
        <v>4160</v>
      </c>
      <c r="J4175">
        <f t="shared" si="195"/>
        <v>-1344</v>
      </c>
      <c r="K4175">
        <f>VLOOKUP('Raw Data'!A4175,'Quantity Threshold'!$A$1:$B$9,2,TRUE)</f>
        <v>400</v>
      </c>
      <c r="L4175" t="str">
        <f t="shared" si="196"/>
        <v>MW</v>
      </c>
      <c r="M4175" t="str">
        <f t="shared" ca="1" si="197"/>
        <v>B2B</v>
      </c>
    </row>
    <row r="4176" spans="1:13" x14ac:dyDescent="0.3">
      <c r="A4176" t="s">
        <v>11</v>
      </c>
      <c r="B4176">
        <v>830</v>
      </c>
      <c r="C4176">
        <v>217</v>
      </c>
      <c r="D4176">
        <v>13.5</v>
      </c>
      <c r="E4176">
        <v>10</v>
      </c>
      <c r="F4176">
        <v>1300</v>
      </c>
      <c r="G4176">
        <v>950</v>
      </c>
      <c r="H4176">
        <v>3363.5</v>
      </c>
      <c r="I4176">
        <v>4420</v>
      </c>
      <c r="J4176">
        <f t="shared" si="195"/>
        <v>-1056.5</v>
      </c>
      <c r="K4176">
        <f>VLOOKUP('Raw Data'!A4176,'Quantity Threshold'!$A$1:$B$9,2,TRUE)</f>
        <v>410</v>
      </c>
      <c r="L4176" t="str">
        <f t="shared" si="196"/>
        <v>MW</v>
      </c>
      <c r="M4176" t="str">
        <f t="shared" ca="1" si="197"/>
        <v>B2B</v>
      </c>
    </row>
    <row r="4177" spans="1:13" x14ac:dyDescent="0.3">
      <c r="A4177" t="s">
        <v>12</v>
      </c>
      <c r="B4177">
        <v>2000</v>
      </c>
      <c r="C4177">
        <v>343</v>
      </c>
      <c r="D4177">
        <v>16</v>
      </c>
      <c r="E4177">
        <v>10</v>
      </c>
      <c r="F4177">
        <v>1000</v>
      </c>
      <c r="G4177">
        <v>800</v>
      </c>
      <c r="H4177">
        <v>6174</v>
      </c>
      <c r="I4177">
        <v>5230</v>
      </c>
      <c r="J4177">
        <f t="shared" si="195"/>
        <v>944</v>
      </c>
      <c r="K4177">
        <f>VLOOKUP('Raw Data'!A4177,'Quantity Threshold'!$A$1:$B$9,2,TRUE)</f>
        <v>210</v>
      </c>
      <c r="L4177" t="str">
        <f t="shared" si="196"/>
        <v>RDC</v>
      </c>
      <c r="M4177" t="str">
        <f t="shared" ca="1" si="197"/>
        <v>B2B</v>
      </c>
    </row>
    <row r="4178" spans="1:13" x14ac:dyDescent="0.3">
      <c r="A4178" t="s">
        <v>10</v>
      </c>
      <c r="B4178">
        <v>1180</v>
      </c>
      <c r="C4178">
        <v>175</v>
      </c>
      <c r="D4178">
        <v>14.5</v>
      </c>
      <c r="E4178">
        <v>10</v>
      </c>
      <c r="F4178">
        <v>1150</v>
      </c>
      <c r="G4178">
        <v>880</v>
      </c>
      <c r="H4178">
        <v>2887.5</v>
      </c>
      <c r="I4178">
        <v>3780</v>
      </c>
      <c r="J4178">
        <f t="shared" si="195"/>
        <v>-892.5</v>
      </c>
      <c r="K4178">
        <f>VLOOKUP('Raw Data'!A4178,'Quantity Threshold'!$A$1:$B$9,2,TRUE)</f>
        <v>315</v>
      </c>
      <c r="L4178" t="str">
        <f t="shared" si="196"/>
        <v>MW</v>
      </c>
      <c r="M4178" t="str">
        <f t="shared" ca="1" si="197"/>
        <v>B2C</v>
      </c>
    </row>
    <row r="4179" spans="1:13" x14ac:dyDescent="0.3">
      <c r="A4179" t="s">
        <v>9</v>
      </c>
      <c r="B4179">
        <v>325</v>
      </c>
      <c r="C4179">
        <v>359</v>
      </c>
      <c r="D4179">
        <v>12</v>
      </c>
      <c r="E4179">
        <v>10</v>
      </c>
      <c r="F4179">
        <v>1100</v>
      </c>
      <c r="G4179">
        <v>850</v>
      </c>
      <c r="H4179">
        <v>5026</v>
      </c>
      <c r="I4179">
        <v>5540</v>
      </c>
      <c r="J4179">
        <f t="shared" si="195"/>
        <v>-514</v>
      </c>
      <c r="K4179">
        <f>VLOOKUP('Raw Data'!A4179,'Quantity Threshold'!$A$1:$B$9,2,TRUE)</f>
        <v>490</v>
      </c>
      <c r="L4179" t="str">
        <f t="shared" si="196"/>
        <v>MW</v>
      </c>
      <c r="M4179" t="str">
        <f t="shared" ca="1" si="197"/>
        <v>B2B</v>
      </c>
    </row>
    <row r="4180" spans="1:13" x14ac:dyDescent="0.3">
      <c r="A4180" t="s">
        <v>13</v>
      </c>
      <c r="B4180">
        <v>830</v>
      </c>
      <c r="C4180">
        <v>65</v>
      </c>
      <c r="D4180">
        <v>13</v>
      </c>
      <c r="E4180">
        <v>10</v>
      </c>
      <c r="F4180">
        <v>1300</v>
      </c>
      <c r="G4180">
        <v>900</v>
      </c>
      <c r="H4180">
        <v>975</v>
      </c>
      <c r="I4180">
        <v>2850</v>
      </c>
      <c r="J4180">
        <f t="shared" si="195"/>
        <v>-1875</v>
      </c>
      <c r="K4180">
        <f>VLOOKUP('Raw Data'!A4180,'Quantity Threshold'!$A$1:$B$9,2,TRUE)</f>
        <v>435</v>
      </c>
      <c r="L4180" t="str">
        <f t="shared" si="196"/>
        <v>MW</v>
      </c>
      <c r="M4180" t="str">
        <f t="shared" ca="1" si="197"/>
        <v>B2C</v>
      </c>
    </row>
    <row r="4181" spans="1:13" x14ac:dyDescent="0.3">
      <c r="A4181" t="s">
        <v>14</v>
      </c>
      <c r="B4181">
        <v>1350</v>
      </c>
      <c r="C4181">
        <v>468</v>
      </c>
      <c r="D4181">
        <v>15</v>
      </c>
      <c r="E4181">
        <v>10</v>
      </c>
      <c r="F4181">
        <v>1250</v>
      </c>
      <c r="G4181">
        <v>920</v>
      </c>
      <c r="H4181">
        <v>7956</v>
      </c>
      <c r="I4181">
        <v>6850</v>
      </c>
      <c r="J4181">
        <f t="shared" si="195"/>
        <v>1106</v>
      </c>
      <c r="K4181">
        <f>VLOOKUP('Raw Data'!A4181,'Quantity Threshold'!$A$1:$B$9,2,TRUE)</f>
        <v>304</v>
      </c>
      <c r="L4181" t="str">
        <f t="shared" si="196"/>
        <v>RDC</v>
      </c>
      <c r="M4181" t="str">
        <f t="shared" ca="1" si="197"/>
        <v>B2C</v>
      </c>
    </row>
    <row r="4182" spans="1:13" x14ac:dyDescent="0.3">
      <c r="A4182" t="s">
        <v>14</v>
      </c>
      <c r="B4182">
        <v>1350</v>
      </c>
      <c r="C4182">
        <v>222</v>
      </c>
      <c r="D4182">
        <v>15</v>
      </c>
      <c r="E4182">
        <v>10</v>
      </c>
      <c r="F4182">
        <v>1250</v>
      </c>
      <c r="G4182">
        <v>920</v>
      </c>
      <c r="H4182">
        <v>3774</v>
      </c>
      <c r="I4182">
        <v>4390</v>
      </c>
      <c r="J4182">
        <f t="shared" si="195"/>
        <v>-616</v>
      </c>
      <c r="K4182">
        <f>VLOOKUP('Raw Data'!A4182,'Quantity Threshold'!$A$1:$B$9,2,TRUE)</f>
        <v>304</v>
      </c>
      <c r="L4182" t="str">
        <f t="shared" si="196"/>
        <v>MW</v>
      </c>
      <c r="M4182" t="str">
        <f t="shared" ca="1" si="197"/>
        <v>B2C</v>
      </c>
    </row>
    <row r="4183" spans="1:13" x14ac:dyDescent="0.3">
      <c r="A4183" t="s">
        <v>13</v>
      </c>
      <c r="B4183">
        <v>830</v>
      </c>
      <c r="C4183">
        <v>377</v>
      </c>
      <c r="D4183">
        <v>13</v>
      </c>
      <c r="E4183">
        <v>10</v>
      </c>
      <c r="F4183">
        <v>1300</v>
      </c>
      <c r="G4183">
        <v>900</v>
      </c>
      <c r="H4183">
        <v>5655</v>
      </c>
      <c r="I4183">
        <v>5970</v>
      </c>
      <c r="J4183">
        <f t="shared" si="195"/>
        <v>-315</v>
      </c>
      <c r="K4183">
        <f>VLOOKUP('Raw Data'!A4183,'Quantity Threshold'!$A$1:$B$9,2,TRUE)</f>
        <v>435</v>
      </c>
      <c r="L4183" t="str">
        <f t="shared" si="196"/>
        <v>MW</v>
      </c>
      <c r="M4183" t="str">
        <f t="shared" ca="1" si="197"/>
        <v>B2C</v>
      </c>
    </row>
    <row r="4184" spans="1:13" x14ac:dyDescent="0.3">
      <c r="A4184" t="s">
        <v>14</v>
      </c>
      <c r="B4184">
        <v>1350</v>
      </c>
      <c r="C4184">
        <v>488</v>
      </c>
      <c r="D4184">
        <v>15</v>
      </c>
      <c r="E4184">
        <v>10</v>
      </c>
      <c r="F4184">
        <v>1250</v>
      </c>
      <c r="G4184">
        <v>920</v>
      </c>
      <c r="H4184">
        <v>8296</v>
      </c>
      <c r="I4184">
        <v>7050</v>
      </c>
      <c r="J4184">
        <f t="shared" si="195"/>
        <v>1246</v>
      </c>
      <c r="K4184">
        <f>VLOOKUP('Raw Data'!A4184,'Quantity Threshold'!$A$1:$B$9,2,TRUE)</f>
        <v>304</v>
      </c>
      <c r="L4184" t="str">
        <f t="shared" si="196"/>
        <v>RDC</v>
      </c>
      <c r="M4184" t="str">
        <f t="shared" ca="1" si="197"/>
        <v>B2C</v>
      </c>
    </row>
    <row r="4185" spans="1:13" x14ac:dyDescent="0.3">
      <c r="A4185" t="s">
        <v>9</v>
      </c>
      <c r="B4185">
        <v>325</v>
      </c>
      <c r="C4185">
        <v>263</v>
      </c>
      <c r="D4185">
        <v>12</v>
      </c>
      <c r="E4185">
        <v>10</v>
      </c>
      <c r="F4185">
        <v>1100</v>
      </c>
      <c r="G4185">
        <v>850</v>
      </c>
      <c r="H4185">
        <v>3682</v>
      </c>
      <c r="I4185">
        <v>4580</v>
      </c>
      <c r="J4185">
        <f t="shared" si="195"/>
        <v>-898</v>
      </c>
      <c r="K4185">
        <f>VLOOKUP('Raw Data'!A4185,'Quantity Threshold'!$A$1:$B$9,2,TRUE)</f>
        <v>490</v>
      </c>
      <c r="L4185" t="str">
        <f t="shared" si="196"/>
        <v>MW</v>
      </c>
      <c r="M4185" t="str">
        <f t="shared" ca="1" si="197"/>
        <v>B2B</v>
      </c>
    </row>
    <row r="4186" spans="1:13" x14ac:dyDescent="0.3">
      <c r="A4186" t="s">
        <v>10</v>
      </c>
      <c r="B4186">
        <v>1180</v>
      </c>
      <c r="C4186">
        <v>331</v>
      </c>
      <c r="D4186">
        <v>14.5</v>
      </c>
      <c r="E4186">
        <v>10</v>
      </c>
      <c r="F4186">
        <v>1150</v>
      </c>
      <c r="G4186">
        <v>880</v>
      </c>
      <c r="H4186">
        <v>5461.5</v>
      </c>
      <c r="I4186">
        <v>5340</v>
      </c>
      <c r="J4186">
        <f t="shared" si="195"/>
        <v>121.5</v>
      </c>
      <c r="K4186">
        <f>VLOOKUP('Raw Data'!A4186,'Quantity Threshold'!$A$1:$B$9,2,TRUE)</f>
        <v>315</v>
      </c>
      <c r="L4186" t="str">
        <f t="shared" si="196"/>
        <v>RDC</v>
      </c>
      <c r="M4186" t="str">
        <f t="shared" ca="1" si="197"/>
        <v>B2B</v>
      </c>
    </row>
    <row r="4187" spans="1:13" x14ac:dyDescent="0.3">
      <c r="A4187" t="s">
        <v>12</v>
      </c>
      <c r="B4187">
        <v>2000</v>
      </c>
      <c r="C4187">
        <v>134</v>
      </c>
      <c r="D4187">
        <v>16</v>
      </c>
      <c r="E4187">
        <v>10</v>
      </c>
      <c r="F4187">
        <v>1000</v>
      </c>
      <c r="G4187">
        <v>800</v>
      </c>
      <c r="H4187">
        <v>2412</v>
      </c>
      <c r="I4187">
        <v>3140</v>
      </c>
      <c r="J4187">
        <f t="shared" si="195"/>
        <v>-728</v>
      </c>
      <c r="K4187">
        <f>VLOOKUP('Raw Data'!A4187,'Quantity Threshold'!$A$1:$B$9,2,TRUE)</f>
        <v>210</v>
      </c>
      <c r="L4187" t="str">
        <f t="shared" si="196"/>
        <v>MW</v>
      </c>
      <c r="M4187" t="str">
        <f t="shared" ca="1" si="197"/>
        <v>B2B</v>
      </c>
    </row>
    <row r="4188" spans="1:13" x14ac:dyDescent="0.3">
      <c r="A4188" t="s">
        <v>15</v>
      </c>
      <c r="B4188">
        <v>585</v>
      </c>
      <c r="C4188">
        <v>114</v>
      </c>
      <c r="D4188">
        <v>13</v>
      </c>
      <c r="E4188">
        <v>10</v>
      </c>
      <c r="F4188">
        <v>1200</v>
      </c>
      <c r="G4188">
        <v>900</v>
      </c>
      <c r="H4188">
        <v>1710</v>
      </c>
      <c r="I4188">
        <v>3240</v>
      </c>
      <c r="J4188">
        <f t="shared" si="195"/>
        <v>-1530</v>
      </c>
      <c r="K4188">
        <f>VLOOKUP('Raw Data'!A4188,'Quantity Threshold'!$A$1:$B$9,2,TRUE)</f>
        <v>420</v>
      </c>
      <c r="L4188" t="str">
        <f t="shared" si="196"/>
        <v>MW</v>
      </c>
      <c r="M4188" t="str">
        <f t="shared" ca="1" si="197"/>
        <v>B2C</v>
      </c>
    </row>
    <row r="4189" spans="1:13" x14ac:dyDescent="0.3">
      <c r="A4189" t="s">
        <v>13</v>
      </c>
      <c r="B4189">
        <v>830</v>
      </c>
      <c r="C4189">
        <v>200</v>
      </c>
      <c r="D4189">
        <v>13</v>
      </c>
      <c r="E4189">
        <v>10</v>
      </c>
      <c r="F4189">
        <v>1300</v>
      </c>
      <c r="G4189">
        <v>900</v>
      </c>
      <c r="H4189">
        <v>3000</v>
      </c>
      <c r="I4189">
        <v>4200</v>
      </c>
      <c r="J4189">
        <f t="shared" si="195"/>
        <v>-1200</v>
      </c>
      <c r="K4189">
        <f>VLOOKUP('Raw Data'!A4189,'Quantity Threshold'!$A$1:$B$9,2,TRUE)</f>
        <v>435</v>
      </c>
      <c r="L4189" t="str">
        <f t="shared" si="196"/>
        <v>MW</v>
      </c>
      <c r="M4189" t="str">
        <f t="shared" ca="1" si="197"/>
        <v>B2B</v>
      </c>
    </row>
    <row r="4190" spans="1:13" x14ac:dyDescent="0.3">
      <c r="A4190" t="s">
        <v>11</v>
      </c>
      <c r="B4190">
        <v>830</v>
      </c>
      <c r="C4190">
        <v>113</v>
      </c>
      <c r="D4190">
        <v>13.5</v>
      </c>
      <c r="E4190">
        <v>10</v>
      </c>
      <c r="F4190">
        <v>1300</v>
      </c>
      <c r="G4190">
        <v>950</v>
      </c>
      <c r="H4190">
        <v>1751.5</v>
      </c>
      <c r="I4190">
        <v>3380</v>
      </c>
      <c r="J4190">
        <f t="shared" si="195"/>
        <v>-1628.5</v>
      </c>
      <c r="K4190">
        <f>VLOOKUP('Raw Data'!A4190,'Quantity Threshold'!$A$1:$B$9,2,TRUE)</f>
        <v>410</v>
      </c>
      <c r="L4190" t="str">
        <f t="shared" si="196"/>
        <v>MW</v>
      </c>
      <c r="M4190" t="str">
        <f t="shared" ca="1" si="197"/>
        <v>B2B</v>
      </c>
    </row>
    <row r="4191" spans="1:13" x14ac:dyDescent="0.3">
      <c r="A4191" t="s">
        <v>9</v>
      </c>
      <c r="B4191">
        <v>325</v>
      </c>
      <c r="C4191">
        <v>476</v>
      </c>
      <c r="D4191">
        <v>12</v>
      </c>
      <c r="E4191">
        <v>10</v>
      </c>
      <c r="F4191">
        <v>1100</v>
      </c>
      <c r="G4191">
        <v>850</v>
      </c>
      <c r="H4191">
        <v>6664</v>
      </c>
      <c r="I4191">
        <v>6710</v>
      </c>
      <c r="J4191">
        <f t="shared" si="195"/>
        <v>-46</v>
      </c>
      <c r="K4191">
        <f>VLOOKUP('Raw Data'!A4191,'Quantity Threshold'!$A$1:$B$9,2,TRUE)</f>
        <v>490</v>
      </c>
      <c r="L4191" t="str">
        <f t="shared" si="196"/>
        <v>MW</v>
      </c>
      <c r="M4191" t="str">
        <f t="shared" ca="1" si="197"/>
        <v>B2C</v>
      </c>
    </row>
    <row r="4192" spans="1:13" x14ac:dyDescent="0.3">
      <c r="A4192" t="s">
        <v>11</v>
      </c>
      <c r="B4192">
        <v>830</v>
      </c>
      <c r="C4192">
        <v>456</v>
      </c>
      <c r="D4192">
        <v>13.5</v>
      </c>
      <c r="E4192">
        <v>10</v>
      </c>
      <c r="F4192">
        <v>1300</v>
      </c>
      <c r="G4192">
        <v>950</v>
      </c>
      <c r="H4192">
        <v>7068</v>
      </c>
      <c r="I4192">
        <v>6810</v>
      </c>
      <c r="J4192">
        <f t="shared" si="195"/>
        <v>258</v>
      </c>
      <c r="K4192">
        <f>VLOOKUP('Raw Data'!A4192,'Quantity Threshold'!$A$1:$B$9,2,TRUE)</f>
        <v>410</v>
      </c>
      <c r="L4192" t="str">
        <f t="shared" si="196"/>
        <v>RDC</v>
      </c>
      <c r="M4192" t="str">
        <f t="shared" ca="1" si="197"/>
        <v>B2C</v>
      </c>
    </row>
    <row r="4193" spans="1:13" x14ac:dyDescent="0.3">
      <c r="A4193" t="s">
        <v>12</v>
      </c>
      <c r="B4193">
        <v>2000</v>
      </c>
      <c r="C4193">
        <v>207</v>
      </c>
      <c r="D4193">
        <v>16</v>
      </c>
      <c r="E4193">
        <v>10</v>
      </c>
      <c r="F4193">
        <v>1000</v>
      </c>
      <c r="G4193">
        <v>800</v>
      </c>
      <c r="H4193">
        <v>3726</v>
      </c>
      <c r="I4193">
        <v>3870</v>
      </c>
      <c r="J4193">
        <f t="shared" si="195"/>
        <v>-144</v>
      </c>
      <c r="K4193">
        <f>VLOOKUP('Raw Data'!A4193,'Quantity Threshold'!$A$1:$B$9,2,TRUE)</f>
        <v>210</v>
      </c>
      <c r="L4193" t="str">
        <f t="shared" si="196"/>
        <v>MW</v>
      </c>
      <c r="M4193" t="str">
        <f t="shared" ca="1" si="197"/>
        <v>B2B</v>
      </c>
    </row>
    <row r="4194" spans="1:13" x14ac:dyDescent="0.3">
      <c r="A4194" t="s">
        <v>10</v>
      </c>
      <c r="B4194">
        <v>1180</v>
      </c>
      <c r="C4194">
        <v>195</v>
      </c>
      <c r="D4194">
        <v>14.5</v>
      </c>
      <c r="E4194">
        <v>10</v>
      </c>
      <c r="F4194">
        <v>1150</v>
      </c>
      <c r="G4194">
        <v>880</v>
      </c>
      <c r="H4194">
        <v>3217.5</v>
      </c>
      <c r="I4194">
        <v>3980</v>
      </c>
      <c r="J4194">
        <f t="shared" si="195"/>
        <v>-762.5</v>
      </c>
      <c r="K4194">
        <f>VLOOKUP('Raw Data'!A4194,'Quantity Threshold'!$A$1:$B$9,2,TRUE)</f>
        <v>315</v>
      </c>
      <c r="L4194" t="str">
        <f t="shared" si="196"/>
        <v>MW</v>
      </c>
      <c r="M4194" t="str">
        <f t="shared" ca="1" si="197"/>
        <v>B2C</v>
      </c>
    </row>
    <row r="4195" spans="1:13" x14ac:dyDescent="0.3">
      <c r="A4195" t="s">
        <v>9</v>
      </c>
      <c r="B4195">
        <v>325</v>
      </c>
      <c r="C4195">
        <v>274</v>
      </c>
      <c r="D4195">
        <v>12</v>
      </c>
      <c r="E4195">
        <v>10</v>
      </c>
      <c r="F4195">
        <v>1100</v>
      </c>
      <c r="G4195">
        <v>850</v>
      </c>
      <c r="H4195">
        <v>3836</v>
      </c>
      <c r="I4195">
        <v>4690</v>
      </c>
      <c r="J4195">
        <f t="shared" si="195"/>
        <v>-854</v>
      </c>
      <c r="K4195">
        <f>VLOOKUP('Raw Data'!A4195,'Quantity Threshold'!$A$1:$B$9,2,TRUE)</f>
        <v>490</v>
      </c>
      <c r="L4195" t="str">
        <f t="shared" si="196"/>
        <v>MW</v>
      </c>
      <c r="M4195" t="str">
        <f t="shared" ca="1" si="197"/>
        <v>B2B</v>
      </c>
    </row>
    <row r="4196" spans="1:13" x14ac:dyDescent="0.3">
      <c r="A4196" t="s">
        <v>10</v>
      </c>
      <c r="B4196">
        <v>1180</v>
      </c>
      <c r="C4196">
        <v>362</v>
      </c>
      <c r="D4196">
        <v>14.5</v>
      </c>
      <c r="E4196">
        <v>10</v>
      </c>
      <c r="F4196">
        <v>1150</v>
      </c>
      <c r="G4196">
        <v>880</v>
      </c>
      <c r="H4196">
        <v>5973</v>
      </c>
      <c r="I4196">
        <v>5650</v>
      </c>
      <c r="J4196">
        <f t="shared" si="195"/>
        <v>323</v>
      </c>
      <c r="K4196">
        <f>VLOOKUP('Raw Data'!A4196,'Quantity Threshold'!$A$1:$B$9,2,TRUE)</f>
        <v>315</v>
      </c>
      <c r="L4196" t="str">
        <f t="shared" si="196"/>
        <v>RDC</v>
      </c>
      <c r="M4196" t="str">
        <f t="shared" ca="1" si="197"/>
        <v>B2B</v>
      </c>
    </row>
    <row r="4197" spans="1:13" x14ac:dyDescent="0.3">
      <c r="A4197" t="s">
        <v>9</v>
      </c>
      <c r="B4197">
        <v>325</v>
      </c>
      <c r="C4197">
        <v>456</v>
      </c>
      <c r="D4197">
        <v>12</v>
      </c>
      <c r="E4197">
        <v>10</v>
      </c>
      <c r="F4197">
        <v>1100</v>
      </c>
      <c r="G4197">
        <v>850</v>
      </c>
      <c r="H4197">
        <v>6384</v>
      </c>
      <c r="I4197">
        <v>6510</v>
      </c>
      <c r="J4197">
        <f t="shared" si="195"/>
        <v>-126</v>
      </c>
      <c r="K4197">
        <f>VLOOKUP('Raw Data'!A4197,'Quantity Threshold'!$A$1:$B$9,2,TRUE)</f>
        <v>490</v>
      </c>
      <c r="L4197" t="str">
        <f t="shared" si="196"/>
        <v>MW</v>
      </c>
      <c r="M4197" t="str">
        <f t="shared" ca="1" si="197"/>
        <v>B2B</v>
      </c>
    </row>
    <row r="4198" spans="1:13" x14ac:dyDescent="0.3">
      <c r="A4198" t="s">
        <v>11</v>
      </c>
      <c r="B4198">
        <v>830</v>
      </c>
      <c r="C4198">
        <v>350</v>
      </c>
      <c r="D4198">
        <v>13.5</v>
      </c>
      <c r="E4198">
        <v>10</v>
      </c>
      <c r="F4198">
        <v>1300</v>
      </c>
      <c r="G4198">
        <v>950</v>
      </c>
      <c r="H4198">
        <v>5425</v>
      </c>
      <c r="I4198">
        <v>5750</v>
      </c>
      <c r="J4198">
        <f t="shared" si="195"/>
        <v>-325</v>
      </c>
      <c r="K4198">
        <f>VLOOKUP('Raw Data'!A4198,'Quantity Threshold'!$A$1:$B$9,2,TRUE)</f>
        <v>410</v>
      </c>
      <c r="L4198" t="str">
        <f t="shared" si="196"/>
        <v>MW</v>
      </c>
      <c r="M4198" t="str">
        <f t="shared" ca="1" si="197"/>
        <v>B2C</v>
      </c>
    </row>
    <row r="4199" spans="1:13" x14ac:dyDescent="0.3">
      <c r="A4199" t="s">
        <v>14</v>
      </c>
      <c r="B4199">
        <v>1350</v>
      </c>
      <c r="C4199">
        <v>137</v>
      </c>
      <c r="D4199">
        <v>15</v>
      </c>
      <c r="E4199">
        <v>10</v>
      </c>
      <c r="F4199">
        <v>1250</v>
      </c>
      <c r="G4199">
        <v>920</v>
      </c>
      <c r="H4199">
        <v>2329</v>
      </c>
      <c r="I4199">
        <v>3540</v>
      </c>
      <c r="J4199">
        <f t="shared" si="195"/>
        <v>-1211</v>
      </c>
      <c r="K4199">
        <f>VLOOKUP('Raw Data'!A4199,'Quantity Threshold'!$A$1:$B$9,2,TRUE)</f>
        <v>304</v>
      </c>
      <c r="L4199" t="str">
        <f t="shared" si="196"/>
        <v>MW</v>
      </c>
      <c r="M4199" t="str">
        <f t="shared" ca="1" si="197"/>
        <v>B2B</v>
      </c>
    </row>
    <row r="4200" spans="1:13" x14ac:dyDescent="0.3">
      <c r="A4200" t="s">
        <v>11</v>
      </c>
      <c r="B4200">
        <v>830</v>
      </c>
      <c r="C4200">
        <v>352</v>
      </c>
      <c r="D4200">
        <v>13.5</v>
      </c>
      <c r="E4200">
        <v>10</v>
      </c>
      <c r="F4200">
        <v>1300</v>
      </c>
      <c r="G4200">
        <v>950</v>
      </c>
      <c r="H4200">
        <v>5456</v>
      </c>
      <c r="I4200">
        <v>5770</v>
      </c>
      <c r="J4200">
        <f t="shared" si="195"/>
        <v>-314</v>
      </c>
      <c r="K4200">
        <f>VLOOKUP('Raw Data'!A4200,'Quantity Threshold'!$A$1:$B$9,2,TRUE)</f>
        <v>410</v>
      </c>
      <c r="L4200" t="str">
        <f t="shared" si="196"/>
        <v>MW</v>
      </c>
      <c r="M4200" t="str">
        <f t="shared" ca="1" si="197"/>
        <v>B2C</v>
      </c>
    </row>
    <row r="4201" spans="1:13" x14ac:dyDescent="0.3">
      <c r="A4201" t="s">
        <v>12</v>
      </c>
      <c r="B4201">
        <v>2000</v>
      </c>
      <c r="C4201">
        <v>484</v>
      </c>
      <c r="D4201">
        <v>16</v>
      </c>
      <c r="E4201">
        <v>10</v>
      </c>
      <c r="F4201">
        <v>1000</v>
      </c>
      <c r="G4201">
        <v>800</v>
      </c>
      <c r="H4201">
        <v>8712</v>
      </c>
      <c r="I4201">
        <v>6640</v>
      </c>
      <c r="J4201">
        <f t="shared" si="195"/>
        <v>2072</v>
      </c>
      <c r="K4201">
        <f>VLOOKUP('Raw Data'!A4201,'Quantity Threshold'!$A$1:$B$9,2,TRUE)</f>
        <v>210</v>
      </c>
      <c r="L4201" t="str">
        <f t="shared" si="196"/>
        <v>RDC</v>
      </c>
      <c r="M4201" t="str">
        <f t="shared" ca="1" si="197"/>
        <v>B2C</v>
      </c>
    </row>
    <row r="4202" spans="1:13" x14ac:dyDescent="0.3">
      <c r="A4202" t="s">
        <v>16</v>
      </c>
      <c r="B4202">
        <v>1090</v>
      </c>
      <c r="C4202">
        <v>184</v>
      </c>
      <c r="D4202">
        <v>14</v>
      </c>
      <c r="E4202">
        <v>10</v>
      </c>
      <c r="F4202">
        <v>1400</v>
      </c>
      <c r="G4202">
        <v>1000</v>
      </c>
      <c r="H4202">
        <v>2944</v>
      </c>
      <c r="I4202">
        <v>4240</v>
      </c>
      <c r="J4202">
        <f t="shared" si="195"/>
        <v>-1296</v>
      </c>
      <c r="K4202">
        <f>VLOOKUP('Raw Data'!A4202,'Quantity Threshold'!$A$1:$B$9,2,TRUE)</f>
        <v>400</v>
      </c>
      <c r="L4202" t="str">
        <f t="shared" si="196"/>
        <v>MW</v>
      </c>
      <c r="M4202" t="str">
        <f t="shared" ca="1" si="197"/>
        <v>B2B</v>
      </c>
    </row>
    <row r="4203" spans="1:13" x14ac:dyDescent="0.3">
      <c r="A4203" t="s">
        <v>16</v>
      </c>
      <c r="B4203">
        <v>1090</v>
      </c>
      <c r="C4203">
        <v>481</v>
      </c>
      <c r="D4203">
        <v>14</v>
      </c>
      <c r="E4203">
        <v>10</v>
      </c>
      <c r="F4203">
        <v>1400</v>
      </c>
      <c r="G4203">
        <v>1000</v>
      </c>
      <c r="H4203">
        <v>7696</v>
      </c>
      <c r="I4203">
        <v>7210</v>
      </c>
      <c r="J4203">
        <f t="shared" si="195"/>
        <v>486</v>
      </c>
      <c r="K4203">
        <f>VLOOKUP('Raw Data'!A4203,'Quantity Threshold'!$A$1:$B$9,2,TRUE)</f>
        <v>400</v>
      </c>
      <c r="L4203" t="str">
        <f t="shared" si="196"/>
        <v>RDC</v>
      </c>
      <c r="M4203" t="str">
        <f t="shared" ca="1" si="197"/>
        <v>B2B</v>
      </c>
    </row>
    <row r="4204" spans="1:13" x14ac:dyDescent="0.3">
      <c r="A4204" t="s">
        <v>14</v>
      </c>
      <c r="B4204">
        <v>1350</v>
      </c>
      <c r="C4204">
        <v>396</v>
      </c>
      <c r="D4204">
        <v>15</v>
      </c>
      <c r="E4204">
        <v>10</v>
      </c>
      <c r="F4204">
        <v>1250</v>
      </c>
      <c r="G4204">
        <v>920</v>
      </c>
      <c r="H4204">
        <v>6732</v>
      </c>
      <c r="I4204">
        <v>6130</v>
      </c>
      <c r="J4204">
        <f t="shared" si="195"/>
        <v>602</v>
      </c>
      <c r="K4204">
        <f>VLOOKUP('Raw Data'!A4204,'Quantity Threshold'!$A$1:$B$9,2,TRUE)</f>
        <v>304</v>
      </c>
      <c r="L4204" t="str">
        <f t="shared" si="196"/>
        <v>RDC</v>
      </c>
      <c r="M4204" t="str">
        <f t="shared" ca="1" si="197"/>
        <v>B2C</v>
      </c>
    </row>
    <row r="4205" spans="1:13" x14ac:dyDescent="0.3">
      <c r="A4205" t="s">
        <v>13</v>
      </c>
      <c r="B4205">
        <v>830</v>
      </c>
      <c r="C4205">
        <v>396</v>
      </c>
      <c r="D4205">
        <v>13</v>
      </c>
      <c r="E4205">
        <v>10</v>
      </c>
      <c r="F4205">
        <v>1300</v>
      </c>
      <c r="G4205">
        <v>900</v>
      </c>
      <c r="H4205">
        <v>5940</v>
      </c>
      <c r="I4205">
        <v>6160</v>
      </c>
      <c r="J4205">
        <f t="shared" si="195"/>
        <v>-220</v>
      </c>
      <c r="K4205">
        <f>VLOOKUP('Raw Data'!A4205,'Quantity Threshold'!$A$1:$B$9,2,TRUE)</f>
        <v>435</v>
      </c>
      <c r="L4205" t="str">
        <f t="shared" si="196"/>
        <v>MW</v>
      </c>
      <c r="M4205" t="str">
        <f t="shared" ca="1" si="197"/>
        <v>B2B</v>
      </c>
    </row>
    <row r="4206" spans="1:13" x14ac:dyDescent="0.3">
      <c r="A4206" t="s">
        <v>15</v>
      </c>
      <c r="B4206">
        <v>585</v>
      </c>
      <c r="C4206">
        <v>294</v>
      </c>
      <c r="D4206">
        <v>13</v>
      </c>
      <c r="E4206">
        <v>10</v>
      </c>
      <c r="F4206">
        <v>1200</v>
      </c>
      <c r="G4206">
        <v>900</v>
      </c>
      <c r="H4206">
        <v>4410</v>
      </c>
      <c r="I4206">
        <v>5040</v>
      </c>
      <c r="J4206">
        <f t="shared" si="195"/>
        <v>-630</v>
      </c>
      <c r="K4206">
        <f>VLOOKUP('Raw Data'!A4206,'Quantity Threshold'!$A$1:$B$9,2,TRUE)</f>
        <v>420</v>
      </c>
      <c r="L4206" t="str">
        <f t="shared" si="196"/>
        <v>MW</v>
      </c>
      <c r="M4206" t="str">
        <f t="shared" ca="1" si="197"/>
        <v>B2C</v>
      </c>
    </row>
    <row r="4207" spans="1:13" x14ac:dyDescent="0.3">
      <c r="A4207" t="s">
        <v>10</v>
      </c>
      <c r="B4207">
        <v>1180</v>
      </c>
      <c r="C4207">
        <v>362</v>
      </c>
      <c r="D4207">
        <v>14.5</v>
      </c>
      <c r="E4207">
        <v>10</v>
      </c>
      <c r="F4207">
        <v>1150</v>
      </c>
      <c r="G4207">
        <v>880</v>
      </c>
      <c r="H4207">
        <v>5973</v>
      </c>
      <c r="I4207">
        <v>5650</v>
      </c>
      <c r="J4207">
        <f t="shared" si="195"/>
        <v>323</v>
      </c>
      <c r="K4207">
        <f>VLOOKUP('Raw Data'!A4207,'Quantity Threshold'!$A$1:$B$9,2,TRUE)</f>
        <v>315</v>
      </c>
      <c r="L4207" t="str">
        <f t="shared" si="196"/>
        <v>RDC</v>
      </c>
      <c r="M4207" t="str">
        <f t="shared" ca="1" si="197"/>
        <v>B2B</v>
      </c>
    </row>
    <row r="4208" spans="1:13" x14ac:dyDescent="0.3">
      <c r="A4208" t="s">
        <v>9</v>
      </c>
      <c r="B4208">
        <v>325</v>
      </c>
      <c r="C4208">
        <v>70</v>
      </c>
      <c r="D4208">
        <v>12</v>
      </c>
      <c r="E4208">
        <v>10</v>
      </c>
      <c r="F4208">
        <v>1100</v>
      </c>
      <c r="G4208">
        <v>850</v>
      </c>
      <c r="H4208">
        <v>980</v>
      </c>
      <c r="I4208">
        <v>2650</v>
      </c>
      <c r="J4208">
        <f t="shared" si="195"/>
        <v>-1670</v>
      </c>
      <c r="K4208">
        <f>VLOOKUP('Raw Data'!A4208,'Quantity Threshold'!$A$1:$B$9,2,TRUE)</f>
        <v>490</v>
      </c>
      <c r="L4208" t="str">
        <f t="shared" si="196"/>
        <v>MW</v>
      </c>
      <c r="M4208" t="str">
        <f t="shared" ca="1" si="197"/>
        <v>B2C</v>
      </c>
    </row>
    <row r="4209" spans="1:13" x14ac:dyDescent="0.3">
      <c r="A4209" t="s">
        <v>16</v>
      </c>
      <c r="B4209">
        <v>1090</v>
      </c>
      <c r="C4209">
        <v>345</v>
      </c>
      <c r="D4209">
        <v>14</v>
      </c>
      <c r="E4209">
        <v>10</v>
      </c>
      <c r="F4209">
        <v>1400</v>
      </c>
      <c r="G4209">
        <v>1000</v>
      </c>
      <c r="H4209">
        <v>5520</v>
      </c>
      <c r="I4209">
        <v>5850</v>
      </c>
      <c r="J4209">
        <f t="shared" si="195"/>
        <v>-330</v>
      </c>
      <c r="K4209">
        <f>VLOOKUP('Raw Data'!A4209,'Quantity Threshold'!$A$1:$B$9,2,TRUE)</f>
        <v>400</v>
      </c>
      <c r="L4209" t="str">
        <f t="shared" si="196"/>
        <v>MW</v>
      </c>
      <c r="M4209" t="str">
        <f t="shared" ca="1" si="197"/>
        <v>B2B</v>
      </c>
    </row>
    <row r="4210" spans="1:13" x14ac:dyDescent="0.3">
      <c r="A4210" t="s">
        <v>12</v>
      </c>
      <c r="B4210">
        <v>2000</v>
      </c>
      <c r="C4210">
        <v>350</v>
      </c>
      <c r="D4210">
        <v>16</v>
      </c>
      <c r="E4210">
        <v>10</v>
      </c>
      <c r="F4210">
        <v>1000</v>
      </c>
      <c r="G4210">
        <v>800</v>
      </c>
      <c r="H4210">
        <v>6300</v>
      </c>
      <c r="I4210">
        <v>5300</v>
      </c>
      <c r="J4210">
        <f t="shared" si="195"/>
        <v>1000</v>
      </c>
      <c r="K4210">
        <f>VLOOKUP('Raw Data'!A4210,'Quantity Threshold'!$A$1:$B$9,2,TRUE)</f>
        <v>210</v>
      </c>
      <c r="L4210" t="str">
        <f t="shared" si="196"/>
        <v>RDC</v>
      </c>
      <c r="M4210" t="str">
        <f t="shared" ca="1" si="197"/>
        <v>B2C</v>
      </c>
    </row>
    <row r="4211" spans="1:13" x14ac:dyDescent="0.3">
      <c r="A4211" t="s">
        <v>10</v>
      </c>
      <c r="B4211">
        <v>1180</v>
      </c>
      <c r="C4211">
        <v>226</v>
      </c>
      <c r="D4211">
        <v>14.5</v>
      </c>
      <c r="E4211">
        <v>10</v>
      </c>
      <c r="F4211">
        <v>1150</v>
      </c>
      <c r="G4211">
        <v>880</v>
      </c>
      <c r="H4211">
        <v>3729</v>
      </c>
      <c r="I4211">
        <v>4290</v>
      </c>
      <c r="J4211">
        <f t="shared" si="195"/>
        <v>-561</v>
      </c>
      <c r="K4211">
        <f>VLOOKUP('Raw Data'!A4211,'Quantity Threshold'!$A$1:$B$9,2,TRUE)</f>
        <v>315</v>
      </c>
      <c r="L4211" t="str">
        <f t="shared" si="196"/>
        <v>MW</v>
      </c>
      <c r="M4211" t="str">
        <f t="shared" ca="1" si="197"/>
        <v>B2C</v>
      </c>
    </row>
    <row r="4212" spans="1:13" x14ac:dyDescent="0.3">
      <c r="A4212" t="s">
        <v>9</v>
      </c>
      <c r="B4212">
        <v>325</v>
      </c>
      <c r="C4212">
        <v>197</v>
      </c>
      <c r="D4212">
        <v>12</v>
      </c>
      <c r="E4212">
        <v>10</v>
      </c>
      <c r="F4212">
        <v>1100</v>
      </c>
      <c r="G4212">
        <v>850</v>
      </c>
      <c r="H4212">
        <v>2758</v>
      </c>
      <c r="I4212">
        <v>3920</v>
      </c>
      <c r="J4212">
        <f t="shared" si="195"/>
        <v>-1162</v>
      </c>
      <c r="K4212">
        <f>VLOOKUP('Raw Data'!A4212,'Quantity Threshold'!$A$1:$B$9,2,TRUE)</f>
        <v>490</v>
      </c>
      <c r="L4212" t="str">
        <f t="shared" si="196"/>
        <v>MW</v>
      </c>
      <c r="M4212" t="str">
        <f t="shared" ca="1" si="197"/>
        <v>B2B</v>
      </c>
    </row>
    <row r="4213" spans="1:13" x14ac:dyDescent="0.3">
      <c r="A4213" t="s">
        <v>10</v>
      </c>
      <c r="B4213">
        <v>1180</v>
      </c>
      <c r="C4213">
        <v>295</v>
      </c>
      <c r="D4213">
        <v>14.5</v>
      </c>
      <c r="E4213">
        <v>10</v>
      </c>
      <c r="F4213">
        <v>1150</v>
      </c>
      <c r="G4213">
        <v>880</v>
      </c>
      <c r="H4213">
        <v>4867.5</v>
      </c>
      <c r="I4213">
        <v>4980</v>
      </c>
      <c r="J4213">
        <f t="shared" si="195"/>
        <v>-112.5</v>
      </c>
      <c r="K4213">
        <f>VLOOKUP('Raw Data'!A4213,'Quantity Threshold'!$A$1:$B$9,2,TRUE)</f>
        <v>315</v>
      </c>
      <c r="L4213" t="str">
        <f t="shared" si="196"/>
        <v>MW</v>
      </c>
      <c r="M4213" t="str">
        <f t="shared" ca="1" si="197"/>
        <v>B2B</v>
      </c>
    </row>
    <row r="4214" spans="1:13" x14ac:dyDescent="0.3">
      <c r="A4214" t="s">
        <v>10</v>
      </c>
      <c r="B4214">
        <v>1180</v>
      </c>
      <c r="C4214">
        <v>141</v>
      </c>
      <c r="D4214">
        <v>14.5</v>
      </c>
      <c r="E4214">
        <v>10</v>
      </c>
      <c r="F4214">
        <v>1150</v>
      </c>
      <c r="G4214">
        <v>880</v>
      </c>
      <c r="H4214">
        <v>2326.5</v>
      </c>
      <c r="I4214">
        <v>3440</v>
      </c>
      <c r="J4214">
        <f t="shared" si="195"/>
        <v>-1113.5</v>
      </c>
      <c r="K4214">
        <f>VLOOKUP('Raw Data'!A4214,'Quantity Threshold'!$A$1:$B$9,2,TRUE)</f>
        <v>315</v>
      </c>
      <c r="L4214" t="str">
        <f t="shared" si="196"/>
        <v>MW</v>
      </c>
      <c r="M4214" t="str">
        <f t="shared" ca="1" si="197"/>
        <v>B2B</v>
      </c>
    </row>
    <row r="4215" spans="1:13" x14ac:dyDescent="0.3">
      <c r="A4215" t="s">
        <v>15</v>
      </c>
      <c r="B4215">
        <v>585</v>
      </c>
      <c r="C4215">
        <v>77</v>
      </c>
      <c r="D4215">
        <v>13</v>
      </c>
      <c r="E4215">
        <v>10</v>
      </c>
      <c r="F4215">
        <v>1200</v>
      </c>
      <c r="G4215">
        <v>900</v>
      </c>
      <c r="H4215">
        <v>1155</v>
      </c>
      <c r="I4215">
        <v>2870</v>
      </c>
      <c r="J4215">
        <f t="shared" si="195"/>
        <v>-1715</v>
      </c>
      <c r="K4215">
        <f>VLOOKUP('Raw Data'!A4215,'Quantity Threshold'!$A$1:$B$9,2,TRUE)</f>
        <v>420</v>
      </c>
      <c r="L4215" t="str">
        <f t="shared" si="196"/>
        <v>MW</v>
      </c>
      <c r="M4215" t="str">
        <f t="shared" ca="1" si="197"/>
        <v>B2C</v>
      </c>
    </row>
    <row r="4216" spans="1:13" x14ac:dyDescent="0.3">
      <c r="A4216" t="s">
        <v>15</v>
      </c>
      <c r="B4216">
        <v>585</v>
      </c>
      <c r="C4216">
        <v>499</v>
      </c>
      <c r="D4216">
        <v>13</v>
      </c>
      <c r="E4216">
        <v>10</v>
      </c>
      <c r="F4216">
        <v>1200</v>
      </c>
      <c r="G4216">
        <v>900</v>
      </c>
      <c r="H4216">
        <v>7485</v>
      </c>
      <c r="I4216">
        <v>7090</v>
      </c>
      <c r="J4216">
        <f t="shared" si="195"/>
        <v>395</v>
      </c>
      <c r="K4216">
        <f>VLOOKUP('Raw Data'!A4216,'Quantity Threshold'!$A$1:$B$9,2,TRUE)</f>
        <v>420</v>
      </c>
      <c r="L4216" t="str">
        <f t="shared" si="196"/>
        <v>RDC</v>
      </c>
      <c r="M4216" t="str">
        <f t="shared" ca="1" si="197"/>
        <v>B2B</v>
      </c>
    </row>
    <row r="4217" spans="1:13" x14ac:dyDescent="0.3">
      <c r="A4217" t="s">
        <v>15</v>
      </c>
      <c r="B4217">
        <v>585</v>
      </c>
      <c r="C4217">
        <v>107</v>
      </c>
      <c r="D4217">
        <v>13</v>
      </c>
      <c r="E4217">
        <v>10</v>
      </c>
      <c r="F4217">
        <v>1200</v>
      </c>
      <c r="G4217">
        <v>900</v>
      </c>
      <c r="H4217">
        <v>1605</v>
      </c>
      <c r="I4217">
        <v>3170</v>
      </c>
      <c r="J4217">
        <f t="shared" si="195"/>
        <v>-1565</v>
      </c>
      <c r="K4217">
        <f>VLOOKUP('Raw Data'!A4217,'Quantity Threshold'!$A$1:$B$9,2,TRUE)</f>
        <v>420</v>
      </c>
      <c r="L4217" t="str">
        <f t="shared" si="196"/>
        <v>MW</v>
      </c>
      <c r="M4217" t="str">
        <f t="shared" ca="1" si="197"/>
        <v>B2B</v>
      </c>
    </row>
    <row r="4218" spans="1:13" x14ac:dyDescent="0.3">
      <c r="A4218" t="s">
        <v>16</v>
      </c>
      <c r="B4218">
        <v>1090</v>
      </c>
      <c r="C4218">
        <v>346</v>
      </c>
      <c r="D4218">
        <v>14</v>
      </c>
      <c r="E4218">
        <v>10</v>
      </c>
      <c r="F4218">
        <v>1400</v>
      </c>
      <c r="G4218">
        <v>1000</v>
      </c>
      <c r="H4218">
        <v>5536</v>
      </c>
      <c r="I4218">
        <v>5860</v>
      </c>
      <c r="J4218">
        <f t="shared" si="195"/>
        <v>-324</v>
      </c>
      <c r="K4218">
        <f>VLOOKUP('Raw Data'!A4218,'Quantity Threshold'!$A$1:$B$9,2,TRUE)</f>
        <v>400</v>
      </c>
      <c r="L4218" t="str">
        <f t="shared" si="196"/>
        <v>MW</v>
      </c>
      <c r="M4218" t="str">
        <f t="shared" ca="1" si="197"/>
        <v>B2B</v>
      </c>
    </row>
    <row r="4219" spans="1:13" x14ac:dyDescent="0.3">
      <c r="A4219" t="s">
        <v>13</v>
      </c>
      <c r="B4219">
        <v>830</v>
      </c>
      <c r="C4219">
        <v>380</v>
      </c>
      <c r="D4219">
        <v>13</v>
      </c>
      <c r="E4219">
        <v>10</v>
      </c>
      <c r="F4219">
        <v>1300</v>
      </c>
      <c r="G4219">
        <v>900</v>
      </c>
      <c r="H4219">
        <v>5700</v>
      </c>
      <c r="I4219">
        <v>6000</v>
      </c>
      <c r="J4219">
        <f t="shared" si="195"/>
        <v>-300</v>
      </c>
      <c r="K4219">
        <f>VLOOKUP('Raw Data'!A4219,'Quantity Threshold'!$A$1:$B$9,2,TRUE)</f>
        <v>435</v>
      </c>
      <c r="L4219" t="str">
        <f t="shared" si="196"/>
        <v>MW</v>
      </c>
      <c r="M4219" t="str">
        <f t="shared" ca="1" si="197"/>
        <v>B2B</v>
      </c>
    </row>
    <row r="4220" spans="1:13" x14ac:dyDescent="0.3">
      <c r="A4220" t="s">
        <v>15</v>
      </c>
      <c r="B4220">
        <v>585</v>
      </c>
      <c r="C4220">
        <v>87</v>
      </c>
      <c r="D4220">
        <v>13</v>
      </c>
      <c r="E4220">
        <v>10</v>
      </c>
      <c r="F4220">
        <v>1200</v>
      </c>
      <c r="G4220">
        <v>900</v>
      </c>
      <c r="H4220">
        <v>1305</v>
      </c>
      <c r="I4220">
        <v>2970</v>
      </c>
      <c r="J4220">
        <f t="shared" si="195"/>
        <v>-1665</v>
      </c>
      <c r="K4220">
        <f>VLOOKUP('Raw Data'!A4220,'Quantity Threshold'!$A$1:$B$9,2,TRUE)</f>
        <v>420</v>
      </c>
      <c r="L4220" t="str">
        <f t="shared" si="196"/>
        <v>MW</v>
      </c>
      <c r="M4220" t="str">
        <f t="shared" ca="1" si="197"/>
        <v>B2B</v>
      </c>
    </row>
    <row r="4221" spans="1:13" x14ac:dyDescent="0.3">
      <c r="A4221" t="s">
        <v>13</v>
      </c>
      <c r="B4221">
        <v>830</v>
      </c>
      <c r="C4221">
        <v>478</v>
      </c>
      <c r="D4221">
        <v>13</v>
      </c>
      <c r="E4221">
        <v>10</v>
      </c>
      <c r="F4221">
        <v>1300</v>
      </c>
      <c r="G4221">
        <v>900</v>
      </c>
      <c r="H4221">
        <v>7170</v>
      </c>
      <c r="I4221">
        <v>6980</v>
      </c>
      <c r="J4221">
        <f t="shared" si="195"/>
        <v>190</v>
      </c>
      <c r="K4221">
        <f>VLOOKUP('Raw Data'!A4221,'Quantity Threshold'!$A$1:$B$9,2,TRUE)</f>
        <v>435</v>
      </c>
      <c r="L4221" t="str">
        <f t="shared" si="196"/>
        <v>RDC</v>
      </c>
      <c r="M4221" t="str">
        <f t="shared" ca="1" si="197"/>
        <v>B2B</v>
      </c>
    </row>
    <row r="4222" spans="1:13" x14ac:dyDescent="0.3">
      <c r="A4222" t="s">
        <v>11</v>
      </c>
      <c r="B4222">
        <v>830</v>
      </c>
      <c r="C4222">
        <v>191</v>
      </c>
      <c r="D4222">
        <v>13.5</v>
      </c>
      <c r="E4222">
        <v>10</v>
      </c>
      <c r="F4222">
        <v>1300</v>
      </c>
      <c r="G4222">
        <v>950</v>
      </c>
      <c r="H4222">
        <v>2960.5</v>
      </c>
      <c r="I4222">
        <v>4160</v>
      </c>
      <c r="J4222">
        <f t="shared" si="195"/>
        <v>-1199.5</v>
      </c>
      <c r="K4222">
        <f>VLOOKUP('Raw Data'!A4222,'Quantity Threshold'!$A$1:$B$9,2,TRUE)</f>
        <v>410</v>
      </c>
      <c r="L4222" t="str">
        <f t="shared" si="196"/>
        <v>MW</v>
      </c>
      <c r="M4222" t="str">
        <f t="shared" ca="1" si="197"/>
        <v>B2C</v>
      </c>
    </row>
    <row r="4223" spans="1:13" x14ac:dyDescent="0.3">
      <c r="A4223" t="s">
        <v>16</v>
      </c>
      <c r="B4223">
        <v>1090</v>
      </c>
      <c r="C4223">
        <v>217</v>
      </c>
      <c r="D4223">
        <v>14</v>
      </c>
      <c r="E4223">
        <v>10</v>
      </c>
      <c r="F4223">
        <v>1400</v>
      </c>
      <c r="G4223">
        <v>1000</v>
      </c>
      <c r="H4223">
        <v>3472</v>
      </c>
      <c r="I4223">
        <v>4570</v>
      </c>
      <c r="J4223">
        <f t="shared" si="195"/>
        <v>-1098</v>
      </c>
      <c r="K4223">
        <f>VLOOKUP('Raw Data'!A4223,'Quantity Threshold'!$A$1:$B$9,2,TRUE)</f>
        <v>400</v>
      </c>
      <c r="L4223" t="str">
        <f t="shared" si="196"/>
        <v>MW</v>
      </c>
      <c r="M4223" t="str">
        <f t="shared" ca="1" si="197"/>
        <v>B2C</v>
      </c>
    </row>
    <row r="4224" spans="1:13" x14ac:dyDescent="0.3">
      <c r="A4224" t="s">
        <v>11</v>
      </c>
      <c r="B4224">
        <v>830</v>
      </c>
      <c r="C4224">
        <v>422</v>
      </c>
      <c r="D4224">
        <v>13.5</v>
      </c>
      <c r="E4224">
        <v>10</v>
      </c>
      <c r="F4224">
        <v>1300</v>
      </c>
      <c r="G4224">
        <v>950</v>
      </c>
      <c r="H4224">
        <v>6541</v>
      </c>
      <c r="I4224">
        <v>6470</v>
      </c>
      <c r="J4224">
        <f t="shared" si="195"/>
        <v>71</v>
      </c>
      <c r="K4224">
        <f>VLOOKUP('Raw Data'!A4224,'Quantity Threshold'!$A$1:$B$9,2,TRUE)</f>
        <v>410</v>
      </c>
      <c r="L4224" t="str">
        <f t="shared" si="196"/>
        <v>RDC</v>
      </c>
      <c r="M4224" t="str">
        <f t="shared" ca="1" si="197"/>
        <v>B2C</v>
      </c>
    </row>
    <row r="4225" spans="1:13" x14ac:dyDescent="0.3">
      <c r="A4225" t="s">
        <v>11</v>
      </c>
      <c r="B4225">
        <v>830</v>
      </c>
      <c r="C4225">
        <v>274</v>
      </c>
      <c r="D4225">
        <v>13.5</v>
      </c>
      <c r="E4225">
        <v>10</v>
      </c>
      <c r="F4225">
        <v>1300</v>
      </c>
      <c r="G4225">
        <v>950</v>
      </c>
      <c r="H4225">
        <v>4247</v>
      </c>
      <c r="I4225">
        <v>4990</v>
      </c>
      <c r="J4225">
        <f t="shared" si="195"/>
        <v>-743</v>
      </c>
      <c r="K4225">
        <f>VLOOKUP('Raw Data'!A4225,'Quantity Threshold'!$A$1:$B$9,2,TRUE)</f>
        <v>410</v>
      </c>
      <c r="L4225" t="str">
        <f t="shared" si="196"/>
        <v>MW</v>
      </c>
      <c r="M4225" t="str">
        <f t="shared" ca="1" si="197"/>
        <v>B2C</v>
      </c>
    </row>
    <row r="4226" spans="1:13" x14ac:dyDescent="0.3">
      <c r="A4226" t="s">
        <v>12</v>
      </c>
      <c r="B4226">
        <v>2000</v>
      </c>
      <c r="C4226">
        <v>68</v>
      </c>
      <c r="D4226">
        <v>16</v>
      </c>
      <c r="E4226">
        <v>10</v>
      </c>
      <c r="F4226">
        <v>1000</v>
      </c>
      <c r="G4226">
        <v>800</v>
      </c>
      <c r="H4226">
        <v>1224</v>
      </c>
      <c r="I4226">
        <v>2480</v>
      </c>
      <c r="J4226">
        <f t="shared" si="195"/>
        <v>-1256</v>
      </c>
      <c r="K4226">
        <f>VLOOKUP('Raw Data'!A4226,'Quantity Threshold'!$A$1:$B$9,2,TRUE)</f>
        <v>210</v>
      </c>
      <c r="L4226" t="str">
        <f t="shared" si="196"/>
        <v>MW</v>
      </c>
      <c r="M4226" t="str">
        <f t="shared" ca="1" si="197"/>
        <v>B2B</v>
      </c>
    </row>
    <row r="4227" spans="1:13" x14ac:dyDescent="0.3">
      <c r="A4227" t="s">
        <v>16</v>
      </c>
      <c r="B4227">
        <v>1090</v>
      </c>
      <c r="C4227">
        <v>497</v>
      </c>
      <c r="D4227">
        <v>14</v>
      </c>
      <c r="E4227">
        <v>10</v>
      </c>
      <c r="F4227">
        <v>1400</v>
      </c>
      <c r="G4227">
        <v>1000</v>
      </c>
      <c r="H4227">
        <v>7952</v>
      </c>
      <c r="I4227">
        <v>7370</v>
      </c>
      <c r="J4227">
        <f t="shared" ref="J4227:J4290" si="198">H4227-I4227</f>
        <v>582</v>
      </c>
      <c r="K4227">
        <f>VLOOKUP('Raw Data'!A4227,'Quantity Threshold'!$A$1:$B$9,2,TRUE)</f>
        <v>400</v>
      </c>
      <c r="L4227" t="str">
        <f t="shared" ref="L4227:L4290" si="199">IF(C4227&gt;K4227,"RDC","MW")</f>
        <v>RDC</v>
      </c>
      <c r="M4227" t="str">
        <f t="shared" ref="M4227:M4290" ca="1" si="200">IF(RAND() &lt; 0.5, "B2B", "B2C")</f>
        <v>B2C</v>
      </c>
    </row>
    <row r="4228" spans="1:13" x14ac:dyDescent="0.3">
      <c r="A4228" t="s">
        <v>15</v>
      </c>
      <c r="B4228">
        <v>585</v>
      </c>
      <c r="C4228">
        <v>421</v>
      </c>
      <c r="D4228">
        <v>13</v>
      </c>
      <c r="E4228">
        <v>10</v>
      </c>
      <c r="F4228">
        <v>1200</v>
      </c>
      <c r="G4228">
        <v>900</v>
      </c>
      <c r="H4228">
        <v>6315</v>
      </c>
      <c r="I4228">
        <v>6310</v>
      </c>
      <c r="J4228">
        <f t="shared" si="198"/>
        <v>5</v>
      </c>
      <c r="K4228">
        <f>VLOOKUP('Raw Data'!A4228,'Quantity Threshold'!$A$1:$B$9,2,TRUE)</f>
        <v>420</v>
      </c>
      <c r="L4228" t="str">
        <f t="shared" si="199"/>
        <v>RDC</v>
      </c>
      <c r="M4228" t="str">
        <f t="shared" ca="1" si="200"/>
        <v>B2C</v>
      </c>
    </row>
    <row r="4229" spans="1:13" x14ac:dyDescent="0.3">
      <c r="A4229" t="s">
        <v>10</v>
      </c>
      <c r="B4229">
        <v>1180</v>
      </c>
      <c r="C4229">
        <v>393</v>
      </c>
      <c r="D4229">
        <v>14.5</v>
      </c>
      <c r="E4229">
        <v>10</v>
      </c>
      <c r="F4229">
        <v>1150</v>
      </c>
      <c r="G4229">
        <v>880</v>
      </c>
      <c r="H4229">
        <v>6484.5</v>
      </c>
      <c r="I4229">
        <v>5960</v>
      </c>
      <c r="J4229">
        <f t="shared" si="198"/>
        <v>524.5</v>
      </c>
      <c r="K4229">
        <f>VLOOKUP('Raw Data'!A4229,'Quantity Threshold'!$A$1:$B$9,2,TRUE)</f>
        <v>315</v>
      </c>
      <c r="L4229" t="str">
        <f t="shared" si="199"/>
        <v>RDC</v>
      </c>
      <c r="M4229" t="str">
        <f t="shared" ca="1" si="200"/>
        <v>B2C</v>
      </c>
    </row>
    <row r="4230" spans="1:13" x14ac:dyDescent="0.3">
      <c r="A4230" t="s">
        <v>10</v>
      </c>
      <c r="B4230">
        <v>1180</v>
      </c>
      <c r="C4230">
        <v>84</v>
      </c>
      <c r="D4230">
        <v>14.5</v>
      </c>
      <c r="E4230">
        <v>10</v>
      </c>
      <c r="F4230">
        <v>1150</v>
      </c>
      <c r="G4230">
        <v>880</v>
      </c>
      <c r="H4230">
        <v>1386</v>
      </c>
      <c r="I4230">
        <v>2870</v>
      </c>
      <c r="J4230">
        <f t="shared" si="198"/>
        <v>-1484</v>
      </c>
      <c r="K4230">
        <f>VLOOKUP('Raw Data'!A4230,'Quantity Threshold'!$A$1:$B$9,2,TRUE)</f>
        <v>315</v>
      </c>
      <c r="L4230" t="str">
        <f t="shared" si="199"/>
        <v>MW</v>
      </c>
      <c r="M4230" t="str">
        <f t="shared" ca="1" si="200"/>
        <v>B2B</v>
      </c>
    </row>
    <row r="4231" spans="1:13" x14ac:dyDescent="0.3">
      <c r="A4231" t="s">
        <v>13</v>
      </c>
      <c r="B4231">
        <v>830</v>
      </c>
      <c r="C4231">
        <v>50</v>
      </c>
      <c r="D4231">
        <v>13</v>
      </c>
      <c r="E4231">
        <v>10</v>
      </c>
      <c r="F4231">
        <v>1300</v>
      </c>
      <c r="G4231">
        <v>900</v>
      </c>
      <c r="H4231">
        <v>750</v>
      </c>
      <c r="I4231">
        <v>2700</v>
      </c>
      <c r="J4231">
        <f t="shared" si="198"/>
        <v>-1950</v>
      </c>
      <c r="K4231">
        <f>VLOOKUP('Raw Data'!A4231,'Quantity Threshold'!$A$1:$B$9,2,TRUE)</f>
        <v>435</v>
      </c>
      <c r="L4231" t="str">
        <f t="shared" si="199"/>
        <v>MW</v>
      </c>
      <c r="M4231" t="str">
        <f t="shared" ca="1" si="200"/>
        <v>B2B</v>
      </c>
    </row>
    <row r="4232" spans="1:13" x14ac:dyDescent="0.3">
      <c r="A4232" t="s">
        <v>14</v>
      </c>
      <c r="B4232">
        <v>1350</v>
      </c>
      <c r="C4232">
        <v>202</v>
      </c>
      <c r="D4232">
        <v>15</v>
      </c>
      <c r="E4232">
        <v>10</v>
      </c>
      <c r="F4232">
        <v>1250</v>
      </c>
      <c r="G4232">
        <v>920</v>
      </c>
      <c r="H4232">
        <v>3434</v>
      </c>
      <c r="I4232">
        <v>4190</v>
      </c>
      <c r="J4232">
        <f t="shared" si="198"/>
        <v>-756</v>
      </c>
      <c r="K4232">
        <f>VLOOKUP('Raw Data'!A4232,'Quantity Threshold'!$A$1:$B$9,2,TRUE)</f>
        <v>304</v>
      </c>
      <c r="L4232" t="str">
        <f t="shared" si="199"/>
        <v>MW</v>
      </c>
      <c r="M4232" t="str">
        <f t="shared" ca="1" si="200"/>
        <v>B2B</v>
      </c>
    </row>
    <row r="4233" spans="1:13" x14ac:dyDescent="0.3">
      <c r="A4233" t="s">
        <v>10</v>
      </c>
      <c r="B4233">
        <v>1180</v>
      </c>
      <c r="C4233">
        <v>482</v>
      </c>
      <c r="D4233">
        <v>14.5</v>
      </c>
      <c r="E4233">
        <v>10</v>
      </c>
      <c r="F4233">
        <v>1150</v>
      </c>
      <c r="G4233">
        <v>880</v>
      </c>
      <c r="H4233">
        <v>7953</v>
      </c>
      <c r="I4233">
        <v>6850</v>
      </c>
      <c r="J4233">
        <f t="shared" si="198"/>
        <v>1103</v>
      </c>
      <c r="K4233">
        <f>VLOOKUP('Raw Data'!A4233,'Quantity Threshold'!$A$1:$B$9,2,TRUE)</f>
        <v>315</v>
      </c>
      <c r="L4233" t="str">
        <f t="shared" si="199"/>
        <v>RDC</v>
      </c>
      <c r="M4233" t="str">
        <f t="shared" ca="1" si="200"/>
        <v>B2C</v>
      </c>
    </row>
    <row r="4234" spans="1:13" x14ac:dyDescent="0.3">
      <c r="A4234" t="s">
        <v>14</v>
      </c>
      <c r="B4234">
        <v>1350</v>
      </c>
      <c r="C4234">
        <v>175</v>
      </c>
      <c r="D4234">
        <v>15</v>
      </c>
      <c r="E4234">
        <v>10</v>
      </c>
      <c r="F4234">
        <v>1250</v>
      </c>
      <c r="G4234">
        <v>920</v>
      </c>
      <c r="H4234">
        <v>2975</v>
      </c>
      <c r="I4234">
        <v>3920</v>
      </c>
      <c r="J4234">
        <f t="shared" si="198"/>
        <v>-945</v>
      </c>
      <c r="K4234">
        <f>VLOOKUP('Raw Data'!A4234,'Quantity Threshold'!$A$1:$B$9,2,TRUE)</f>
        <v>304</v>
      </c>
      <c r="L4234" t="str">
        <f t="shared" si="199"/>
        <v>MW</v>
      </c>
      <c r="M4234" t="str">
        <f t="shared" ca="1" si="200"/>
        <v>B2C</v>
      </c>
    </row>
    <row r="4235" spans="1:13" x14ac:dyDescent="0.3">
      <c r="A4235" t="s">
        <v>11</v>
      </c>
      <c r="B4235">
        <v>830</v>
      </c>
      <c r="C4235">
        <v>394</v>
      </c>
      <c r="D4235">
        <v>13.5</v>
      </c>
      <c r="E4235">
        <v>10</v>
      </c>
      <c r="F4235">
        <v>1300</v>
      </c>
      <c r="G4235">
        <v>950</v>
      </c>
      <c r="H4235">
        <v>6107</v>
      </c>
      <c r="I4235">
        <v>6190</v>
      </c>
      <c r="J4235">
        <f t="shared" si="198"/>
        <v>-83</v>
      </c>
      <c r="K4235">
        <f>VLOOKUP('Raw Data'!A4235,'Quantity Threshold'!$A$1:$B$9,2,TRUE)</f>
        <v>410</v>
      </c>
      <c r="L4235" t="str">
        <f t="shared" si="199"/>
        <v>MW</v>
      </c>
      <c r="M4235" t="str">
        <f t="shared" ca="1" si="200"/>
        <v>B2B</v>
      </c>
    </row>
    <row r="4236" spans="1:13" x14ac:dyDescent="0.3">
      <c r="A4236" t="s">
        <v>12</v>
      </c>
      <c r="B4236">
        <v>2000</v>
      </c>
      <c r="C4236">
        <v>275</v>
      </c>
      <c r="D4236">
        <v>16</v>
      </c>
      <c r="E4236">
        <v>10</v>
      </c>
      <c r="F4236">
        <v>1000</v>
      </c>
      <c r="G4236">
        <v>800</v>
      </c>
      <c r="H4236">
        <v>4950</v>
      </c>
      <c r="I4236">
        <v>4550</v>
      </c>
      <c r="J4236">
        <f t="shared" si="198"/>
        <v>400</v>
      </c>
      <c r="K4236">
        <f>VLOOKUP('Raw Data'!A4236,'Quantity Threshold'!$A$1:$B$9,2,TRUE)</f>
        <v>210</v>
      </c>
      <c r="L4236" t="str">
        <f t="shared" si="199"/>
        <v>RDC</v>
      </c>
      <c r="M4236" t="str">
        <f t="shared" ca="1" si="200"/>
        <v>B2C</v>
      </c>
    </row>
    <row r="4237" spans="1:13" x14ac:dyDescent="0.3">
      <c r="A4237" t="s">
        <v>10</v>
      </c>
      <c r="B4237">
        <v>1180</v>
      </c>
      <c r="C4237">
        <v>452</v>
      </c>
      <c r="D4237">
        <v>14.5</v>
      </c>
      <c r="E4237">
        <v>10</v>
      </c>
      <c r="F4237">
        <v>1150</v>
      </c>
      <c r="G4237">
        <v>880</v>
      </c>
      <c r="H4237">
        <v>7458</v>
      </c>
      <c r="I4237">
        <v>6550</v>
      </c>
      <c r="J4237">
        <f t="shared" si="198"/>
        <v>908</v>
      </c>
      <c r="K4237">
        <f>VLOOKUP('Raw Data'!A4237,'Quantity Threshold'!$A$1:$B$9,2,TRUE)</f>
        <v>315</v>
      </c>
      <c r="L4237" t="str">
        <f t="shared" si="199"/>
        <v>RDC</v>
      </c>
      <c r="M4237" t="str">
        <f t="shared" ca="1" si="200"/>
        <v>B2B</v>
      </c>
    </row>
    <row r="4238" spans="1:13" x14ac:dyDescent="0.3">
      <c r="A4238" t="s">
        <v>9</v>
      </c>
      <c r="B4238">
        <v>325</v>
      </c>
      <c r="C4238">
        <v>260</v>
      </c>
      <c r="D4238">
        <v>12</v>
      </c>
      <c r="E4238">
        <v>10</v>
      </c>
      <c r="F4238">
        <v>1100</v>
      </c>
      <c r="G4238">
        <v>850</v>
      </c>
      <c r="H4238">
        <v>3640</v>
      </c>
      <c r="I4238">
        <v>4550</v>
      </c>
      <c r="J4238">
        <f t="shared" si="198"/>
        <v>-910</v>
      </c>
      <c r="K4238">
        <f>VLOOKUP('Raw Data'!A4238,'Quantity Threshold'!$A$1:$B$9,2,TRUE)</f>
        <v>490</v>
      </c>
      <c r="L4238" t="str">
        <f t="shared" si="199"/>
        <v>MW</v>
      </c>
      <c r="M4238" t="str">
        <f t="shared" ca="1" si="200"/>
        <v>B2C</v>
      </c>
    </row>
    <row r="4239" spans="1:13" x14ac:dyDescent="0.3">
      <c r="A4239" t="s">
        <v>15</v>
      </c>
      <c r="B4239">
        <v>585</v>
      </c>
      <c r="C4239">
        <v>65</v>
      </c>
      <c r="D4239">
        <v>13</v>
      </c>
      <c r="E4239">
        <v>10</v>
      </c>
      <c r="F4239">
        <v>1200</v>
      </c>
      <c r="G4239">
        <v>900</v>
      </c>
      <c r="H4239">
        <v>975</v>
      </c>
      <c r="I4239">
        <v>2750</v>
      </c>
      <c r="J4239">
        <f t="shared" si="198"/>
        <v>-1775</v>
      </c>
      <c r="K4239">
        <f>VLOOKUP('Raw Data'!A4239,'Quantity Threshold'!$A$1:$B$9,2,TRUE)</f>
        <v>420</v>
      </c>
      <c r="L4239" t="str">
        <f t="shared" si="199"/>
        <v>MW</v>
      </c>
      <c r="M4239" t="str">
        <f t="shared" ca="1" si="200"/>
        <v>B2B</v>
      </c>
    </row>
    <row r="4240" spans="1:13" x14ac:dyDescent="0.3">
      <c r="A4240" t="s">
        <v>13</v>
      </c>
      <c r="B4240">
        <v>830</v>
      </c>
      <c r="C4240">
        <v>378</v>
      </c>
      <c r="D4240">
        <v>13</v>
      </c>
      <c r="E4240">
        <v>10</v>
      </c>
      <c r="F4240">
        <v>1300</v>
      </c>
      <c r="G4240">
        <v>900</v>
      </c>
      <c r="H4240">
        <v>5670</v>
      </c>
      <c r="I4240">
        <v>5980</v>
      </c>
      <c r="J4240">
        <f t="shared" si="198"/>
        <v>-310</v>
      </c>
      <c r="K4240">
        <f>VLOOKUP('Raw Data'!A4240,'Quantity Threshold'!$A$1:$B$9,2,TRUE)</f>
        <v>435</v>
      </c>
      <c r="L4240" t="str">
        <f t="shared" si="199"/>
        <v>MW</v>
      </c>
      <c r="M4240" t="str">
        <f t="shared" ca="1" si="200"/>
        <v>B2B</v>
      </c>
    </row>
    <row r="4241" spans="1:13" x14ac:dyDescent="0.3">
      <c r="A4241" t="s">
        <v>15</v>
      </c>
      <c r="B4241">
        <v>585</v>
      </c>
      <c r="C4241">
        <v>91</v>
      </c>
      <c r="D4241">
        <v>13</v>
      </c>
      <c r="E4241">
        <v>10</v>
      </c>
      <c r="F4241">
        <v>1200</v>
      </c>
      <c r="G4241">
        <v>900</v>
      </c>
      <c r="H4241">
        <v>1365</v>
      </c>
      <c r="I4241">
        <v>3010</v>
      </c>
      <c r="J4241">
        <f t="shared" si="198"/>
        <v>-1645</v>
      </c>
      <c r="K4241">
        <f>VLOOKUP('Raw Data'!A4241,'Quantity Threshold'!$A$1:$B$9,2,TRUE)</f>
        <v>420</v>
      </c>
      <c r="L4241" t="str">
        <f t="shared" si="199"/>
        <v>MW</v>
      </c>
      <c r="M4241" t="str">
        <f t="shared" ca="1" si="200"/>
        <v>B2C</v>
      </c>
    </row>
    <row r="4242" spans="1:13" x14ac:dyDescent="0.3">
      <c r="A4242" t="s">
        <v>11</v>
      </c>
      <c r="B4242">
        <v>830</v>
      </c>
      <c r="C4242">
        <v>467</v>
      </c>
      <c r="D4242">
        <v>13.5</v>
      </c>
      <c r="E4242">
        <v>10</v>
      </c>
      <c r="F4242">
        <v>1300</v>
      </c>
      <c r="G4242">
        <v>950</v>
      </c>
      <c r="H4242">
        <v>7238.5</v>
      </c>
      <c r="I4242">
        <v>6920</v>
      </c>
      <c r="J4242">
        <f t="shared" si="198"/>
        <v>318.5</v>
      </c>
      <c r="K4242">
        <f>VLOOKUP('Raw Data'!A4242,'Quantity Threshold'!$A$1:$B$9,2,TRUE)</f>
        <v>410</v>
      </c>
      <c r="L4242" t="str">
        <f t="shared" si="199"/>
        <v>RDC</v>
      </c>
      <c r="M4242" t="str">
        <f t="shared" ca="1" si="200"/>
        <v>B2B</v>
      </c>
    </row>
    <row r="4243" spans="1:13" x14ac:dyDescent="0.3">
      <c r="A4243" t="s">
        <v>12</v>
      </c>
      <c r="B4243">
        <v>2000</v>
      </c>
      <c r="C4243">
        <v>285</v>
      </c>
      <c r="D4243">
        <v>16</v>
      </c>
      <c r="E4243">
        <v>10</v>
      </c>
      <c r="F4243">
        <v>1000</v>
      </c>
      <c r="G4243">
        <v>800</v>
      </c>
      <c r="H4243">
        <v>5130</v>
      </c>
      <c r="I4243">
        <v>4650</v>
      </c>
      <c r="J4243">
        <f t="shared" si="198"/>
        <v>480</v>
      </c>
      <c r="K4243">
        <f>VLOOKUP('Raw Data'!A4243,'Quantity Threshold'!$A$1:$B$9,2,TRUE)</f>
        <v>210</v>
      </c>
      <c r="L4243" t="str">
        <f t="shared" si="199"/>
        <v>RDC</v>
      </c>
      <c r="M4243" t="str">
        <f t="shared" ca="1" si="200"/>
        <v>B2C</v>
      </c>
    </row>
    <row r="4244" spans="1:13" x14ac:dyDescent="0.3">
      <c r="A4244" t="s">
        <v>12</v>
      </c>
      <c r="B4244">
        <v>2000</v>
      </c>
      <c r="C4244">
        <v>488</v>
      </c>
      <c r="D4244">
        <v>16</v>
      </c>
      <c r="E4244">
        <v>10</v>
      </c>
      <c r="F4244">
        <v>1000</v>
      </c>
      <c r="G4244">
        <v>800</v>
      </c>
      <c r="H4244">
        <v>8784</v>
      </c>
      <c r="I4244">
        <v>6680</v>
      </c>
      <c r="J4244">
        <f t="shared" si="198"/>
        <v>2104</v>
      </c>
      <c r="K4244">
        <f>VLOOKUP('Raw Data'!A4244,'Quantity Threshold'!$A$1:$B$9,2,TRUE)</f>
        <v>210</v>
      </c>
      <c r="L4244" t="str">
        <f t="shared" si="199"/>
        <v>RDC</v>
      </c>
      <c r="M4244" t="str">
        <f t="shared" ca="1" si="200"/>
        <v>B2C</v>
      </c>
    </row>
    <row r="4245" spans="1:13" x14ac:dyDescent="0.3">
      <c r="A4245" t="s">
        <v>16</v>
      </c>
      <c r="B4245">
        <v>1090</v>
      </c>
      <c r="C4245">
        <v>83</v>
      </c>
      <c r="D4245">
        <v>14</v>
      </c>
      <c r="E4245">
        <v>10</v>
      </c>
      <c r="F4245">
        <v>1400</v>
      </c>
      <c r="G4245">
        <v>1000</v>
      </c>
      <c r="H4245">
        <v>1328</v>
      </c>
      <c r="I4245">
        <v>3230</v>
      </c>
      <c r="J4245">
        <f t="shared" si="198"/>
        <v>-1902</v>
      </c>
      <c r="K4245">
        <f>VLOOKUP('Raw Data'!A4245,'Quantity Threshold'!$A$1:$B$9,2,TRUE)</f>
        <v>400</v>
      </c>
      <c r="L4245" t="str">
        <f t="shared" si="199"/>
        <v>MW</v>
      </c>
      <c r="M4245" t="str">
        <f t="shared" ca="1" si="200"/>
        <v>B2B</v>
      </c>
    </row>
    <row r="4246" spans="1:13" x14ac:dyDescent="0.3">
      <c r="A4246" t="s">
        <v>15</v>
      </c>
      <c r="B4246">
        <v>585</v>
      </c>
      <c r="C4246">
        <v>430</v>
      </c>
      <c r="D4246">
        <v>13</v>
      </c>
      <c r="E4246">
        <v>10</v>
      </c>
      <c r="F4246">
        <v>1200</v>
      </c>
      <c r="G4246">
        <v>900</v>
      </c>
      <c r="H4246">
        <v>6450</v>
      </c>
      <c r="I4246">
        <v>6400</v>
      </c>
      <c r="J4246">
        <f t="shared" si="198"/>
        <v>50</v>
      </c>
      <c r="K4246">
        <f>VLOOKUP('Raw Data'!A4246,'Quantity Threshold'!$A$1:$B$9,2,TRUE)</f>
        <v>420</v>
      </c>
      <c r="L4246" t="str">
        <f t="shared" si="199"/>
        <v>RDC</v>
      </c>
      <c r="M4246" t="str">
        <f t="shared" ca="1" si="200"/>
        <v>B2B</v>
      </c>
    </row>
    <row r="4247" spans="1:13" x14ac:dyDescent="0.3">
      <c r="A4247" t="s">
        <v>10</v>
      </c>
      <c r="B4247">
        <v>1180</v>
      </c>
      <c r="C4247">
        <v>183</v>
      </c>
      <c r="D4247">
        <v>14.5</v>
      </c>
      <c r="E4247">
        <v>10</v>
      </c>
      <c r="F4247">
        <v>1150</v>
      </c>
      <c r="G4247">
        <v>880</v>
      </c>
      <c r="H4247">
        <v>3019.5</v>
      </c>
      <c r="I4247">
        <v>3860</v>
      </c>
      <c r="J4247">
        <f t="shared" si="198"/>
        <v>-840.5</v>
      </c>
      <c r="K4247">
        <f>VLOOKUP('Raw Data'!A4247,'Quantity Threshold'!$A$1:$B$9,2,TRUE)</f>
        <v>315</v>
      </c>
      <c r="L4247" t="str">
        <f t="shared" si="199"/>
        <v>MW</v>
      </c>
      <c r="M4247" t="str">
        <f t="shared" ca="1" si="200"/>
        <v>B2C</v>
      </c>
    </row>
    <row r="4248" spans="1:13" x14ac:dyDescent="0.3">
      <c r="A4248" t="s">
        <v>10</v>
      </c>
      <c r="B4248">
        <v>1180</v>
      </c>
      <c r="C4248">
        <v>171</v>
      </c>
      <c r="D4248">
        <v>14.5</v>
      </c>
      <c r="E4248">
        <v>10</v>
      </c>
      <c r="F4248">
        <v>1150</v>
      </c>
      <c r="G4248">
        <v>880</v>
      </c>
      <c r="H4248">
        <v>2821.5</v>
      </c>
      <c r="I4248">
        <v>3740</v>
      </c>
      <c r="J4248">
        <f t="shared" si="198"/>
        <v>-918.5</v>
      </c>
      <c r="K4248">
        <f>VLOOKUP('Raw Data'!A4248,'Quantity Threshold'!$A$1:$B$9,2,TRUE)</f>
        <v>315</v>
      </c>
      <c r="L4248" t="str">
        <f t="shared" si="199"/>
        <v>MW</v>
      </c>
      <c r="M4248" t="str">
        <f t="shared" ca="1" si="200"/>
        <v>B2C</v>
      </c>
    </row>
    <row r="4249" spans="1:13" x14ac:dyDescent="0.3">
      <c r="A4249" t="s">
        <v>13</v>
      </c>
      <c r="B4249">
        <v>830</v>
      </c>
      <c r="C4249">
        <v>401</v>
      </c>
      <c r="D4249">
        <v>13</v>
      </c>
      <c r="E4249">
        <v>10</v>
      </c>
      <c r="F4249">
        <v>1300</v>
      </c>
      <c r="G4249">
        <v>900</v>
      </c>
      <c r="H4249">
        <v>6015</v>
      </c>
      <c r="I4249">
        <v>6210</v>
      </c>
      <c r="J4249">
        <f t="shared" si="198"/>
        <v>-195</v>
      </c>
      <c r="K4249">
        <f>VLOOKUP('Raw Data'!A4249,'Quantity Threshold'!$A$1:$B$9,2,TRUE)</f>
        <v>435</v>
      </c>
      <c r="L4249" t="str">
        <f t="shared" si="199"/>
        <v>MW</v>
      </c>
      <c r="M4249" t="str">
        <f t="shared" ca="1" si="200"/>
        <v>B2B</v>
      </c>
    </row>
    <row r="4250" spans="1:13" x14ac:dyDescent="0.3">
      <c r="A4250" t="s">
        <v>15</v>
      </c>
      <c r="B4250">
        <v>585</v>
      </c>
      <c r="C4250">
        <v>97</v>
      </c>
      <c r="D4250">
        <v>13</v>
      </c>
      <c r="E4250">
        <v>10</v>
      </c>
      <c r="F4250">
        <v>1200</v>
      </c>
      <c r="G4250">
        <v>900</v>
      </c>
      <c r="H4250">
        <v>1455</v>
      </c>
      <c r="I4250">
        <v>3070</v>
      </c>
      <c r="J4250">
        <f t="shared" si="198"/>
        <v>-1615</v>
      </c>
      <c r="K4250">
        <f>VLOOKUP('Raw Data'!A4250,'Quantity Threshold'!$A$1:$B$9,2,TRUE)</f>
        <v>420</v>
      </c>
      <c r="L4250" t="str">
        <f t="shared" si="199"/>
        <v>MW</v>
      </c>
      <c r="M4250" t="str">
        <f t="shared" ca="1" si="200"/>
        <v>B2B</v>
      </c>
    </row>
    <row r="4251" spans="1:13" x14ac:dyDescent="0.3">
      <c r="A4251" t="s">
        <v>11</v>
      </c>
      <c r="B4251">
        <v>830</v>
      </c>
      <c r="C4251">
        <v>88</v>
      </c>
      <c r="D4251">
        <v>13.5</v>
      </c>
      <c r="E4251">
        <v>10</v>
      </c>
      <c r="F4251">
        <v>1300</v>
      </c>
      <c r="G4251">
        <v>950</v>
      </c>
      <c r="H4251">
        <v>1364</v>
      </c>
      <c r="I4251">
        <v>3130</v>
      </c>
      <c r="J4251">
        <f t="shared" si="198"/>
        <v>-1766</v>
      </c>
      <c r="K4251">
        <f>VLOOKUP('Raw Data'!A4251,'Quantity Threshold'!$A$1:$B$9,2,TRUE)</f>
        <v>410</v>
      </c>
      <c r="L4251" t="str">
        <f t="shared" si="199"/>
        <v>MW</v>
      </c>
      <c r="M4251" t="str">
        <f t="shared" ca="1" si="200"/>
        <v>B2C</v>
      </c>
    </row>
    <row r="4252" spans="1:13" x14ac:dyDescent="0.3">
      <c r="A4252" t="s">
        <v>9</v>
      </c>
      <c r="B4252">
        <v>325</v>
      </c>
      <c r="C4252">
        <v>59</v>
      </c>
      <c r="D4252">
        <v>12</v>
      </c>
      <c r="E4252">
        <v>10</v>
      </c>
      <c r="F4252">
        <v>1100</v>
      </c>
      <c r="G4252">
        <v>850</v>
      </c>
      <c r="H4252">
        <v>826</v>
      </c>
      <c r="I4252">
        <v>2540</v>
      </c>
      <c r="J4252">
        <f t="shared" si="198"/>
        <v>-1714</v>
      </c>
      <c r="K4252">
        <f>VLOOKUP('Raw Data'!A4252,'Quantity Threshold'!$A$1:$B$9,2,TRUE)</f>
        <v>490</v>
      </c>
      <c r="L4252" t="str">
        <f t="shared" si="199"/>
        <v>MW</v>
      </c>
      <c r="M4252" t="str">
        <f t="shared" ca="1" si="200"/>
        <v>B2B</v>
      </c>
    </row>
    <row r="4253" spans="1:13" x14ac:dyDescent="0.3">
      <c r="A4253" t="s">
        <v>13</v>
      </c>
      <c r="B4253">
        <v>830</v>
      </c>
      <c r="C4253">
        <v>293</v>
      </c>
      <c r="D4253">
        <v>13</v>
      </c>
      <c r="E4253">
        <v>10</v>
      </c>
      <c r="F4253">
        <v>1300</v>
      </c>
      <c r="G4253">
        <v>900</v>
      </c>
      <c r="H4253">
        <v>4395</v>
      </c>
      <c r="I4253">
        <v>5130</v>
      </c>
      <c r="J4253">
        <f t="shared" si="198"/>
        <v>-735</v>
      </c>
      <c r="K4253">
        <f>VLOOKUP('Raw Data'!A4253,'Quantity Threshold'!$A$1:$B$9,2,TRUE)</f>
        <v>435</v>
      </c>
      <c r="L4253" t="str">
        <f t="shared" si="199"/>
        <v>MW</v>
      </c>
      <c r="M4253" t="str">
        <f t="shared" ca="1" si="200"/>
        <v>B2B</v>
      </c>
    </row>
    <row r="4254" spans="1:13" x14ac:dyDescent="0.3">
      <c r="A4254" t="s">
        <v>16</v>
      </c>
      <c r="B4254">
        <v>1090</v>
      </c>
      <c r="C4254">
        <v>493</v>
      </c>
      <c r="D4254">
        <v>14</v>
      </c>
      <c r="E4254">
        <v>10</v>
      </c>
      <c r="F4254">
        <v>1400</v>
      </c>
      <c r="G4254">
        <v>1000</v>
      </c>
      <c r="H4254">
        <v>7888</v>
      </c>
      <c r="I4254">
        <v>7330</v>
      </c>
      <c r="J4254">
        <f t="shared" si="198"/>
        <v>558</v>
      </c>
      <c r="K4254">
        <f>VLOOKUP('Raw Data'!A4254,'Quantity Threshold'!$A$1:$B$9,2,TRUE)</f>
        <v>400</v>
      </c>
      <c r="L4254" t="str">
        <f t="shared" si="199"/>
        <v>RDC</v>
      </c>
      <c r="M4254" t="str">
        <f t="shared" ca="1" si="200"/>
        <v>B2C</v>
      </c>
    </row>
    <row r="4255" spans="1:13" x14ac:dyDescent="0.3">
      <c r="A4255" t="s">
        <v>12</v>
      </c>
      <c r="B4255">
        <v>2000</v>
      </c>
      <c r="C4255">
        <v>293</v>
      </c>
      <c r="D4255">
        <v>16</v>
      </c>
      <c r="E4255">
        <v>10</v>
      </c>
      <c r="F4255">
        <v>1000</v>
      </c>
      <c r="G4255">
        <v>800</v>
      </c>
      <c r="H4255">
        <v>5274</v>
      </c>
      <c r="I4255">
        <v>4730</v>
      </c>
      <c r="J4255">
        <f t="shared" si="198"/>
        <v>544</v>
      </c>
      <c r="K4255">
        <f>VLOOKUP('Raw Data'!A4255,'Quantity Threshold'!$A$1:$B$9,2,TRUE)</f>
        <v>210</v>
      </c>
      <c r="L4255" t="str">
        <f t="shared" si="199"/>
        <v>RDC</v>
      </c>
      <c r="M4255" t="str">
        <f t="shared" ca="1" si="200"/>
        <v>B2C</v>
      </c>
    </row>
    <row r="4256" spans="1:13" x14ac:dyDescent="0.3">
      <c r="A4256" t="s">
        <v>10</v>
      </c>
      <c r="B4256">
        <v>1180</v>
      </c>
      <c r="C4256">
        <v>378</v>
      </c>
      <c r="D4256">
        <v>14.5</v>
      </c>
      <c r="E4256">
        <v>10</v>
      </c>
      <c r="F4256">
        <v>1150</v>
      </c>
      <c r="G4256">
        <v>880</v>
      </c>
      <c r="H4256">
        <v>6237</v>
      </c>
      <c r="I4256">
        <v>5810</v>
      </c>
      <c r="J4256">
        <f t="shared" si="198"/>
        <v>427</v>
      </c>
      <c r="K4256">
        <f>VLOOKUP('Raw Data'!A4256,'Quantity Threshold'!$A$1:$B$9,2,TRUE)</f>
        <v>315</v>
      </c>
      <c r="L4256" t="str">
        <f t="shared" si="199"/>
        <v>RDC</v>
      </c>
      <c r="M4256" t="str">
        <f t="shared" ca="1" si="200"/>
        <v>B2B</v>
      </c>
    </row>
    <row r="4257" spans="1:13" x14ac:dyDescent="0.3">
      <c r="A4257" t="s">
        <v>9</v>
      </c>
      <c r="B4257">
        <v>325</v>
      </c>
      <c r="C4257">
        <v>64</v>
      </c>
      <c r="D4257">
        <v>12</v>
      </c>
      <c r="E4257">
        <v>10</v>
      </c>
      <c r="F4257">
        <v>1100</v>
      </c>
      <c r="G4257">
        <v>850</v>
      </c>
      <c r="H4257">
        <v>896</v>
      </c>
      <c r="I4257">
        <v>2590</v>
      </c>
      <c r="J4257">
        <f t="shared" si="198"/>
        <v>-1694</v>
      </c>
      <c r="K4257">
        <f>VLOOKUP('Raw Data'!A4257,'Quantity Threshold'!$A$1:$B$9,2,TRUE)</f>
        <v>490</v>
      </c>
      <c r="L4257" t="str">
        <f t="shared" si="199"/>
        <v>MW</v>
      </c>
      <c r="M4257" t="str">
        <f t="shared" ca="1" si="200"/>
        <v>B2C</v>
      </c>
    </row>
    <row r="4258" spans="1:13" x14ac:dyDescent="0.3">
      <c r="A4258" t="s">
        <v>14</v>
      </c>
      <c r="B4258">
        <v>1350</v>
      </c>
      <c r="C4258">
        <v>240</v>
      </c>
      <c r="D4258">
        <v>15</v>
      </c>
      <c r="E4258">
        <v>10</v>
      </c>
      <c r="F4258">
        <v>1250</v>
      </c>
      <c r="G4258">
        <v>920</v>
      </c>
      <c r="H4258">
        <v>4080</v>
      </c>
      <c r="I4258">
        <v>4570</v>
      </c>
      <c r="J4258">
        <f t="shared" si="198"/>
        <v>-490</v>
      </c>
      <c r="K4258">
        <f>VLOOKUP('Raw Data'!A4258,'Quantity Threshold'!$A$1:$B$9,2,TRUE)</f>
        <v>304</v>
      </c>
      <c r="L4258" t="str">
        <f t="shared" si="199"/>
        <v>MW</v>
      </c>
      <c r="M4258" t="str">
        <f t="shared" ca="1" si="200"/>
        <v>B2B</v>
      </c>
    </row>
    <row r="4259" spans="1:13" x14ac:dyDescent="0.3">
      <c r="A4259" t="s">
        <v>12</v>
      </c>
      <c r="B4259">
        <v>2000</v>
      </c>
      <c r="C4259">
        <v>58</v>
      </c>
      <c r="D4259">
        <v>16</v>
      </c>
      <c r="E4259">
        <v>10</v>
      </c>
      <c r="F4259">
        <v>1000</v>
      </c>
      <c r="G4259">
        <v>800</v>
      </c>
      <c r="H4259">
        <v>1044</v>
      </c>
      <c r="I4259">
        <v>2380</v>
      </c>
      <c r="J4259">
        <f t="shared" si="198"/>
        <v>-1336</v>
      </c>
      <c r="K4259">
        <f>VLOOKUP('Raw Data'!A4259,'Quantity Threshold'!$A$1:$B$9,2,TRUE)</f>
        <v>210</v>
      </c>
      <c r="L4259" t="str">
        <f t="shared" si="199"/>
        <v>MW</v>
      </c>
      <c r="M4259" t="str">
        <f t="shared" ca="1" si="200"/>
        <v>B2B</v>
      </c>
    </row>
    <row r="4260" spans="1:13" x14ac:dyDescent="0.3">
      <c r="A4260" t="s">
        <v>10</v>
      </c>
      <c r="B4260">
        <v>1180</v>
      </c>
      <c r="C4260">
        <v>186</v>
      </c>
      <c r="D4260">
        <v>14.5</v>
      </c>
      <c r="E4260">
        <v>10</v>
      </c>
      <c r="F4260">
        <v>1150</v>
      </c>
      <c r="G4260">
        <v>880</v>
      </c>
      <c r="H4260">
        <v>3069</v>
      </c>
      <c r="I4260">
        <v>3890</v>
      </c>
      <c r="J4260">
        <f t="shared" si="198"/>
        <v>-821</v>
      </c>
      <c r="K4260">
        <f>VLOOKUP('Raw Data'!A4260,'Quantity Threshold'!$A$1:$B$9,2,TRUE)</f>
        <v>315</v>
      </c>
      <c r="L4260" t="str">
        <f t="shared" si="199"/>
        <v>MW</v>
      </c>
      <c r="M4260" t="str">
        <f t="shared" ca="1" si="200"/>
        <v>B2C</v>
      </c>
    </row>
    <row r="4261" spans="1:13" x14ac:dyDescent="0.3">
      <c r="A4261" t="s">
        <v>16</v>
      </c>
      <c r="B4261">
        <v>1090</v>
      </c>
      <c r="C4261">
        <v>437</v>
      </c>
      <c r="D4261">
        <v>14</v>
      </c>
      <c r="E4261">
        <v>10</v>
      </c>
      <c r="F4261">
        <v>1400</v>
      </c>
      <c r="G4261">
        <v>1000</v>
      </c>
      <c r="H4261">
        <v>6992</v>
      </c>
      <c r="I4261">
        <v>6770</v>
      </c>
      <c r="J4261">
        <f t="shared" si="198"/>
        <v>222</v>
      </c>
      <c r="K4261">
        <f>VLOOKUP('Raw Data'!A4261,'Quantity Threshold'!$A$1:$B$9,2,TRUE)</f>
        <v>400</v>
      </c>
      <c r="L4261" t="str">
        <f t="shared" si="199"/>
        <v>RDC</v>
      </c>
      <c r="M4261" t="str">
        <f t="shared" ca="1" si="200"/>
        <v>B2C</v>
      </c>
    </row>
    <row r="4262" spans="1:13" x14ac:dyDescent="0.3">
      <c r="A4262" t="s">
        <v>15</v>
      </c>
      <c r="B4262">
        <v>585</v>
      </c>
      <c r="C4262">
        <v>321</v>
      </c>
      <c r="D4262">
        <v>13</v>
      </c>
      <c r="E4262">
        <v>10</v>
      </c>
      <c r="F4262">
        <v>1200</v>
      </c>
      <c r="G4262">
        <v>900</v>
      </c>
      <c r="H4262">
        <v>4815</v>
      </c>
      <c r="I4262">
        <v>5310</v>
      </c>
      <c r="J4262">
        <f t="shared" si="198"/>
        <v>-495</v>
      </c>
      <c r="K4262">
        <f>VLOOKUP('Raw Data'!A4262,'Quantity Threshold'!$A$1:$B$9,2,TRUE)</f>
        <v>420</v>
      </c>
      <c r="L4262" t="str">
        <f t="shared" si="199"/>
        <v>MW</v>
      </c>
      <c r="M4262" t="str">
        <f t="shared" ca="1" si="200"/>
        <v>B2B</v>
      </c>
    </row>
    <row r="4263" spans="1:13" x14ac:dyDescent="0.3">
      <c r="A4263" t="s">
        <v>9</v>
      </c>
      <c r="B4263">
        <v>325</v>
      </c>
      <c r="C4263">
        <v>148</v>
      </c>
      <c r="D4263">
        <v>12</v>
      </c>
      <c r="E4263">
        <v>10</v>
      </c>
      <c r="F4263">
        <v>1100</v>
      </c>
      <c r="G4263">
        <v>850</v>
      </c>
      <c r="H4263">
        <v>2072</v>
      </c>
      <c r="I4263">
        <v>3430</v>
      </c>
      <c r="J4263">
        <f t="shared" si="198"/>
        <v>-1358</v>
      </c>
      <c r="K4263">
        <f>VLOOKUP('Raw Data'!A4263,'Quantity Threshold'!$A$1:$B$9,2,TRUE)</f>
        <v>490</v>
      </c>
      <c r="L4263" t="str">
        <f t="shared" si="199"/>
        <v>MW</v>
      </c>
      <c r="M4263" t="str">
        <f t="shared" ca="1" si="200"/>
        <v>B2B</v>
      </c>
    </row>
    <row r="4264" spans="1:13" x14ac:dyDescent="0.3">
      <c r="A4264" t="s">
        <v>15</v>
      </c>
      <c r="B4264">
        <v>585</v>
      </c>
      <c r="C4264">
        <v>357</v>
      </c>
      <c r="D4264">
        <v>13</v>
      </c>
      <c r="E4264">
        <v>10</v>
      </c>
      <c r="F4264">
        <v>1200</v>
      </c>
      <c r="G4264">
        <v>900</v>
      </c>
      <c r="H4264">
        <v>5355</v>
      </c>
      <c r="I4264">
        <v>5670</v>
      </c>
      <c r="J4264">
        <f t="shared" si="198"/>
        <v>-315</v>
      </c>
      <c r="K4264">
        <f>VLOOKUP('Raw Data'!A4264,'Quantity Threshold'!$A$1:$B$9,2,TRUE)</f>
        <v>420</v>
      </c>
      <c r="L4264" t="str">
        <f t="shared" si="199"/>
        <v>MW</v>
      </c>
      <c r="M4264" t="str">
        <f t="shared" ca="1" si="200"/>
        <v>B2B</v>
      </c>
    </row>
    <row r="4265" spans="1:13" x14ac:dyDescent="0.3">
      <c r="A4265" t="s">
        <v>10</v>
      </c>
      <c r="B4265">
        <v>1180</v>
      </c>
      <c r="C4265">
        <v>296</v>
      </c>
      <c r="D4265">
        <v>14.5</v>
      </c>
      <c r="E4265">
        <v>10</v>
      </c>
      <c r="F4265">
        <v>1150</v>
      </c>
      <c r="G4265">
        <v>880</v>
      </c>
      <c r="H4265">
        <v>4884</v>
      </c>
      <c r="I4265">
        <v>4990</v>
      </c>
      <c r="J4265">
        <f t="shared" si="198"/>
        <v>-106</v>
      </c>
      <c r="K4265">
        <f>VLOOKUP('Raw Data'!A4265,'Quantity Threshold'!$A$1:$B$9,2,TRUE)</f>
        <v>315</v>
      </c>
      <c r="L4265" t="str">
        <f t="shared" si="199"/>
        <v>MW</v>
      </c>
      <c r="M4265" t="str">
        <f t="shared" ca="1" si="200"/>
        <v>B2B</v>
      </c>
    </row>
    <row r="4266" spans="1:13" x14ac:dyDescent="0.3">
      <c r="A4266" t="s">
        <v>10</v>
      </c>
      <c r="B4266">
        <v>1180</v>
      </c>
      <c r="C4266">
        <v>325</v>
      </c>
      <c r="D4266">
        <v>14.5</v>
      </c>
      <c r="E4266">
        <v>10</v>
      </c>
      <c r="F4266">
        <v>1150</v>
      </c>
      <c r="G4266">
        <v>880</v>
      </c>
      <c r="H4266">
        <v>5362.5</v>
      </c>
      <c r="I4266">
        <v>5280</v>
      </c>
      <c r="J4266">
        <f t="shared" si="198"/>
        <v>82.5</v>
      </c>
      <c r="K4266">
        <f>VLOOKUP('Raw Data'!A4266,'Quantity Threshold'!$A$1:$B$9,2,TRUE)</f>
        <v>315</v>
      </c>
      <c r="L4266" t="str">
        <f t="shared" si="199"/>
        <v>RDC</v>
      </c>
      <c r="M4266" t="str">
        <f t="shared" ca="1" si="200"/>
        <v>B2B</v>
      </c>
    </row>
    <row r="4267" spans="1:13" x14ac:dyDescent="0.3">
      <c r="A4267" t="s">
        <v>9</v>
      </c>
      <c r="B4267">
        <v>325</v>
      </c>
      <c r="C4267">
        <v>195</v>
      </c>
      <c r="D4267">
        <v>12</v>
      </c>
      <c r="E4267">
        <v>10</v>
      </c>
      <c r="F4267">
        <v>1100</v>
      </c>
      <c r="G4267">
        <v>850</v>
      </c>
      <c r="H4267">
        <v>2730</v>
      </c>
      <c r="I4267">
        <v>3900</v>
      </c>
      <c r="J4267">
        <f t="shared" si="198"/>
        <v>-1170</v>
      </c>
      <c r="K4267">
        <f>VLOOKUP('Raw Data'!A4267,'Quantity Threshold'!$A$1:$B$9,2,TRUE)</f>
        <v>490</v>
      </c>
      <c r="L4267" t="str">
        <f t="shared" si="199"/>
        <v>MW</v>
      </c>
      <c r="M4267" t="str">
        <f t="shared" ca="1" si="200"/>
        <v>B2B</v>
      </c>
    </row>
    <row r="4268" spans="1:13" x14ac:dyDescent="0.3">
      <c r="A4268" t="s">
        <v>9</v>
      </c>
      <c r="B4268">
        <v>325</v>
      </c>
      <c r="C4268">
        <v>307</v>
      </c>
      <c r="D4268">
        <v>12</v>
      </c>
      <c r="E4268">
        <v>10</v>
      </c>
      <c r="F4268">
        <v>1100</v>
      </c>
      <c r="G4268">
        <v>850</v>
      </c>
      <c r="H4268">
        <v>4298</v>
      </c>
      <c r="I4268">
        <v>5020</v>
      </c>
      <c r="J4268">
        <f t="shared" si="198"/>
        <v>-722</v>
      </c>
      <c r="K4268">
        <f>VLOOKUP('Raw Data'!A4268,'Quantity Threshold'!$A$1:$B$9,2,TRUE)</f>
        <v>490</v>
      </c>
      <c r="L4268" t="str">
        <f t="shared" si="199"/>
        <v>MW</v>
      </c>
      <c r="M4268" t="str">
        <f t="shared" ca="1" si="200"/>
        <v>B2C</v>
      </c>
    </row>
    <row r="4269" spans="1:13" x14ac:dyDescent="0.3">
      <c r="A4269" t="s">
        <v>10</v>
      </c>
      <c r="B4269">
        <v>1180</v>
      </c>
      <c r="C4269">
        <v>62</v>
      </c>
      <c r="D4269">
        <v>14.5</v>
      </c>
      <c r="E4269">
        <v>10</v>
      </c>
      <c r="F4269">
        <v>1150</v>
      </c>
      <c r="G4269">
        <v>880</v>
      </c>
      <c r="H4269">
        <v>1023</v>
      </c>
      <c r="I4269">
        <v>2650</v>
      </c>
      <c r="J4269">
        <f t="shared" si="198"/>
        <v>-1627</v>
      </c>
      <c r="K4269">
        <f>VLOOKUP('Raw Data'!A4269,'Quantity Threshold'!$A$1:$B$9,2,TRUE)</f>
        <v>315</v>
      </c>
      <c r="L4269" t="str">
        <f t="shared" si="199"/>
        <v>MW</v>
      </c>
      <c r="M4269" t="str">
        <f t="shared" ca="1" si="200"/>
        <v>B2C</v>
      </c>
    </row>
    <row r="4270" spans="1:13" x14ac:dyDescent="0.3">
      <c r="A4270" t="s">
        <v>14</v>
      </c>
      <c r="B4270">
        <v>1350</v>
      </c>
      <c r="C4270">
        <v>475</v>
      </c>
      <c r="D4270">
        <v>15</v>
      </c>
      <c r="E4270">
        <v>10</v>
      </c>
      <c r="F4270">
        <v>1250</v>
      </c>
      <c r="G4270">
        <v>920</v>
      </c>
      <c r="H4270">
        <v>8075</v>
      </c>
      <c r="I4270">
        <v>6920</v>
      </c>
      <c r="J4270">
        <f t="shared" si="198"/>
        <v>1155</v>
      </c>
      <c r="K4270">
        <f>VLOOKUP('Raw Data'!A4270,'Quantity Threshold'!$A$1:$B$9,2,TRUE)</f>
        <v>304</v>
      </c>
      <c r="L4270" t="str">
        <f t="shared" si="199"/>
        <v>RDC</v>
      </c>
      <c r="M4270" t="str">
        <f t="shared" ca="1" si="200"/>
        <v>B2B</v>
      </c>
    </row>
    <row r="4271" spans="1:13" x14ac:dyDescent="0.3">
      <c r="A4271" t="s">
        <v>10</v>
      </c>
      <c r="B4271">
        <v>1180</v>
      </c>
      <c r="C4271">
        <v>379</v>
      </c>
      <c r="D4271">
        <v>14.5</v>
      </c>
      <c r="E4271">
        <v>10</v>
      </c>
      <c r="F4271">
        <v>1150</v>
      </c>
      <c r="G4271">
        <v>880</v>
      </c>
      <c r="H4271">
        <v>6253.5</v>
      </c>
      <c r="I4271">
        <v>5820</v>
      </c>
      <c r="J4271">
        <f t="shared" si="198"/>
        <v>433.5</v>
      </c>
      <c r="K4271">
        <f>VLOOKUP('Raw Data'!A4271,'Quantity Threshold'!$A$1:$B$9,2,TRUE)</f>
        <v>315</v>
      </c>
      <c r="L4271" t="str">
        <f t="shared" si="199"/>
        <v>RDC</v>
      </c>
      <c r="M4271" t="str">
        <f t="shared" ca="1" si="200"/>
        <v>B2C</v>
      </c>
    </row>
    <row r="4272" spans="1:13" x14ac:dyDescent="0.3">
      <c r="A4272" t="s">
        <v>10</v>
      </c>
      <c r="B4272">
        <v>1180</v>
      </c>
      <c r="C4272">
        <v>144</v>
      </c>
      <c r="D4272">
        <v>14.5</v>
      </c>
      <c r="E4272">
        <v>10</v>
      </c>
      <c r="F4272">
        <v>1150</v>
      </c>
      <c r="G4272">
        <v>880</v>
      </c>
      <c r="H4272">
        <v>2376</v>
      </c>
      <c r="I4272">
        <v>3470</v>
      </c>
      <c r="J4272">
        <f t="shared" si="198"/>
        <v>-1094</v>
      </c>
      <c r="K4272">
        <f>VLOOKUP('Raw Data'!A4272,'Quantity Threshold'!$A$1:$B$9,2,TRUE)</f>
        <v>315</v>
      </c>
      <c r="L4272" t="str">
        <f t="shared" si="199"/>
        <v>MW</v>
      </c>
      <c r="M4272" t="str">
        <f t="shared" ca="1" si="200"/>
        <v>B2C</v>
      </c>
    </row>
    <row r="4273" spans="1:13" x14ac:dyDescent="0.3">
      <c r="A4273" t="s">
        <v>15</v>
      </c>
      <c r="B4273">
        <v>585</v>
      </c>
      <c r="C4273">
        <v>57</v>
      </c>
      <c r="D4273">
        <v>13</v>
      </c>
      <c r="E4273">
        <v>10</v>
      </c>
      <c r="F4273">
        <v>1200</v>
      </c>
      <c r="G4273">
        <v>900</v>
      </c>
      <c r="H4273">
        <v>855</v>
      </c>
      <c r="I4273">
        <v>2670</v>
      </c>
      <c r="J4273">
        <f t="shared" si="198"/>
        <v>-1815</v>
      </c>
      <c r="K4273">
        <f>VLOOKUP('Raw Data'!A4273,'Quantity Threshold'!$A$1:$B$9,2,TRUE)</f>
        <v>420</v>
      </c>
      <c r="L4273" t="str">
        <f t="shared" si="199"/>
        <v>MW</v>
      </c>
      <c r="M4273" t="str">
        <f t="shared" ca="1" si="200"/>
        <v>B2C</v>
      </c>
    </row>
    <row r="4274" spans="1:13" x14ac:dyDescent="0.3">
      <c r="A4274" t="s">
        <v>11</v>
      </c>
      <c r="B4274">
        <v>830</v>
      </c>
      <c r="C4274">
        <v>240</v>
      </c>
      <c r="D4274">
        <v>13.5</v>
      </c>
      <c r="E4274">
        <v>10</v>
      </c>
      <c r="F4274">
        <v>1300</v>
      </c>
      <c r="G4274">
        <v>950</v>
      </c>
      <c r="H4274">
        <v>3720</v>
      </c>
      <c r="I4274">
        <v>4650</v>
      </c>
      <c r="J4274">
        <f t="shared" si="198"/>
        <v>-930</v>
      </c>
      <c r="K4274">
        <f>VLOOKUP('Raw Data'!A4274,'Quantity Threshold'!$A$1:$B$9,2,TRUE)</f>
        <v>410</v>
      </c>
      <c r="L4274" t="str">
        <f t="shared" si="199"/>
        <v>MW</v>
      </c>
      <c r="M4274" t="str">
        <f t="shared" ca="1" si="200"/>
        <v>B2B</v>
      </c>
    </row>
    <row r="4275" spans="1:13" x14ac:dyDescent="0.3">
      <c r="A4275" t="s">
        <v>13</v>
      </c>
      <c r="B4275">
        <v>830</v>
      </c>
      <c r="C4275">
        <v>305</v>
      </c>
      <c r="D4275">
        <v>13</v>
      </c>
      <c r="E4275">
        <v>10</v>
      </c>
      <c r="F4275">
        <v>1300</v>
      </c>
      <c r="G4275">
        <v>900</v>
      </c>
      <c r="H4275">
        <v>4575</v>
      </c>
      <c r="I4275">
        <v>5250</v>
      </c>
      <c r="J4275">
        <f t="shared" si="198"/>
        <v>-675</v>
      </c>
      <c r="K4275">
        <f>VLOOKUP('Raw Data'!A4275,'Quantity Threshold'!$A$1:$B$9,2,TRUE)</f>
        <v>435</v>
      </c>
      <c r="L4275" t="str">
        <f t="shared" si="199"/>
        <v>MW</v>
      </c>
      <c r="M4275" t="str">
        <f t="shared" ca="1" si="200"/>
        <v>B2C</v>
      </c>
    </row>
    <row r="4276" spans="1:13" x14ac:dyDescent="0.3">
      <c r="A4276" t="s">
        <v>15</v>
      </c>
      <c r="B4276">
        <v>585</v>
      </c>
      <c r="C4276">
        <v>166</v>
      </c>
      <c r="D4276">
        <v>13</v>
      </c>
      <c r="E4276">
        <v>10</v>
      </c>
      <c r="F4276">
        <v>1200</v>
      </c>
      <c r="G4276">
        <v>900</v>
      </c>
      <c r="H4276">
        <v>2490</v>
      </c>
      <c r="I4276">
        <v>3760</v>
      </c>
      <c r="J4276">
        <f t="shared" si="198"/>
        <v>-1270</v>
      </c>
      <c r="K4276">
        <f>VLOOKUP('Raw Data'!A4276,'Quantity Threshold'!$A$1:$B$9,2,TRUE)</f>
        <v>420</v>
      </c>
      <c r="L4276" t="str">
        <f t="shared" si="199"/>
        <v>MW</v>
      </c>
      <c r="M4276" t="str">
        <f t="shared" ca="1" si="200"/>
        <v>B2C</v>
      </c>
    </row>
    <row r="4277" spans="1:13" x14ac:dyDescent="0.3">
      <c r="A4277" t="s">
        <v>11</v>
      </c>
      <c r="B4277">
        <v>830</v>
      </c>
      <c r="C4277">
        <v>148</v>
      </c>
      <c r="D4277">
        <v>13.5</v>
      </c>
      <c r="E4277">
        <v>10</v>
      </c>
      <c r="F4277">
        <v>1300</v>
      </c>
      <c r="G4277">
        <v>950</v>
      </c>
      <c r="H4277">
        <v>2294</v>
      </c>
      <c r="I4277">
        <v>3730</v>
      </c>
      <c r="J4277">
        <f t="shared" si="198"/>
        <v>-1436</v>
      </c>
      <c r="K4277">
        <f>VLOOKUP('Raw Data'!A4277,'Quantity Threshold'!$A$1:$B$9,2,TRUE)</f>
        <v>410</v>
      </c>
      <c r="L4277" t="str">
        <f t="shared" si="199"/>
        <v>MW</v>
      </c>
      <c r="M4277" t="str">
        <f t="shared" ca="1" si="200"/>
        <v>B2B</v>
      </c>
    </row>
    <row r="4278" spans="1:13" x14ac:dyDescent="0.3">
      <c r="A4278" t="s">
        <v>10</v>
      </c>
      <c r="B4278">
        <v>1180</v>
      </c>
      <c r="C4278">
        <v>347</v>
      </c>
      <c r="D4278">
        <v>14.5</v>
      </c>
      <c r="E4278">
        <v>10</v>
      </c>
      <c r="F4278">
        <v>1150</v>
      </c>
      <c r="G4278">
        <v>880</v>
      </c>
      <c r="H4278">
        <v>5725.5</v>
      </c>
      <c r="I4278">
        <v>5500</v>
      </c>
      <c r="J4278">
        <f t="shared" si="198"/>
        <v>225.5</v>
      </c>
      <c r="K4278">
        <f>VLOOKUP('Raw Data'!A4278,'Quantity Threshold'!$A$1:$B$9,2,TRUE)</f>
        <v>315</v>
      </c>
      <c r="L4278" t="str">
        <f t="shared" si="199"/>
        <v>RDC</v>
      </c>
      <c r="M4278" t="str">
        <f t="shared" ca="1" si="200"/>
        <v>B2B</v>
      </c>
    </row>
    <row r="4279" spans="1:13" x14ac:dyDescent="0.3">
      <c r="A4279" t="s">
        <v>10</v>
      </c>
      <c r="B4279">
        <v>1180</v>
      </c>
      <c r="C4279">
        <v>213</v>
      </c>
      <c r="D4279">
        <v>14.5</v>
      </c>
      <c r="E4279">
        <v>10</v>
      </c>
      <c r="F4279">
        <v>1150</v>
      </c>
      <c r="G4279">
        <v>880</v>
      </c>
      <c r="H4279">
        <v>3514.5</v>
      </c>
      <c r="I4279">
        <v>4160</v>
      </c>
      <c r="J4279">
        <f t="shared" si="198"/>
        <v>-645.5</v>
      </c>
      <c r="K4279">
        <f>VLOOKUP('Raw Data'!A4279,'Quantity Threshold'!$A$1:$B$9,2,TRUE)</f>
        <v>315</v>
      </c>
      <c r="L4279" t="str">
        <f t="shared" si="199"/>
        <v>MW</v>
      </c>
      <c r="M4279" t="str">
        <f t="shared" ca="1" si="200"/>
        <v>B2B</v>
      </c>
    </row>
    <row r="4280" spans="1:13" x14ac:dyDescent="0.3">
      <c r="A4280" t="s">
        <v>12</v>
      </c>
      <c r="B4280">
        <v>2000</v>
      </c>
      <c r="C4280">
        <v>190</v>
      </c>
      <c r="D4280">
        <v>16</v>
      </c>
      <c r="E4280">
        <v>10</v>
      </c>
      <c r="F4280">
        <v>1000</v>
      </c>
      <c r="G4280">
        <v>800</v>
      </c>
      <c r="H4280">
        <v>3420</v>
      </c>
      <c r="I4280">
        <v>3700</v>
      </c>
      <c r="J4280">
        <f t="shared" si="198"/>
        <v>-280</v>
      </c>
      <c r="K4280">
        <f>VLOOKUP('Raw Data'!A4280,'Quantity Threshold'!$A$1:$B$9,2,TRUE)</f>
        <v>210</v>
      </c>
      <c r="L4280" t="str">
        <f t="shared" si="199"/>
        <v>MW</v>
      </c>
      <c r="M4280" t="str">
        <f t="shared" ca="1" si="200"/>
        <v>B2C</v>
      </c>
    </row>
    <row r="4281" spans="1:13" x14ac:dyDescent="0.3">
      <c r="A4281" t="s">
        <v>14</v>
      </c>
      <c r="B4281">
        <v>1350</v>
      </c>
      <c r="C4281">
        <v>86</v>
      </c>
      <c r="D4281">
        <v>15</v>
      </c>
      <c r="E4281">
        <v>10</v>
      </c>
      <c r="F4281">
        <v>1250</v>
      </c>
      <c r="G4281">
        <v>920</v>
      </c>
      <c r="H4281">
        <v>1462</v>
      </c>
      <c r="I4281">
        <v>3030</v>
      </c>
      <c r="J4281">
        <f t="shared" si="198"/>
        <v>-1568</v>
      </c>
      <c r="K4281">
        <f>VLOOKUP('Raw Data'!A4281,'Quantity Threshold'!$A$1:$B$9,2,TRUE)</f>
        <v>304</v>
      </c>
      <c r="L4281" t="str">
        <f t="shared" si="199"/>
        <v>MW</v>
      </c>
      <c r="M4281" t="str">
        <f t="shared" ca="1" si="200"/>
        <v>B2B</v>
      </c>
    </row>
    <row r="4282" spans="1:13" x14ac:dyDescent="0.3">
      <c r="A4282" t="s">
        <v>16</v>
      </c>
      <c r="B4282">
        <v>1090</v>
      </c>
      <c r="C4282">
        <v>122</v>
      </c>
      <c r="D4282">
        <v>14</v>
      </c>
      <c r="E4282">
        <v>10</v>
      </c>
      <c r="F4282">
        <v>1400</v>
      </c>
      <c r="G4282">
        <v>1000</v>
      </c>
      <c r="H4282">
        <v>1952</v>
      </c>
      <c r="I4282">
        <v>3620</v>
      </c>
      <c r="J4282">
        <f t="shared" si="198"/>
        <v>-1668</v>
      </c>
      <c r="K4282">
        <f>VLOOKUP('Raw Data'!A4282,'Quantity Threshold'!$A$1:$B$9,2,TRUE)</f>
        <v>400</v>
      </c>
      <c r="L4282" t="str">
        <f t="shared" si="199"/>
        <v>MW</v>
      </c>
      <c r="M4282" t="str">
        <f t="shared" ca="1" si="200"/>
        <v>B2C</v>
      </c>
    </row>
    <row r="4283" spans="1:13" x14ac:dyDescent="0.3">
      <c r="A4283" t="s">
        <v>14</v>
      </c>
      <c r="B4283">
        <v>1350</v>
      </c>
      <c r="C4283">
        <v>248</v>
      </c>
      <c r="D4283">
        <v>15</v>
      </c>
      <c r="E4283">
        <v>10</v>
      </c>
      <c r="F4283">
        <v>1250</v>
      </c>
      <c r="G4283">
        <v>920</v>
      </c>
      <c r="H4283">
        <v>4216</v>
      </c>
      <c r="I4283">
        <v>4650</v>
      </c>
      <c r="J4283">
        <f t="shared" si="198"/>
        <v>-434</v>
      </c>
      <c r="K4283">
        <f>VLOOKUP('Raw Data'!A4283,'Quantity Threshold'!$A$1:$B$9,2,TRUE)</f>
        <v>304</v>
      </c>
      <c r="L4283" t="str">
        <f t="shared" si="199"/>
        <v>MW</v>
      </c>
      <c r="M4283" t="str">
        <f t="shared" ca="1" si="200"/>
        <v>B2B</v>
      </c>
    </row>
    <row r="4284" spans="1:13" x14ac:dyDescent="0.3">
      <c r="A4284" t="s">
        <v>16</v>
      </c>
      <c r="B4284">
        <v>1090</v>
      </c>
      <c r="C4284">
        <v>295</v>
      </c>
      <c r="D4284">
        <v>14</v>
      </c>
      <c r="E4284">
        <v>10</v>
      </c>
      <c r="F4284">
        <v>1400</v>
      </c>
      <c r="G4284">
        <v>1000</v>
      </c>
      <c r="H4284">
        <v>4720</v>
      </c>
      <c r="I4284">
        <v>5350</v>
      </c>
      <c r="J4284">
        <f t="shared" si="198"/>
        <v>-630</v>
      </c>
      <c r="K4284">
        <f>VLOOKUP('Raw Data'!A4284,'Quantity Threshold'!$A$1:$B$9,2,TRUE)</f>
        <v>400</v>
      </c>
      <c r="L4284" t="str">
        <f t="shared" si="199"/>
        <v>MW</v>
      </c>
      <c r="M4284" t="str">
        <f t="shared" ca="1" si="200"/>
        <v>B2B</v>
      </c>
    </row>
    <row r="4285" spans="1:13" x14ac:dyDescent="0.3">
      <c r="A4285" t="s">
        <v>12</v>
      </c>
      <c r="B4285">
        <v>2000</v>
      </c>
      <c r="C4285">
        <v>109</v>
      </c>
      <c r="D4285">
        <v>16</v>
      </c>
      <c r="E4285">
        <v>10</v>
      </c>
      <c r="F4285">
        <v>1000</v>
      </c>
      <c r="G4285">
        <v>800</v>
      </c>
      <c r="H4285">
        <v>1962</v>
      </c>
      <c r="I4285">
        <v>2890</v>
      </c>
      <c r="J4285">
        <f t="shared" si="198"/>
        <v>-928</v>
      </c>
      <c r="K4285">
        <f>VLOOKUP('Raw Data'!A4285,'Quantity Threshold'!$A$1:$B$9,2,TRUE)</f>
        <v>210</v>
      </c>
      <c r="L4285" t="str">
        <f t="shared" si="199"/>
        <v>MW</v>
      </c>
      <c r="M4285" t="str">
        <f t="shared" ca="1" si="200"/>
        <v>B2C</v>
      </c>
    </row>
    <row r="4286" spans="1:13" x14ac:dyDescent="0.3">
      <c r="A4286" t="s">
        <v>9</v>
      </c>
      <c r="B4286">
        <v>325</v>
      </c>
      <c r="C4286">
        <v>152</v>
      </c>
      <c r="D4286">
        <v>12</v>
      </c>
      <c r="E4286">
        <v>10</v>
      </c>
      <c r="F4286">
        <v>1100</v>
      </c>
      <c r="G4286">
        <v>850</v>
      </c>
      <c r="H4286">
        <v>2128</v>
      </c>
      <c r="I4286">
        <v>3470</v>
      </c>
      <c r="J4286">
        <f t="shared" si="198"/>
        <v>-1342</v>
      </c>
      <c r="K4286">
        <f>VLOOKUP('Raw Data'!A4286,'Quantity Threshold'!$A$1:$B$9,2,TRUE)</f>
        <v>490</v>
      </c>
      <c r="L4286" t="str">
        <f t="shared" si="199"/>
        <v>MW</v>
      </c>
      <c r="M4286" t="str">
        <f t="shared" ca="1" si="200"/>
        <v>B2B</v>
      </c>
    </row>
    <row r="4287" spans="1:13" x14ac:dyDescent="0.3">
      <c r="A4287" t="s">
        <v>12</v>
      </c>
      <c r="B4287">
        <v>2000</v>
      </c>
      <c r="C4287">
        <v>369</v>
      </c>
      <c r="D4287">
        <v>16</v>
      </c>
      <c r="E4287">
        <v>10</v>
      </c>
      <c r="F4287">
        <v>1000</v>
      </c>
      <c r="G4287">
        <v>800</v>
      </c>
      <c r="H4287">
        <v>6642</v>
      </c>
      <c r="I4287">
        <v>5490</v>
      </c>
      <c r="J4287">
        <f t="shared" si="198"/>
        <v>1152</v>
      </c>
      <c r="K4287">
        <f>VLOOKUP('Raw Data'!A4287,'Quantity Threshold'!$A$1:$B$9,2,TRUE)</f>
        <v>210</v>
      </c>
      <c r="L4287" t="str">
        <f t="shared" si="199"/>
        <v>RDC</v>
      </c>
      <c r="M4287" t="str">
        <f t="shared" ca="1" si="200"/>
        <v>B2B</v>
      </c>
    </row>
    <row r="4288" spans="1:13" x14ac:dyDescent="0.3">
      <c r="A4288" t="s">
        <v>9</v>
      </c>
      <c r="B4288">
        <v>325</v>
      </c>
      <c r="C4288">
        <v>390</v>
      </c>
      <c r="D4288">
        <v>12</v>
      </c>
      <c r="E4288">
        <v>10</v>
      </c>
      <c r="F4288">
        <v>1100</v>
      </c>
      <c r="G4288">
        <v>850</v>
      </c>
      <c r="H4288">
        <v>5460</v>
      </c>
      <c r="I4288">
        <v>5850</v>
      </c>
      <c r="J4288">
        <f t="shared" si="198"/>
        <v>-390</v>
      </c>
      <c r="K4288">
        <f>VLOOKUP('Raw Data'!A4288,'Quantity Threshold'!$A$1:$B$9,2,TRUE)</f>
        <v>490</v>
      </c>
      <c r="L4288" t="str">
        <f t="shared" si="199"/>
        <v>MW</v>
      </c>
      <c r="M4288" t="str">
        <f t="shared" ca="1" si="200"/>
        <v>B2B</v>
      </c>
    </row>
    <row r="4289" spans="1:13" x14ac:dyDescent="0.3">
      <c r="A4289" t="s">
        <v>9</v>
      </c>
      <c r="B4289">
        <v>325</v>
      </c>
      <c r="C4289">
        <v>206</v>
      </c>
      <c r="D4289">
        <v>12</v>
      </c>
      <c r="E4289">
        <v>10</v>
      </c>
      <c r="F4289">
        <v>1100</v>
      </c>
      <c r="G4289">
        <v>850</v>
      </c>
      <c r="H4289">
        <v>2884</v>
      </c>
      <c r="I4289">
        <v>4010</v>
      </c>
      <c r="J4289">
        <f t="shared" si="198"/>
        <v>-1126</v>
      </c>
      <c r="K4289">
        <f>VLOOKUP('Raw Data'!A4289,'Quantity Threshold'!$A$1:$B$9,2,TRUE)</f>
        <v>490</v>
      </c>
      <c r="L4289" t="str">
        <f t="shared" si="199"/>
        <v>MW</v>
      </c>
      <c r="M4289" t="str">
        <f t="shared" ca="1" si="200"/>
        <v>B2B</v>
      </c>
    </row>
    <row r="4290" spans="1:13" x14ac:dyDescent="0.3">
      <c r="A4290" t="s">
        <v>13</v>
      </c>
      <c r="B4290">
        <v>830</v>
      </c>
      <c r="C4290">
        <v>228</v>
      </c>
      <c r="D4290">
        <v>13</v>
      </c>
      <c r="E4290">
        <v>10</v>
      </c>
      <c r="F4290">
        <v>1300</v>
      </c>
      <c r="G4290">
        <v>900</v>
      </c>
      <c r="H4290">
        <v>3420</v>
      </c>
      <c r="I4290">
        <v>4480</v>
      </c>
      <c r="J4290">
        <f t="shared" si="198"/>
        <v>-1060</v>
      </c>
      <c r="K4290">
        <f>VLOOKUP('Raw Data'!A4290,'Quantity Threshold'!$A$1:$B$9,2,TRUE)</f>
        <v>435</v>
      </c>
      <c r="L4290" t="str">
        <f t="shared" si="199"/>
        <v>MW</v>
      </c>
      <c r="M4290" t="str">
        <f t="shared" ca="1" si="200"/>
        <v>B2C</v>
      </c>
    </row>
    <row r="4291" spans="1:13" x14ac:dyDescent="0.3">
      <c r="A4291" t="s">
        <v>10</v>
      </c>
      <c r="B4291">
        <v>1180</v>
      </c>
      <c r="C4291">
        <v>272</v>
      </c>
      <c r="D4291">
        <v>14.5</v>
      </c>
      <c r="E4291">
        <v>10</v>
      </c>
      <c r="F4291">
        <v>1150</v>
      </c>
      <c r="G4291">
        <v>880</v>
      </c>
      <c r="H4291">
        <v>4488</v>
      </c>
      <c r="I4291">
        <v>4750</v>
      </c>
      <c r="J4291">
        <f t="shared" ref="J4291:J4354" si="201">H4291-I4291</f>
        <v>-262</v>
      </c>
      <c r="K4291">
        <f>VLOOKUP('Raw Data'!A4291,'Quantity Threshold'!$A$1:$B$9,2,TRUE)</f>
        <v>315</v>
      </c>
      <c r="L4291" t="str">
        <f t="shared" ref="L4291:L4354" si="202">IF(C4291&gt;K4291,"RDC","MW")</f>
        <v>MW</v>
      </c>
      <c r="M4291" t="str">
        <f t="shared" ref="M4291:M4354" ca="1" si="203">IF(RAND() &lt; 0.5, "B2B", "B2C")</f>
        <v>B2B</v>
      </c>
    </row>
    <row r="4292" spans="1:13" x14ac:dyDescent="0.3">
      <c r="A4292" t="s">
        <v>15</v>
      </c>
      <c r="B4292">
        <v>585</v>
      </c>
      <c r="C4292">
        <v>336</v>
      </c>
      <c r="D4292">
        <v>13</v>
      </c>
      <c r="E4292">
        <v>10</v>
      </c>
      <c r="F4292">
        <v>1200</v>
      </c>
      <c r="G4292">
        <v>900</v>
      </c>
      <c r="H4292">
        <v>5040</v>
      </c>
      <c r="I4292">
        <v>5460</v>
      </c>
      <c r="J4292">
        <f t="shared" si="201"/>
        <v>-420</v>
      </c>
      <c r="K4292">
        <f>VLOOKUP('Raw Data'!A4292,'Quantity Threshold'!$A$1:$B$9,2,TRUE)</f>
        <v>420</v>
      </c>
      <c r="L4292" t="str">
        <f t="shared" si="202"/>
        <v>MW</v>
      </c>
      <c r="M4292" t="str">
        <f t="shared" ca="1" si="203"/>
        <v>B2B</v>
      </c>
    </row>
    <row r="4293" spans="1:13" x14ac:dyDescent="0.3">
      <c r="A4293" t="s">
        <v>16</v>
      </c>
      <c r="B4293">
        <v>1090</v>
      </c>
      <c r="C4293">
        <v>325</v>
      </c>
      <c r="D4293">
        <v>14</v>
      </c>
      <c r="E4293">
        <v>10</v>
      </c>
      <c r="F4293">
        <v>1400</v>
      </c>
      <c r="G4293">
        <v>1000</v>
      </c>
      <c r="H4293">
        <v>5200</v>
      </c>
      <c r="I4293">
        <v>5650</v>
      </c>
      <c r="J4293">
        <f t="shared" si="201"/>
        <v>-450</v>
      </c>
      <c r="K4293">
        <f>VLOOKUP('Raw Data'!A4293,'Quantity Threshold'!$A$1:$B$9,2,TRUE)</f>
        <v>400</v>
      </c>
      <c r="L4293" t="str">
        <f t="shared" si="202"/>
        <v>MW</v>
      </c>
      <c r="M4293" t="str">
        <f t="shared" ca="1" si="203"/>
        <v>B2B</v>
      </c>
    </row>
    <row r="4294" spans="1:13" x14ac:dyDescent="0.3">
      <c r="A4294" t="s">
        <v>14</v>
      </c>
      <c r="B4294">
        <v>1350</v>
      </c>
      <c r="C4294">
        <v>232</v>
      </c>
      <c r="D4294">
        <v>15</v>
      </c>
      <c r="E4294">
        <v>10</v>
      </c>
      <c r="F4294">
        <v>1250</v>
      </c>
      <c r="G4294">
        <v>920</v>
      </c>
      <c r="H4294">
        <v>3944</v>
      </c>
      <c r="I4294">
        <v>4490</v>
      </c>
      <c r="J4294">
        <f t="shared" si="201"/>
        <v>-546</v>
      </c>
      <c r="K4294">
        <f>VLOOKUP('Raw Data'!A4294,'Quantity Threshold'!$A$1:$B$9,2,TRUE)</f>
        <v>304</v>
      </c>
      <c r="L4294" t="str">
        <f t="shared" si="202"/>
        <v>MW</v>
      </c>
      <c r="M4294" t="str">
        <f t="shared" ca="1" si="203"/>
        <v>B2B</v>
      </c>
    </row>
    <row r="4295" spans="1:13" x14ac:dyDescent="0.3">
      <c r="A4295" t="s">
        <v>15</v>
      </c>
      <c r="B4295">
        <v>585</v>
      </c>
      <c r="C4295">
        <v>179</v>
      </c>
      <c r="D4295">
        <v>13</v>
      </c>
      <c r="E4295">
        <v>10</v>
      </c>
      <c r="F4295">
        <v>1200</v>
      </c>
      <c r="G4295">
        <v>900</v>
      </c>
      <c r="H4295">
        <v>2685</v>
      </c>
      <c r="I4295">
        <v>3890</v>
      </c>
      <c r="J4295">
        <f t="shared" si="201"/>
        <v>-1205</v>
      </c>
      <c r="K4295">
        <f>VLOOKUP('Raw Data'!A4295,'Quantity Threshold'!$A$1:$B$9,2,TRUE)</f>
        <v>420</v>
      </c>
      <c r="L4295" t="str">
        <f t="shared" si="202"/>
        <v>MW</v>
      </c>
      <c r="M4295" t="str">
        <f t="shared" ca="1" si="203"/>
        <v>B2B</v>
      </c>
    </row>
    <row r="4296" spans="1:13" x14ac:dyDescent="0.3">
      <c r="A4296" t="s">
        <v>15</v>
      </c>
      <c r="B4296">
        <v>585</v>
      </c>
      <c r="C4296">
        <v>62</v>
      </c>
      <c r="D4296">
        <v>13</v>
      </c>
      <c r="E4296">
        <v>10</v>
      </c>
      <c r="F4296">
        <v>1200</v>
      </c>
      <c r="G4296">
        <v>900</v>
      </c>
      <c r="H4296">
        <v>930</v>
      </c>
      <c r="I4296">
        <v>2720</v>
      </c>
      <c r="J4296">
        <f t="shared" si="201"/>
        <v>-1790</v>
      </c>
      <c r="K4296">
        <f>VLOOKUP('Raw Data'!A4296,'Quantity Threshold'!$A$1:$B$9,2,TRUE)</f>
        <v>420</v>
      </c>
      <c r="L4296" t="str">
        <f t="shared" si="202"/>
        <v>MW</v>
      </c>
      <c r="M4296" t="str">
        <f t="shared" ca="1" si="203"/>
        <v>B2B</v>
      </c>
    </row>
    <row r="4297" spans="1:13" x14ac:dyDescent="0.3">
      <c r="A4297" t="s">
        <v>16</v>
      </c>
      <c r="B4297">
        <v>1090</v>
      </c>
      <c r="C4297">
        <v>408</v>
      </c>
      <c r="D4297">
        <v>14</v>
      </c>
      <c r="E4297">
        <v>10</v>
      </c>
      <c r="F4297">
        <v>1400</v>
      </c>
      <c r="G4297">
        <v>1000</v>
      </c>
      <c r="H4297">
        <v>6528</v>
      </c>
      <c r="I4297">
        <v>6480</v>
      </c>
      <c r="J4297">
        <f t="shared" si="201"/>
        <v>48</v>
      </c>
      <c r="K4297">
        <f>VLOOKUP('Raw Data'!A4297,'Quantity Threshold'!$A$1:$B$9,2,TRUE)</f>
        <v>400</v>
      </c>
      <c r="L4297" t="str">
        <f t="shared" si="202"/>
        <v>RDC</v>
      </c>
      <c r="M4297" t="str">
        <f t="shared" ca="1" si="203"/>
        <v>B2C</v>
      </c>
    </row>
    <row r="4298" spans="1:13" x14ac:dyDescent="0.3">
      <c r="A4298" t="s">
        <v>14</v>
      </c>
      <c r="B4298">
        <v>1350</v>
      </c>
      <c r="C4298">
        <v>155</v>
      </c>
      <c r="D4298">
        <v>15</v>
      </c>
      <c r="E4298">
        <v>10</v>
      </c>
      <c r="F4298">
        <v>1250</v>
      </c>
      <c r="G4298">
        <v>920</v>
      </c>
      <c r="H4298">
        <v>2635</v>
      </c>
      <c r="I4298">
        <v>3720</v>
      </c>
      <c r="J4298">
        <f t="shared" si="201"/>
        <v>-1085</v>
      </c>
      <c r="K4298">
        <f>VLOOKUP('Raw Data'!A4298,'Quantity Threshold'!$A$1:$B$9,2,TRUE)</f>
        <v>304</v>
      </c>
      <c r="L4298" t="str">
        <f t="shared" si="202"/>
        <v>MW</v>
      </c>
      <c r="M4298" t="str">
        <f t="shared" ca="1" si="203"/>
        <v>B2B</v>
      </c>
    </row>
    <row r="4299" spans="1:13" x14ac:dyDescent="0.3">
      <c r="A4299" t="s">
        <v>9</v>
      </c>
      <c r="B4299">
        <v>325</v>
      </c>
      <c r="C4299">
        <v>119</v>
      </c>
      <c r="D4299">
        <v>12</v>
      </c>
      <c r="E4299">
        <v>10</v>
      </c>
      <c r="F4299">
        <v>1100</v>
      </c>
      <c r="G4299">
        <v>850</v>
      </c>
      <c r="H4299">
        <v>1666</v>
      </c>
      <c r="I4299">
        <v>3140</v>
      </c>
      <c r="J4299">
        <f t="shared" si="201"/>
        <v>-1474</v>
      </c>
      <c r="K4299">
        <f>VLOOKUP('Raw Data'!A4299,'Quantity Threshold'!$A$1:$B$9,2,TRUE)</f>
        <v>490</v>
      </c>
      <c r="L4299" t="str">
        <f t="shared" si="202"/>
        <v>MW</v>
      </c>
      <c r="M4299" t="str">
        <f t="shared" ca="1" si="203"/>
        <v>B2B</v>
      </c>
    </row>
    <row r="4300" spans="1:13" x14ac:dyDescent="0.3">
      <c r="A4300" t="s">
        <v>11</v>
      </c>
      <c r="B4300">
        <v>830</v>
      </c>
      <c r="C4300">
        <v>235</v>
      </c>
      <c r="D4300">
        <v>13.5</v>
      </c>
      <c r="E4300">
        <v>10</v>
      </c>
      <c r="F4300">
        <v>1300</v>
      </c>
      <c r="G4300">
        <v>950</v>
      </c>
      <c r="H4300">
        <v>3642.5</v>
      </c>
      <c r="I4300">
        <v>4600</v>
      </c>
      <c r="J4300">
        <f t="shared" si="201"/>
        <v>-957.5</v>
      </c>
      <c r="K4300">
        <f>VLOOKUP('Raw Data'!A4300,'Quantity Threshold'!$A$1:$B$9,2,TRUE)</f>
        <v>410</v>
      </c>
      <c r="L4300" t="str">
        <f t="shared" si="202"/>
        <v>MW</v>
      </c>
      <c r="M4300" t="str">
        <f t="shared" ca="1" si="203"/>
        <v>B2B</v>
      </c>
    </row>
    <row r="4301" spans="1:13" x14ac:dyDescent="0.3">
      <c r="A4301" t="s">
        <v>11</v>
      </c>
      <c r="B4301">
        <v>830</v>
      </c>
      <c r="C4301">
        <v>131</v>
      </c>
      <c r="D4301">
        <v>13.5</v>
      </c>
      <c r="E4301">
        <v>10</v>
      </c>
      <c r="F4301">
        <v>1300</v>
      </c>
      <c r="G4301">
        <v>950</v>
      </c>
      <c r="H4301">
        <v>2030.5</v>
      </c>
      <c r="I4301">
        <v>3560</v>
      </c>
      <c r="J4301">
        <f t="shared" si="201"/>
        <v>-1529.5</v>
      </c>
      <c r="K4301">
        <f>VLOOKUP('Raw Data'!A4301,'Quantity Threshold'!$A$1:$B$9,2,TRUE)</f>
        <v>410</v>
      </c>
      <c r="L4301" t="str">
        <f t="shared" si="202"/>
        <v>MW</v>
      </c>
      <c r="M4301" t="str">
        <f t="shared" ca="1" si="203"/>
        <v>B2C</v>
      </c>
    </row>
    <row r="4302" spans="1:13" x14ac:dyDescent="0.3">
      <c r="A4302" t="s">
        <v>11</v>
      </c>
      <c r="B4302">
        <v>830</v>
      </c>
      <c r="C4302">
        <v>423</v>
      </c>
      <c r="D4302">
        <v>13.5</v>
      </c>
      <c r="E4302">
        <v>10</v>
      </c>
      <c r="F4302">
        <v>1300</v>
      </c>
      <c r="G4302">
        <v>950</v>
      </c>
      <c r="H4302">
        <v>6556.5</v>
      </c>
      <c r="I4302">
        <v>6480</v>
      </c>
      <c r="J4302">
        <f t="shared" si="201"/>
        <v>76.5</v>
      </c>
      <c r="K4302">
        <f>VLOOKUP('Raw Data'!A4302,'Quantity Threshold'!$A$1:$B$9,2,TRUE)</f>
        <v>410</v>
      </c>
      <c r="L4302" t="str">
        <f t="shared" si="202"/>
        <v>RDC</v>
      </c>
      <c r="M4302" t="str">
        <f t="shared" ca="1" si="203"/>
        <v>B2C</v>
      </c>
    </row>
    <row r="4303" spans="1:13" x14ac:dyDescent="0.3">
      <c r="A4303" t="s">
        <v>14</v>
      </c>
      <c r="B4303">
        <v>1350</v>
      </c>
      <c r="C4303">
        <v>241</v>
      </c>
      <c r="D4303">
        <v>15</v>
      </c>
      <c r="E4303">
        <v>10</v>
      </c>
      <c r="F4303">
        <v>1250</v>
      </c>
      <c r="G4303">
        <v>920</v>
      </c>
      <c r="H4303">
        <v>4097</v>
      </c>
      <c r="I4303">
        <v>4580</v>
      </c>
      <c r="J4303">
        <f t="shared" si="201"/>
        <v>-483</v>
      </c>
      <c r="K4303">
        <f>VLOOKUP('Raw Data'!A4303,'Quantity Threshold'!$A$1:$B$9,2,TRUE)</f>
        <v>304</v>
      </c>
      <c r="L4303" t="str">
        <f t="shared" si="202"/>
        <v>MW</v>
      </c>
      <c r="M4303" t="str">
        <f t="shared" ca="1" si="203"/>
        <v>B2B</v>
      </c>
    </row>
    <row r="4304" spans="1:13" x14ac:dyDescent="0.3">
      <c r="A4304" t="s">
        <v>10</v>
      </c>
      <c r="B4304">
        <v>1180</v>
      </c>
      <c r="C4304">
        <v>263</v>
      </c>
      <c r="D4304">
        <v>14.5</v>
      </c>
      <c r="E4304">
        <v>10</v>
      </c>
      <c r="F4304">
        <v>1150</v>
      </c>
      <c r="G4304">
        <v>880</v>
      </c>
      <c r="H4304">
        <v>4339.5</v>
      </c>
      <c r="I4304">
        <v>4660</v>
      </c>
      <c r="J4304">
        <f t="shared" si="201"/>
        <v>-320.5</v>
      </c>
      <c r="K4304">
        <f>VLOOKUP('Raw Data'!A4304,'Quantity Threshold'!$A$1:$B$9,2,TRUE)</f>
        <v>315</v>
      </c>
      <c r="L4304" t="str">
        <f t="shared" si="202"/>
        <v>MW</v>
      </c>
      <c r="M4304" t="str">
        <f t="shared" ca="1" si="203"/>
        <v>B2B</v>
      </c>
    </row>
    <row r="4305" spans="1:13" x14ac:dyDescent="0.3">
      <c r="A4305" t="s">
        <v>11</v>
      </c>
      <c r="B4305">
        <v>830</v>
      </c>
      <c r="C4305">
        <v>493</v>
      </c>
      <c r="D4305">
        <v>13.5</v>
      </c>
      <c r="E4305">
        <v>10</v>
      </c>
      <c r="F4305">
        <v>1300</v>
      </c>
      <c r="G4305">
        <v>950</v>
      </c>
      <c r="H4305">
        <v>7641.5</v>
      </c>
      <c r="I4305">
        <v>7180</v>
      </c>
      <c r="J4305">
        <f t="shared" si="201"/>
        <v>461.5</v>
      </c>
      <c r="K4305">
        <f>VLOOKUP('Raw Data'!A4305,'Quantity Threshold'!$A$1:$B$9,2,TRUE)</f>
        <v>410</v>
      </c>
      <c r="L4305" t="str">
        <f t="shared" si="202"/>
        <v>RDC</v>
      </c>
      <c r="M4305" t="str">
        <f t="shared" ca="1" si="203"/>
        <v>B2B</v>
      </c>
    </row>
    <row r="4306" spans="1:13" x14ac:dyDescent="0.3">
      <c r="A4306" t="s">
        <v>11</v>
      </c>
      <c r="B4306">
        <v>830</v>
      </c>
      <c r="C4306">
        <v>431</v>
      </c>
      <c r="D4306">
        <v>13.5</v>
      </c>
      <c r="E4306">
        <v>10</v>
      </c>
      <c r="F4306">
        <v>1300</v>
      </c>
      <c r="G4306">
        <v>950</v>
      </c>
      <c r="H4306">
        <v>6680.5</v>
      </c>
      <c r="I4306">
        <v>6560</v>
      </c>
      <c r="J4306">
        <f t="shared" si="201"/>
        <v>120.5</v>
      </c>
      <c r="K4306">
        <f>VLOOKUP('Raw Data'!A4306,'Quantity Threshold'!$A$1:$B$9,2,TRUE)</f>
        <v>410</v>
      </c>
      <c r="L4306" t="str">
        <f t="shared" si="202"/>
        <v>RDC</v>
      </c>
      <c r="M4306" t="str">
        <f t="shared" ca="1" si="203"/>
        <v>B2C</v>
      </c>
    </row>
    <row r="4307" spans="1:13" x14ac:dyDescent="0.3">
      <c r="A4307" t="s">
        <v>9</v>
      </c>
      <c r="B4307">
        <v>325</v>
      </c>
      <c r="C4307">
        <v>367</v>
      </c>
      <c r="D4307">
        <v>12</v>
      </c>
      <c r="E4307">
        <v>10</v>
      </c>
      <c r="F4307">
        <v>1100</v>
      </c>
      <c r="G4307">
        <v>850</v>
      </c>
      <c r="H4307">
        <v>5138</v>
      </c>
      <c r="I4307">
        <v>5620</v>
      </c>
      <c r="J4307">
        <f t="shared" si="201"/>
        <v>-482</v>
      </c>
      <c r="K4307">
        <f>VLOOKUP('Raw Data'!A4307,'Quantity Threshold'!$A$1:$B$9,2,TRUE)</f>
        <v>490</v>
      </c>
      <c r="L4307" t="str">
        <f t="shared" si="202"/>
        <v>MW</v>
      </c>
      <c r="M4307" t="str">
        <f t="shared" ca="1" si="203"/>
        <v>B2C</v>
      </c>
    </row>
    <row r="4308" spans="1:13" x14ac:dyDescent="0.3">
      <c r="A4308" t="s">
        <v>12</v>
      </c>
      <c r="B4308">
        <v>2000</v>
      </c>
      <c r="C4308">
        <v>433</v>
      </c>
      <c r="D4308">
        <v>16</v>
      </c>
      <c r="E4308">
        <v>10</v>
      </c>
      <c r="F4308">
        <v>1000</v>
      </c>
      <c r="G4308">
        <v>800</v>
      </c>
      <c r="H4308">
        <v>7794</v>
      </c>
      <c r="I4308">
        <v>6130</v>
      </c>
      <c r="J4308">
        <f t="shared" si="201"/>
        <v>1664</v>
      </c>
      <c r="K4308">
        <f>VLOOKUP('Raw Data'!A4308,'Quantity Threshold'!$A$1:$B$9,2,TRUE)</f>
        <v>210</v>
      </c>
      <c r="L4308" t="str">
        <f t="shared" si="202"/>
        <v>RDC</v>
      </c>
      <c r="M4308" t="str">
        <f t="shared" ca="1" si="203"/>
        <v>B2C</v>
      </c>
    </row>
    <row r="4309" spans="1:13" x14ac:dyDescent="0.3">
      <c r="A4309" t="s">
        <v>12</v>
      </c>
      <c r="B4309">
        <v>2000</v>
      </c>
      <c r="C4309">
        <v>410</v>
      </c>
      <c r="D4309">
        <v>16</v>
      </c>
      <c r="E4309">
        <v>10</v>
      </c>
      <c r="F4309">
        <v>1000</v>
      </c>
      <c r="G4309">
        <v>800</v>
      </c>
      <c r="H4309">
        <v>7380</v>
      </c>
      <c r="I4309">
        <v>5900</v>
      </c>
      <c r="J4309">
        <f t="shared" si="201"/>
        <v>1480</v>
      </c>
      <c r="K4309">
        <f>VLOOKUP('Raw Data'!A4309,'Quantity Threshold'!$A$1:$B$9,2,TRUE)</f>
        <v>210</v>
      </c>
      <c r="L4309" t="str">
        <f t="shared" si="202"/>
        <v>RDC</v>
      </c>
      <c r="M4309" t="str">
        <f t="shared" ca="1" si="203"/>
        <v>B2C</v>
      </c>
    </row>
    <row r="4310" spans="1:13" x14ac:dyDescent="0.3">
      <c r="A4310" t="s">
        <v>14</v>
      </c>
      <c r="B4310">
        <v>1350</v>
      </c>
      <c r="C4310">
        <v>64</v>
      </c>
      <c r="D4310">
        <v>15</v>
      </c>
      <c r="E4310">
        <v>10</v>
      </c>
      <c r="F4310">
        <v>1250</v>
      </c>
      <c r="G4310">
        <v>920</v>
      </c>
      <c r="H4310">
        <v>1088</v>
      </c>
      <c r="I4310">
        <v>2810</v>
      </c>
      <c r="J4310">
        <f t="shared" si="201"/>
        <v>-1722</v>
      </c>
      <c r="K4310">
        <f>VLOOKUP('Raw Data'!A4310,'Quantity Threshold'!$A$1:$B$9,2,TRUE)</f>
        <v>304</v>
      </c>
      <c r="L4310" t="str">
        <f t="shared" si="202"/>
        <v>MW</v>
      </c>
      <c r="M4310" t="str">
        <f t="shared" ca="1" si="203"/>
        <v>B2B</v>
      </c>
    </row>
    <row r="4311" spans="1:13" x14ac:dyDescent="0.3">
      <c r="A4311" t="s">
        <v>15</v>
      </c>
      <c r="B4311">
        <v>585</v>
      </c>
      <c r="C4311">
        <v>488</v>
      </c>
      <c r="D4311">
        <v>13</v>
      </c>
      <c r="E4311">
        <v>10</v>
      </c>
      <c r="F4311">
        <v>1200</v>
      </c>
      <c r="G4311">
        <v>900</v>
      </c>
      <c r="H4311">
        <v>7320</v>
      </c>
      <c r="I4311">
        <v>6980</v>
      </c>
      <c r="J4311">
        <f t="shared" si="201"/>
        <v>340</v>
      </c>
      <c r="K4311">
        <f>VLOOKUP('Raw Data'!A4311,'Quantity Threshold'!$A$1:$B$9,2,TRUE)</f>
        <v>420</v>
      </c>
      <c r="L4311" t="str">
        <f t="shared" si="202"/>
        <v>RDC</v>
      </c>
      <c r="M4311" t="str">
        <f t="shared" ca="1" si="203"/>
        <v>B2C</v>
      </c>
    </row>
    <row r="4312" spans="1:13" x14ac:dyDescent="0.3">
      <c r="A4312" t="s">
        <v>11</v>
      </c>
      <c r="B4312">
        <v>830</v>
      </c>
      <c r="C4312">
        <v>232</v>
      </c>
      <c r="D4312">
        <v>13.5</v>
      </c>
      <c r="E4312">
        <v>10</v>
      </c>
      <c r="F4312">
        <v>1300</v>
      </c>
      <c r="G4312">
        <v>950</v>
      </c>
      <c r="H4312">
        <v>3596</v>
      </c>
      <c r="I4312">
        <v>4570</v>
      </c>
      <c r="J4312">
        <f t="shared" si="201"/>
        <v>-974</v>
      </c>
      <c r="K4312">
        <f>VLOOKUP('Raw Data'!A4312,'Quantity Threshold'!$A$1:$B$9,2,TRUE)</f>
        <v>410</v>
      </c>
      <c r="L4312" t="str">
        <f t="shared" si="202"/>
        <v>MW</v>
      </c>
      <c r="M4312" t="str">
        <f t="shared" ca="1" si="203"/>
        <v>B2C</v>
      </c>
    </row>
    <row r="4313" spans="1:13" x14ac:dyDescent="0.3">
      <c r="A4313" t="s">
        <v>13</v>
      </c>
      <c r="B4313">
        <v>830</v>
      </c>
      <c r="C4313">
        <v>482</v>
      </c>
      <c r="D4313">
        <v>13</v>
      </c>
      <c r="E4313">
        <v>10</v>
      </c>
      <c r="F4313">
        <v>1300</v>
      </c>
      <c r="G4313">
        <v>900</v>
      </c>
      <c r="H4313">
        <v>7230</v>
      </c>
      <c r="I4313">
        <v>7020</v>
      </c>
      <c r="J4313">
        <f t="shared" si="201"/>
        <v>210</v>
      </c>
      <c r="K4313">
        <f>VLOOKUP('Raw Data'!A4313,'Quantity Threshold'!$A$1:$B$9,2,TRUE)</f>
        <v>435</v>
      </c>
      <c r="L4313" t="str">
        <f t="shared" si="202"/>
        <v>RDC</v>
      </c>
      <c r="M4313" t="str">
        <f t="shared" ca="1" si="203"/>
        <v>B2B</v>
      </c>
    </row>
    <row r="4314" spans="1:13" x14ac:dyDescent="0.3">
      <c r="A4314" t="s">
        <v>11</v>
      </c>
      <c r="B4314">
        <v>830</v>
      </c>
      <c r="C4314">
        <v>407</v>
      </c>
      <c r="D4314">
        <v>13.5</v>
      </c>
      <c r="E4314">
        <v>10</v>
      </c>
      <c r="F4314">
        <v>1300</v>
      </c>
      <c r="G4314">
        <v>950</v>
      </c>
      <c r="H4314">
        <v>6308.5</v>
      </c>
      <c r="I4314">
        <v>6320</v>
      </c>
      <c r="J4314">
        <f t="shared" si="201"/>
        <v>-11.5</v>
      </c>
      <c r="K4314">
        <f>VLOOKUP('Raw Data'!A4314,'Quantity Threshold'!$A$1:$B$9,2,TRUE)</f>
        <v>410</v>
      </c>
      <c r="L4314" t="str">
        <f t="shared" si="202"/>
        <v>MW</v>
      </c>
      <c r="M4314" t="str">
        <f t="shared" ca="1" si="203"/>
        <v>B2C</v>
      </c>
    </row>
    <row r="4315" spans="1:13" x14ac:dyDescent="0.3">
      <c r="A4315" t="s">
        <v>14</v>
      </c>
      <c r="B4315">
        <v>1350</v>
      </c>
      <c r="C4315">
        <v>56</v>
      </c>
      <c r="D4315">
        <v>15</v>
      </c>
      <c r="E4315">
        <v>10</v>
      </c>
      <c r="F4315">
        <v>1250</v>
      </c>
      <c r="G4315">
        <v>920</v>
      </c>
      <c r="H4315">
        <v>952</v>
      </c>
      <c r="I4315">
        <v>2730</v>
      </c>
      <c r="J4315">
        <f t="shared" si="201"/>
        <v>-1778</v>
      </c>
      <c r="K4315">
        <f>VLOOKUP('Raw Data'!A4315,'Quantity Threshold'!$A$1:$B$9,2,TRUE)</f>
        <v>304</v>
      </c>
      <c r="L4315" t="str">
        <f t="shared" si="202"/>
        <v>MW</v>
      </c>
      <c r="M4315" t="str">
        <f t="shared" ca="1" si="203"/>
        <v>B2B</v>
      </c>
    </row>
    <row r="4316" spans="1:13" x14ac:dyDescent="0.3">
      <c r="A4316" t="s">
        <v>13</v>
      </c>
      <c r="B4316">
        <v>830</v>
      </c>
      <c r="C4316">
        <v>354</v>
      </c>
      <c r="D4316">
        <v>13</v>
      </c>
      <c r="E4316">
        <v>10</v>
      </c>
      <c r="F4316">
        <v>1300</v>
      </c>
      <c r="G4316">
        <v>900</v>
      </c>
      <c r="H4316">
        <v>5310</v>
      </c>
      <c r="I4316">
        <v>5740</v>
      </c>
      <c r="J4316">
        <f t="shared" si="201"/>
        <v>-430</v>
      </c>
      <c r="K4316">
        <f>VLOOKUP('Raw Data'!A4316,'Quantity Threshold'!$A$1:$B$9,2,TRUE)</f>
        <v>435</v>
      </c>
      <c r="L4316" t="str">
        <f t="shared" si="202"/>
        <v>MW</v>
      </c>
      <c r="M4316" t="str">
        <f t="shared" ca="1" si="203"/>
        <v>B2B</v>
      </c>
    </row>
    <row r="4317" spans="1:13" x14ac:dyDescent="0.3">
      <c r="A4317" t="s">
        <v>15</v>
      </c>
      <c r="B4317">
        <v>585</v>
      </c>
      <c r="C4317">
        <v>193</v>
      </c>
      <c r="D4317">
        <v>13</v>
      </c>
      <c r="E4317">
        <v>10</v>
      </c>
      <c r="F4317">
        <v>1200</v>
      </c>
      <c r="G4317">
        <v>900</v>
      </c>
      <c r="H4317">
        <v>2895</v>
      </c>
      <c r="I4317">
        <v>4030</v>
      </c>
      <c r="J4317">
        <f t="shared" si="201"/>
        <v>-1135</v>
      </c>
      <c r="K4317">
        <f>VLOOKUP('Raw Data'!A4317,'Quantity Threshold'!$A$1:$B$9,2,TRUE)</f>
        <v>420</v>
      </c>
      <c r="L4317" t="str">
        <f t="shared" si="202"/>
        <v>MW</v>
      </c>
      <c r="M4317" t="str">
        <f t="shared" ca="1" si="203"/>
        <v>B2B</v>
      </c>
    </row>
    <row r="4318" spans="1:13" x14ac:dyDescent="0.3">
      <c r="A4318" t="s">
        <v>9</v>
      </c>
      <c r="B4318">
        <v>325</v>
      </c>
      <c r="C4318">
        <v>281</v>
      </c>
      <c r="D4318">
        <v>12</v>
      </c>
      <c r="E4318">
        <v>10</v>
      </c>
      <c r="F4318">
        <v>1100</v>
      </c>
      <c r="G4318">
        <v>850</v>
      </c>
      <c r="H4318">
        <v>3934</v>
      </c>
      <c r="I4318">
        <v>4760</v>
      </c>
      <c r="J4318">
        <f t="shared" si="201"/>
        <v>-826</v>
      </c>
      <c r="K4318">
        <f>VLOOKUP('Raw Data'!A4318,'Quantity Threshold'!$A$1:$B$9,2,TRUE)</f>
        <v>490</v>
      </c>
      <c r="L4318" t="str">
        <f t="shared" si="202"/>
        <v>MW</v>
      </c>
      <c r="M4318" t="str">
        <f t="shared" ca="1" si="203"/>
        <v>B2B</v>
      </c>
    </row>
    <row r="4319" spans="1:13" x14ac:dyDescent="0.3">
      <c r="A4319" t="s">
        <v>11</v>
      </c>
      <c r="B4319">
        <v>830</v>
      </c>
      <c r="C4319">
        <v>121</v>
      </c>
      <c r="D4319">
        <v>13.5</v>
      </c>
      <c r="E4319">
        <v>10</v>
      </c>
      <c r="F4319">
        <v>1300</v>
      </c>
      <c r="G4319">
        <v>950</v>
      </c>
      <c r="H4319">
        <v>1875.5</v>
      </c>
      <c r="I4319">
        <v>3460</v>
      </c>
      <c r="J4319">
        <f t="shared" si="201"/>
        <v>-1584.5</v>
      </c>
      <c r="K4319">
        <f>VLOOKUP('Raw Data'!A4319,'Quantity Threshold'!$A$1:$B$9,2,TRUE)</f>
        <v>410</v>
      </c>
      <c r="L4319" t="str">
        <f t="shared" si="202"/>
        <v>MW</v>
      </c>
      <c r="M4319" t="str">
        <f t="shared" ca="1" si="203"/>
        <v>B2C</v>
      </c>
    </row>
    <row r="4320" spans="1:13" x14ac:dyDescent="0.3">
      <c r="A4320" t="s">
        <v>16</v>
      </c>
      <c r="B4320">
        <v>1090</v>
      </c>
      <c r="C4320">
        <v>269</v>
      </c>
      <c r="D4320">
        <v>14</v>
      </c>
      <c r="E4320">
        <v>10</v>
      </c>
      <c r="F4320">
        <v>1400</v>
      </c>
      <c r="G4320">
        <v>1000</v>
      </c>
      <c r="H4320">
        <v>4304</v>
      </c>
      <c r="I4320">
        <v>5090</v>
      </c>
      <c r="J4320">
        <f t="shared" si="201"/>
        <v>-786</v>
      </c>
      <c r="K4320">
        <f>VLOOKUP('Raw Data'!A4320,'Quantity Threshold'!$A$1:$B$9,2,TRUE)</f>
        <v>400</v>
      </c>
      <c r="L4320" t="str">
        <f t="shared" si="202"/>
        <v>MW</v>
      </c>
      <c r="M4320" t="str">
        <f t="shared" ca="1" si="203"/>
        <v>B2C</v>
      </c>
    </row>
    <row r="4321" spans="1:13" x14ac:dyDescent="0.3">
      <c r="A4321" t="s">
        <v>12</v>
      </c>
      <c r="B4321">
        <v>2000</v>
      </c>
      <c r="C4321">
        <v>132</v>
      </c>
      <c r="D4321">
        <v>16</v>
      </c>
      <c r="E4321">
        <v>10</v>
      </c>
      <c r="F4321">
        <v>1000</v>
      </c>
      <c r="G4321">
        <v>800</v>
      </c>
      <c r="H4321">
        <v>2376</v>
      </c>
      <c r="I4321">
        <v>3120</v>
      </c>
      <c r="J4321">
        <f t="shared" si="201"/>
        <v>-744</v>
      </c>
      <c r="K4321">
        <f>VLOOKUP('Raw Data'!A4321,'Quantity Threshold'!$A$1:$B$9,2,TRUE)</f>
        <v>210</v>
      </c>
      <c r="L4321" t="str">
        <f t="shared" si="202"/>
        <v>MW</v>
      </c>
      <c r="M4321" t="str">
        <f t="shared" ca="1" si="203"/>
        <v>B2B</v>
      </c>
    </row>
    <row r="4322" spans="1:13" x14ac:dyDescent="0.3">
      <c r="A4322" t="s">
        <v>16</v>
      </c>
      <c r="B4322">
        <v>1090</v>
      </c>
      <c r="C4322">
        <v>322</v>
      </c>
      <c r="D4322">
        <v>14</v>
      </c>
      <c r="E4322">
        <v>10</v>
      </c>
      <c r="F4322">
        <v>1400</v>
      </c>
      <c r="G4322">
        <v>1000</v>
      </c>
      <c r="H4322">
        <v>5152</v>
      </c>
      <c r="I4322">
        <v>5620</v>
      </c>
      <c r="J4322">
        <f t="shared" si="201"/>
        <v>-468</v>
      </c>
      <c r="K4322">
        <f>VLOOKUP('Raw Data'!A4322,'Quantity Threshold'!$A$1:$B$9,2,TRUE)</f>
        <v>400</v>
      </c>
      <c r="L4322" t="str">
        <f t="shared" si="202"/>
        <v>MW</v>
      </c>
      <c r="M4322" t="str">
        <f t="shared" ca="1" si="203"/>
        <v>B2C</v>
      </c>
    </row>
    <row r="4323" spans="1:13" x14ac:dyDescent="0.3">
      <c r="A4323" t="s">
        <v>9</v>
      </c>
      <c r="B4323">
        <v>325</v>
      </c>
      <c r="C4323">
        <v>222</v>
      </c>
      <c r="D4323">
        <v>12</v>
      </c>
      <c r="E4323">
        <v>10</v>
      </c>
      <c r="F4323">
        <v>1100</v>
      </c>
      <c r="G4323">
        <v>850</v>
      </c>
      <c r="H4323">
        <v>3108</v>
      </c>
      <c r="I4323">
        <v>4170</v>
      </c>
      <c r="J4323">
        <f t="shared" si="201"/>
        <v>-1062</v>
      </c>
      <c r="K4323">
        <f>VLOOKUP('Raw Data'!A4323,'Quantity Threshold'!$A$1:$B$9,2,TRUE)</f>
        <v>490</v>
      </c>
      <c r="L4323" t="str">
        <f t="shared" si="202"/>
        <v>MW</v>
      </c>
      <c r="M4323" t="str">
        <f t="shared" ca="1" si="203"/>
        <v>B2B</v>
      </c>
    </row>
    <row r="4324" spans="1:13" x14ac:dyDescent="0.3">
      <c r="A4324" t="s">
        <v>10</v>
      </c>
      <c r="B4324">
        <v>1180</v>
      </c>
      <c r="C4324">
        <v>56</v>
      </c>
      <c r="D4324">
        <v>14.5</v>
      </c>
      <c r="E4324">
        <v>10</v>
      </c>
      <c r="F4324">
        <v>1150</v>
      </c>
      <c r="G4324">
        <v>880</v>
      </c>
      <c r="H4324">
        <v>924</v>
      </c>
      <c r="I4324">
        <v>2590</v>
      </c>
      <c r="J4324">
        <f t="shared" si="201"/>
        <v>-1666</v>
      </c>
      <c r="K4324">
        <f>VLOOKUP('Raw Data'!A4324,'Quantity Threshold'!$A$1:$B$9,2,TRUE)</f>
        <v>315</v>
      </c>
      <c r="L4324" t="str">
        <f t="shared" si="202"/>
        <v>MW</v>
      </c>
      <c r="M4324" t="str">
        <f t="shared" ca="1" si="203"/>
        <v>B2B</v>
      </c>
    </row>
    <row r="4325" spans="1:13" x14ac:dyDescent="0.3">
      <c r="A4325" t="s">
        <v>11</v>
      </c>
      <c r="B4325">
        <v>830</v>
      </c>
      <c r="C4325">
        <v>59</v>
      </c>
      <c r="D4325">
        <v>13.5</v>
      </c>
      <c r="E4325">
        <v>10</v>
      </c>
      <c r="F4325">
        <v>1300</v>
      </c>
      <c r="G4325">
        <v>950</v>
      </c>
      <c r="H4325">
        <v>914.5</v>
      </c>
      <c r="I4325">
        <v>2840</v>
      </c>
      <c r="J4325">
        <f t="shared" si="201"/>
        <v>-1925.5</v>
      </c>
      <c r="K4325">
        <f>VLOOKUP('Raw Data'!A4325,'Quantity Threshold'!$A$1:$B$9,2,TRUE)</f>
        <v>410</v>
      </c>
      <c r="L4325" t="str">
        <f t="shared" si="202"/>
        <v>MW</v>
      </c>
      <c r="M4325" t="str">
        <f t="shared" ca="1" si="203"/>
        <v>B2C</v>
      </c>
    </row>
    <row r="4326" spans="1:13" x14ac:dyDescent="0.3">
      <c r="A4326" t="s">
        <v>16</v>
      </c>
      <c r="B4326">
        <v>1090</v>
      </c>
      <c r="C4326">
        <v>85</v>
      </c>
      <c r="D4326">
        <v>14</v>
      </c>
      <c r="E4326">
        <v>10</v>
      </c>
      <c r="F4326">
        <v>1400</v>
      </c>
      <c r="G4326">
        <v>1000</v>
      </c>
      <c r="H4326">
        <v>1360</v>
      </c>
      <c r="I4326">
        <v>3250</v>
      </c>
      <c r="J4326">
        <f t="shared" si="201"/>
        <v>-1890</v>
      </c>
      <c r="K4326">
        <f>VLOOKUP('Raw Data'!A4326,'Quantity Threshold'!$A$1:$B$9,2,TRUE)</f>
        <v>400</v>
      </c>
      <c r="L4326" t="str">
        <f t="shared" si="202"/>
        <v>MW</v>
      </c>
      <c r="M4326" t="str">
        <f t="shared" ca="1" si="203"/>
        <v>B2B</v>
      </c>
    </row>
    <row r="4327" spans="1:13" x14ac:dyDescent="0.3">
      <c r="A4327" t="s">
        <v>15</v>
      </c>
      <c r="B4327">
        <v>585</v>
      </c>
      <c r="C4327">
        <v>55</v>
      </c>
      <c r="D4327">
        <v>13</v>
      </c>
      <c r="E4327">
        <v>10</v>
      </c>
      <c r="F4327">
        <v>1200</v>
      </c>
      <c r="G4327">
        <v>900</v>
      </c>
      <c r="H4327">
        <v>825</v>
      </c>
      <c r="I4327">
        <v>2650</v>
      </c>
      <c r="J4327">
        <f t="shared" si="201"/>
        <v>-1825</v>
      </c>
      <c r="K4327">
        <f>VLOOKUP('Raw Data'!A4327,'Quantity Threshold'!$A$1:$B$9,2,TRUE)</f>
        <v>420</v>
      </c>
      <c r="L4327" t="str">
        <f t="shared" si="202"/>
        <v>MW</v>
      </c>
      <c r="M4327" t="str">
        <f t="shared" ca="1" si="203"/>
        <v>B2B</v>
      </c>
    </row>
    <row r="4328" spans="1:13" x14ac:dyDescent="0.3">
      <c r="A4328" t="s">
        <v>12</v>
      </c>
      <c r="B4328">
        <v>2000</v>
      </c>
      <c r="C4328">
        <v>451</v>
      </c>
      <c r="D4328">
        <v>16</v>
      </c>
      <c r="E4328">
        <v>10</v>
      </c>
      <c r="F4328">
        <v>1000</v>
      </c>
      <c r="G4328">
        <v>800</v>
      </c>
      <c r="H4328">
        <v>8118</v>
      </c>
      <c r="I4328">
        <v>6310</v>
      </c>
      <c r="J4328">
        <f t="shared" si="201"/>
        <v>1808</v>
      </c>
      <c r="K4328">
        <f>VLOOKUP('Raw Data'!A4328,'Quantity Threshold'!$A$1:$B$9,2,TRUE)</f>
        <v>210</v>
      </c>
      <c r="L4328" t="str">
        <f t="shared" si="202"/>
        <v>RDC</v>
      </c>
      <c r="M4328" t="str">
        <f t="shared" ca="1" si="203"/>
        <v>B2C</v>
      </c>
    </row>
    <row r="4329" spans="1:13" x14ac:dyDescent="0.3">
      <c r="A4329" t="s">
        <v>9</v>
      </c>
      <c r="B4329">
        <v>325</v>
      </c>
      <c r="C4329">
        <v>183</v>
      </c>
      <c r="D4329">
        <v>12</v>
      </c>
      <c r="E4329">
        <v>10</v>
      </c>
      <c r="F4329">
        <v>1100</v>
      </c>
      <c r="G4329">
        <v>850</v>
      </c>
      <c r="H4329">
        <v>2562</v>
      </c>
      <c r="I4329">
        <v>3780</v>
      </c>
      <c r="J4329">
        <f t="shared" si="201"/>
        <v>-1218</v>
      </c>
      <c r="K4329">
        <f>VLOOKUP('Raw Data'!A4329,'Quantity Threshold'!$A$1:$B$9,2,TRUE)</f>
        <v>490</v>
      </c>
      <c r="L4329" t="str">
        <f t="shared" si="202"/>
        <v>MW</v>
      </c>
      <c r="M4329" t="str">
        <f t="shared" ca="1" si="203"/>
        <v>B2C</v>
      </c>
    </row>
    <row r="4330" spans="1:13" x14ac:dyDescent="0.3">
      <c r="A4330" t="s">
        <v>10</v>
      </c>
      <c r="B4330">
        <v>1180</v>
      </c>
      <c r="C4330">
        <v>175</v>
      </c>
      <c r="D4330">
        <v>14.5</v>
      </c>
      <c r="E4330">
        <v>10</v>
      </c>
      <c r="F4330">
        <v>1150</v>
      </c>
      <c r="G4330">
        <v>880</v>
      </c>
      <c r="H4330">
        <v>2887.5</v>
      </c>
      <c r="I4330">
        <v>3780</v>
      </c>
      <c r="J4330">
        <f t="shared" si="201"/>
        <v>-892.5</v>
      </c>
      <c r="K4330">
        <f>VLOOKUP('Raw Data'!A4330,'Quantity Threshold'!$A$1:$B$9,2,TRUE)</f>
        <v>315</v>
      </c>
      <c r="L4330" t="str">
        <f t="shared" si="202"/>
        <v>MW</v>
      </c>
      <c r="M4330" t="str">
        <f t="shared" ca="1" si="203"/>
        <v>B2B</v>
      </c>
    </row>
    <row r="4331" spans="1:13" x14ac:dyDescent="0.3">
      <c r="A4331" t="s">
        <v>15</v>
      </c>
      <c r="B4331">
        <v>585</v>
      </c>
      <c r="C4331">
        <v>488</v>
      </c>
      <c r="D4331">
        <v>13</v>
      </c>
      <c r="E4331">
        <v>10</v>
      </c>
      <c r="F4331">
        <v>1200</v>
      </c>
      <c r="G4331">
        <v>900</v>
      </c>
      <c r="H4331">
        <v>7320</v>
      </c>
      <c r="I4331">
        <v>6980</v>
      </c>
      <c r="J4331">
        <f t="shared" si="201"/>
        <v>340</v>
      </c>
      <c r="K4331">
        <f>VLOOKUP('Raw Data'!A4331,'Quantity Threshold'!$A$1:$B$9,2,TRUE)</f>
        <v>420</v>
      </c>
      <c r="L4331" t="str">
        <f t="shared" si="202"/>
        <v>RDC</v>
      </c>
      <c r="M4331" t="str">
        <f t="shared" ca="1" si="203"/>
        <v>B2C</v>
      </c>
    </row>
    <row r="4332" spans="1:13" x14ac:dyDescent="0.3">
      <c r="A4332" t="s">
        <v>15</v>
      </c>
      <c r="B4332">
        <v>585</v>
      </c>
      <c r="C4332">
        <v>223</v>
      </c>
      <c r="D4332">
        <v>13</v>
      </c>
      <c r="E4332">
        <v>10</v>
      </c>
      <c r="F4332">
        <v>1200</v>
      </c>
      <c r="G4332">
        <v>900</v>
      </c>
      <c r="H4332">
        <v>3345</v>
      </c>
      <c r="I4332">
        <v>4330</v>
      </c>
      <c r="J4332">
        <f t="shared" si="201"/>
        <v>-985</v>
      </c>
      <c r="K4332">
        <f>VLOOKUP('Raw Data'!A4332,'Quantity Threshold'!$A$1:$B$9,2,TRUE)</f>
        <v>420</v>
      </c>
      <c r="L4332" t="str">
        <f t="shared" si="202"/>
        <v>MW</v>
      </c>
      <c r="M4332" t="str">
        <f t="shared" ca="1" si="203"/>
        <v>B2C</v>
      </c>
    </row>
    <row r="4333" spans="1:13" x14ac:dyDescent="0.3">
      <c r="A4333" t="s">
        <v>12</v>
      </c>
      <c r="B4333">
        <v>2000</v>
      </c>
      <c r="C4333">
        <v>380</v>
      </c>
      <c r="D4333">
        <v>16</v>
      </c>
      <c r="E4333">
        <v>10</v>
      </c>
      <c r="F4333">
        <v>1000</v>
      </c>
      <c r="G4333">
        <v>800</v>
      </c>
      <c r="H4333">
        <v>6840</v>
      </c>
      <c r="I4333">
        <v>5600</v>
      </c>
      <c r="J4333">
        <f t="shared" si="201"/>
        <v>1240</v>
      </c>
      <c r="K4333">
        <f>VLOOKUP('Raw Data'!A4333,'Quantity Threshold'!$A$1:$B$9,2,TRUE)</f>
        <v>210</v>
      </c>
      <c r="L4333" t="str">
        <f t="shared" si="202"/>
        <v>RDC</v>
      </c>
      <c r="M4333" t="str">
        <f t="shared" ca="1" si="203"/>
        <v>B2C</v>
      </c>
    </row>
    <row r="4334" spans="1:13" x14ac:dyDescent="0.3">
      <c r="A4334" t="s">
        <v>16</v>
      </c>
      <c r="B4334">
        <v>1090</v>
      </c>
      <c r="C4334">
        <v>432</v>
      </c>
      <c r="D4334">
        <v>14</v>
      </c>
      <c r="E4334">
        <v>10</v>
      </c>
      <c r="F4334">
        <v>1400</v>
      </c>
      <c r="G4334">
        <v>1000</v>
      </c>
      <c r="H4334">
        <v>6912</v>
      </c>
      <c r="I4334">
        <v>6720</v>
      </c>
      <c r="J4334">
        <f t="shared" si="201"/>
        <v>192</v>
      </c>
      <c r="K4334">
        <f>VLOOKUP('Raw Data'!A4334,'Quantity Threshold'!$A$1:$B$9,2,TRUE)</f>
        <v>400</v>
      </c>
      <c r="L4334" t="str">
        <f t="shared" si="202"/>
        <v>RDC</v>
      </c>
      <c r="M4334" t="str">
        <f t="shared" ca="1" si="203"/>
        <v>B2C</v>
      </c>
    </row>
    <row r="4335" spans="1:13" x14ac:dyDescent="0.3">
      <c r="A4335" t="s">
        <v>11</v>
      </c>
      <c r="B4335">
        <v>830</v>
      </c>
      <c r="C4335">
        <v>431</v>
      </c>
      <c r="D4335">
        <v>13.5</v>
      </c>
      <c r="E4335">
        <v>10</v>
      </c>
      <c r="F4335">
        <v>1300</v>
      </c>
      <c r="G4335">
        <v>950</v>
      </c>
      <c r="H4335">
        <v>6680.5</v>
      </c>
      <c r="I4335">
        <v>6560</v>
      </c>
      <c r="J4335">
        <f t="shared" si="201"/>
        <v>120.5</v>
      </c>
      <c r="K4335">
        <f>VLOOKUP('Raw Data'!A4335,'Quantity Threshold'!$A$1:$B$9,2,TRUE)</f>
        <v>410</v>
      </c>
      <c r="L4335" t="str">
        <f t="shared" si="202"/>
        <v>RDC</v>
      </c>
      <c r="M4335" t="str">
        <f t="shared" ca="1" si="203"/>
        <v>B2B</v>
      </c>
    </row>
    <row r="4336" spans="1:13" x14ac:dyDescent="0.3">
      <c r="A4336" t="s">
        <v>16</v>
      </c>
      <c r="B4336">
        <v>1090</v>
      </c>
      <c r="C4336">
        <v>333</v>
      </c>
      <c r="D4336">
        <v>14</v>
      </c>
      <c r="E4336">
        <v>10</v>
      </c>
      <c r="F4336">
        <v>1400</v>
      </c>
      <c r="G4336">
        <v>1000</v>
      </c>
      <c r="H4336">
        <v>5328</v>
      </c>
      <c r="I4336">
        <v>5730</v>
      </c>
      <c r="J4336">
        <f t="shared" si="201"/>
        <v>-402</v>
      </c>
      <c r="K4336">
        <f>VLOOKUP('Raw Data'!A4336,'Quantity Threshold'!$A$1:$B$9,2,TRUE)</f>
        <v>400</v>
      </c>
      <c r="L4336" t="str">
        <f t="shared" si="202"/>
        <v>MW</v>
      </c>
      <c r="M4336" t="str">
        <f t="shared" ca="1" si="203"/>
        <v>B2B</v>
      </c>
    </row>
    <row r="4337" spans="1:13" x14ac:dyDescent="0.3">
      <c r="A4337" t="s">
        <v>11</v>
      </c>
      <c r="B4337">
        <v>830</v>
      </c>
      <c r="C4337">
        <v>124</v>
      </c>
      <c r="D4337">
        <v>13.5</v>
      </c>
      <c r="E4337">
        <v>10</v>
      </c>
      <c r="F4337">
        <v>1300</v>
      </c>
      <c r="G4337">
        <v>950</v>
      </c>
      <c r="H4337">
        <v>1922</v>
      </c>
      <c r="I4337">
        <v>3490</v>
      </c>
      <c r="J4337">
        <f t="shared" si="201"/>
        <v>-1568</v>
      </c>
      <c r="K4337">
        <f>VLOOKUP('Raw Data'!A4337,'Quantity Threshold'!$A$1:$B$9,2,TRUE)</f>
        <v>410</v>
      </c>
      <c r="L4337" t="str">
        <f t="shared" si="202"/>
        <v>MW</v>
      </c>
      <c r="M4337" t="str">
        <f t="shared" ca="1" si="203"/>
        <v>B2C</v>
      </c>
    </row>
    <row r="4338" spans="1:13" x14ac:dyDescent="0.3">
      <c r="A4338" t="s">
        <v>13</v>
      </c>
      <c r="B4338">
        <v>830</v>
      </c>
      <c r="C4338">
        <v>238</v>
      </c>
      <c r="D4338">
        <v>13</v>
      </c>
      <c r="E4338">
        <v>10</v>
      </c>
      <c r="F4338">
        <v>1300</v>
      </c>
      <c r="G4338">
        <v>900</v>
      </c>
      <c r="H4338">
        <v>3570</v>
      </c>
      <c r="I4338">
        <v>4580</v>
      </c>
      <c r="J4338">
        <f t="shared" si="201"/>
        <v>-1010</v>
      </c>
      <c r="K4338">
        <f>VLOOKUP('Raw Data'!A4338,'Quantity Threshold'!$A$1:$B$9,2,TRUE)</f>
        <v>435</v>
      </c>
      <c r="L4338" t="str">
        <f t="shared" si="202"/>
        <v>MW</v>
      </c>
      <c r="M4338" t="str">
        <f t="shared" ca="1" si="203"/>
        <v>B2B</v>
      </c>
    </row>
    <row r="4339" spans="1:13" x14ac:dyDescent="0.3">
      <c r="A4339" t="s">
        <v>13</v>
      </c>
      <c r="B4339">
        <v>830</v>
      </c>
      <c r="C4339">
        <v>484</v>
      </c>
      <c r="D4339">
        <v>13</v>
      </c>
      <c r="E4339">
        <v>10</v>
      </c>
      <c r="F4339">
        <v>1300</v>
      </c>
      <c r="G4339">
        <v>900</v>
      </c>
      <c r="H4339">
        <v>7260</v>
      </c>
      <c r="I4339">
        <v>7040</v>
      </c>
      <c r="J4339">
        <f t="shared" si="201"/>
        <v>220</v>
      </c>
      <c r="K4339">
        <f>VLOOKUP('Raw Data'!A4339,'Quantity Threshold'!$A$1:$B$9,2,TRUE)</f>
        <v>435</v>
      </c>
      <c r="L4339" t="str">
        <f t="shared" si="202"/>
        <v>RDC</v>
      </c>
      <c r="M4339" t="str">
        <f t="shared" ca="1" si="203"/>
        <v>B2B</v>
      </c>
    </row>
    <row r="4340" spans="1:13" x14ac:dyDescent="0.3">
      <c r="A4340" t="s">
        <v>16</v>
      </c>
      <c r="B4340">
        <v>1090</v>
      </c>
      <c r="C4340">
        <v>225</v>
      </c>
      <c r="D4340">
        <v>14</v>
      </c>
      <c r="E4340">
        <v>10</v>
      </c>
      <c r="F4340">
        <v>1400</v>
      </c>
      <c r="G4340">
        <v>1000</v>
      </c>
      <c r="H4340">
        <v>3600</v>
      </c>
      <c r="I4340">
        <v>4650</v>
      </c>
      <c r="J4340">
        <f t="shared" si="201"/>
        <v>-1050</v>
      </c>
      <c r="K4340">
        <f>VLOOKUP('Raw Data'!A4340,'Quantity Threshold'!$A$1:$B$9,2,TRUE)</f>
        <v>400</v>
      </c>
      <c r="L4340" t="str">
        <f t="shared" si="202"/>
        <v>MW</v>
      </c>
      <c r="M4340" t="str">
        <f t="shared" ca="1" si="203"/>
        <v>B2C</v>
      </c>
    </row>
    <row r="4341" spans="1:13" x14ac:dyDescent="0.3">
      <c r="A4341" t="s">
        <v>10</v>
      </c>
      <c r="B4341">
        <v>1180</v>
      </c>
      <c r="C4341">
        <v>103</v>
      </c>
      <c r="D4341">
        <v>14.5</v>
      </c>
      <c r="E4341">
        <v>10</v>
      </c>
      <c r="F4341">
        <v>1150</v>
      </c>
      <c r="G4341">
        <v>880</v>
      </c>
      <c r="H4341">
        <v>1699.5</v>
      </c>
      <c r="I4341">
        <v>3060</v>
      </c>
      <c r="J4341">
        <f t="shared" si="201"/>
        <v>-1360.5</v>
      </c>
      <c r="K4341">
        <f>VLOOKUP('Raw Data'!A4341,'Quantity Threshold'!$A$1:$B$9,2,TRUE)</f>
        <v>315</v>
      </c>
      <c r="L4341" t="str">
        <f t="shared" si="202"/>
        <v>MW</v>
      </c>
      <c r="M4341" t="str">
        <f t="shared" ca="1" si="203"/>
        <v>B2B</v>
      </c>
    </row>
    <row r="4342" spans="1:13" x14ac:dyDescent="0.3">
      <c r="A4342" t="s">
        <v>12</v>
      </c>
      <c r="B4342">
        <v>2000</v>
      </c>
      <c r="C4342">
        <v>408</v>
      </c>
      <c r="D4342">
        <v>16</v>
      </c>
      <c r="E4342">
        <v>10</v>
      </c>
      <c r="F4342">
        <v>1000</v>
      </c>
      <c r="G4342">
        <v>800</v>
      </c>
      <c r="H4342">
        <v>7344</v>
      </c>
      <c r="I4342">
        <v>5880</v>
      </c>
      <c r="J4342">
        <f t="shared" si="201"/>
        <v>1464</v>
      </c>
      <c r="K4342">
        <f>VLOOKUP('Raw Data'!A4342,'Quantity Threshold'!$A$1:$B$9,2,TRUE)</f>
        <v>210</v>
      </c>
      <c r="L4342" t="str">
        <f t="shared" si="202"/>
        <v>RDC</v>
      </c>
      <c r="M4342" t="str">
        <f t="shared" ca="1" si="203"/>
        <v>B2B</v>
      </c>
    </row>
    <row r="4343" spans="1:13" x14ac:dyDescent="0.3">
      <c r="A4343" t="s">
        <v>13</v>
      </c>
      <c r="B4343">
        <v>830</v>
      </c>
      <c r="C4343">
        <v>364</v>
      </c>
      <c r="D4343">
        <v>13</v>
      </c>
      <c r="E4343">
        <v>10</v>
      </c>
      <c r="F4343">
        <v>1300</v>
      </c>
      <c r="G4343">
        <v>900</v>
      </c>
      <c r="H4343">
        <v>5460</v>
      </c>
      <c r="I4343">
        <v>5840</v>
      </c>
      <c r="J4343">
        <f t="shared" si="201"/>
        <v>-380</v>
      </c>
      <c r="K4343">
        <f>VLOOKUP('Raw Data'!A4343,'Quantity Threshold'!$A$1:$B$9,2,TRUE)</f>
        <v>435</v>
      </c>
      <c r="L4343" t="str">
        <f t="shared" si="202"/>
        <v>MW</v>
      </c>
      <c r="M4343" t="str">
        <f t="shared" ca="1" si="203"/>
        <v>B2C</v>
      </c>
    </row>
    <row r="4344" spans="1:13" x14ac:dyDescent="0.3">
      <c r="A4344" t="s">
        <v>12</v>
      </c>
      <c r="B4344">
        <v>2000</v>
      </c>
      <c r="C4344">
        <v>228</v>
      </c>
      <c r="D4344">
        <v>16</v>
      </c>
      <c r="E4344">
        <v>10</v>
      </c>
      <c r="F4344">
        <v>1000</v>
      </c>
      <c r="G4344">
        <v>800</v>
      </c>
      <c r="H4344">
        <v>4104</v>
      </c>
      <c r="I4344">
        <v>4080</v>
      </c>
      <c r="J4344">
        <f t="shared" si="201"/>
        <v>24</v>
      </c>
      <c r="K4344">
        <f>VLOOKUP('Raw Data'!A4344,'Quantity Threshold'!$A$1:$B$9,2,TRUE)</f>
        <v>210</v>
      </c>
      <c r="L4344" t="str">
        <f t="shared" si="202"/>
        <v>RDC</v>
      </c>
      <c r="M4344" t="str">
        <f t="shared" ca="1" si="203"/>
        <v>B2C</v>
      </c>
    </row>
    <row r="4345" spans="1:13" x14ac:dyDescent="0.3">
      <c r="A4345" t="s">
        <v>14</v>
      </c>
      <c r="B4345">
        <v>1350</v>
      </c>
      <c r="C4345">
        <v>161</v>
      </c>
      <c r="D4345">
        <v>15</v>
      </c>
      <c r="E4345">
        <v>10</v>
      </c>
      <c r="F4345">
        <v>1250</v>
      </c>
      <c r="G4345">
        <v>920</v>
      </c>
      <c r="H4345">
        <v>2737</v>
      </c>
      <c r="I4345">
        <v>3780</v>
      </c>
      <c r="J4345">
        <f t="shared" si="201"/>
        <v>-1043</v>
      </c>
      <c r="K4345">
        <f>VLOOKUP('Raw Data'!A4345,'Quantity Threshold'!$A$1:$B$9,2,TRUE)</f>
        <v>304</v>
      </c>
      <c r="L4345" t="str">
        <f t="shared" si="202"/>
        <v>MW</v>
      </c>
      <c r="M4345" t="str">
        <f t="shared" ca="1" si="203"/>
        <v>B2C</v>
      </c>
    </row>
    <row r="4346" spans="1:13" x14ac:dyDescent="0.3">
      <c r="A4346" t="s">
        <v>12</v>
      </c>
      <c r="B4346">
        <v>2000</v>
      </c>
      <c r="C4346">
        <v>263</v>
      </c>
      <c r="D4346">
        <v>16</v>
      </c>
      <c r="E4346">
        <v>10</v>
      </c>
      <c r="F4346">
        <v>1000</v>
      </c>
      <c r="G4346">
        <v>800</v>
      </c>
      <c r="H4346">
        <v>4734</v>
      </c>
      <c r="I4346">
        <v>4430</v>
      </c>
      <c r="J4346">
        <f t="shared" si="201"/>
        <v>304</v>
      </c>
      <c r="K4346">
        <f>VLOOKUP('Raw Data'!A4346,'Quantity Threshold'!$A$1:$B$9,2,TRUE)</f>
        <v>210</v>
      </c>
      <c r="L4346" t="str">
        <f t="shared" si="202"/>
        <v>RDC</v>
      </c>
      <c r="M4346" t="str">
        <f t="shared" ca="1" si="203"/>
        <v>B2B</v>
      </c>
    </row>
    <row r="4347" spans="1:13" x14ac:dyDescent="0.3">
      <c r="A4347" t="s">
        <v>11</v>
      </c>
      <c r="B4347">
        <v>830</v>
      </c>
      <c r="C4347">
        <v>376</v>
      </c>
      <c r="D4347">
        <v>13.5</v>
      </c>
      <c r="E4347">
        <v>10</v>
      </c>
      <c r="F4347">
        <v>1300</v>
      </c>
      <c r="G4347">
        <v>950</v>
      </c>
      <c r="H4347">
        <v>5828</v>
      </c>
      <c r="I4347">
        <v>6010</v>
      </c>
      <c r="J4347">
        <f t="shared" si="201"/>
        <v>-182</v>
      </c>
      <c r="K4347">
        <f>VLOOKUP('Raw Data'!A4347,'Quantity Threshold'!$A$1:$B$9,2,TRUE)</f>
        <v>410</v>
      </c>
      <c r="L4347" t="str">
        <f t="shared" si="202"/>
        <v>MW</v>
      </c>
      <c r="M4347" t="str">
        <f t="shared" ca="1" si="203"/>
        <v>B2B</v>
      </c>
    </row>
    <row r="4348" spans="1:13" x14ac:dyDescent="0.3">
      <c r="A4348" t="s">
        <v>15</v>
      </c>
      <c r="B4348">
        <v>585</v>
      </c>
      <c r="C4348">
        <v>158</v>
      </c>
      <c r="D4348">
        <v>13</v>
      </c>
      <c r="E4348">
        <v>10</v>
      </c>
      <c r="F4348">
        <v>1200</v>
      </c>
      <c r="G4348">
        <v>900</v>
      </c>
      <c r="H4348">
        <v>2370</v>
      </c>
      <c r="I4348">
        <v>3680</v>
      </c>
      <c r="J4348">
        <f t="shared" si="201"/>
        <v>-1310</v>
      </c>
      <c r="K4348">
        <f>VLOOKUP('Raw Data'!A4348,'Quantity Threshold'!$A$1:$B$9,2,TRUE)</f>
        <v>420</v>
      </c>
      <c r="L4348" t="str">
        <f t="shared" si="202"/>
        <v>MW</v>
      </c>
      <c r="M4348" t="str">
        <f t="shared" ca="1" si="203"/>
        <v>B2C</v>
      </c>
    </row>
    <row r="4349" spans="1:13" x14ac:dyDescent="0.3">
      <c r="A4349" t="s">
        <v>15</v>
      </c>
      <c r="B4349">
        <v>585</v>
      </c>
      <c r="C4349">
        <v>206</v>
      </c>
      <c r="D4349">
        <v>13</v>
      </c>
      <c r="E4349">
        <v>10</v>
      </c>
      <c r="F4349">
        <v>1200</v>
      </c>
      <c r="G4349">
        <v>900</v>
      </c>
      <c r="H4349">
        <v>3090</v>
      </c>
      <c r="I4349">
        <v>4160</v>
      </c>
      <c r="J4349">
        <f t="shared" si="201"/>
        <v>-1070</v>
      </c>
      <c r="K4349">
        <f>VLOOKUP('Raw Data'!A4349,'Quantity Threshold'!$A$1:$B$9,2,TRUE)</f>
        <v>420</v>
      </c>
      <c r="L4349" t="str">
        <f t="shared" si="202"/>
        <v>MW</v>
      </c>
      <c r="M4349" t="str">
        <f t="shared" ca="1" si="203"/>
        <v>B2C</v>
      </c>
    </row>
    <row r="4350" spans="1:13" x14ac:dyDescent="0.3">
      <c r="A4350" t="s">
        <v>9</v>
      </c>
      <c r="B4350">
        <v>325</v>
      </c>
      <c r="C4350">
        <v>249</v>
      </c>
      <c r="D4350">
        <v>12</v>
      </c>
      <c r="E4350">
        <v>10</v>
      </c>
      <c r="F4350">
        <v>1100</v>
      </c>
      <c r="G4350">
        <v>850</v>
      </c>
      <c r="H4350">
        <v>3486</v>
      </c>
      <c r="I4350">
        <v>4440</v>
      </c>
      <c r="J4350">
        <f t="shared" si="201"/>
        <v>-954</v>
      </c>
      <c r="K4350">
        <f>VLOOKUP('Raw Data'!A4350,'Quantity Threshold'!$A$1:$B$9,2,TRUE)</f>
        <v>490</v>
      </c>
      <c r="L4350" t="str">
        <f t="shared" si="202"/>
        <v>MW</v>
      </c>
      <c r="M4350" t="str">
        <f t="shared" ca="1" si="203"/>
        <v>B2C</v>
      </c>
    </row>
    <row r="4351" spans="1:13" x14ac:dyDescent="0.3">
      <c r="A4351" t="s">
        <v>12</v>
      </c>
      <c r="B4351">
        <v>2000</v>
      </c>
      <c r="C4351">
        <v>245</v>
      </c>
      <c r="D4351">
        <v>16</v>
      </c>
      <c r="E4351">
        <v>10</v>
      </c>
      <c r="F4351">
        <v>1000</v>
      </c>
      <c r="G4351">
        <v>800</v>
      </c>
      <c r="H4351">
        <v>4410</v>
      </c>
      <c r="I4351">
        <v>4250</v>
      </c>
      <c r="J4351">
        <f t="shared" si="201"/>
        <v>160</v>
      </c>
      <c r="K4351">
        <f>VLOOKUP('Raw Data'!A4351,'Quantity Threshold'!$A$1:$B$9,2,TRUE)</f>
        <v>210</v>
      </c>
      <c r="L4351" t="str">
        <f t="shared" si="202"/>
        <v>RDC</v>
      </c>
      <c r="M4351" t="str">
        <f t="shared" ca="1" si="203"/>
        <v>B2B</v>
      </c>
    </row>
    <row r="4352" spans="1:13" x14ac:dyDescent="0.3">
      <c r="A4352" t="s">
        <v>11</v>
      </c>
      <c r="B4352">
        <v>830</v>
      </c>
      <c r="C4352">
        <v>428</v>
      </c>
      <c r="D4352">
        <v>13.5</v>
      </c>
      <c r="E4352">
        <v>10</v>
      </c>
      <c r="F4352">
        <v>1300</v>
      </c>
      <c r="G4352">
        <v>950</v>
      </c>
      <c r="H4352">
        <v>6634</v>
      </c>
      <c r="I4352">
        <v>6530</v>
      </c>
      <c r="J4352">
        <f t="shared" si="201"/>
        <v>104</v>
      </c>
      <c r="K4352">
        <f>VLOOKUP('Raw Data'!A4352,'Quantity Threshold'!$A$1:$B$9,2,TRUE)</f>
        <v>410</v>
      </c>
      <c r="L4352" t="str">
        <f t="shared" si="202"/>
        <v>RDC</v>
      </c>
      <c r="M4352" t="str">
        <f t="shared" ca="1" si="203"/>
        <v>B2B</v>
      </c>
    </row>
    <row r="4353" spans="1:13" x14ac:dyDescent="0.3">
      <c r="A4353" t="s">
        <v>11</v>
      </c>
      <c r="B4353">
        <v>830</v>
      </c>
      <c r="C4353">
        <v>295</v>
      </c>
      <c r="D4353">
        <v>13.5</v>
      </c>
      <c r="E4353">
        <v>10</v>
      </c>
      <c r="F4353">
        <v>1300</v>
      </c>
      <c r="G4353">
        <v>950</v>
      </c>
      <c r="H4353">
        <v>4572.5</v>
      </c>
      <c r="I4353">
        <v>5200</v>
      </c>
      <c r="J4353">
        <f t="shared" si="201"/>
        <v>-627.5</v>
      </c>
      <c r="K4353">
        <f>VLOOKUP('Raw Data'!A4353,'Quantity Threshold'!$A$1:$B$9,2,TRUE)</f>
        <v>410</v>
      </c>
      <c r="L4353" t="str">
        <f t="shared" si="202"/>
        <v>MW</v>
      </c>
      <c r="M4353" t="str">
        <f t="shared" ca="1" si="203"/>
        <v>B2C</v>
      </c>
    </row>
    <row r="4354" spans="1:13" x14ac:dyDescent="0.3">
      <c r="A4354" t="s">
        <v>10</v>
      </c>
      <c r="B4354">
        <v>1180</v>
      </c>
      <c r="C4354">
        <v>153</v>
      </c>
      <c r="D4354">
        <v>14.5</v>
      </c>
      <c r="E4354">
        <v>10</v>
      </c>
      <c r="F4354">
        <v>1150</v>
      </c>
      <c r="G4354">
        <v>880</v>
      </c>
      <c r="H4354">
        <v>2524.5</v>
      </c>
      <c r="I4354">
        <v>3560</v>
      </c>
      <c r="J4354">
        <f t="shared" si="201"/>
        <v>-1035.5</v>
      </c>
      <c r="K4354">
        <f>VLOOKUP('Raw Data'!A4354,'Quantity Threshold'!$A$1:$B$9,2,TRUE)</f>
        <v>315</v>
      </c>
      <c r="L4354" t="str">
        <f t="shared" si="202"/>
        <v>MW</v>
      </c>
      <c r="M4354" t="str">
        <f t="shared" ca="1" si="203"/>
        <v>B2C</v>
      </c>
    </row>
    <row r="4355" spans="1:13" x14ac:dyDescent="0.3">
      <c r="A4355" t="s">
        <v>9</v>
      </c>
      <c r="B4355">
        <v>325</v>
      </c>
      <c r="C4355">
        <v>332</v>
      </c>
      <c r="D4355">
        <v>12</v>
      </c>
      <c r="E4355">
        <v>10</v>
      </c>
      <c r="F4355">
        <v>1100</v>
      </c>
      <c r="G4355">
        <v>850</v>
      </c>
      <c r="H4355">
        <v>4648</v>
      </c>
      <c r="I4355">
        <v>5270</v>
      </c>
      <c r="J4355">
        <f t="shared" ref="J4355:J4418" si="204">H4355-I4355</f>
        <v>-622</v>
      </c>
      <c r="K4355">
        <f>VLOOKUP('Raw Data'!A4355,'Quantity Threshold'!$A$1:$B$9,2,TRUE)</f>
        <v>490</v>
      </c>
      <c r="L4355" t="str">
        <f t="shared" ref="L4355:L4418" si="205">IF(C4355&gt;K4355,"RDC","MW")</f>
        <v>MW</v>
      </c>
      <c r="M4355" t="str">
        <f t="shared" ref="M4355:M4418" ca="1" si="206">IF(RAND() &lt; 0.5, "B2B", "B2C")</f>
        <v>B2C</v>
      </c>
    </row>
    <row r="4356" spans="1:13" x14ac:dyDescent="0.3">
      <c r="A4356" t="s">
        <v>15</v>
      </c>
      <c r="B4356">
        <v>585</v>
      </c>
      <c r="C4356">
        <v>268</v>
      </c>
      <c r="D4356">
        <v>13</v>
      </c>
      <c r="E4356">
        <v>10</v>
      </c>
      <c r="F4356">
        <v>1200</v>
      </c>
      <c r="G4356">
        <v>900</v>
      </c>
      <c r="H4356">
        <v>4020</v>
      </c>
      <c r="I4356">
        <v>4780</v>
      </c>
      <c r="J4356">
        <f t="shared" si="204"/>
        <v>-760</v>
      </c>
      <c r="K4356">
        <f>VLOOKUP('Raw Data'!A4356,'Quantity Threshold'!$A$1:$B$9,2,TRUE)</f>
        <v>420</v>
      </c>
      <c r="L4356" t="str">
        <f t="shared" si="205"/>
        <v>MW</v>
      </c>
      <c r="M4356" t="str">
        <f t="shared" ca="1" si="206"/>
        <v>B2C</v>
      </c>
    </row>
    <row r="4357" spans="1:13" x14ac:dyDescent="0.3">
      <c r="A4357" t="s">
        <v>12</v>
      </c>
      <c r="B4357">
        <v>2000</v>
      </c>
      <c r="C4357">
        <v>279</v>
      </c>
      <c r="D4357">
        <v>16</v>
      </c>
      <c r="E4357">
        <v>10</v>
      </c>
      <c r="F4357">
        <v>1000</v>
      </c>
      <c r="G4357">
        <v>800</v>
      </c>
      <c r="H4357">
        <v>5022</v>
      </c>
      <c r="I4357">
        <v>4590</v>
      </c>
      <c r="J4357">
        <f t="shared" si="204"/>
        <v>432</v>
      </c>
      <c r="K4357">
        <f>VLOOKUP('Raw Data'!A4357,'Quantity Threshold'!$A$1:$B$9,2,TRUE)</f>
        <v>210</v>
      </c>
      <c r="L4357" t="str">
        <f t="shared" si="205"/>
        <v>RDC</v>
      </c>
      <c r="M4357" t="str">
        <f t="shared" ca="1" si="206"/>
        <v>B2B</v>
      </c>
    </row>
    <row r="4358" spans="1:13" x14ac:dyDescent="0.3">
      <c r="A4358" t="s">
        <v>9</v>
      </c>
      <c r="B4358">
        <v>325</v>
      </c>
      <c r="C4358">
        <v>221</v>
      </c>
      <c r="D4358">
        <v>12</v>
      </c>
      <c r="E4358">
        <v>10</v>
      </c>
      <c r="F4358">
        <v>1100</v>
      </c>
      <c r="G4358">
        <v>850</v>
      </c>
      <c r="H4358">
        <v>3094</v>
      </c>
      <c r="I4358">
        <v>4160</v>
      </c>
      <c r="J4358">
        <f t="shared" si="204"/>
        <v>-1066</v>
      </c>
      <c r="K4358">
        <f>VLOOKUP('Raw Data'!A4358,'Quantity Threshold'!$A$1:$B$9,2,TRUE)</f>
        <v>490</v>
      </c>
      <c r="L4358" t="str">
        <f t="shared" si="205"/>
        <v>MW</v>
      </c>
      <c r="M4358" t="str">
        <f t="shared" ca="1" si="206"/>
        <v>B2C</v>
      </c>
    </row>
    <row r="4359" spans="1:13" x14ac:dyDescent="0.3">
      <c r="A4359" t="s">
        <v>9</v>
      </c>
      <c r="B4359">
        <v>325</v>
      </c>
      <c r="C4359">
        <v>90</v>
      </c>
      <c r="D4359">
        <v>12</v>
      </c>
      <c r="E4359">
        <v>10</v>
      </c>
      <c r="F4359">
        <v>1100</v>
      </c>
      <c r="G4359">
        <v>850</v>
      </c>
      <c r="H4359">
        <v>1260</v>
      </c>
      <c r="I4359">
        <v>2850</v>
      </c>
      <c r="J4359">
        <f t="shared" si="204"/>
        <v>-1590</v>
      </c>
      <c r="K4359">
        <f>VLOOKUP('Raw Data'!A4359,'Quantity Threshold'!$A$1:$B$9,2,TRUE)</f>
        <v>490</v>
      </c>
      <c r="L4359" t="str">
        <f t="shared" si="205"/>
        <v>MW</v>
      </c>
      <c r="M4359" t="str">
        <f t="shared" ca="1" si="206"/>
        <v>B2C</v>
      </c>
    </row>
    <row r="4360" spans="1:13" x14ac:dyDescent="0.3">
      <c r="A4360" t="s">
        <v>11</v>
      </c>
      <c r="B4360">
        <v>830</v>
      </c>
      <c r="C4360">
        <v>380</v>
      </c>
      <c r="D4360">
        <v>13.5</v>
      </c>
      <c r="E4360">
        <v>10</v>
      </c>
      <c r="F4360">
        <v>1300</v>
      </c>
      <c r="G4360">
        <v>950</v>
      </c>
      <c r="H4360">
        <v>5890</v>
      </c>
      <c r="I4360">
        <v>6050</v>
      </c>
      <c r="J4360">
        <f t="shared" si="204"/>
        <v>-160</v>
      </c>
      <c r="K4360">
        <f>VLOOKUP('Raw Data'!A4360,'Quantity Threshold'!$A$1:$B$9,2,TRUE)</f>
        <v>410</v>
      </c>
      <c r="L4360" t="str">
        <f t="shared" si="205"/>
        <v>MW</v>
      </c>
      <c r="M4360" t="str">
        <f t="shared" ca="1" si="206"/>
        <v>B2B</v>
      </c>
    </row>
    <row r="4361" spans="1:13" x14ac:dyDescent="0.3">
      <c r="A4361" t="s">
        <v>16</v>
      </c>
      <c r="B4361">
        <v>1090</v>
      </c>
      <c r="C4361">
        <v>422</v>
      </c>
      <c r="D4361">
        <v>14</v>
      </c>
      <c r="E4361">
        <v>10</v>
      </c>
      <c r="F4361">
        <v>1400</v>
      </c>
      <c r="G4361">
        <v>1000</v>
      </c>
      <c r="H4361">
        <v>6752</v>
      </c>
      <c r="I4361">
        <v>6620</v>
      </c>
      <c r="J4361">
        <f t="shared" si="204"/>
        <v>132</v>
      </c>
      <c r="K4361">
        <f>VLOOKUP('Raw Data'!A4361,'Quantity Threshold'!$A$1:$B$9,2,TRUE)</f>
        <v>400</v>
      </c>
      <c r="L4361" t="str">
        <f t="shared" si="205"/>
        <v>RDC</v>
      </c>
      <c r="M4361" t="str">
        <f t="shared" ca="1" si="206"/>
        <v>B2C</v>
      </c>
    </row>
    <row r="4362" spans="1:13" x14ac:dyDescent="0.3">
      <c r="A4362" t="s">
        <v>15</v>
      </c>
      <c r="B4362">
        <v>585</v>
      </c>
      <c r="C4362">
        <v>227</v>
      </c>
      <c r="D4362">
        <v>13</v>
      </c>
      <c r="E4362">
        <v>10</v>
      </c>
      <c r="F4362">
        <v>1200</v>
      </c>
      <c r="G4362">
        <v>900</v>
      </c>
      <c r="H4362">
        <v>3405</v>
      </c>
      <c r="I4362">
        <v>4370</v>
      </c>
      <c r="J4362">
        <f t="shared" si="204"/>
        <v>-965</v>
      </c>
      <c r="K4362">
        <f>VLOOKUP('Raw Data'!A4362,'Quantity Threshold'!$A$1:$B$9,2,TRUE)</f>
        <v>420</v>
      </c>
      <c r="L4362" t="str">
        <f t="shared" si="205"/>
        <v>MW</v>
      </c>
      <c r="M4362" t="str">
        <f t="shared" ca="1" si="206"/>
        <v>B2B</v>
      </c>
    </row>
    <row r="4363" spans="1:13" x14ac:dyDescent="0.3">
      <c r="A4363" t="s">
        <v>9</v>
      </c>
      <c r="B4363">
        <v>325</v>
      </c>
      <c r="C4363">
        <v>214</v>
      </c>
      <c r="D4363">
        <v>12</v>
      </c>
      <c r="E4363">
        <v>10</v>
      </c>
      <c r="F4363">
        <v>1100</v>
      </c>
      <c r="G4363">
        <v>850</v>
      </c>
      <c r="H4363">
        <v>2996</v>
      </c>
      <c r="I4363">
        <v>4090</v>
      </c>
      <c r="J4363">
        <f t="shared" si="204"/>
        <v>-1094</v>
      </c>
      <c r="K4363">
        <f>VLOOKUP('Raw Data'!A4363,'Quantity Threshold'!$A$1:$B$9,2,TRUE)</f>
        <v>490</v>
      </c>
      <c r="L4363" t="str">
        <f t="shared" si="205"/>
        <v>MW</v>
      </c>
      <c r="M4363" t="str">
        <f t="shared" ca="1" si="206"/>
        <v>B2B</v>
      </c>
    </row>
    <row r="4364" spans="1:13" x14ac:dyDescent="0.3">
      <c r="A4364" t="s">
        <v>15</v>
      </c>
      <c r="B4364">
        <v>585</v>
      </c>
      <c r="C4364">
        <v>236</v>
      </c>
      <c r="D4364">
        <v>13</v>
      </c>
      <c r="E4364">
        <v>10</v>
      </c>
      <c r="F4364">
        <v>1200</v>
      </c>
      <c r="G4364">
        <v>900</v>
      </c>
      <c r="H4364">
        <v>3540</v>
      </c>
      <c r="I4364">
        <v>4460</v>
      </c>
      <c r="J4364">
        <f t="shared" si="204"/>
        <v>-920</v>
      </c>
      <c r="K4364">
        <f>VLOOKUP('Raw Data'!A4364,'Quantity Threshold'!$A$1:$B$9,2,TRUE)</f>
        <v>420</v>
      </c>
      <c r="L4364" t="str">
        <f t="shared" si="205"/>
        <v>MW</v>
      </c>
      <c r="M4364" t="str">
        <f t="shared" ca="1" si="206"/>
        <v>B2B</v>
      </c>
    </row>
    <row r="4365" spans="1:13" x14ac:dyDescent="0.3">
      <c r="A4365" t="s">
        <v>9</v>
      </c>
      <c r="B4365">
        <v>325</v>
      </c>
      <c r="C4365">
        <v>258</v>
      </c>
      <c r="D4365">
        <v>12</v>
      </c>
      <c r="E4365">
        <v>10</v>
      </c>
      <c r="F4365">
        <v>1100</v>
      </c>
      <c r="G4365">
        <v>850</v>
      </c>
      <c r="H4365">
        <v>3612</v>
      </c>
      <c r="I4365">
        <v>4530</v>
      </c>
      <c r="J4365">
        <f t="shared" si="204"/>
        <v>-918</v>
      </c>
      <c r="K4365">
        <f>VLOOKUP('Raw Data'!A4365,'Quantity Threshold'!$A$1:$B$9,2,TRUE)</f>
        <v>490</v>
      </c>
      <c r="L4365" t="str">
        <f t="shared" si="205"/>
        <v>MW</v>
      </c>
      <c r="M4365" t="str">
        <f t="shared" ca="1" si="206"/>
        <v>B2C</v>
      </c>
    </row>
    <row r="4366" spans="1:13" x14ac:dyDescent="0.3">
      <c r="A4366" t="s">
        <v>11</v>
      </c>
      <c r="B4366">
        <v>830</v>
      </c>
      <c r="C4366">
        <v>481</v>
      </c>
      <c r="D4366">
        <v>13.5</v>
      </c>
      <c r="E4366">
        <v>10</v>
      </c>
      <c r="F4366">
        <v>1300</v>
      </c>
      <c r="G4366">
        <v>950</v>
      </c>
      <c r="H4366">
        <v>7455.5</v>
      </c>
      <c r="I4366">
        <v>7060</v>
      </c>
      <c r="J4366">
        <f t="shared" si="204"/>
        <v>395.5</v>
      </c>
      <c r="K4366">
        <f>VLOOKUP('Raw Data'!A4366,'Quantity Threshold'!$A$1:$B$9,2,TRUE)</f>
        <v>410</v>
      </c>
      <c r="L4366" t="str">
        <f t="shared" si="205"/>
        <v>RDC</v>
      </c>
      <c r="M4366" t="str">
        <f t="shared" ca="1" si="206"/>
        <v>B2B</v>
      </c>
    </row>
    <row r="4367" spans="1:13" x14ac:dyDescent="0.3">
      <c r="A4367" t="s">
        <v>10</v>
      </c>
      <c r="B4367">
        <v>1180</v>
      </c>
      <c r="C4367">
        <v>97</v>
      </c>
      <c r="D4367">
        <v>14.5</v>
      </c>
      <c r="E4367">
        <v>10</v>
      </c>
      <c r="F4367">
        <v>1150</v>
      </c>
      <c r="G4367">
        <v>880</v>
      </c>
      <c r="H4367">
        <v>1600.5</v>
      </c>
      <c r="I4367">
        <v>3000</v>
      </c>
      <c r="J4367">
        <f t="shared" si="204"/>
        <v>-1399.5</v>
      </c>
      <c r="K4367">
        <f>VLOOKUP('Raw Data'!A4367,'Quantity Threshold'!$A$1:$B$9,2,TRUE)</f>
        <v>315</v>
      </c>
      <c r="L4367" t="str">
        <f t="shared" si="205"/>
        <v>MW</v>
      </c>
      <c r="M4367" t="str">
        <f t="shared" ca="1" si="206"/>
        <v>B2C</v>
      </c>
    </row>
    <row r="4368" spans="1:13" x14ac:dyDescent="0.3">
      <c r="A4368" t="s">
        <v>12</v>
      </c>
      <c r="B4368">
        <v>2000</v>
      </c>
      <c r="C4368">
        <v>52</v>
      </c>
      <c r="D4368">
        <v>16</v>
      </c>
      <c r="E4368">
        <v>10</v>
      </c>
      <c r="F4368">
        <v>1000</v>
      </c>
      <c r="G4368">
        <v>800</v>
      </c>
      <c r="H4368">
        <v>936</v>
      </c>
      <c r="I4368">
        <v>2320</v>
      </c>
      <c r="J4368">
        <f t="shared" si="204"/>
        <v>-1384</v>
      </c>
      <c r="K4368">
        <f>VLOOKUP('Raw Data'!A4368,'Quantity Threshold'!$A$1:$B$9,2,TRUE)</f>
        <v>210</v>
      </c>
      <c r="L4368" t="str">
        <f t="shared" si="205"/>
        <v>MW</v>
      </c>
      <c r="M4368" t="str">
        <f t="shared" ca="1" si="206"/>
        <v>B2C</v>
      </c>
    </row>
    <row r="4369" spans="1:13" x14ac:dyDescent="0.3">
      <c r="A4369" t="s">
        <v>14</v>
      </c>
      <c r="B4369">
        <v>1350</v>
      </c>
      <c r="C4369">
        <v>224</v>
      </c>
      <c r="D4369">
        <v>15</v>
      </c>
      <c r="E4369">
        <v>10</v>
      </c>
      <c r="F4369">
        <v>1250</v>
      </c>
      <c r="G4369">
        <v>920</v>
      </c>
      <c r="H4369">
        <v>3808</v>
      </c>
      <c r="I4369">
        <v>4410</v>
      </c>
      <c r="J4369">
        <f t="shared" si="204"/>
        <v>-602</v>
      </c>
      <c r="K4369">
        <f>VLOOKUP('Raw Data'!A4369,'Quantity Threshold'!$A$1:$B$9,2,TRUE)</f>
        <v>304</v>
      </c>
      <c r="L4369" t="str">
        <f t="shared" si="205"/>
        <v>MW</v>
      </c>
      <c r="M4369" t="str">
        <f t="shared" ca="1" si="206"/>
        <v>B2B</v>
      </c>
    </row>
    <row r="4370" spans="1:13" x14ac:dyDescent="0.3">
      <c r="A4370" t="s">
        <v>13</v>
      </c>
      <c r="B4370">
        <v>830</v>
      </c>
      <c r="C4370">
        <v>148</v>
      </c>
      <c r="D4370">
        <v>13</v>
      </c>
      <c r="E4370">
        <v>10</v>
      </c>
      <c r="F4370">
        <v>1300</v>
      </c>
      <c r="G4370">
        <v>900</v>
      </c>
      <c r="H4370">
        <v>2220</v>
      </c>
      <c r="I4370">
        <v>3680</v>
      </c>
      <c r="J4370">
        <f t="shared" si="204"/>
        <v>-1460</v>
      </c>
      <c r="K4370">
        <f>VLOOKUP('Raw Data'!A4370,'Quantity Threshold'!$A$1:$B$9,2,TRUE)</f>
        <v>435</v>
      </c>
      <c r="L4370" t="str">
        <f t="shared" si="205"/>
        <v>MW</v>
      </c>
      <c r="M4370" t="str">
        <f t="shared" ca="1" si="206"/>
        <v>B2B</v>
      </c>
    </row>
    <row r="4371" spans="1:13" x14ac:dyDescent="0.3">
      <c r="A4371" t="s">
        <v>14</v>
      </c>
      <c r="B4371">
        <v>1350</v>
      </c>
      <c r="C4371">
        <v>319</v>
      </c>
      <c r="D4371">
        <v>15</v>
      </c>
      <c r="E4371">
        <v>10</v>
      </c>
      <c r="F4371">
        <v>1250</v>
      </c>
      <c r="G4371">
        <v>920</v>
      </c>
      <c r="H4371">
        <v>5423</v>
      </c>
      <c r="I4371">
        <v>5360</v>
      </c>
      <c r="J4371">
        <f t="shared" si="204"/>
        <v>63</v>
      </c>
      <c r="K4371">
        <f>VLOOKUP('Raw Data'!A4371,'Quantity Threshold'!$A$1:$B$9,2,TRUE)</f>
        <v>304</v>
      </c>
      <c r="L4371" t="str">
        <f t="shared" si="205"/>
        <v>RDC</v>
      </c>
      <c r="M4371" t="str">
        <f t="shared" ca="1" si="206"/>
        <v>B2B</v>
      </c>
    </row>
    <row r="4372" spans="1:13" x14ac:dyDescent="0.3">
      <c r="A4372" t="s">
        <v>9</v>
      </c>
      <c r="B4372">
        <v>325</v>
      </c>
      <c r="C4372">
        <v>417</v>
      </c>
      <c r="D4372">
        <v>12</v>
      </c>
      <c r="E4372">
        <v>10</v>
      </c>
      <c r="F4372">
        <v>1100</v>
      </c>
      <c r="G4372">
        <v>850</v>
      </c>
      <c r="H4372">
        <v>5838</v>
      </c>
      <c r="I4372">
        <v>6120</v>
      </c>
      <c r="J4372">
        <f t="shared" si="204"/>
        <v>-282</v>
      </c>
      <c r="K4372">
        <f>VLOOKUP('Raw Data'!A4372,'Quantity Threshold'!$A$1:$B$9,2,TRUE)</f>
        <v>490</v>
      </c>
      <c r="L4372" t="str">
        <f t="shared" si="205"/>
        <v>MW</v>
      </c>
      <c r="M4372" t="str">
        <f t="shared" ca="1" si="206"/>
        <v>B2B</v>
      </c>
    </row>
    <row r="4373" spans="1:13" x14ac:dyDescent="0.3">
      <c r="A4373" t="s">
        <v>10</v>
      </c>
      <c r="B4373">
        <v>1180</v>
      </c>
      <c r="C4373">
        <v>366</v>
      </c>
      <c r="D4373">
        <v>14.5</v>
      </c>
      <c r="E4373">
        <v>10</v>
      </c>
      <c r="F4373">
        <v>1150</v>
      </c>
      <c r="G4373">
        <v>880</v>
      </c>
      <c r="H4373">
        <v>6039</v>
      </c>
      <c r="I4373">
        <v>5690</v>
      </c>
      <c r="J4373">
        <f t="shared" si="204"/>
        <v>349</v>
      </c>
      <c r="K4373">
        <f>VLOOKUP('Raw Data'!A4373,'Quantity Threshold'!$A$1:$B$9,2,TRUE)</f>
        <v>315</v>
      </c>
      <c r="L4373" t="str">
        <f t="shared" si="205"/>
        <v>RDC</v>
      </c>
      <c r="M4373" t="str">
        <f t="shared" ca="1" si="206"/>
        <v>B2C</v>
      </c>
    </row>
    <row r="4374" spans="1:13" x14ac:dyDescent="0.3">
      <c r="A4374" t="s">
        <v>9</v>
      </c>
      <c r="B4374">
        <v>325</v>
      </c>
      <c r="C4374">
        <v>144</v>
      </c>
      <c r="D4374">
        <v>12</v>
      </c>
      <c r="E4374">
        <v>10</v>
      </c>
      <c r="F4374">
        <v>1100</v>
      </c>
      <c r="G4374">
        <v>850</v>
      </c>
      <c r="H4374">
        <v>2016</v>
      </c>
      <c r="I4374">
        <v>3390</v>
      </c>
      <c r="J4374">
        <f t="shared" si="204"/>
        <v>-1374</v>
      </c>
      <c r="K4374">
        <f>VLOOKUP('Raw Data'!A4374,'Quantity Threshold'!$A$1:$B$9,2,TRUE)</f>
        <v>490</v>
      </c>
      <c r="L4374" t="str">
        <f t="shared" si="205"/>
        <v>MW</v>
      </c>
      <c r="M4374" t="str">
        <f t="shared" ca="1" si="206"/>
        <v>B2B</v>
      </c>
    </row>
    <row r="4375" spans="1:13" x14ac:dyDescent="0.3">
      <c r="A4375" t="s">
        <v>15</v>
      </c>
      <c r="B4375">
        <v>585</v>
      </c>
      <c r="C4375">
        <v>429</v>
      </c>
      <c r="D4375">
        <v>13</v>
      </c>
      <c r="E4375">
        <v>10</v>
      </c>
      <c r="F4375">
        <v>1200</v>
      </c>
      <c r="G4375">
        <v>900</v>
      </c>
      <c r="H4375">
        <v>6435</v>
      </c>
      <c r="I4375">
        <v>6390</v>
      </c>
      <c r="J4375">
        <f t="shared" si="204"/>
        <v>45</v>
      </c>
      <c r="K4375">
        <f>VLOOKUP('Raw Data'!A4375,'Quantity Threshold'!$A$1:$B$9,2,TRUE)</f>
        <v>420</v>
      </c>
      <c r="L4375" t="str">
        <f t="shared" si="205"/>
        <v>RDC</v>
      </c>
      <c r="M4375" t="str">
        <f t="shared" ca="1" si="206"/>
        <v>B2C</v>
      </c>
    </row>
    <row r="4376" spans="1:13" x14ac:dyDescent="0.3">
      <c r="A4376" t="s">
        <v>12</v>
      </c>
      <c r="B4376">
        <v>2000</v>
      </c>
      <c r="C4376">
        <v>165</v>
      </c>
      <c r="D4376">
        <v>16</v>
      </c>
      <c r="E4376">
        <v>10</v>
      </c>
      <c r="F4376">
        <v>1000</v>
      </c>
      <c r="G4376">
        <v>800</v>
      </c>
      <c r="H4376">
        <v>2970</v>
      </c>
      <c r="I4376">
        <v>3450</v>
      </c>
      <c r="J4376">
        <f t="shared" si="204"/>
        <v>-480</v>
      </c>
      <c r="K4376">
        <f>VLOOKUP('Raw Data'!A4376,'Quantity Threshold'!$A$1:$B$9,2,TRUE)</f>
        <v>210</v>
      </c>
      <c r="L4376" t="str">
        <f t="shared" si="205"/>
        <v>MW</v>
      </c>
      <c r="M4376" t="str">
        <f t="shared" ca="1" si="206"/>
        <v>B2B</v>
      </c>
    </row>
    <row r="4377" spans="1:13" x14ac:dyDescent="0.3">
      <c r="A4377" t="s">
        <v>9</v>
      </c>
      <c r="B4377">
        <v>325</v>
      </c>
      <c r="C4377">
        <v>387</v>
      </c>
      <c r="D4377">
        <v>12</v>
      </c>
      <c r="E4377">
        <v>10</v>
      </c>
      <c r="F4377">
        <v>1100</v>
      </c>
      <c r="G4377">
        <v>850</v>
      </c>
      <c r="H4377">
        <v>5418</v>
      </c>
      <c r="I4377">
        <v>5820</v>
      </c>
      <c r="J4377">
        <f t="shared" si="204"/>
        <v>-402</v>
      </c>
      <c r="K4377">
        <f>VLOOKUP('Raw Data'!A4377,'Quantity Threshold'!$A$1:$B$9,2,TRUE)</f>
        <v>490</v>
      </c>
      <c r="L4377" t="str">
        <f t="shared" si="205"/>
        <v>MW</v>
      </c>
      <c r="M4377" t="str">
        <f t="shared" ca="1" si="206"/>
        <v>B2C</v>
      </c>
    </row>
    <row r="4378" spans="1:13" x14ac:dyDescent="0.3">
      <c r="A4378" t="s">
        <v>16</v>
      </c>
      <c r="B4378">
        <v>1090</v>
      </c>
      <c r="C4378">
        <v>255</v>
      </c>
      <c r="D4378">
        <v>14</v>
      </c>
      <c r="E4378">
        <v>10</v>
      </c>
      <c r="F4378">
        <v>1400</v>
      </c>
      <c r="G4378">
        <v>1000</v>
      </c>
      <c r="H4378">
        <v>4080</v>
      </c>
      <c r="I4378">
        <v>4950</v>
      </c>
      <c r="J4378">
        <f t="shared" si="204"/>
        <v>-870</v>
      </c>
      <c r="K4378">
        <f>VLOOKUP('Raw Data'!A4378,'Quantity Threshold'!$A$1:$B$9,2,TRUE)</f>
        <v>400</v>
      </c>
      <c r="L4378" t="str">
        <f t="shared" si="205"/>
        <v>MW</v>
      </c>
      <c r="M4378" t="str">
        <f t="shared" ca="1" si="206"/>
        <v>B2B</v>
      </c>
    </row>
    <row r="4379" spans="1:13" x14ac:dyDescent="0.3">
      <c r="A4379" t="s">
        <v>16</v>
      </c>
      <c r="B4379">
        <v>1090</v>
      </c>
      <c r="C4379">
        <v>384</v>
      </c>
      <c r="D4379">
        <v>14</v>
      </c>
      <c r="E4379">
        <v>10</v>
      </c>
      <c r="F4379">
        <v>1400</v>
      </c>
      <c r="G4379">
        <v>1000</v>
      </c>
      <c r="H4379">
        <v>6144</v>
      </c>
      <c r="I4379">
        <v>6240</v>
      </c>
      <c r="J4379">
        <f t="shared" si="204"/>
        <v>-96</v>
      </c>
      <c r="K4379">
        <f>VLOOKUP('Raw Data'!A4379,'Quantity Threshold'!$A$1:$B$9,2,TRUE)</f>
        <v>400</v>
      </c>
      <c r="L4379" t="str">
        <f t="shared" si="205"/>
        <v>MW</v>
      </c>
      <c r="M4379" t="str">
        <f t="shared" ca="1" si="206"/>
        <v>B2B</v>
      </c>
    </row>
    <row r="4380" spans="1:13" x14ac:dyDescent="0.3">
      <c r="A4380" t="s">
        <v>9</v>
      </c>
      <c r="B4380">
        <v>325</v>
      </c>
      <c r="C4380">
        <v>119</v>
      </c>
      <c r="D4380">
        <v>12</v>
      </c>
      <c r="E4380">
        <v>10</v>
      </c>
      <c r="F4380">
        <v>1100</v>
      </c>
      <c r="G4380">
        <v>850</v>
      </c>
      <c r="H4380">
        <v>1666</v>
      </c>
      <c r="I4380">
        <v>3140</v>
      </c>
      <c r="J4380">
        <f t="shared" si="204"/>
        <v>-1474</v>
      </c>
      <c r="K4380">
        <f>VLOOKUP('Raw Data'!A4380,'Quantity Threshold'!$A$1:$B$9,2,TRUE)</f>
        <v>490</v>
      </c>
      <c r="L4380" t="str">
        <f t="shared" si="205"/>
        <v>MW</v>
      </c>
      <c r="M4380" t="str">
        <f t="shared" ca="1" si="206"/>
        <v>B2B</v>
      </c>
    </row>
    <row r="4381" spans="1:13" x14ac:dyDescent="0.3">
      <c r="A4381" t="s">
        <v>11</v>
      </c>
      <c r="B4381">
        <v>830</v>
      </c>
      <c r="C4381">
        <v>320</v>
      </c>
      <c r="D4381">
        <v>13.5</v>
      </c>
      <c r="E4381">
        <v>10</v>
      </c>
      <c r="F4381">
        <v>1300</v>
      </c>
      <c r="G4381">
        <v>950</v>
      </c>
      <c r="H4381">
        <v>4960</v>
      </c>
      <c r="I4381">
        <v>5450</v>
      </c>
      <c r="J4381">
        <f t="shared" si="204"/>
        <v>-490</v>
      </c>
      <c r="K4381">
        <f>VLOOKUP('Raw Data'!A4381,'Quantity Threshold'!$A$1:$B$9,2,TRUE)</f>
        <v>410</v>
      </c>
      <c r="L4381" t="str">
        <f t="shared" si="205"/>
        <v>MW</v>
      </c>
      <c r="M4381" t="str">
        <f t="shared" ca="1" si="206"/>
        <v>B2B</v>
      </c>
    </row>
    <row r="4382" spans="1:13" x14ac:dyDescent="0.3">
      <c r="A4382" t="s">
        <v>16</v>
      </c>
      <c r="B4382">
        <v>1090</v>
      </c>
      <c r="C4382">
        <v>341</v>
      </c>
      <c r="D4382">
        <v>14</v>
      </c>
      <c r="E4382">
        <v>10</v>
      </c>
      <c r="F4382">
        <v>1400</v>
      </c>
      <c r="G4382">
        <v>1000</v>
      </c>
      <c r="H4382">
        <v>5456</v>
      </c>
      <c r="I4382">
        <v>5810</v>
      </c>
      <c r="J4382">
        <f t="shared" si="204"/>
        <v>-354</v>
      </c>
      <c r="K4382">
        <f>VLOOKUP('Raw Data'!A4382,'Quantity Threshold'!$A$1:$B$9,2,TRUE)</f>
        <v>400</v>
      </c>
      <c r="L4382" t="str">
        <f t="shared" si="205"/>
        <v>MW</v>
      </c>
      <c r="M4382" t="str">
        <f t="shared" ca="1" si="206"/>
        <v>B2C</v>
      </c>
    </row>
    <row r="4383" spans="1:13" x14ac:dyDescent="0.3">
      <c r="A4383" t="s">
        <v>9</v>
      </c>
      <c r="B4383">
        <v>325</v>
      </c>
      <c r="C4383">
        <v>313</v>
      </c>
      <c r="D4383">
        <v>12</v>
      </c>
      <c r="E4383">
        <v>10</v>
      </c>
      <c r="F4383">
        <v>1100</v>
      </c>
      <c r="G4383">
        <v>850</v>
      </c>
      <c r="H4383">
        <v>4382</v>
      </c>
      <c r="I4383">
        <v>5080</v>
      </c>
      <c r="J4383">
        <f t="shared" si="204"/>
        <v>-698</v>
      </c>
      <c r="K4383">
        <f>VLOOKUP('Raw Data'!A4383,'Quantity Threshold'!$A$1:$B$9,2,TRUE)</f>
        <v>490</v>
      </c>
      <c r="L4383" t="str">
        <f t="shared" si="205"/>
        <v>MW</v>
      </c>
      <c r="M4383" t="str">
        <f t="shared" ca="1" si="206"/>
        <v>B2C</v>
      </c>
    </row>
    <row r="4384" spans="1:13" x14ac:dyDescent="0.3">
      <c r="A4384" t="s">
        <v>9</v>
      </c>
      <c r="B4384">
        <v>325</v>
      </c>
      <c r="C4384">
        <v>436</v>
      </c>
      <c r="D4384">
        <v>12</v>
      </c>
      <c r="E4384">
        <v>10</v>
      </c>
      <c r="F4384">
        <v>1100</v>
      </c>
      <c r="G4384">
        <v>850</v>
      </c>
      <c r="H4384">
        <v>6104</v>
      </c>
      <c r="I4384">
        <v>6310</v>
      </c>
      <c r="J4384">
        <f t="shared" si="204"/>
        <v>-206</v>
      </c>
      <c r="K4384">
        <f>VLOOKUP('Raw Data'!A4384,'Quantity Threshold'!$A$1:$B$9,2,TRUE)</f>
        <v>490</v>
      </c>
      <c r="L4384" t="str">
        <f t="shared" si="205"/>
        <v>MW</v>
      </c>
      <c r="M4384" t="str">
        <f t="shared" ca="1" si="206"/>
        <v>B2C</v>
      </c>
    </row>
    <row r="4385" spans="1:13" x14ac:dyDescent="0.3">
      <c r="A4385" t="s">
        <v>13</v>
      </c>
      <c r="B4385">
        <v>830</v>
      </c>
      <c r="C4385">
        <v>96</v>
      </c>
      <c r="D4385">
        <v>13</v>
      </c>
      <c r="E4385">
        <v>10</v>
      </c>
      <c r="F4385">
        <v>1300</v>
      </c>
      <c r="G4385">
        <v>900</v>
      </c>
      <c r="H4385">
        <v>1440</v>
      </c>
      <c r="I4385">
        <v>3160</v>
      </c>
      <c r="J4385">
        <f t="shared" si="204"/>
        <v>-1720</v>
      </c>
      <c r="K4385">
        <f>VLOOKUP('Raw Data'!A4385,'Quantity Threshold'!$A$1:$B$9,2,TRUE)</f>
        <v>435</v>
      </c>
      <c r="L4385" t="str">
        <f t="shared" si="205"/>
        <v>MW</v>
      </c>
      <c r="M4385" t="str">
        <f t="shared" ca="1" si="206"/>
        <v>B2B</v>
      </c>
    </row>
    <row r="4386" spans="1:13" x14ac:dyDescent="0.3">
      <c r="A4386" t="s">
        <v>10</v>
      </c>
      <c r="B4386">
        <v>1180</v>
      </c>
      <c r="C4386">
        <v>410</v>
      </c>
      <c r="D4386">
        <v>14.5</v>
      </c>
      <c r="E4386">
        <v>10</v>
      </c>
      <c r="F4386">
        <v>1150</v>
      </c>
      <c r="G4386">
        <v>880</v>
      </c>
      <c r="H4386">
        <v>6765</v>
      </c>
      <c r="I4386">
        <v>6130</v>
      </c>
      <c r="J4386">
        <f t="shared" si="204"/>
        <v>635</v>
      </c>
      <c r="K4386">
        <f>VLOOKUP('Raw Data'!A4386,'Quantity Threshold'!$A$1:$B$9,2,TRUE)</f>
        <v>315</v>
      </c>
      <c r="L4386" t="str">
        <f t="shared" si="205"/>
        <v>RDC</v>
      </c>
      <c r="M4386" t="str">
        <f t="shared" ca="1" si="206"/>
        <v>B2B</v>
      </c>
    </row>
    <row r="4387" spans="1:13" x14ac:dyDescent="0.3">
      <c r="A4387" t="s">
        <v>16</v>
      </c>
      <c r="B4387">
        <v>1090</v>
      </c>
      <c r="C4387">
        <v>401</v>
      </c>
      <c r="D4387">
        <v>14</v>
      </c>
      <c r="E4387">
        <v>10</v>
      </c>
      <c r="F4387">
        <v>1400</v>
      </c>
      <c r="G4387">
        <v>1000</v>
      </c>
      <c r="H4387">
        <v>6416</v>
      </c>
      <c r="I4387">
        <v>6410</v>
      </c>
      <c r="J4387">
        <f t="shared" si="204"/>
        <v>6</v>
      </c>
      <c r="K4387">
        <f>VLOOKUP('Raw Data'!A4387,'Quantity Threshold'!$A$1:$B$9,2,TRUE)</f>
        <v>400</v>
      </c>
      <c r="L4387" t="str">
        <f t="shared" si="205"/>
        <v>RDC</v>
      </c>
      <c r="M4387" t="str">
        <f t="shared" ca="1" si="206"/>
        <v>B2C</v>
      </c>
    </row>
    <row r="4388" spans="1:13" x14ac:dyDescent="0.3">
      <c r="A4388" t="s">
        <v>10</v>
      </c>
      <c r="B4388">
        <v>1180</v>
      </c>
      <c r="C4388">
        <v>465</v>
      </c>
      <c r="D4388">
        <v>14.5</v>
      </c>
      <c r="E4388">
        <v>10</v>
      </c>
      <c r="F4388">
        <v>1150</v>
      </c>
      <c r="G4388">
        <v>880</v>
      </c>
      <c r="H4388">
        <v>7672.5</v>
      </c>
      <c r="I4388">
        <v>6680</v>
      </c>
      <c r="J4388">
        <f t="shared" si="204"/>
        <v>992.5</v>
      </c>
      <c r="K4388">
        <f>VLOOKUP('Raw Data'!A4388,'Quantity Threshold'!$A$1:$B$9,2,TRUE)</f>
        <v>315</v>
      </c>
      <c r="L4388" t="str">
        <f t="shared" si="205"/>
        <v>RDC</v>
      </c>
      <c r="M4388" t="str">
        <f t="shared" ca="1" si="206"/>
        <v>B2C</v>
      </c>
    </row>
    <row r="4389" spans="1:13" x14ac:dyDescent="0.3">
      <c r="A4389" t="s">
        <v>12</v>
      </c>
      <c r="B4389">
        <v>2000</v>
      </c>
      <c r="C4389">
        <v>271</v>
      </c>
      <c r="D4389">
        <v>16</v>
      </c>
      <c r="E4389">
        <v>10</v>
      </c>
      <c r="F4389">
        <v>1000</v>
      </c>
      <c r="G4389">
        <v>800</v>
      </c>
      <c r="H4389">
        <v>4878</v>
      </c>
      <c r="I4389">
        <v>4510</v>
      </c>
      <c r="J4389">
        <f t="shared" si="204"/>
        <v>368</v>
      </c>
      <c r="K4389">
        <f>VLOOKUP('Raw Data'!A4389,'Quantity Threshold'!$A$1:$B$9,2,TRUE)</f>
        <v>210</v>
      </c>
      <c r="L4389" t="str">
        <f t="shared" si="205"/>
        <v>RDC</v>
      </c>
      <c r="M4389" t="str">
        <f t="shared" ca="1" si="206"/>
        <v>B2C</v>
      </c>
    </row>
    <row r="4390" spans="1:13" x14ac:dyDescent="0.3">
      <c r="A4390" t="s">
        <v>14</v>
      </c>
      <c r="B4390">
        <v>1350</v>
      </c>
      <c r="C4390">
        <v>290</v>
      </c>
      <c r="D4390">
        <v>15</v>
      </c>
      <c r="E4390">
        <v>10</v>
      </c>
      <c r="F4390">
        <v>1250</v>
      </c>
      <c r="G4390">
        <v>920</v>
      </c>
      <c r="H4390">
        <v>4930</v>
      </c>
      <c r="I4390">
        <v>5070</v>
      </c>
      <c r="J4390">
        <f t="shared" si="204"/>
        <v>-140</v>
      </c>
      <c r="K4390">
        <f>VLOOKUP('Raw Data'!A4390,'Quantity Threshold'!$A$1:$B$9,2,TRUE)</f>
        <v>304</v>
      </c>
      <c r="L4390" t="str">
        <f t="shared" si="205"/>
        <v>MW</v>
      </c>
      <c r="M4390" t="str">
        <f t="shared" ca="1" si="206"/>
        <v>B2C</v>
      </c>
    </row>
    <row r="4391" spans="1:13" x14ac:dyDescent="0.3">
      <c r="A4391" t="s">
        <v>10</v>
      </c>
      <c r="B4391">
        <v>1180</v>
      </c>
      <c r="C4391">
        <v>50</v>
      </c>
      <c r="D4391">
        <v>14.5</v>
      </c>
      <c r="E4391">
        <v>10</v>
      </c>
      <c r="F4391">
        <v>1150</v>
      </c>
      <c r="G4391">
        <v>880</v>
      </c>
      <c r="H4391">
        <v>825</v>
      </c>
      <c r="I4391">
        <v>2530</v>
      </c>
      <c r="J4391">
        <f t="shared" si="204"/>
        <v>-1705</v>
      </c>
      <c r="K4391">
        <f>VLOOKUP('Raw Data'!A4391,'Quantity Threshold'!$A$1:$B$9,2,TRUE)</f>
        <v>315</v>
      </c>
      <c r="L4391" t="str">
        <f t="shared" si="205"/>
        <v>MW</v>
      </c>
      <c r="M4391" t="str">
        <f t="shared" ca="1" si="206"/>
        <v>B2B</v>
      </c>
    </row>
    <row r="4392" spans="1:13" x14ac:dyDescent="0.3">
      <c r="A4392" t="s">
        <v>16</v>
      </c>
      <c r="B4392">
        <v>1090</v>
      </c>
      <c r="C4392">
        <v>495</v>
      </c>
      <c r="D4392">
        <v>14</v>
      </c>
      <c r="E4392">
        <v>10</v>
      </c>
      <c r="F4392">
        <v>1400</v>
      </c>
      <c r="G4392">
        <v>1000</v>
      </c>
      <c r="H4392">
        <v>7920</v>
      </c>
      <c r="I4392">
        <v>7350</v>
      </c>
      <c r="J4392">
        <f t="shared" si="204"/>
        <v>570</v>
      </c>
      <c r="K4392">
        <f>VLOOKUP('Raw Data'!A4392,'Quantity Threshold'!$A$1:$B$9,2,TRUE)</f>
        <v>400</v>
      </c>
      <c r="L4392" t="str">
        <f t="shared" si="205"/>
        <v>RDC</v>
      </c>
      <c r="M4392" t="str">
        <f t="shared" ca="1" si="206"/>
        <v>B2C</v>
      </c>
    </row>
    <row r="4393" spans="1:13" x14ac:dyDescent="0.3">
      <c r="A4393" t="s">
        <v>9</v>
      </c>
      <c r="B4393">
        <v>325</v>
      </c>
      <c r="C4393">
        <v>285</v>
      </c>
      <c r="D4393">
        <v>12</v>
      </c>
      <c r="E4393">
        <v>10</v>
      </c>
      <c r="F4393">
        <v>1100</v>
      </c>
      <c r="G4393">
        <v>850</v>
      </c>
      <c r="H4393">
        <v>3990</v>
      </c>
      <c r="I4393">
        <v>4800</v>
      </c>
      <c r="J4393">
        <f t="shared" si="204"/>
        <v>-810</v>
      </c>
      <c r="K4393">
        <f>VLOOKUP('Raw Data'!A4393,'Quantity Threshold'!$A$1:$B$9,2,TRUE)</f>
        <v>490</v>
      </c>
      <c r="L4393" t="str">
        <f t="shared" si="205"/>
        <v>MW</v>
      </c>
      <c r="M4393" t="str">
        <f t="shared" ca="1" si="206"/>
        <v>B2C</v>
      </c>
    </row>
    <row r="4394" spans="1:13" x14ac:dyDescent="0.3">
      <c r="A4394" t="s">
        <v>13</v>
      </c>
      <c r="B4394">
        <v>830</v>
      </c>
      <c r="C4394">
        <v>426</v>
      </c>
      <c r="D4394">
        <v>13</v>
      </c>
      <c r="E4394">
        <v>10</v>
      </c>
      <c r="F4394">
        <v>1300</v>
      </c>
      <c r="G4394">
        <v>900</v>
      </c>
      <c r="H4394">
        <v>6390</v>
      </c>
      <c r="I4394">
        <v>6460</v>
      </c>
      <c r="J4394">
        <f t="shared" si="204"/>
        <v>-70</v>
      </c>
      <c r="K4394">
        <f>VLOOKUP('Raw Data'!A4394,'Quantity Threshold'!$A$1:$B$9,2,TRUE)</f>
        <v>435</v>
      </c>
      <c r="L4394" t="str">
        <f t="shared" si="205"/>
        <v>MW</v>
      </c>
      <c r="M4394" t="str">
        <f t="shared" ca="1" si="206"/>
        <v>B2C</v>
      </c>
    </row>
    <row r="4395" spans="1:13" x14ac:dyDescent="0.3">
      <c r="A4395" t="s">
        <v>10</v>
      </c>
      <c r="B4395">
        <v>1180</v>
      </c>
      <c r="C4395">
        <v>147</v>
      </c>
      <c r="D4395">
        <v>14.5</v>
      </c>
      <c r="E4395">
        <v>10</v>
      </c>
      <c r="F4395">
        <v>1150</v>
      </c>
      <c r="G4395">
        <v>880</v>
      </c>
      <c r="H4395">
        <v>2425.5</v>
      </c>
      <c r="I4395">
        <v>3500</v>
      </c>
      <c r="J4395">
        <f t="shared" si="204"/>
        <v>-1074.5</v>
      </c>
      <c r="K4395">
        <f>VLOOKUP('Raw Data'!A4395,'Quantity Threshold'!$A$1:$B$9,2,TRUE)</f>
        <v>315</v>
      </c>
      <c r="L4395" t="str">
        <f t="shared" si="205"/>
        <v>MW</v>
      </c>
      <c r="M4395" t="str">
        <f t="shared" ca="1" si="206"/>
        <v>B2B</v>
      </c>
    </row>
    <row r="4396" spans="1:13" x14ac:dyDescent="0.3">
      <c r="A4396" t="s">
        <v>16</v>
      </c>
      <c r="B4396">
        <v>1090</v>
      </c>
      <c r="C4396">
        <v>464</v>
      </c>
      <c r="D4396">
        <v>14</v>
      </c>
      <c r="E4396">
        <v>10</v>
      </c>
      <c r="F4396">
        <v>1400</v>
      </c>
      <c r="G4396">
        <v>1000</v>
      </c>
      <c r="H4396">
        <v>7424</v>
      </c>
      <c r="I4396">
        <v>7040</v>
      </c>
      <c r="J4396">
        <f t="shared" si="204"/>
        <v>384</v>
      </c>
      <c r="K4396">
        <f>VLOOKUP('Raw Data'!A4396,'Quantity Threshold'!$A$1:$B$9,2,TRUE)</f>
        <v>400</v>
      </c>
      <c r="L4396" t="str">
        <f t="shared" si="205"/>
        <v>RDC</v>
      </c>
      <c r="M4396" t="str">
        <f t="shared" ca="1" si="206"/>
        <v>B2C</v>
      </c>
    </row>
    <row r="4397" spans="1:13" x14ac:dyDescent="0.3">
      <c r="A4397" t="s">
        <v>12</v>
      </c>
      <c r="B4397">
        <v>2000</v>
      </c>
      <c r="C4397">
        <v>302</v>
      </c>
      <c r="D4397">
        <v>16</v>
      </c>
      <c r="E4397">
        <v>10</v>
      </c>
      <c r="F4397">
        <v>1000</v>
      </c>
      <c r="G4397">
        <v>800</v>
      </c>
      <c r="H4397">
        <v>5436</v>
      </c>
      <c r="I4397">
        <v>4820</v>
      </c>
      <c r="J4397">
        <f t="shared" si="204"/>
        <v>616</v>
      </c>
      <c r="K4397">
        <f>VLOOKUP('Raw Data'!A4397,'Quantity Threshold'!$A$1:$B$9,2,TRUE)</f>
        <v>210</v>
      </c>
      <c r="L4397" t="str">
        <f t="shared" si="205"/>
        <v>RDC</v>
      </c>
      <c r="M4397" t="str">
        <f t="shared" ca="1" si="206"/>
        <v>B2C</v>
      </c>
    </row>
    <row r="4398" spans="1:13" x14ac:dyDescent="0.3">
      <c r="A4398" t="s">
        <v>15</v>
      </c>
      <c r="B4398">
        <v>585</v>
      </c>
      <c r="C4398">
        <v>87</v>
      </c>
      <c r="D4398">
        <v>13</v>
      </c>
      <c r="E4398">
        <v>10</v>
      </c>
      <c r="F4398">
        <v>1200</v>
      </c>
      <c r="G4398">
        <v>900</v>
      </c>
      <c r="H4398">
        <v>1305</v>
      </c>
      <c r="I4398">
        <v>2970</v>
      </c>
      <c r="J4398">
        <f t="shared" si="204"/>
        <v>-1665</v>
      </c>
      <c r="K4398">
        <f>VLOOKUP('Raw Data'!A4398,'Quantity Threshold'!$A$1:$B$9,2,TRUE)</f>
        <v>420</v>
      </c>
      <c r="L4398" t="str">
        <f t="shared" si="205"/>
        <v>MW</v>
      </c>
      <c r="M4398" t="str">
        <f t="shared" ca="1" si="206"/>
        <v>B2C</v>
      </c>
    </row>
    <row r="4399" spans="1:13" x14ac:dyDescent="0.3">
      <c r="A4399" t="s">
        <v>13</v>
      </c>
      <c r="B4399">
        <v>830</v>
      </c>
      <c r="C4399">
        <v>441</v>
      </c>
      <c r="D4399">
        <v>13</v>
      </c>
      <c r="E4399">
        <v>10</v>
      </c>
      <c r="F4399">
        <v>1300</v>
      </c>
      <c r="G4399">
        <v>900</v>
      </c>
      <c r="H4399">
        <v>6615</v>
      </c>
      <c r="I4399">
        <v>6610</v>
      </c>
      <c r="J4399">
        <f t="shared" si="204"/>
        <v>5</v>
      </c>
      <c r="K4399">
        <f>VLOOKUP('Raw Data'!A4399,'Quantity Threshold'!$A$1:$B$9,2,TRUE)</f>
        <v>435</v>
      </c>
      <c r="L4399" t="str">
        <f t="shared" si="205"/>
        <v>RDC</v>
      </c>
      <c r="M4399" t="str">
        <f t="shared" ca="1" si="206"/>
        <v>B2C</v>
      </c>
    </row>
    <row r="4400" spans="1:13" x14ac:dyDescent="0.3">
      <c r="A4400" t="s">
        <v>11</v>
      </c>
      <c r="B4400">
        <v>830</v>
      </c>
      <c r="C4400">
        <v>359</v>
      </c>
      <c r="D4400">
        <v>13.5</v>
      </c>
      <c r="E4400">
        <v>10</v>
      </c>
      <c r="F4400">
        <v>1300</v>
      </c>
      <c r="G4400">
        <v>950</v>
      </c>
      <c r="H4400">
        <v>5564.5</v>
      </c>
      <c r="I4400">
        <v>5840</v>
      </c>
      <c r="J4400">
        <f t="shared" si="204"/>
        <v>-275.5</v>
      </c>
      <c r="K4400">
        <f>VLOOKUP('Raw Data'!A4400,'Quantity Threshold'!$A$1:$B$9,2,TRUE)</f>
        <v>410</v>
      </c>
      <c r="L4400" t="str">
        <f t="shared" si="205"/>
        <v>MW</v>
      </c>
      <c r="M4400" t="str">
        <f t="shared" ca="1" si="206"/>
        <v>B2C</v>
      </c>
    </row>
    <row r="4401" spans="1:13" x14ac:dyDescent="0.3">
      <c r="A4401" t="s">
        <v>16</v>
      </c>
      <c r="B4401">
        <v>1090</v>
      </c>
      <c r="C4401">
        <v>258</v>
      </c>
      <c r="D4401">
        <v>14</v>
      </c>
      <c r="E4401">
        <v>10</v>
      </c>
      <c r="F4401">
        <v>1400</v>
      </c>
      <c r="G4401">
        <v>1000</v>
      </c>
      <c r="H4401">
        <v>4128</v>
      </c>
      <c r="I4401">
        <v>4980</v>
      </c>
      <c r="J4401">
        <f t="shared" si="204"/>
        <v>-852</v>
      </c>
      <c r="K4401">
        <f>VLOOKUP('Raw Data'!A4401,'Quantity Threshold'!$A$1:$B$9,2,TRUE)</f>
        <v>400</v>
      </c>
      <c r="L4401" t="str">
        <f t="shared" si="205"/>
        <v>MW</v>
      </c>
      <c r="M4401" t="str">
        <f t="shared" ca="1" si="206"/>
        <v>B2C</v>
      </c>
    </row>
    <row r="4402" spans="1:13" x14ac:dyDescent="0.3">
      <c r="A4402" t="s">
        <v>10</v>
      </c>
      <c r="B4402">
        <v>1180</v>
      </c>
      <c r="C4402">
        <v>138</v>
      </c>
      <c r="D4402">
        <v>14.5</v>
      </c>
      <c r="E4402">
        <v>10</v>
      </c>
      <c r="F4402">
        <v>1150</v>
      </c>
      <c r="G4402">
        <v>880</v>
      </c>
      <c r="H4402">
        <v>2277</v>
      </c>
      <c r="I4402">
        <v>3410</v>
      </c>
      <c r="J4402">
        <f t="shared" si="204"/>
        <v>-1133</v>
      </c>
      <c r="K4402">
        <f>VLOOKUP('Raw Data'!A4402,'Quantity Threshold'!$A$1:$B$9,2,TRUE)</f>
        <v>315</v>
      </c>
      <c r="L4402" t="str">
        <f t="shared" si="205"/>
        <v>MW</v>
      </c>
      <c r="M4402" t="str">
        <f t="shared" ca="1" si="206"/>
        <v>B2B</v>
      </c>
    </row>
    <row r="4403" spans="1:13" x14ac:dyDescent="0.3">
      <c r="A4403" t="s">
        <v>12</v>
      </c>
      <c r="B4403">
        <v>2000</v>
      </c>
      <c r="C4403">
        <v>143</v>
      </c>
      <c r="D4403">
        <v>16</v>
      </c>
      <c r="E4403">
        <v>10</v>
      </c>
      <c r="F4403">
        <v>1000</v>
      </c>
      <c r="G4403">
        <v>800</v>
      </c>
      <c r="H4403">
        <v>2574</v>
      </c>
      <c r="I4403">
        <v>3230</v>
      </c>
      <c r="J4403">
        <f t="shared" si="204"/>
        <v>-656</v>
      </c>
      <c r="K4403">
        <f>VLOOKUP('Raw Data'!A4403,'Quantity Threshold'!$A$1:$B$9,2,TRUE)</f>
        <v>210</v>
      </c>
      <c r="L4403" t="str">
        <f t="shared" si="205"/>
        <v>MW</v>
      </c>
      <c r="M4403" t="str">
        <f t="shared" ca="1" si="206"/>
        <v>B2B</v>
      </c>
    </row>
    <row r="4404" spans="1:13" x14ac:dyDescent="0.3">
      <c r="A4404" t="s">
        <v>10</v>
      </c>
      <c r="B4404">
        <v>1180</v>
      </c>
      <c r="C4404">
        <v>389</v>
      </c>
      <c r="D4404">
        <v>14.5</v>
      </c>
      <c r="E4404">
        <v>10</v>
      </c>
      <c r="F4404">
        <v>1150</v>
      </c>
      <c r="G4404">
        <v>880</v>
      </c>
      <c r="H4404">
        <v>6418.5</v>
      </c>
      <c r="I4404">
        <v>5920</v>
      </c>
      <c r="J4404">
        <f t="shared" si="204"/>
        <v>498.5</v>
      </c>
      <c r="K4404">
        <f>VLOOKUP('Raw Data'!A4404,'Quantity Threshold'!$A$1:$B$9,2,TRUE)</f>
        <v>315</v>
      </c>
      <c r="L4404" t="str">
        <f t="shared" si="205"/>
        <v>RDC</v>
      </c>
      <c r="M4404" t="str">
        <f t="shared" ca="1" si="206"/>
        <v>B2C</v>
      </c>
    </row>
    <row r="4405" spans="1:13" x14ac:dyDescent="0.3">
      <c r="A4405" t="s">
        <v>10</v>
      </c>
      <c r="B4405">
        <v>1180</v>
      </c>
      <c r="C4405">
        <v>494</v>
      </c>
      <c r="D4405">
        <v>14.5</v>
      </c>
      <c r="E4405">
        <v>10</v>
      </c>
      <c r="F4405">
        <v>1150</v>
      </c>
      <c r="G4405">
        <v>880</v>
      </c>
      <c r="H4405">
        <v>8151</v>
      </c>
      <c r="I4405">
        <v>6970</v>
      </c>
      <c r="J4405">
        <f t="shared" si="204"/>
        <v>1181</v>
      </c>
      <c r="K4405">
        <f>VLOOKUP('Raw Data'!A4405,'Quantity Threshold'!$A$1:$B$9,2,TRUE)</f>
        <v>315</v>
      </c>
      <c r="L4405" t="str">
        <f t="shared" si="205"/>
        <v>RDC</v>
      </c>
      <c r="M4405" t="str">
        <f t="shared" ca="1" si="206"/>
        <v>B2C</v>
      </c>
    </row>
    <row r="4406" spans="1:13" x14ac:dyDescent="0.3">
      <c r="A4406" t="s">
        <v>10</v>
      </c>
      <c r="B4406">
        <v>1180</v>
      </c>
      <c r="C4406">
        <v>71</v>
      </c>
      <c r="D4406">
        <v>14.5</v>
      </c>
      <c r="E4406">
        <v>10</v>
      </c>
      <c r="F4406">
        <v>1150</v>
      </c>
      <c r="G4406">
        <v>880</v>
      </c>
      <c r="H4406">
        <v>1171.5</v>
      </c>
      <c r="I4406">
        <v>2740</v>
      </c>
      <c r="J4406">
        <f t="shared" si="204"/>
        <v>-1568.5</v>
      </c>
      <c r="K4406">
        <f>VLOOKUP('Raw Data'!A4406,'Quantity Threshold'!$A$1:$B$9,2,TRUE)</f>
        <v>315</v>
      </c>
      <c r="L4406" t="str">
        <f t="shared" si="205"/>
        <v>MW</v>
      </c>
      <c r="M4406" t="str">
        <f t="shared" ca="1" si="206"/>
        <v>B2C</v>
      </c>
    </row>
    <row r="4407" spans="1:13" x14ac:dyDescent="0.3">
      <c r="A4407" t="s">
        <v>11</v>
      </c>
      <c r="B4407">
        <v>830</v>
      </c>
      <c r="C4407">
        <v>321</v>
      </c>
      <c r="D4407">
        <v>13.5</v>
      </c>
      <c r="E4407">
        <v>10</v>
      </c>
      <c r="F4407">
        <v>1300</v>
      </c>
      <c r="G4407">
        <v>950</v>
      </c>
      <c r="H4407">
        <v>4975.5</v>
      </c>
      <c r="I4407">
        <v>5460</v>
      </c>
      <c r="J4407">
        <f t="shared" si="204"/>
        <v>-484.5</v>
      </c>
      <c r="K4407">
        <f>VLOOKUP('Raw Data'!A4407,'Quantity Threshold'!$A$1:$B$9,2,TRUE)</f>
        <v>410</v>
      </c>
      <c r="L4407" t="str">
        <f t="shared" si="205"/>
        <v>MW</v>
      </c>
      <c r="M4407" t="str">
        <f t="shared" ca="1" si="206"/>
        <v>B2B</v>
      </c>
    </row>
    <row r="4408" spans="1:13" x14ac:dyDescent="0.3">
      <c r="A4408" t="s">
        <v>16</v>
      </c>
      <c r="B4408">
        <v>1090</v>
      </c>
      <c r="C4408">
        <v>171</v>
      </c>
      <c r="D4408">
        <v>14</v>
      </c>
      <c r="E4408">
        <v>10</v>
      </c>
      <c r="F4408">
        <v>1400</v>
      </c>
      <c r="G4408">
        <v>1000</v>
      </c>
      <c r="H4408">
        <v>2736</v>
      </c>
      <c r="I4408">
        <v>4110</v>
      </c>
      <c r="J4408">
        <f t="shared" si="204"/>
        <v>-1374</v>
      </c>
      <c r="K4408">
        <f>VLOOKUP('Raw Data'!A4408,'Quantity Threshold'!$A$1:$B$9,2,TRUE)</f>
        <v>400</v>
      </c>
      <c r="L4408" t="str">
        <f t="shared" si="205"/>
        <v>MW</v>
      </c>
      <c r="M4408" t="str">
        <f t="shared" ca="1" si="206"/>
        <v>B2C</v>
      </c>
    </row>
    <row r="4409" spans="1:13" x14ac:dyDescent="0.3">
      <c r="A4409" t="s">
        <v>12</v>
      </c>
      <c r="B4409">
        <v>2000</v>
      </c>
      <c r="C4409">
        <v>162</v>
      </c>
      <c r="D4409">
        <v>16</v>
      </c>
      <c r="E4409">
        <v>10</v>
      </c>
      <c r="F4409">
        <v>1000</v>
      </c>
      <c r="G4409">
        <v>800</v>
      </c>
      <c r="H4409">
        <v>2916</v>
      </c>
      <c r="I4409">
        <v>3420</v>
      </c>
      <c r="J4409">
        <f t="shared" si="204"/>
        <v>-504</v>
      </c>
      <c r="K4409">
        <f>VLOOKUP('Raw Data'!A4409,'Quantity Threshold'!$A$1:$B$9,2,TRUE)</f>
        <v>210</v>
      </c>
      <c r="L4409" t="str">
        <f t="shared" si="205"/>
        <v>MW</v>
      </c>
      <c r="M4409" t="str">
        <f t="shared" ca="1" si="206"/>
        <v>B2B</v>
      </c>
    </row>
    <row r="4410" spans="1:13" x14ac:dyDescent="0.3">
      <c r="A4410" t="s">
        <v>11</v>
      </c>
      <c r="B4410">
        <v>830</v>
      </c>
      <c r="C4410">
        <v>322</v>
      </c>
      <c r="D4410">
        <v>13.5</v>
      </c>
      <c r="E4410">
        <v>10</v>
      </c>
      <c r="F4410">
        <v>1300</v>
      </c>
      <c r="G4410">
        <v>950</v>
      </c>
      <c r="H4410">
        <v>4991</v>
      </c>
      <c r="I4410">
        <v>5470</v>
      </c>
      <c r="J4410">
        <f t="shared" si="204"/>
        <v>-479</v>
      </c>
      <c r="K4410">
        <f>VLOOKUP('Raw Data'!A4410,'Quantity Threshold'!$A$1:$B$9,2,TRUE)</f>
        <v>410</v>
      </c>
      <c r="L4410" t="str">
        <f t="shared" si="205"/>
        <v>MW</v>
      </c>
      <c r="M4410" t="str">
        <f t="shared" ca="1" si="206"/>
        <v>B2B</v>
      </c>
    </row>
    <row r="4411" spans="1:13" x14ac:dyDescent="0.3">
      <c r="A4411" t="s">
        <v>12</v>
      </c>
      <c r="B4411">
        <v>2000</v>
      </c>
      <c r="C4411">
        <v>491</v>
      </c>
      <c r="D4411">
        <v>16</v>
      </c>
      <c r="E4411">
        <v>10</v>
      </c>
      <c r="F4411">
        <v>1000</v>
      </c>
      <c r="G4411">
        <v>800</v>
      </c>
      <c r="H4411">
        <v>8838</v>
      </c>
      <c r="I4411">
        <v>6710</v>
      </c>
      <c r="J4411">
        <f t="shared" si="204"/>
        <v>2128</v>
      </c>
      <c r="K4411">
        <f>VLOOKUP('Raw Data'!A4411,'Quantity Threshold'!$A$1:$B$9,2,TRUE)</f>
        <v>210</v>
      </c>
      <c r="L4411" t="str">
        <f t="shared" si="205"/>
        <v>RDC</v>
      </c>
      <c r="M4411" t="str">
        <f t="shared" ca="1" si="206"/>
        <v>B2B</v>
      </c>
    </row>
    <row r="4412" spans="1:13" x14ac:dyDescent="0.3">
      <c r="A4412" t="s">
        <v>9</v>
      </c>
      <c r="B4412">
        <v>325</v>
      </c>
      <c r="C4412">
        <v>179</v>
      </c>
      <c r="D4412">
        <v>12</v>
      </c>
      <c r="E4412">
        <v>10</v>
      </c>
      <c r="F4412">
        <v>1100</v>
      </c>
      <c r="G4412">
        <v>850</v>
      </c>
      <c r="H4412">
        <v>2506</v>
      </c>
      <c r="I4412">
        <v>3740</v>
      </c>
      <c r="J4412">
        <f t="shared" si="204"/>
        <v>-1234</v>
      </c>
      <c r="K4412">
        <f>VLOOKUP('Raw Data'!A4412,'Quantity Threshold'!$A$1:$B$9,2,TRUE)</f>
        <v>490</v>
      </c>
      <c r="L4412" t="str">
        <f t="shared" si="205"/>
        <v>MW</v>
      </c>
      <c r="M4412" t="str">
        <f t="shared" ca="1" si="206"/>
        <v>B2C</v>
      </c>
    </row>
    <row r="4413" spans="1:13" x14ac:dyDescent="0.3">
      <c r="A4413" t="s">
        <v>14</v>
      </c>
      <c r="B4413">
        <v>1350</v>
      </c>
      <c r="C4413">
        <v>134</v>
      </c>
      <c r="D4413">
        <v>15</v>
      </c>
      <c r="E4413">
        <v>10</v>
      </c>
      <c r="F4413">
        <v>1250</v>
      </c>
      <c r="G4413">
        <v>920</v>
      </c>
      <c r="H4413">
        <v>2278</v>
      </c>
      <c r="I4413">
        <v>3510</v>
      </c>
      <c r="J4413">
        <f t="shared" si="204"/>
        <v>-1232</v>
      </c>
      <c r="K4413">
        <f>VLOOKUP('Raw Data'!A4413,'Quantity Threshold'!$A$1:$B$9,2,TRUE)</f>
        <v>304</v>
      </c>
      <c r="L4413" t="str">
        <f t="shared" si="205"/>
        <v>MW</v>
      </c>
      <c r="M4413" t="str">
        <f t="shared" ca="1" si="206"/>
        <v>B2C</v>
      </c>
    </row>
    <row r="4414" spans="1:13" x14ac:dyDescent="0.3">
      <c r="A4414" t="s">
        <v>9</v>
      </c>
      <c r="B4414">
        <v>325</v>
      </c>
      <c r="C4414">
        <v>399</v>
      </c>
      <c r="D4414">
        <v>12</v>
      </c>
      <c r="E4414">
        <v>10</v>
      </c>
      <c r="F4414">
        <v>1100</v>
      </c>
      <c r="G4414">
        <v>850</v>
      </c>
      <c r="H4414">
        <v>5586</v>
      </c>
      <c r="I4414">
        <v>5940</v>
      </c>
      <c r="J4414">
        <f t="shared" si="204"/>
        <v>-354</v>
      </c>
      <c r="K4414">
        <f>VLOOKUP('Raw Data'!A4414,'Quantity Threshold'!$A$1:$B$9,2,TRUE)</f>
        <v>490</v>
      </c>
      <c r="L4414" t="str">
        <f t="shared" si="205"/>
        <v>MW</v>
      </c>
      <c r="M4414" t="str">
        <f t="shared" ca="1" si="206"/>
        <v>B2B</v>
      </c>
    </row>
    <row r="4415" spans="1:13" x14ac:dyDescent="0.3">
      <c r="A4415" t="s">
        <v>13</v>
      </c>
      <c r="B4415">
        <v>830</v>
      </c>
      <c r="C4415">
        <v>130</v>
      </c>
      <c r="D4415">
        <v>13</v>
      </c>
      <c r="E4415">
        <v>10</v>
      </c>
      <c r="F4415">
        <v>1300</v>
      </c>
      <c r="G4415">
        <v>900</v>
      </c>
      <c r="H4415">
        <v>1950</v>
      </c>
      <c r="I4415">
        <v>3500</v>
      </c>
      <c r="J4415">
        <f t="shared" si="204"/>
        <v>-1550</v>
      </c>
      <c r="K4415">
        <f>VLOOKUP('Raw Data'!A4415,'Quantity Threshold'!$A$1:$B$9,2,TRUE)</f>
        <v>435</v>
      </c>
      <c r="L4415" t="str">
        <f t="shared" si="205"/>
        <v>MW</v>
      </c>
      <c r="M4415" t="str">
        <f t="shared" ca="1" si="206"/>
        <v>B2C</v>
      </c>
    </row>
    <row r="4416" spans="1:13" x14ac:dyDescent="0.3">
      <c r="A4416" t="s">
        <v>9</v>
      </c>
      <c r="B4416">
        <v>325</v>
      </c>
      <c r="C4416">
        <v>374</v>
      </c>
      <c r="D4416">
        <v>12</v>
      </c>
      <c r="E4416">
        <v>10</v>
      </c>
      <c r="F4416">
        <v>1100</v>
      </c>
      <c r="G4416">
        <v>850</v>
      </c>
      <c r="H4416">
        <v>5236</v>
      </c>
      <c r="I4416">
        <v>5690</v>
      </c>
      <c r="J4416">
        <f t="shared" si="204"/>
        <v>-454</v>
      </c>
      <c r="K4416">
        <f>VLOOKUP('Raw Data'!A4416,'Quantity Threshold'!$A$1:$B$9,2,TRUE)</f>
        <v>490</v>
      </c>
      <c r="L4416" t="str">
        <f t="shared" si="205"/>
        <v>MW</v>
      </c>
      <c r="M4416" t="str">
        <f t="shared" ca="1" si="206"/>
        <v>B2B</v>
      </c>
    </row>
    <row r="4417" spans="1:13" x14ac:dyDescent="0.3">
      <c r="A4417" t="s">
        <v>10</v>
      </c>
      <c r="B4417">
        <v>1180</v>
      </c>
      <c r="C4417">
        <v>197</v>
      </c>
      <c r="D4417">
        <v>14.5</v>
      </c>
      <c r="E4417">
        <v>10</v>
      </c>
      <c r="F4417">
        <v>1150</v>
      </c>
      <c r="G4417">
        <v>880</v>
      </c>
      <c r="H4417">
        <v>3250.5</v>
      </c>
      <c r="I4417">
        <v>4000</v>
      </c>
      <c r="J4417">
        <f t="shared" si="204"/>
        <v>-749.5</v>
      </c>
      <c r="K4417">
        <f>VLOOKUP('Raw Data'!A4417,'Quantity Threshold'!$A$1:$B$9,2,TRUE)</f>
        <v>315</v>
      </c>
      <c r="L4417" t="str">
        <f t="shared" si="205"/>
        <v>MW</v>
      </c>
      <c r="M4417" t="str">
        <f t="shared" ca="1" si="206"/>
        <v>B2B</v>
      </c>
    </row>
    <row r="4418" spans="1:13" x14ac:dyDescent="0.3">
      <c r="A4418" t="s">
        <v>12</v>
      </c>
      <c r="B4418">
        <v>2000</v>
      </c>
      <c r="C4418">
        <v>65</v>
      </c>
      <c r="D4418">
        <v>16</v>
      </c>
      <c r="E4418">
        <v>10</v>
      </c>
      <c r="F4418">
        <v>1000</v>
      </c>
      <c r="G4418">
        <v>800</v>
      </c>
      <c r="H4418">
        <v>1170</v>
      </c>
      <c r="I4418">
        <v>2450</v>
      </c>
      <c r="J4418">
        <f t="shared" si="204"/>
        <v>-1280</v>
      </c>
      <c r="K4418">
        <f>VLOOKUP('Raw Data'!A4418,'Quantity Threshold'!$A$1:$B$9,2,TRUE)</f>
        <v>210</v>
      </c>
      <c r="L4418" t="str">
        <f t="shared" si="205"/>
        <v>MW</v>
      </c>
      <c r="M4418" t="str">
        <f t="shared" ca="1" si="206"/>
        <v>B2B</v>
      </c>
    </row>
    <row r="4419" spans="1:13" x14ac:dyDescent="0.3">
      <c r="A4419" t="s">
        <v>11</v>
      </c>
      <c r="B4419">
        <v>830</v>
      </c>
      <c r="C4419">
        <v>154</v>
      </c>
      <c r="D4419">
        <v>13.5</v>
      </c>
      <c r="E4419">
        <v>10</v>
      </c>
      <c r="F4419">
        <v>1300</v>
      </c>
      <c r="G4419">
        <v>950</v>
      </c>
      <c r="H4419">
        <v>2387</v>
      </c>
      <c r="I4419">
        <v>3790</v>
      </c>
      <c r="J4419">
        <f t="shared" ref="J4419:J4482" si="207">H4419-I4419</f>
        <v>-1403</v>
      </c>
      <c r="K4419">
        <f>VLOOKUP('Raw Data'!A4419,'Quantity Threshold'!$A$1:$B$9,2,TRUE)</f>
        <v>410</v>
      </c>
      <c r="L4419" t="str">
        <f t="shared" ref="L4419:L4482" si="208">IF(C4419&gt;K4419,"RDC","MW")</f>
        <v>MW</v>
      </c>
      <c r="M4419" t="str">
        <f t="shared" ref="M4419:M4482" ca="1" si="209">IF(RAND() &lt; 0.5, "B2B", "B2C")</f>
        <v>B2B</v>
      </c>
    </row>
    <row r="4420" spans="1:13" x14ac:dyDescent="0.3">
      <c r="A4420" t="s">
        <v>10</v>
      </c>
      <c r="B4420">
        <v>1180</v>
      </c>
      <c r="C4420">
        <v>250</v>
      </c>
      <c r="D4420">
        <v>14.5</v>
      </c>
      <c r="E4420">
        <v>10</v>
      </c>
      <c r="F4420">
        <v>1150</v>
      </c>
      <c r="G4420">
        <v>880</v>
      </c>
      <c r="H4420">
        <v>4125</v>
      </c>
      <c r="I4420">
        <v>4530</v>
      </c>
      <c r="J4420">
        <f t="shared" si="207"/>
        <v>-405</v>
      </c>
      <c r="K4420">
        <f>VLOOKUP('Raw Data'!A4420,'Quantity Threshold'!$A$1:$B$9,2,TRUE)</f>
        <v>315</v>
      </c>
      <c r="L4420" t="str">
        <f t="shared" si="208"/>
        <v>MW</v>
      </c>
      <c r="M4420" t="str">
        <f t="shared" ca="1" si="209"/>
        <v>B2C</v>
      </c>
    </row>
    <row r="4421" spans="1:13" x14ac:dyDescent="0.3">
      <c r="A4421" t="s">
        <v>10</v>
      </c>
      <c r="B4421">
        <v>1180</v>
      </c>
      <c r="C4421">
        <v>475</v>
      </c>
      <c r="D4421">
        <v>14.5</v>
      </c>
      <c r="E4421">
        <v>10</v>
      </c>
      <c r="F4421">
        <v>1150</v>
      </c>
      <c r="G4421">
        <v>880</v>
      </c>
      <c r="H4421">
        <v>7837.5</v>
      </c>
      <c r="I4421">
        <v>6780</v>
      </c>
      <c r="J4421">
        <f t="shared" si="207"/>
        <v>1057.5</v>
      </c>
      <c r="K4421">
        <f>VLOOKUP('Raw Data'!A4421,'Quantity Threshold'!$A$1:$B$9,2,TRUE)</f>
        <v>315</v>
      </c>
      <c r="L4421" t="str">
        <f t="shared" si="208"/>
        <v>RDC</v>
      </c>
      <c r="M4421" t="str">
        <f t="shared" ca="1" si="209"/>
        <v>B2B</v>
      </c>
    </row>
    <row r="4422" spans="1:13" x14ac:dyDescent="0.3">
      <c r="A4422" t="s">
        <v>15</v>
      </c>
      <c r="B4422">
        <v>585</v>
      </c>
      <c r="C4422">
        <v>371</v>
      </c>
      <c r="D4422">
        <v>13</v>
      </c>
      <c r="E4422">
        <v>10</v>
      </c>
      <c r="F4422">
        <v>1200</v>
      </c>
      <c r="G4422">
        <v>900</v>
      </c>
      <c r="H4422">
        <v>5565</v>
      </c>
      <c r="I4422">
        <v>5810</v>
      </c>
      <c r="J4422">
        <f t="shared" si="207"/>
        <v>-245</v>
      </c>
      <c r="K4422">
        <f>VLOOKUP('Raw Data'!A4422,'Quantity Threshold'!$A$1:$B$9,2,TRUE)</f>
        <v>420</v>
      </c>
      <c r="L4422" t="str">
        <f t="shared" si="208"/>
        <v>MW</v>
      </c>
      <c r="M4422" t="str">
        <f t="shared" ca="1" si="209"/>
        <v>B2B</v>
      </c>
    </row>
    <row r="4423" spans="1:13" x14ac:dyDescent="0.3">
      <c r="A4423" t="s">
        <v>15</v>
      </c>
      <c r="B4423">
        <v>585</v>
      </c>
      <c r="C4423">
        <v>412</v>
      </c>
      <c r="D4423">
        <v>13</v>
      </c>
      <c r="E4423">
        <v>10</v>
      </c>
      <c r="F4423">
        <v>1200</v>
      </c>
      <c r="G4423">
        <v>900</v>
      </c>
      <c r="H4423">
        <v>6180</v>
      </c>
      <c r="I4423">
        <v>6220</v>
      </c>
      <c r="J4423">
        <f t="shared" si="207"/>
        <v>-40</v>
      </c>
      <c r="K4423">
        <f>VLOOKUP('Raw Data'!A4423,'Quantity Threshold'!$A$1:$B$9,2,TRUE)</f>
        <v>420</v>
      </c>
      <c r="L4423" t="str">
        <f t="shared" si="208"/>
        <v>MW</v>
      </c>
      <c r="M4423" t="str">
        <f t="shared" ca="1" si="209"/>
        <v>B2C</v>
      </c>
    </row>
    <row r="4424" spans="1:13" x14ac:dyDescent="0.3">
      <c r="A4424" t="s">
        <v>14</v>
      </c>
      <c r="B4424">
        <v>1350</v>
      </c>
      <c r="C4424">
        <v>391</v>
      </c>
      <c r="D4424">
        <v>15</v>
      </c>
      <c r="E4424">
        <v>10</v>
      </c>
      <c r="F4424">
        <v>1250</v>
      </c>
      <c r="G4424">
        <v>920</v>
      </c>
      <c r="H4424">
        <v>6647</v>
      </c>
      <c r="I4424">
        <v>6080</v>
      </c>
      <c r="J4424">
        <f t="shared" si="207"/>
        <v>567</v>
      </c>
      <c r="K4424">
        <f>VLOOKUP('Raw Data'!A4424,'Quantity Threshold'!$A$1:$B$9,2,TRUE)</f>
        <v>304</v>
      </c>
      <c r="L4424" t="str">
        <f t="shared" si="208"/>
        <v>RDC</v>
      </c>
      <c r="M4424" t="str">
        <f t="shared" ca="1" si="209"/>
        <v>B2B</v>
      </c>
    </row>
    <row r="4425" spans="1:13" x14ac:dyDescent="0.3">
      <c r="A4425" t="s">
        <v>12</v>
      </c>
      <c r="B4425">
        <v>2000</v>
      </c>
      <c r="C4425">
        <v>263</v>
      </c>
      <c r="D4425">
        <v>16</v>
      </c>
      <c r="E4425">
        <v>10</v>
      </c>
      <c r="F4425">
        <v>1000</v>
      </c>
      <c r="G4425">
        <v>800</v>
      </c>
      <c r="H4425">
        <v>4734</v>
      </c>
      <c r="I4425">
        <v>4430</v>
      </c>
      <c r="J4425">
        <f t="shared" si="207"/>
        <v>304</v>
      </c>
      <c r="K4425">
        <f>VLOOKUP('Raw Data'!A4425,'Quantity Threshold'!$A$1:$B$9,2,TRUE)</f>
        <v>210</v>
      </c>
      <c r="L4425" t="str">
        <f t="shared" si="208"/>
        <v>RDC</v>
      </c>
      <c r="M4425" t="str">
        <f t="shared" ca="1" si="209"/>
        <v>B2C</v>
      </c>
    </row>
    <row r="4426" spans="1:13" x14ac:dyDescent="0.3">
      <c r="A4426" t="s">
        <v>13</v>
      </c>
      <c r="B4426">
        <v>830</v>
      </c>
      <c r="C4426">
        <v>211</v>
      </c>
      <c r="D4426">
        <v>13</v>
      </c>
      <c r="E4426">
        <v>10</v>
      </c>
      <c r="F4426">
        <v>1300</v>
      </c>
      <c r="G4426">
        <v>900</v>
      </c>
      <c r="H4426">
        <v>3165</v>
      </c>
      <c r="I4426">
        <v>4310</v>
      </c>
      <c r="J4426">
        <f t="shared" si="207"/>
        <v>-1145</v>
      </c>
      <c r="K4426">
        <f>VLOOKUP('Raw Data'!A4426,'Quantity Threshold'!$A$1:$B$9,2,TRUE)</f>
        <v>435</v>
      </c>
      <c r="L4426" t="str">
        <f t="shared" si="208"/>
        <v>MW</v>
      </c>
      <c r="M4426" t="str">
        <f t="shared" ca="1" si="209"/>
        <v>B2B</v>
      </c>
    </row>
    <row r="4427" spans="1:13" x14ac:dyDescent="0.3">
      <c r="A4427" t="s">
        <v>9</v>
      </c>
      <c r="B4427">
        <v>325</v>
      </c>
      <c r="C4427">
        <v>206</v>
      </c>
      <c r="D4427">
        <v>12</v>
      </c>
      <c r="E4427">
        <v>10</v>
      </c>
      <c r="F4427">
        <v>1100</v>
      </c>
      <c r="G4427">
        <v>850</v>
      </c>
      <c r="H4427">
        <v>2884</v>
      </c>
      <c r="I4427">
        <v>4010</v>
      </c>
      <c r="J4427">
        <f t="shared" si="207"/>
        <v>-1126</v>
      </c>
      <c r="K4427">
        <f>VLOOKUP('Raw Data'!A4427,'Quantity Threshold'!$A$1:$B$9,2,TRUE)</f>
        <v>490</v>
      </c>
      <c r="L4427" t="str">
        <f t="shared" si="208"/>
        <v>MW</v>
      </c>
      <c r="M4427" t="str">
        <f t="shared" ca="1" si="209"/>
        <v>B2B</v>
      </c>
    </row>
    <row r="4428" spans="1:13" x14ac:dyDescent="0.3">
      <c r="A4428" t="s">
        <v>13</v>
      </c>
      <c r="B4428">
        <v>830</v>
      </c>
      <c r="C4428">
        <v>300</v>
      </c>
      <c r="D4428">
        <v>13</v>
      </c>
      <c r="E4428">
        <v>10</v>
      </c>
      <c r="F4428">
        <v>1300</v>
      </c>
      <c r="G4428">
        <v>900</v>
      </c>
      <c r="H4428">
        <v>4500</v>
      </c>
      <c r="I4428">
        <v>5200</v>
      </c>
      <c r="J4428">
        <f t="shared" si="207"/>
        <v>-700</v>
      </c>
      <c r="K4428">
        <f>VLOOKUP('Raw Data'!A4428,'Quantity Threshold'!$A$1:$B$9,2,TRUE)</f>
        <v>435</v>
      </c>
      <c r="L4428" t="str">
        <f t="shared" si="208"/>
        <v>MW</v>
      </c>
      <c r="M4428" t="str">
        <f t="shared" ca="1" si="209"/>
        <v>B2B</v>
      </c>
    </row>
    <row r="4429" spans="1:13" x14ac:dyDescent="0.3">
      <c r="A4429" t="s">
        <v>13</v>
      </c>
      <c r="B4429">
        <v>830</v>
      </c>
      <c r="C4429">
        <v>146</v>
      </c>
      <c r="D4429">
        <v>13</v>
      </c>
      <c r="E4429">
        <v>10</v>
      </c>
      <c r="F4429">
        <v>1300</v>
      </c>
      <c r="G4429">
        <v>900</v>
      </c>
      <c r="H4429">
        <v>2190</v>
      </c>
      <c r="I4429">
        <v>3660</v>
      </c>
      <c r="J4429">
        <f t="shared" si="207"/>
        <v>-1470</v>
      </c>
      <c r="K4429">
        <f>VLOOKUP('Raw Data'!A4429,'Quantity Threshold'!$A$1:$B$9,2,TRUE)</f>
        <v>435</v>
      </c>
      <c r="L4429" t="str">
        <f t="shared" si="208"/>
        <v>MW</v>
      </c>
      <c r="M4429" t="str">
        <f t="shared" ca="1" si="209"/>
        <v>B2B</v>
      </c>
    </row>
    <row r="4430" spans="1:13" x14ac:dyDescent="0.3">
      <c r="A4430" t="s">
        <v>16</v>
      </c>
      <c r="B4430">
        <v>1090</v>
      </c>
      <c r="C4430">
        <v>376</v>
      </c>
      <c r="D4430">
        <v>14</v>
      </c>
      <c r="E4430">
        <v>10</v>
      </c>
      <c r="F4430">
        <v>1400</v>
      </c>
      <c r="G4430">
        <v>1000</v>
      </c>
      <c r="H4430">
        <v>6016</v>
      </c>
      <c r="I4430">
        <v>6160</v>
      </c>
      <c r="J4430">
        <f t="shared" si="207"/>
        <v>-144</v>
      </c>
      <c r="K4430">
        <f>VLOOKUP('Raw Data'!A4430,'Quantity Threshold'!$A$1:$B$9,2,TRUE)</f>
        <v>400</v>
      </c>
      <c r="L4430" t="str">
        <f t="shared" si="208"/>
        <v>MW</v>
      </c>
      <c r="M4430" t="str">
        <f t="shared" ca="1" si="209"/>
        <v>B2C</v>
      </c>
    </row>
    <row r="4431" spans="1:13" x14ac:dyDescent="0.3">
      <c r="A4431" t="s">
        <v>15</v>
      </c>
      <c r="B4431">
        <v>585</v>
      </c>
      <c r="C4431">
        <v>432</v>
      </c>
      <c r="D4431">
        <v>13</v>
      </c>
      <c r="E4431">
        <v>10</v>
      </c>
      <c r="F4431">
        <v>1200</v>
      </c>
      <c r="G4431">
        <v>900</v>
      </c>
      <c r="H4431">
        <v>6480</v>
      </c>
      <c r="I4431">
        <v>6420</v>
      </c>
      <c r="J4431">
        <f t="shared" si="207"/>
        <v>60</v>
      </c>
      <c r="K4431">
        <f>VLOOKUP('Raw Data'!A4431,'Quantity Threshold'!$A$1:$B$9,2,TRUE)</f>
        <v>420</v>
      </c>
      <c r="L4431" t="str">
        <f t="shared" si="208"/>
        <v>RDC</v>
      </c>
      <c r="M4431" t="str">
        <f t="shared" ca="1" si="209"/>
        <v>B2C</v>
      </c>
    </row>
    <row r="4432" spans="1:13" x14ac:dyDescent="0.3">
      <c r="A4432" t="s">
        <v>15</v>
      </c>
      <c r="B4432">
        <v>585</v>
      </c>
      <c r="C4432">
        <v>50</v>
      </c>
      <c r="D4432">
        <v>13</v>
      </c>
      <c r="E4432">
        <v>10</v>
      </c>
      <c r="F4432">
        <v>1200</v>
      </c>
      <c r="G4432">
        <v>900</v>
      </c>
      <c r="H4432">
        <v>750</v>
      </c>
      <c r="I4432">
        <v>2600</v>
      </c>
      <c r="J4432">
        <f t="shared" si="207"/>
        <v>-1850</v>
      </c>
      <c r="K4432">
        <f>VLOOKUP('Raw Data'!A4432,'Quantity Threshold'!$A$1:$B$9,2,TRUE)</f>
        <v>420</v>
      </c>
      <c r="L4432" t="str">
        <f t="shared" si="208"/>
        <v>MW</v>
      </c>
      <c r="M4432" t="str">
        <f t="shared" ca="1" si="209"/>
        <v>B2B</v>
      </c>
    </row>
    <row r="4433" spans="1:13" x14ac:dyDescent="0.3">
      <c r="A4433" t="s">
        <v>12</v>
      </c>
      <c r="B4433">
        <v>2000</v>
      </c>
      <c r="C4433">
        <v>181</v>
      </c>
      <c r="D4433">
        <v>16</v>
      </c>
      <c r="E4433">
        <v>10</v>
      </c>
      <c r="F4433">
        <v>1000</v>
      </c>
      <c r="G4433">
        <v>800</v>
      </c>
      <c r="H4433">
        <v>3258</v>
      </c>
      <c r="I4433">
        <v>3610</v>
      </c>
      <c r="J4433">
        <f t="shared" si="207"/>
        <v>-352</v>
      </c>
      <c r="K4433">
        <f>VLOOKUP('Raw Data'!A4433,'Quantity Threshold'!$A$1:$B$9,2,TRUE)</f>
        <v>210</v>
      </c>
      <c r="L4433" t="str">
        <f t="shared" si="208"/>
        <v>MW</v>
      </c>
      <c r="M4433" t="str">
        <f t="shared" ca="1" si="209"/>
        <v>B2C</v>
      </c>
    </row>
    <row r="4434" spans="1:13" x14ac:dyDescent="0.3">
      <c r="A4434" t="s">
        <v>14</v>
      </c>
      <c r="B4434">
        <v>1350</v>
      </c>
      <c r="C4434">
        <v>174</v>
      </c>
      <c r="D4434">
        <v>15</v>
      </c>
      <c r="E4434">
        <v>10</v>
      </c>
      <c r="F4434">
        <v>1250</v>
      </c>
      <c r="G4434">
        <v>920</v>
      </c>
      <c r="H4434">
        <v>2958</v>
      </c>
      <c r="I4434">
        <v>3910</v>
      </c>
      <c r="J4434">
        <f t="shared" si="207"/>
        <v>-952</v>
      </c>
      <c r="K4434">
        <f>VLOOKUP('Raw Data'!A4434,'Quantity Threshold'!$A$1:$B$9,2,TRUE)</f>
        <v>304</v>
      </c>
      <c r="L4434" t="str">
        <f t="shared" si="208"/>
        <v>MW</v>
      </c>
      <c r="M4434" t="str">
        <f t="shared" ca="1" si="209"/>
        <v>B2C</v>
      </c>
    </row>
    <row r="4435" spans="1:13" x14ac:dyDescent="0.3">
      <c r="A4435" t="s">
        <v>16</v>
      </c>
      <c r="B4435">
        <v>1090</v>
      </c>
      <c r="C4435">
        <v>332</v>
      </c>
      <c r="D4435">
        <v>14</v>
      </c>
      <c r="E4435">
        <v>10</v>
      </c>
      <c r="F4435">
        <v>1400</v>
      </c>
      <c r="G4435">
        <v>1000</v>
      </c>
      <c r="H4435">
        <v>5312</v>
      </c>
      <c r="I4435">
        <v>5720</v>
      </c>
      <c r="J4435">
        <f t="shared" si="207"/>
        <v>-408</v>
      </c>
      <c r="K4435">
        <f>VLOOKUP('Raw Data'!A4435,'Quantity Threshold'!$A$1:$B$9,2,TRUE)</f>
        <v>400</v>
      </c>
      <c r="L4435" t="str">
        <f t="shared" si="208"/>
        <v>MW</v>
      </c>
      <c r="M4435" t="str">
        <f t="shared" ca="1" si="209"/>
        <v>B2B</v>
      </c>
    </row>
    <row r="4436" spans="1:13" x14ac:dyDescent="0.3">
      <c r="A4436" t="s">
        <v>11</v>
      </c>
      <c r="B4436">
        <v>830</v>
      </c>
      <c r="C4436">
        <v>108</v>
      </c>
      <c r="D4436">
        <v>13.5</v>
      </c>
      <c r="E4436">
        <v>10</v>
      </c>
      <c r="F4436">
        <v>1300</v>
      </c>
      <c r="G4436">
        <v>950</v>
      </c>
      <c r="H4436">
        <v>1674</v>
      </c>
      <c r="I4436">
        <v>3330</v>
      </c>
      <c r="J4436">
        <f t="shared" si="207"/>
        <v>-1656</v>
      </c>
      <c r="K4436">
        <f>VLOOKUP('Raw Data'!A4436,'Quantity Threshold'!$A$1:$B$9,2,TRUE)</f>
        <v>410</v>
      </c>
      <c r="L4436" t="str">
        <f t="shared" si="208"/>
        <v>MW</v>
      </c>
      <c r="M4436" t="str">
        <f t="shared" ca="1" si="209"/>
        <v>B2C</v>
      </c>
    </row>
    <row r="4437" spans="1:13" x14ac:dyDescent="0.3">
      <c r="A4437" t="s">
        <v>12</v>
      </c>
      <c r="B4437">
        <v>2000</v>
      </c>
      <c r="C4437">
        <v>210</v>
      </c>
      <c r="D4437">
        <v>16</v>
      </c>
      <c r="E4437">
        <v>10</v>
      </c>
      <c r="F4437">
        <v>1000</v>
      </c>
      <c r="G4437">
        <v>800</v>
      </c>
      <c r="H4437">
        <v>3780</v>
      </c>
      <c r="I4437">
        <v>3900</v>
      </c>
      <c r="J4437">
        <f t="shared" si="207"/>
        <v>-120</v>
      </c>
      <c r="K4437">
        <f>VLOOKUP('Raw Data'!A4437,'Quantity Threshold'!$A$1:$B$9,2,TRUE)</f>
        <v>210</v>
      </c>
      <c r="L4437" t="str">
        <f t="shared" si="208"/>
        <v>MW</v>
      </c>
      <c r="M4437" t="str">
        <f t="shared" ca="1" si="209"/>
        <v>B2C</v>
      </c>
    </row>
    <row r="4438" spans="1:13" x14ac:dyDescent="0.3">
      <c r="A4438" t="s">
        <v>14</v>
      </c>
      <c r="B4438">
        <v>1350</v>
      </c>
      <c r="C4438">
        <v>155</v>
      </c>
      <c r="D4438">
        <v>15</v>
      </c>
      <c r="E4438">
        <v>10</v>
      </c>
      <c r="F4438">
        <v>1250</v>
      </c>
      <c r="G4438">
        <v>920</v>
      </c>
      <c r="H4438">
        <v>2635</v>
      </c>
      <c r="I4438">
        <v>3720</v>
      </c>
      <c r="J4438">
        <f t="shared" si="207"/>
        <v>-1085</v>
      </c>
      <c r="K4438">
        <f>VLOOKUP('Raw Data'!A4438,'Quantity Threshold'!$A$1:$B$9,2,TRUE)</f>
        <v>304</v>
      </c>
      <c r="L4438" t="str">
        <f t="shared" si="208"/>
        <v>MW</v>
      </c>
      <c r="M4438" t="str">
        <f t="shared" ca="1" si="209"/>
        <v>B2B</v>
      </c>
    </row>
    <row r="4439" spans="1:13" x14ac:dyDescent="0.3">
      <c r="A4439" t="s">
        <v>15</v>
      </c>
      <c r="B4439">
        <v>585</v>
      </c>
      <c r="C4439">
        <v>488</v>
      </c>
      <c r="D4439">
        <v>13</v>
      </c>
      <c r="E4439">
        <v>10</v>
      </c>
      <c r="F4439">
        <v>1200</v>
      </c>
      <c r="G4439">
        <v>900</v>
      </c>
      <c r="H4439">
        <v>7320</v>
      </c>
      <c r="I4439">
        <v>6980</v>
      </c>
      <c r="J4439">
        <f t="shared" si="207"/>
        <v>340</v>
      </c>
      <c r="K4439">
        <f>VLOOKUP('Raw Data'!A4439,'Quantity Threshold'!$A$1:$B$9,2,TRUE)</f>
        <v>420</v>
      </c>
      <c r="L4439" t="str">
        <f t="shared" si="208"/>
        <v>RDC</v>
      </c>
      <c r="M4439" t="str">
        <f t="shared" ca="1" si="209"/>
        <v>B2B</v>
      </c>
    </row>
    <row r="4440" spans="1:13" x14ac:dyDescent="0.3">
      <c r="A4440" t="s">
        <v>14</v>
      </c>
      <c r="B4440">
        <v>1350</v>
      </c>
      <c r="C4440">
        <v>237</v>
      </c>
      <c r="D4440">
        <v>15</v>
      </c>
      <c r="E4440">
        <v>10</v>
      </c>
      <c r="F4440">
        <v>1250</v>
      </c>
      <c r="G4440">
        <v>920</v>
      </c>
      <c r="H4440">
        <v>4029</v>
      </c>
      <c r="I4440">
        <v>4540</v>
      </c>
      <c r="J4440">
        <f t="shared" si="207"/>
        <v>-511</v>
      </c>
      <c r="K4440">
        <f>VLOOKUP('Raw Data'!A4440,'Quantity Threshold'!$A$1:$B$9,2,TRUE)</f>
        <v>304</v>
      </c>
      <c r="L4440" t="str">
        <f t="shared" si="208"/>
        <v>MW</v>
      </c>
      <c r="M4440" t="str">
        <f t="shared" ca="1" si="209"/>
        <v>B2C</v>
      </c>
    </row>
    <row r="4441" spans="1:13" x14ac:dyDescent="0.3">
      <c r="A4441" t="s">
        <v>13</v>
      </c>
      <c r="B4441">
        <v>830</v>
      </c>
      <c r="C4441">
        <v>367</v>
      </c>
      <c r="D4441">
        <v>13</v>
      </c>
      <c r="E4441">
        <v>10</v>
      </c>
      <c r="F4441">
        <v>1300</v>
      </c>
      <c r="G4441">
        <v>900</v>
      </c>
      <c r="H4441">
        <v>5505</v>
      </c>
      <c r="I4441">
        <v>5870</v>
      </c>
      <c r="J4441">
        <f t="shared" si="207"/>
        <v>-365</v>
      </c>
      <c r="K4441">
        <f>VLOOKUP('Raw Data'!A4441,'Quantity Threshold'!$A$1:$B$9,2,TRUE)</f>
        <v>435</v>
      </c>
      <c r="L4441" t="str">
        <f t="shared" si="208"/>
        <v>MW</v>
      </c>
      <c r="M4441" t="str">
        <f t="shared" ca="1" si="209"/>
        <v>B2B</v>
      </c>
    </row>
    <row r="4442" spans="1:13" x14ac:dyDescent="0.3">
      <c r="A4442" t="s">
        <v>12</v>
      </c>
      <c r="B4442">
        <v>2000</v>
      </c>
      <c r="C4442">
        <v>339</v>
      </c>
      <c r="D4442">
        <v>16</v>
      </c>
      <c r="E4442">
        <v>10</v>
      </c>
      <c r="F4442">
        <v>1000</v>
      </c>
      <c r="G4442">
        <v>800</v>
      </c>
      <c r="H4442">
        <v>6102</v>
      </c>
      <c r="I4442">
        <v>5190</v>
      </c>
      <c r="J4442">
        <f t="shared" si="207"/>
        <v>912</v>
      </c>
      <c r="K4442">
        <f>VLOOKUP('Raw Data'!A4442,'Quantity Threshold'!$A$1:$B$9,2,TRUE)</f>
        <v>210</v>
      </c>
      <c r="L4442" t="str">
        <f t="shared" si="208"/>
        <v>RDC</v>
      </c>
      <c r="M4442" t="str">
        <f t="shared" ca="1" si="209"/>
        <v>B2C</v>
      </c>
    </row>
    <row r="4443" spans="1:13" x14ac:dyDescent="0.3">
      <c r="A4443" t="s">
        <v>9</v>
      </c>
      <c r="B4443">
        <v>325</v>
      </c>
      <c r="C4443">
        <v>419</v>
      </c>
      <c r="D4443">
        <v>12</v>
      </c>
      <c r="E4443">
        <v>10</v>
      </c>
      <c r="F4443">
        <v>1100</v>
      </c>
      <c r="G4443">
        <v>850</v>
      </c>
      <c r="H4443">
        <v>5866</v>
      </c>
      <c r="I4443">
        <v>6140</v>
      </c>
      <c r="J4443">
        <f t="shared" si="207"/>
        <v>-274</v>
      </c>
      <c r="K4443">
        <f>VLOOKUP('Raw Data'!A4443,'Quantity Threshold'!$A$1:$B$9,2,TRUE)</f>
        <v>490</v>
      </c>
      <c r="L4443" t="str">
        <f t="shared" si="208"/>
        <v>MW</v>
      </c>
      <c r="M4443" t="str">
        <f t="shared" ca="1" si="209"/>
        <v>B2C</v>
      </c>
    </row>
    <row r="4444" spans="1:13" x14ac:dyDescent="0.3">
      <c r="A4444" t="s">
        <v>16</v>
      </c>
      <c r="B4444">
        <v>1090</v>
      </c>
      <c r="C4444">
        <v>105</v>
      </c>
      <c r="D4444">
        <v>14</v>
      </c>
      <c r="E4444">
        <v>10</v>
      </c>
      <c r="F4444">
        <v>1400</v>
      </c>
      <c r="G4444">
        <v>1000</v>
      </c>
      <c r="H4444">
        <v>1680</v>
      </c>
      <c r="I4444">
        <v>3450</v>
      </c>
      <c r="J4444">
        <f t="shared" si="207"/>
        <v>-1770</v>
      </c>
      <c r="K4444">
        <f>VLOOKUP('Raw Data'!A4444,'Quantity Threshold'!$A$1:$B$9,2,TRUE)</f>
        <v>400</v>
      </c>
      <c r="L4444" t="str">
        <f t="shared" si="208"/>
        <v>MW</v>
      </c>
      <c r="M4444" t="str">
        <f t="shared" ca="1" si="209"/>
        <v>B2B</v>
      </c>
    </row>
    <row r="4445" spans="1:13" x14ac:dyDescent="0.3">
      <c r="A4445" t="s">
        <v>15</v>
      </c>
      <c r="B4445">
        <v>585</v>
      </c>
      <c r="C4445">
        <v>62</v>
      </c>
      <c r="D4445">
        <v>13</v>
      </c>
      <c r="E4445">
        <v>10</v>
      </c>
      <c r="F4445">
        <v>1200</v>
      </c>
      <c r="G4445">
        <v>900</v>
      </c>
      <c r="H4445">
        <v>930</v>
      </c>
      <c r="I4445">
        <v>2720</v>
      </c>
      <c r="J4445">
        <f t="shared" si="207"/>
        <v>-1790</v>
      </c>
      <c r="K4445">
        <f>VLOOKUP('Raw Data'!A4445,'Quantity Threshold'!$A$1:$B$9,2,TRUE)</f>
        <v>420</v>
      </c>
      <c r="L4445" t="str">
        <f t="shared" si="208"/>
        <v>MW</v>
      </c>
      <c r="M4445" t="str">
        <f t="shared" ca="1" si="209"/>
        <v>B2C</v>
      </c>
    </row>
    <row r="4446" spans="1:13" x14ac:dyDescent="0.3">
      <c r="A4446" t="s">
        <v>12</v>
      </c>
      <c r="B4446">
        <v>2000</v>
      </c>
      <c r="C4446">
        <v>67</v>
      </c>
      <c r="D4446">
        <v>16</v>
      </c>
      <c r="E4446">
        <v>10</v>
      </c>
      <c r="F4446">
        <v>1000</v>
      </c>
      <c r="G4446">
        <v>800</v>
      </c>
      <c r="H4446">
        <v>1206</v>
      </c>
      <c r="I4446">
        <v>2470</v>
      </c>
      <c r="J4446">
        <f t="shared" si="207"/>
        <v>-1264</v>
      </c>
      <c r="K4446">
        <f>VLOOKUP('Raw Data'!A4446,'Quantity Threshold'!$A$1:$B$9,2,TRUE)</f>
        <v>210</v>
      </c>
      <c r="L4446" t="str">
        <f t="shared" si="208"/>
        <v>MW</v>
      </c>
      <c r="M4446" t="str">
        <f t="shared" ca="1" si="209"/>
        <v>B2B</v>
      </c>
    </row>
    <row r="4447" spans="1:13" x14ac:dyDescent="0.3">
      <c r="A4447" t="s">
        <v>13</v>
      </c>
      <c r="B4447">
        <v>830</v>
      </c>
      <c r="C4447">
        <v>162</v>
      </c>
      <c r="D4447">
        <v>13</v>
      </c>
      <c r="E4447">
        <v>10</v>
      </c>
      <c r="F4447">
        <v>1300</v>
      </c>
      <c r="G4447">
        <v>900</v>
      </c>
      <c r="H4447">
        <v>2430</v>
      </c>
      <c r="I4447">
        <v>3820</v>
      </c>
      <c r="J4447">
        <f t="shared" si="207"/>
        <v>-1390</v>
      </c>
      <c r="K4447">
        <f>VLOOKUP('Raw Data'!A4447,'Quantity Threshold'!$A$1:$B$9,2,TRUE)</f>
        <v>435</v>
      </c>
      <c r="L4447" t="str">
        <f t="shared" si="208"/>
        <v>MW</v>
      </c>
      <c r="M4447" t="str">
        <f t="shared" ca="1" si="209"/>
        <v>B2B</v>
      </c>
    </row>
    <row r="4448" spans="1:13" x14ac:dyDescent="0.3">
      <c r="A4448" t="s">
        <v>10</v>
      </c>
      <c r="B4448">
        <v>1180</v>
      </c>
      <c r="C4448">
        <v>220</v>
      </c>
      <c r="D4448">
        <v>14.5</v>
      </c>
      <c r="E4448">
        <v>10</v>
      </c>
      <c r="F4448">
        <v>1150</v>
      </c>
      <c r="G4448">
        <v>880</v>
      </c>
      <c r="H4448">
        <v>3630</v>
      </c>
      <c r="I4448">
        <v>4230</v>
      </c>
      <c r="J4448">
        <f t="shared" si="207"/>
        <v>-600</v>
      </c>
      <c r="K4448">
        <f>VLOOKUP('Raw Data'!A4448,'Quantity Threshold'!$A$1:$B$9,2,TRUE)</f>
        <v>315</v>
      </c>
      <c r="L4448" t="str">
        <f t="shared" si="208"/>
        <v>MW</v>
      </c>
      <c r="M4448" t="str">
        <f t="shared" ca="1" si="209"/>
        <v>B2C</v>
      </c>
    </row>
    <row r="4449" spans="1:13" x14ac:dyDescent="0.3">
      <c r="A4449" t="s">
        <v>9</v>
      </c>
      <c r="B4449">
        <v>325</v>
      </c>
      <c r="C4449">
        <v>238</v>
      </c>
      <c r="D4449">
        <v>12</v>
      </c>
      <c r="E4449">
        <v>10</v>
      </c>
      <c r="F4449">
        <v>1100</v>
      </c>
      <c r="G4449">
        <v>850</v>
      </c>
      <c r="H4449">
        <v>3332</v>
      </c>
      <c r="I4449">
        <v>4330</v>
      </c>
      <c r="J4449">
        <f t="shared" si="207"/>
        <v>-998</v>
      </c>
      <c r="K4449">
        <f>VLOOKUP('Raw Data'!A4449,'Quantity Threshold'!$A$1:$B$9,2,TRUE)</f>
        <v>490</v>
      </c>
      <c r="L4449" t="str">
        <f t="shared" si="208"/>
        <v>MW</v>
      </c>
      <c r="M4449" t="str">
        <f t="shared" ca="1" si="209"/>
        <v>B2B</v>
      </c>
    </row>
    <row r="4450" spans="1:13" x14ac:dyDescent="0.3">
      <c r="A4450" t="s">
        <v>16</v>
      </c>
      <c r="B4450">
        <v>1090</v>
      </c>
      <c r="C4450">
        <v>128</v>
      </c>
      <c r="D4450">
        <v>14</v>
      </c>
      <c r="E4450">
        <v>10</v>
      </c>
      <c r="F4450">
        <v>1400</v>
      </c>
      <c r="G4450">
        <v>1000</v>
      </c>
      <c r="H4450">
        <v>2048</v>
      </c>
      <c r="I4450">
        <v>3680</v>
      </c>
      <c r="J4450">
        <f t="shared" si="207"/>
        <v>-1632</v>
      </c>
      <c r="K4450">
        <f>VLOOKUP('Raw Data'!A4450,'Quantity Threshold'!$A$1:$B$9,2,TRUE)</f>
        <v>400</v>
      </c>
      <c r="L4450" t="str">
        <f t="shared" si="208"/>
        <v>MW</v>
      </c>
      <c r="M4450" t="str">
        <f t="shared" ca="1" si="209"/>
        <v>B2B</v>
      </c>
    </row>
    <row r="4451" spans="1:13" x14ac:dyDescent="0.3">
      <c r="A4451" t="s">
        <v>16</v>
      </c>
      <c r="B4451">
        <v>1090</v>
      </c>
      <c r="C4451">
        <v>456</v>
      </c>
      <c r="D4451">
        <v>14</v>
      </c>
      <c r="E4451">
        <v>10</v>
      </c>
      <c r="F4451">
        <v>1400</v>
      </c>
      <c r="G4451">
        <v>1000</v>
      </c>
      <c r="H4451">
        <v>7296</v>
      </c>
      <c r="I4451">
        <v>6960</v>
      </c>
      <c r="J4451">
        <f t="shared" si="207"/>
        <v>336</v>
      </c>
      <c r="K4451">
        <f>VLOOKUP('Raw Data'!A4451,'Quantity Threshold'!$A$1:$B$9,2,TRUE)</f>
        <v>400</v>
      </c>
      <c r="L4451" t="str">
        <f t="shared" si="208"/>
        <v>RDC</v>
      </c>
      <c r="M4451" t="str">
        <f t="shared" ca="1" si="209"/>
        <v>B2C</v>
      </c>
    </row>
    <row r="4452" spans="1:13" x14ac:dyDescent="0.3">
      <c r="A4452" t="s">
        <v>13</v>
      </c>
      <c r="B4452">
        <v>830</v>
      </c>
      <c r="C4452">
        <v>335</v>
      </c>
      <c r="D4452">
        <v>13</v>
      </c>
      <c r="E4452">
        <v>10</v>
      </c>
      <c r="F4452">
        <v>1300</v>
      </c>
      <c r="G4452">
        <v>900</v>
      </c>
      <c r="H4452">
        <v>5025</v>
      </c>
      <c r="I4452">
        <v>5550</v>
      </c>
      <c r="J4452">
        <f t="shared" si="207"/>
        <v>-525</v>
      </c>
      <c r="K4452">
        <f>VLOOKUP('Raw Data'!A4452,'Quantity Threshold'!$A$1:$B$9,2,TRUE)</f>
        <v>435</v>
      </c>
      <c r="L4452" t="str">
        <f t="shared" si="208"/>
        <v>MW</v>
      </c>
      <c r="M4452" t="str">
        <f t="shared" ca="1" si="209"/>
        <v>B2C</v>
      </c>
    </row>
    <row r="4453" spans="1:13" x14ac:dyDescent="0.3">
      <c r="A4453" t="s">
        <v>16</v>
      </c>
      <c r="B4453">
        <v>1090</v>
      </c>
      <c r="C4453">
        <v>403</v>
      </c>
      <c r="D4453">
        <v>14</v>
      </c>
      <c r="E4453">
        <v>10</v>
      </c>
      <c r="F4453">
        <v>1400</v>
      </c>
      <c r="G4453">
        <v>1000</v>
      </c>
      <c r="H4453">
        <v>6448</v>
      </c>
      <c r="I4453">
        <v>6430</v>
      </c>
      <c r="J4453">
        <f t="shared" si="207"/>
        <v>18</v>
      </c>
      <c r="K4453">
        <f>VLOOKUP('Raw Data'!A4453,'Quantity Threshold'!$A$1:$B$9,2,TRUE)</f>
        <v>400</v>
      </c>
      <c r="L4453" t="str">
        <f t="shared" si="208"/>
        <v>RDC</v>
      </c>
      <c r="M4453" t="str">
        <f t="shared" ca="1" si="209"/>
        <v>B2B</v>
      </c>
    </row>
    <row r="4454" spans="1:13" x14ac:dyDescent="0.3">
      <c r="A4454" t="s">
        <v>16</v>
      </c>
      <c r="B4454">
        <v>1090</v>
      </c>
      <c r="C4454">
        <v>245</v>
      </c>
      <c r="D4454">
        <v>14</v>
      </c>
      <c r="E4454">
        <v>10</v>
      </c>
      <c r="F4454">
        <v>1400</v>
      </c>
      <c r="G4454">
        <v>1000</v>
      </c>
      <c r="H4454">
        <v>3920</v>
      </c>
      <c r="I4454">
        <v>4850</v>
      </c>
      <c r="J4454">
        <f t="shared" si="207"/>
        <v>-930</v>
      </c>
      <c r="K4454">
        <f>VLOOKUP('Raw Data'!A4454,'Quantity Threshold'!$A$1:$B$9,2,TRUE)</f>
        <v>400</v>
      </c>
      <c r="L4454" t="str">
        <f t="shared" si="208"/>
        <v>MW</v>
      </c>
      <c r="M4454" t="str">
        <f t="shared" ca="1" si="209"/>
        <v>B2C</v>
      </c>
    </row>
    <row r="4455" spans="1:13" x14ac:dyDescent="0.3">
      <c r="A4455" t="s">
        <v>11</v>
      </c>
      <c r="B4455">
        <v>830</v>
      </c>
      <c r="C4455">
        <v>120</v>
      </c>
      <c r="D4455">
        <v>13.5</v>
      </c>
      <c r="E4455">
        <v>10</v>
      </c>
      <c r="F4455">
        <v>1300</v>
      </c>
      <c r="G4455">
        <v>950</v>
      </c>
      <c r="H4455">
        <v>1860</v>
      </c>
      <c r="I4455">
        <v>3450</v>
      </c>
      <c r="J4455">
        <f t="shared" si="207"/>
        <v>-1590</v>
      </c>
      <c r="K4455">
        <f>VLOOKUP('Raw Data'!A4455,'Quantity Threshold'!$A$1:$B$9,2,TRUE)</f>
        <v>410</v>
      </c>
      <c r="L4455" t="str">
        <f t="shared" si="208"/>
        <v>MW</v>
      </c>
      <c r="M4455" t="str">
        <f t="shared" ca="1" si="209"/>
        <v>B2C</v>
      </c>
    </row>
    <row r="4456" spans="1:13" x14ac:dyDescent="0.3">
      <c r="A4456" t="s">
        <v>12</v>
      </c>
      <c r="B4456">
        <v>2000</v>
      </c>
      <c r="C4456">
        <v>195</v>
      </c>
      <c r="D4456">
        <v>16</v>
      </c>
      <c r="E4456">
        <v>10</v>
      </c>
      <c r="F4456">
        <v>1000</v>
      </c>
      <c r="G4456">
        <v>800</v>
      </c>
      <c r="H4456">
        <v>3510</v>
      </c>
      <c r="I4456">
        <v>3750</v>
      </c>
      <c r="J4456">
        <f t="shared" si="207"/>
        <v>-240</v>
      </c>
      <c r="K4456">
        <f>VLOOKUP('Raw Data'!A4456,'Quantity Threshold'!$A$1:$B$9,2,TRUE)</f>
        <v>210</v>
      </c>
      <c r="L4456" t="str">
        <f t="shared" si="208"/>
        <v>MW</v>
      </c>
      <c r="M4456" t="str">
        <f t="shared" ca="1" si="209"/>
        <v>B2B</v>
      </c>
    </row>
    <row r="4457" spans="1:13" x14ac:dyDescent="0.3">
      <c r="A4457" t="s">
        <v>16</v>
      </c>
      <c r="B4457">
        <v>1090</v>
      </c>
      <c r="C4457">
        <v>312</v>
      </c>
      <c r="D4457">
        <v>14</v>
      </c>
      <c r="E4457">
        <v>10</v>
      </c>
      <c r="F4457">
        <v>1400</v>
      </c>
      <c r="G4457">
        <v>1000</v>
      </c>
      <c r="H4457">
        <v>4992</v>
      </c>
      <c r="I4457">
        <v>5520</v>
      </c>
      <c r="J4457">
        <f t="shared" si="207"/>
        <v>-528</v>
      </c>
      <c r="K4457">
        <f>VLOOKUP('Raw Data'!A4457,'Quantity Threshold'!$A$1:$B$9,2,TRUE)</f>
        <v>400</v>
      </c>
      <c r="L4457" t="str">
        <f t="shared" si="208"/>
        <v>MW</v>
      </c>
      <c r="M4457" t="str">
        <f t="shared" ca="1" si="209"/>
        <v>B2B</v>
      </c>
    </row>
    <row r="4458" spans="1:13" x14ac:dyDescent="0.3">
      <c r="A4458" t="s">
        <v>12</v>
      </c>
      <c r="B4458">
        <v>2000</v>
      </c>
      <c r="C4458">
        <v>119</v>
      </c>
      <c r="D4458">
        <v>16</v>
      </c>
      <c r="E4458">
        <v>10</v>
      </c>
      <c r="F4458">
        <v>1000</v>
      </c>
      <c r="G4458">
        <v>800</v>
      </c>
      <c r="H4458">
        <v>2142</v>
      </c>
      <c r="I4458">
        <v>2990</v>
      </c>
      <c r="J4458">
        <f t="shared" si="207"/>
        <v>-848</v>
      </c>
      <c r="K4458">
        <f>VLOOKUP('Raw Data'!A4458,'Quantity Threshold'!$A$1:$B$9,2,TRUE)</f>
        <v>210</v>
      </c>
      <c r="L4458" t="str">
        <f t="shared" si="208"/>
        <v>MW</v>
      </c>
      <c r="M4458" t="str">
        <f t="shared" ca="1" si="209"/>
        <v>B2C</v>
      </c>
    </row>
    <row r="4459" spans="1:13" x14ac:dyDescent="0.3">
      <c r="A4459" t="s">
        <v>13</v>
      </c>
      <c r="B4459">
        <v>830</v>
      </c>
      <c r="C4459">
        <v>242</v>
      </c>
      <c r="D4459">
        <v>13</v>
      </c>
      <c r="E4459">
        <v>10</v>
      </c>
      <c r="F4459">
        <v>1300</v>
      </c>
      <c r="G4459">
        <v>900</v>
      </c>
      <c r="H4459">
        <v>3630</v>
      </c>
      <c r="I4459">
        <v>4620</v>
      </c>
      <c r="J4459">
        <f t="shared" si="207"/>
        <v>-990</v>
      </c>
      <c r="K4459">
        <f>VLOOKUP('Raw Data'!A4459,'Quantity Threshold'!$A$1:$B$9,2,TRUE)</f>
        <v>435</v>
      </c>
      <c r="L4459" t="str">
        <f t="shared" si="208"/>
        <v>MW</v>
      </c>
      <c r="M4459" t="str">
        <f t="shared" ca="1" si="209"/>
        <v>B2C</v>
      </c>
    </row>
    <row r="4460" spans="1:13" x14ac:dyDescent="0.3">
      <c r="A4460" t="s">
        <v>14</v>
      </c>
      <c r="B4460">
        <v>1350</v>
      </c>
      <c r="C4460">
        <v>354</v>
      </c>
      <c r="D4460">
        <v>15</v>
      </c>
      <c r="E4460">
        <v>10</v>
      </c>
      <c r="F4460">
        <v>1250</v>
      </c>
      <c r="G4460">
        <v>920</v>
      </c>
      <c r="H4460">
        <v>6018</v>
      </c>
      <c r="I4460">
        <v>5710</v>
      </c>
      <c r="J4460">
        <f t="shared" si="207"/>
        <v>308</v>
      </c>
      <c r="K4460">
        <f>VLOOKUP('Raw Data'!A4460,'Quantity Threshold'!$A$1:$B$9,2,TRUE)</f>
        <v>304</v>
      </c>
      <c r="L4460" t="str">
        <f t="shared" si="208"/>
        <v>RDC</v>
      </c>
      <c r="M4460" t="str">
        <f t="shared" ca="1" si="209"/>
        <v>B2B</v>
      </c>
    </row>
    <row r="4461" spans="1:13" x14ac:dyDescent="0.3">
      <c r="A4461" t="s">
        <v>14</v>
      </c>
      <c r="B4461">
        <v>1350</v>
      </c>
      <c r="C4461">
        <v>419</v>
      </c>
      <c r="D4461">
        <v>15</v>
      </c>
      <c r="E4461">
        <v>10</v>
      </c>
      <c r="F4461">
        <v>1250</v>
      </c>
      <c r="G4461">
        <v>920</v>
      </c>
      <c r="H4461">
        <v>7123</v>
      </c>
      <c r="I4461">
        <v>6360</v>
      </c>
      <c r="J4461">
        <f t="shared" si="207"/>
        <v>763</v>
      </c>
      <c r="K4461">
        <f>VLOOKUP('Raw Data'!A4461,'Quantity Threshold'!$A$1:$B$9,2,TRUE)</f>
        <v>304</v>
      </c>
      <c r="L4461" t="str">
        <f t="shared" si="208"/>
        <v>RDC</v>
      </c>
      <c r="M4461" t="str">
        <f t="shared" ca="1" si="209"/>
        <v>B2B</v>
      </c>
    </row>
    <row r="4462" spans="1:13" x14ac:dyDescent="0.3">
      <c r="A4462" t="s">
        <v>11</v>
      </c>
      <c r="B4462">
        <v>830</v>
      </c>
      <c r="C4462">
        <v>334</v>
      </c>
      <c r="D4462">
        <v>13.5</v>
      </c>
      <c r="E4462">
        <v>10</v>
      </c>
      <c r="F4462">
        <v>1300</v>
      </c>
      <c r="G4462">
        <v>950</v>
      </c>
      <c r="H4462">
        <v>5177</v>
      </c>
      <c r="I4462">
        <v>5590</v>
      </c>
      <c r="J4462">
        <f t="shared" si="207"/>
        <v>-413</v>
      </c>
      <c r="K4462">
        <f>VLOOKUP('Raw Data'!A4462,'Quantity Threshold'!$A$1:$B$9,2,TRUE)</f>
        <v>410</v>
      </c>
      <c r="L4462" t="str">
        <f t="shared" si="208"/>
        <v>MW</v>
      </c>
      <c r="M4462" t="str">
        <f t="shared" ca="1" si="209"/>
        <v>B2C</v>
      </c>
    </row>
    <row r="4463" spans="1:13" x14ac:dyDescent="0.3">
      <c r="A4463" t="s">
        <v>10</v>
      </c>
      <c r="B4463">
        <v>1180</v>
      </c>
      <c r="C4463">
        <v>383</v>
      </c>
      <c r="D4463">
        <v>14.5</v>
      </c>
      <c r="E4463">
        <v>10</v>
      </c>
      <c r="F4463">
        <v>1150</v>
      </c>
      <c r="G4463">
        <v>880</v>
      </c>
      <c r="H4463">
        <v>6319.5</v>
      </c>
      <c r="I4463">
        <v>5860</v>
      </c>
      <c r="J4463">
        <f t="shared" si="207"/>
        <v>459.5</v>
      </c>
      <c r="K4463">
        <f>VLOOKUP('Raw Data'!A4463,'Quantity Threshold'!$A$1:$B$9,2,TRUE)</f>
        <v>315</v>
      </c>
      <c r="L4463" t="str">
        <f t="shared" si="208"/>
        <v>RDC</v>
      </c>
      <c r="M4463" t="str">
        <f t="shared" ca="1" si="209"/>
        <v>B2C</v>
      </c>
    </row>
    <row r="4464" spans="1:13" x14ac:dyDescent="0.3">
      <c r="A4464" t="s">
        <v>15</v>
      </c>
      <c r="B4464">
        <v>585</v>
      </c>
      <c r="C4464">
        <v>300</v>
      </c>
      <c r="D4464">
        <v>13</v>
      </c>
      <c r="E4464">
        <v>10</v>
      </c>
      <c r="F4464">
        <v>1200</v>
      </c>
      <c r="G4464">
        <v>900</v>
      </c>
      <c r="H4464">
        <v>4500</v>
      </c>
      <c r="I4464">
        <v>5100</v>
      </c>
      <c r="J4464">
        <f t="shared" si="207"/>
        <v>-600</v>
      </c>
      <c r="K4464">
        <f>VLOOKUP('Raw Data'!A4464,'Quantity Threshold'!$A$1:$B$9,2,TRUE)</f>
        <v>420</v>
      </c>
      <c r="L4464" t="str">
        <f t="shared" si="208"/>
        <v>MW</v>
      </c>
      <c r="M4464" t="str">
        <f t="shared" ca="1" si="209"/>
        <v>B2B</v>
      </c>
    </row>
    <row r="4465" spans="1:13" x14ac:dyDescent="0.3">
      <c r="A4465" t="s">
        <v>9</v>
      </c>
      <c r="B4465">
        <v>325</v>
      </c>
      <c r="C4465">
        <v>381</v>
      </c>
      <c r="D4465">
        <v>12</v>
      </c>
      <c r="E4465">
        <v>10</v>
      </c>
      <c r="F4465">
        <v>1100</v>
      </c>
      <c r="G4465">
        <v>850</v>
      </c>
      <c r="H4465">
        <v>5334</v>
      </c>
      <c r="I4465">
        <v>5760</v>
      </c>
      <c r="J4465">
        <f t="shared" si="207"/>
        <v>-426</v>
      </c>
      <c r="K4465">
        <f>VLOOKUP('Raw Data'!A4465,'Quantity Threshold'!$A$1:$B$9,2,TRUE)</f>
        <v>490</v>
      </c>
      <c r="L4465" t="str">
        <f t="shared" si="208"/>
        <v>MW</v>
      </c>
      <c r="M4465" t="str">
        <f t="shared" ca="1" si="209"/>
        <v>B2B</v>
      </c>
    </row>
    <row r="4466" spans="1:13" x14ac:dyDescent="0.3">
      <c r="A4466" t="s">
        <v>16</v>
      </c>
      <c r="B4466">
        <v>1090</v>
      </c>
      <c r="C4466">
        <v>484</v>
      </c>
      <c r="D4466">
        <v>14</v>
      </c>
      <c r="E4466">
        <v>10</v>
      </c>
      <c r="F4466">
        <v>1400</v>
      </c>
      <c r="G4466">
        <v>1000</v>
      </c>
      <c r="H4466">
        <v>7744</v>
      </c>
      <c r="I4466">
        <v>7240</v>
      </c>
      <c r="J4466">
        <f t="shared" si="207"/>
        <v>504</v>
      </c>
      <c r="K4466">
        <f>VLOOKUP('Raw Data'!A4466,'Quantity Threshold'!$A$1:$B$9,2,TRUE)</f>
        <v>400</v>
      </c>
      <c r="L4466" t="str">
        <f t="shared" si="208"/>
        <v>RDC</v>
      </c>
      <c r="M4466" t="str">
        <f t="shared" ca="1" si="209"/>
        <v>B2B</v>
      </c>
    </row>
    <row r="4467" spans="1:13" x14ac:dyDescent="0.3">
      <c r="A4467" t="s">
        <v>12</v>
      </c>
      <c r="B4467">
        <v>2000</v>
      </c>
      <c r="C4467">
        <v>228</v>
      </c>
      <c r="D4467">
        <v>16</v>
      </c>
      <c r="E4467">
        <v>10</v>
      </c>
      <c r="F4467">
        <v>1000</v>
      </c>
      <c r="G4467">
        <v>800</v>
      </c>
      <c r="H4467">
        <v>4104</v>
      </c>
      <c r="I4467">
        <v>4080</v>
      </c>
      <c r="J4467">
        <f t="shared" si="207"/>
        <v>24</v>
      </c>
      <c r="K4467">
        <f>VLOOKUP('Raw Data'!A4467,'Quantity Threshold'!$A$1:$B$9,2,TRUE)</f>
        <v>210</v>
      </c>
      <c r="L4467" t="str">
        <f t="shared" si="208"/>
        <v>RDC</v>
      </c>
      <c r="M4467" t="str">
        <f t="shared" ca="1" si="209"/>
        <v>B2C</v>
      </c>
    </row>
    <row r="4468" spans="1:13" x14ac:dyDescent="0.3">
      <c r="A4468" t="s">
        <v>13</v>
      </c>
      <c r="B4468">
        <v>830</v>
      </c>
      <c r="C4468">
        <v>177</v>
      </c>
      <c r="D4468">
        <v>13</v>
      </c>
      <c r="E4468">
        <v>10</v>
      </c>
      <c r="F4468">
        <v>1300</v>
      </c>
      <c r="G4468">
        <v>900</v>
      </c>
      <c r="H4468">
        <v>2655</v>
      </c>
      <c r="I4468">
        <v>3970</v>
      </c>
      <c r="J4468">
        <f t="shared" si="207"/>
        <v>-1315</v>
      </c>
      <c r="K4468">
        <f>VLOOKUP('Raw Data'!A4468,'Quantity Threshold'!$A$1:$B$9,2,TRUE)</f>
        <v>435</v>
      </c>
      <c r="L4468" t="str">
        <f t="shared" si="208"/>
        <v>MW</v>
      </c>
      <c r="M4468" t="str">
        <f t="shared" ca="1" si="209"/>
        <v>B2B</v>
      </c>
    </row>
    <row r="4469" spans="1:13" x14ac:dyDescent="0.3">
      <c r="A4469" t="s">
        <v>14</v>
      </c>
      <c r="B4469">
        <v>1350</v>
      </c>
      <c r="C4469">
        <v>460</v>
      </c>
      <c r="D4469">
        <v>15</v>
      </c>
      <c r="E4469">
        <v>10</v>
      </c>
      <c r="F4469">
        <v>1250</v>
      </c>
      <c r="G4469">
        <v>920</v>
      </c>
      <c r="H4469">
        <v>7820</v>
      </c>
      <c r="I4469">
        <v>6770</v>
      </c>
      <c r="J4469">
        <f t="shared" si="207"/>
        <v>1050</v>
      </c>
      <c r="K4469">
        <f>VLOOKUP('Raw Data'!A4469,'Quantity Threshold'!$A$1:$B$9,2,TRUE)</f>
        <v>304</v>
      </c>
      <c r="L4469" t="str">
        <f t="shared" si="208"/>
        <v>RDC</v>
      </c>
      <c r="M4469" t="str">
        <f t="shared" ca="1" si="209"/>
        <v>B2B</v>
      </c>
    </row>
    <row r="4470" spans="1:13" x14ac:dyDescent="0.3">
      <c r="A4470" t="s">
        <v>13</v>
      </c>
      <c r="B4470">
        <v>830</v>
      </c>
      <c r="C4470">
        <v>377</v>
      </c>
      <c r="D4470">
        <v>13</v>
      </c>
      <c r="E4470">
        <v>10</v>
      </c>
      <c r="F4470">
        <v>1300</v>
      </c>
      <c r="G4470">
        <v>900</v>
      </c>
      <c r="H4470">
        <v>5655</v>
      </c>
      <c r="I4470">
        <v>5970</v>
      </c>
      <c r="J4470">
        <f t="shared" si="207"/>
        <v>-315</v>
      </c>
      <c r="K4470">
        <f>VLOOKUP('Raw Data'!A4470,'Quantity Threshold'!$A$1:$B$9,2,TRUE)</f>
        <v>435</v>
      </c>
      <c r="L4470" t="str">
        <f t="shared" si="208"/>
        <v>MW</v>
      </c>
      <c r="M4470" t="str">
        <f t="shared" ca="1" si="209"/>
        <v>B2B</v>
      </c>
    </row>
    <row r="4471" spans="1:13" x14ac:dyDescent="0.3">
      <c r="A4471" t="s">
        <v>15</v>
      </c>
      <c r="B4471">
        <v>585</v>
      </c>
      <c r="C4471">
        <v>231</v>
      </c>
      <c r="D4471">
        <v>13</v>
      </c>
      <c r="E4471">
        <v>10</v>
      </c>
      <c r="F4471">
        <v>1200</v>
      </c>
      <c r="G4471">
        <v>900</v>
      </c>
      <c r="H4471">
        <v>3465</v>
      </c>
      <c r="I4471">
        <v>4410</v>
      </c>
      <c r="J4471">
        <f t="shared" si="207"/>
        <v>-945</v>
      </c>
      <c r="K4471">
        <f>VLOOKUP('Raw Data'!A4471,'Quantity Threshold'!$A$1:$B$9,2,TRUE)</f>
        <v>420</v>
      </c>
      <c r="L4471" t="str">
        <f t="shared" si="208"/>
        <v>MW</v>
      </c>
      <c r="M4471" t="str">
        <f t="shared" ca="1" si="209"/>
        <v>B2B</v>
      </c>
    </row>
    <row r="4472" spans="1:13" x14ac:dyDescent="0.3">
      <c r="A4472" t="s">
        <v>15</v>
      </c>
      <c r="B4472">
        <v>585</v>
      </c>
      <c r="C4472">
        <v>418</v>
      </c>
      <c r="D4472">
        <v>13</v>
      </c>
      <c r="E4472">
        <v>10</v>
      </c>
      <c r="F4472">
        <v>1200</v>
      </c>
      <c r="G4472">
        <v>900</v>
      </c>
      <c r="H4472">
        <v>6270</v>
      </c>
      <c r="I4472">
        <v>6280</v>
      </c>
      <c r="J4472">
        <f t="shared" si="207"/>
        <v>-10</v>
      </c>
      <c r="K4472">
        <f>VLOOKUP('Raw Data'!A4472,'Quantity Threshold'!$A$1:$B$9,2,TRUE)</f>
        <v>420</v>
      </c>
      <c r="L4472" t="str">
        <f t="shared" si="208"/>
        <v>MW</v>
      </c>
      <c r="M4472" t="str">
        <f t="shared" ca="1" si="209"/>
        <v>B2C</v>
      </c>
    </row>
    <row r="4473" spans="1:13" x14ac:dyDescent="0.3">
      <c r="A4473" t="s">
        <v>12</v>
      </c>
      <c r="B4473">
        <v>2000</v>
      </c>
      <c r="C4473">
        <v>433</v>
      </c>
      <c r="D4473">
        <v>16</v>
      </c>
      <c r="E4473">
        <v>10</v>
      </c>
      <c r="F4473">
        <v>1000</v>
      </c>
      <c r="G4473">
        <v>800</v>
      </c>
      <c r="H4473">
        <v>7794</v>
      </c>
      <c r="I4473">
        <v>6130</v>
      </c>
      <c r="J4473">
        <f t="shared" si="207"/>
        <v>1664</v>
      </c>
      <c r="K4473">
        <f>VLOOKUP('Raw Data'!A4473,'Quantity Threshold'!$A$1:$B$9,2,TRUE)</f>
        <v>210</v>
      </c>
      <c r="L4473" t="str">
        <f t="shared" si="208"/>
        <v>RDC</v>
      </c>
      <c r="M4473" t="str">
        <f t="shared" ca="1" si="209"/>
        <v>B2C</v>
      </c>
    </row>
    <row r="4474" spans="1:13" x14ac:dyDescent="0.3">
      <c r="A4474" t="s">
        <v>9</v>
      </c>
      <c r="B4474">
        <v>325</v>
      </c>
      <c r="C4474">
        <v>132</v>
      </c>
      <c r="D4474">
        <v>12</v>
      </c>
      <c r="E4474">
        <v>10</v>
      </c>
      <c r="F4474">
        <v>1100</v>
      </c>
      <c r="G4474">
        <v>850</v>
      </c>
      <c r="H4474">
        <v>1848</v>
      </c>
      <c r="I4474">
        <v>3270</v>
      </c>
      <c r="J4474">
        <f t="shared" si="207"/>
        <v>-1422</v>
      </c>
      <c r="K4474">
        <f>VLOOKUP('Raw Data'!A4474,'Quantity Threshold'!$A$1:$B$9,2,TRUE)</f>
        <v>490</v>
      </c>
      <c r="L4474" t="str">
        <f t="shared" si="208"/>
        <v>MW</v>
      </c>
      <c r="M4474" t="str">
        <f t="shared" ca="1" si="209"/>
        <v>B2C</v>
      </c>
    </row>
    <row r="4475" spans="1:13" x14ac:dyDescent="0.3">
      <c r="A4475" t="s">
        <v>13</v>
      </c>
      <c r="B4475">
        <v>830</v>
      </c>
      <c r="C4475">
        <v>368</v>
      </c>
      <c r="D4475">
        <v>13</v>
      </c>
      <c r="E4475">
        <v>10</v>
      </c>
      <c r="F4475">
        <v>1300</v>
      </c>
      <c r="G4475">
        <v>900</v>
      </c>
      <c r="H4475">
        <v>5520</v>
      </c>
      <c r="I4475">
        <v>5880</v>
      </c>
      <c r="J4475">
        <f t="shared" si="207"/>
        <v>-360</v>
      </c>
      <c r="K4475">
        <f>VLOOKUP('Raw Data'!A4475,'Quantity Threshold'!$A$1:$B$9,2,TRUE)</f>
        <v>435</v>
      </c>
      <c r="L4475" t="str">
        <f t="shared" si="208"/>
        <v>MW</v>
      </c>
      <c r="M4475" t="str">
        <f t="shared" ca="1" si="209"/>
        <v>B2B</v>
      </c>
    </row>
    <row r="4476" spans="1:13" x14ac:dyDescent="0.3">
      <c r="A4476" t="s">
        <v>15</v>
      </c>
      <c r="B4476">
        <v>585</v>
      </c>
      <c r="C4476">
        <v>488</v>
      </c>
      <c r="D4476">
        <v>13</v>
      </c>
      <c r="E4476">
        <v>10</v>
      </c>
      <c r="F4476">
        <v>1200</v>
      </c>
      <c r="G4476">
        <v>900</v>
      </c>
      <c r="H4476">
        <v>7320</v>
      </c>
      <c r="I4476">
        <v>6980</v>
      </c>
      <c r="J4476">
        <f t="shared" si="207"/>
        <v>340</v>
      </c>
      <c r="K4476">
        <f>VLOOKUP('Raw Data'!A4476,'Quantity Threshold'!$A$1:$B$9,2,TRUE)</f>
        <v>420</v>
      </c>
      <c r="L4476" t="str">
        <f t="shared" si="208"/>
        <v>RDC</v>
      </c>
      <c r="M4476" t="str">
        <f t="shared" ca="1" si="209"/>
        <v>B2B</v>
      </c>
    </row>
    <row r="4477" spans="1:13" x14ac:dyDescent="0.3">
      <c r="A4477" t="s">
        <v>14</v>
      </c>
      <c r="B4477">
        <v>1350</v>
      </c>
      <c r="C4477">
        <v>148</v>
      </c>
      <c r="D4477">
        <v>15</v>
      </c>
      <c r="E4477">
        <v>10</v>
      </c>
      <c r="F4477">
        <v>1250</v>
      </c>
      <c r="G4477">
        <v>920</v>
      </c>
      <c r="H4477">
        <v>2516</v>
      </c>
      <c r="I4477">
        <v>3650</v>
      </c>
      <c r="J4477">
        <f t="shared" si="207"/>
        <v>-1134</v>
      </c>
      <c r="K4477">
        <f>VLOOKUP('Raw Data'!A4477,'Quantity Threshold'!$A$1:$B$9,2,TRUE)</f>
        <v>304</v>
      </c>
      <c r="L4477" t="str">
        <f t="shared" si="208"/>
        <v>MW</v>
      </c>
      <c r="M4477" t="str">
        <f t="shared" ca="1" si="209"/>
        <v>B2B</v>
      </c>
    </row>
    <row r="4478" spans="1:13" x14ac:dyDescent="0.3">
      <c r="A4478" t="s">
        <v>13</v>
      </c>
      <c r="B4478">
        <v>830</v>
      </c>
      <c r="C4478">
        <v>335</v>
      </c>
      <c r="D4478">
        <v>13</v>
      </c>
      <c r="E4478">
        <v>10</v>
      </c>
      <c r="F4478">
        <v>1300</v>
      </c>
      <c r="G4478">
        <v>900</v>
      </c>
      <c r="H4478">
        <v>5025</v>
      </c>
      <c r="I4478">
        <v>5550</v>
      </c>
      <c r="J4478">
        <f t="shared" si="207"/>
        <v>-525</v>
      </c>
      <c r="K4478">
        <f>VLOOKUP('Raw Data'!A4478,'Quantity Threshold'!$A$1:$B$9,2,TRUE)</f>
        <v>435</v>
      </c>
      <c r="L4478" t="str">
        <f t="shared" si="208"/>
        <v>MW</v>
      </c>
      <c r="M4478" t="str">
        <f t="shared" ca="1" si="209"/>
        <v>B2B</v>
      </c>
    </row>
    <row r="4479" spans="1:13" x14ac:dyDescent="0.3">
      <c r="A4479" t="s">
        <v>10</v>
      </c>
      <c r="B4479">
        <v>1180</v>
      </c>
      <c r="C4479">
        <v>71</v>
      </c>
      <c r="D4479">
        <v>14.5</v>
      </c>
      <c r="E4479">
        <v>10</v>
      </c>
      <c r="F4479">
        <v>1150</v>
      </c>
      <c r="G4479">
        <v>880</v>
      </c>
      <c r="H4479">
        <v>1171.5</v>
      </c>
      <c r="I4479">
        <v>2740</v>
      </c>
      <c r="J4479">
        <f t="shared" si="207"/>
        <v>-1568.5</v>
      </c>
      <c r="K4479">
        <f>VLOOKUP('Raw Data'!A4479,'Quantity Threshold'!$A$1:$B$9,2,TRUE)</f>
        <v>315</v>
      </c>
      <c r="L4479" t="str">
        <f t="shared" si="208"/>
        <v>MW</v>
      </c>
      <c r="M4479" t="str">
        <f t="shared" ca="1" si="209"/>
        <v>B2B</v>
      </c>
    </row>
    <row r="4480" spans="1:13" x14ac:dyDescent="0.3">
      <c r="A4480" t="s">
        <v>11</v>
      </c>
      <c r="B4480">
        <v>830</v>
      </c>
      <c r="C4480">
        <v>261</v>
      </c>
      <c r="D4480">
        <v>13.5</v>
      </c>
      <c r="E4480">
        <v>10</v>
      </c>
      <c r="F4480">
        <v>1300</v>
      </c>
      <c r="G4480">
        <v>950</v>
      </c>
      <c r="H4480">
        <v>4045.5</v>
      </c>
      <c r="I4480">
        <v>4860</v>
      </c>
      <c r="J4480">
        <f t="shared" si="207"/>
        <v>-814.5</v>
      </c>
      <c r="K4480">
        <f>VLOOKUP('Raw Data'!A4480,'Quantity Threshold'!$A$1:$B$9,2,TRUE)</f>
        <v>410</v>
      </c>
      <c r="L4480" t="str">
        <f t="shared" si="208"/>
        <v>MW</v>
      </c>
      <c r="M4480" t="str">
        <f t="shared" ca="1" si="209"/>
        <v>B2B</v>
      </c>
    </row>
    <row r="4481" spans="1:13" x14ac:dyDescent="0.3">
      <c r="A4481" t="s">
        <v>13</v>
      </c>
      <c r="B4481">
        <v>830</v>
      </c>
      <c r="C4481">
        <v>462</v>
      </c>
      <c r="D4481">
        <v>13</v>
      </c>
      <c r="E4481">
        <v>10</v>
      </c>
      <c r="F4481">
        <v>1300</v>
      </c>
      <c r="G4481">
        <v>900</v>
      </c>
      <c r="H4481">
        <v>6930</v>
      </c>
      <c r="I4481">
        <v>6820</v>
      </c>
      <c r="J4481">
        <f t="shared" si="207"/>
        <v>110</v>
      </c>
      <c r="K4481">
        <f>VLOOKUP('Raw Data'!A4481,'Quantity Threshold'!$A$1:$B$9,2,TRUE)</f>
        <v>435</v>
      </c>
      <c r="L4481" t="str">
        <f t="shared" si="208"/>
        <v>RDC</v>
      </c>
      <c r="M4481" t="str">
        <f t="shared" ca="1" si="209"/>
        <v>B2B</v>
      </c>
    </row>
    <row r="4482" spans="1:13" x14ac:dyDescent="0.3">
      <c r="A4482" t="s">
        <v>11</v>
      </c>
      <c r="B4482">
        <v>830</v>
      </c>
      <c r="C4482">
        <v>474</v>
      </c>
      <c r="D4482">
        <v>13.5</v>
      </c>
      <c r="E4482">
        <v>10</v>
      </c>
      <c r="F4482">
        <v>1300</v>
      </c>
      <c r="G4482">
        <v>950</v>
      </c>
      <c r="H4482">
        <v>7347</v>
      </c>
      <c r="I4482">
        <v>6990</v>
      </c>
      <c r="J4482">
        <f t="shared" si="207"/>
        <v>357</v>
      </c>
      <c r="K4482">
        <f>VLOOKUP('Raw Data'!A4482,'Quantity Threshold'!$A$1:$B$9,2,TRUE)</f>
        <v>410</v>
      </c>
      <c r="L4482" t="str">
        <f t="shared" si="208"/>
        <v>RDC</v>
      </c>
      <c r="M4482" t="str">
        <f t="shared" ca="1" si="209"/>
        <v>B2B</v>
      </c>
    </row>
    <row r="4483" spans="1:13" x14ac:dyDescent="0.3">
      <c r="A4483" t="s">
        <v>16</v>
      </c>
      <c r="B4483">
        <v>1090</v>
      </c>
      <c r="C4483">
        <v>147</v>
      </c>
      <c r="D4483">
        <v>14</v>
      </c>
      <c r="E4483">
        <v>10</v>
      </c>
      <c r="F4483">
        <v>1400</v>
      </c>
      <c r="G4483">
        <v>1000</v>
      </c>
      <c r="H4483">
        <v>2352</v>
      </c>
      <c r="I4483">
        <v>3870</v>
      </c>
      <c r="J4483">
        <f t="shared" ref="J4483:J4546" si="210">H4483-I4483</f>
        <v>-1518</v>
      </c>
      <c r="K4483">
        <f>VLOOKUP('Raw Data'!A4483,'Quantity Threshold'!$A$1:$B$9,2,TRUE)</f>
        <v>400</v>
      </c>
      <c r="L4483" t="str">
        <f t="shared" ref="L4483:L4546" si="211">IF(C4483&gt;K4483,"RDC","MW")</f>
        <v>MW</v>
      </c>
      <c r="M4483" t="str">
        <f t="shared" ref="M4483:M4546" ca="1" si="212">IF(RAND() &lt; 0.5, "B2B", "B2C")</f>
        <v>B2C</v>
      </c>
    </row>
    <row r="4484" spans="1:13" x14ac:dyDescent="0.3">
      <c r="A4484" t="s">
        <v>15</v>
      </c>
      <c r="B4484">
        <v>585</v>
      </c>
      <c r="C4484">
        <v>80</v>
      </c>
      <c r="D4484">
        <v>13</v>
      </c>
      <c r="E4484">
        <v>10</v>
      </c>
      <c r="F4484">
        <v>1200</v>
      </c>
      <c r="G4484">
        <v>900</v>
      </c>
      <c r="H4484">
        <v>1200</v>
      </c>
      <c r="I4484">
        <v>2900</v>
      </c>
      <c r="J4484">
        <f t="shared" si="210"/>
        <v>-1700</v>
      </c>
      <c r="K4484">
        <f>VLOOKUP('Raw Data'!A4484,'Quantity Threshold'!$A$1:$B$9,2,TRUE)</f>
        <v>420</v>
      </c>
      <c r="L4484" t="str">
        <f t="shared" si="211"/>
        <v>MW</v>
      </c>
      <c r="M4484" t="str">
        <f t="shared" ca="1" si="212"/>
        <v>B2B</v>
      </c>
    </row>
    <row r="4485" spans="1:13" x14ac:dyDescent="0.3">
      <c r="A4485" t="s">
        <v>13</v>
      </c>
      <c r="B4485">
        <v>830</v>
      </c>
      <c r="C4485">
        <v>161</v>
      </c>
      <c r="D4485">
        <v>13</v>
      </c>
      <c r="E4485">
        <v>10</v>
      </c>
      <c r="F4485">
        <v>1300</v>
      </c>
      <c r="G4485">
        <v>900</v>
      </c>
      <c r="H4485">
        <v>2415</v>
      </c>
      <c r="I4485">
        <v>3810</v>
      </c>
      <c r="J4485">
        <f t="shared" si="210"/>
        <v>-1395</v>
      </c>
      <c r="K4485">
        <f>VLOOKUP('Raw Data'!A4485,'Quantity Threshold'!$A$1:$B$9,2,TRUE)</f>
        <v>435</v>
      </c>
      <c r="L4485" t="str">
        <f t="shared" si="211"/>
        <v>MW</v>
      </c>
      <c r="M4485" t="str">
        <f t="shared" ca="1" si="212"/>
        <v>B2C</v>
      </c>
    </row>
    <row r="4486" spans="1:13" x14ac:dyDescent="0.3">
      <c r="A4486" t="s">
        <v>16</v>
      </c>
      <c r="B4486">
        <v>1090</v>
      </c>
      <c r="C4486">
        <v>296</v>
      </c>
      <c r="D4486">
        <v>14</v>
      </c>
      <c r="E4486">
        <v>10</v>
      </c>
      <c r="F4486">
        <v>1400</v>
      </c>
      <c r="G4486">
        <v>1000</v>
      </c>
      <c r="H4486">
        <v>4736</v>
      </c>
      <c r="I4486">
        <v>5360</v>
      </c>
      <c r="J4486">
        <f t="shared" si="210"/>
        <v>-624</v>
      </c>
      <c r="K4486">
        <f>VLOOKUP('Raw Data'!A4486,'Quantity Threshold'!$A$1:$B$9,2,TRUE)</f>
        <v>400</v>
      </c>
      <c r="L4486" t="str">
        <f t="shared" si="211"/>
        <v>MW</v>
      </c>
      <c r="M4486" t="str">
        <f t="shared" ca="1" si="212"/>
        <v>B2B</v>
      </c>
    </row>
    <row r="4487" spans="1:13" x14ac:dyDescent="0.3">
      <c r="A4487" t="s">
        <v>16</v>
      </c>
      <c r="B4487">
        <v>1090</v>
      </c>
      <c r="C4487">
        <v>322</v>
      </c>
      <c r="D4487">
        <v>14</v>
      </c>
      <c r="E4487">
        <v>10</v>
      </c>
      <c r="F4487">
        <v>1400</v>
      </c>
      <c r="G4487">
        <v>1000</v>
      </c>
      <c r="H4487">
        <v>5152</v>
      </c>
      <c r="I4487">
        <v>5620</v>
      </c>
      <c r="J4487">
        <f t="shared" si="210"/>
        <v>-468</v>
      </c>
      <c r="K4487">
        <f>VLOOKUP('Raw Data'!A4487,'Quantity Threshold'!$A$1:$B$9,2,TRUE)</f>
        <v>400</v>
      </c>
      <c r="L4487" t="str">
        <f t="shared" si="211"/>
        <v>MW</v>
      </c>
      <c r="M4487" t="str">
        <f t="shared" ca="1" si="212"/>
        <v>B2C</v>
      </c>
    </row>
    <row r="4488" spans="1:13" x14ac:dyDescent="0.3">
      <c r="A4488" t="s">
        <v>13</v>
      </c>
      <c r="B4488">
        <v>830</v>
      </c>
      <c r="C4488">
        <v>447</v>
      </c>
      <c r="D4488">
        <v>13</v>
      </c>
      <c r="E4488">
        <v>10</v>
      </c>
      <c r="F4488">
        <v>1300</v>
      </c>
      <c r="G4488">
        <v>900</v>
      </c>
      <c r="H4488">
        <v>6705</v>
      </c>
      <c r="I4488">
        <v>6670</v>
      </c>
      <c r="J4488">
        <f t="shared" si="210"/>
        <v>35</v>
      </c>
      <c r="K4488">
        <f>VLOOKUP('Raw Data'!A4488,'Quantity Threshold'!$A$1:$B$9,2,TRUE)</f>
        <v>435</v>
      </c>
      <c r="L4488" t="str">
        <f t="shared" si="211"/>
        <v>RDC</v>
      </c>
      <c r="M4488" t="str">
        <f t="shared" ca="1" si="212"/>
        <v>B2B</v>
      </c>
    </row>
    <row r="4489" spans="1:13" x14ac:dyDescent="0.3">
      <c r="A4489" t="s">
        <v>9</v>
      </c>
      <c r="B4489">
        <v>325</v>
      </c>
      <c r="C4489">
        <v>256</v>
      </c>
      <c r="D4489">
        <v>12</v>
      </c>
      <c r="E4489">
        <v>10</v>
      </c>
      <c r="F4489">
        <v>1100</v>
      </c>
      <c r="G4489">
        <v>850</v>
      </c>
      <c r="H4489">
        <v>3584</v>
      </c>
      <c r="I4489">
        <v>4510</v>
      </c>
      <c r="J4489">
        <f t="shared" si="210"/>
        <v>-926</v>
      </c>
      <c r="K4489">
        <f>VLOOKUP('Raw Data'!A4489,'Quantity Threshold'!$A$1:$B$9,2,TRUE)</f>
        <v>490</v>
      </c>
      <c r="L4489" t="str">
        <f t="shared" si="211"/>
        <v>MW</v>
      </c>
      <c r="M4489" t="str">
        <f t="shared" ca="1" si="212"/>
        <v>B2B</v>
      </c>
    </row>
    <row r="4490" spans="1:13" x14ac:dyDescent="0.3">
      <c r="A4490" t="s">
        <v>13</v>
      </c>
      <c r="B4490">
        <v>830</v>
      </c>
      <c r="C4490">
        <v>489</v>
      </c>
      <c r="D4490">
        <v>13</v>
      </c>
      <c r="E4490">
        <v>10</v>
      </c>
      <c r="F4490">
        <v>1300</v>
      </c>
      <c r="G4490">
        <v>900</v>
      </c>
      <c r="H4490">
        <v>7335</v>
      </c>
      <c r="I4490">
        <v>7090</v>
      </c>
      <c r="J4490">
        <f t="shared" si="210"/>
        <v>245</v>
      </c>
      <c r="K4490">
        <f>VLOOKUP('Raw Data'!A4490,'Quantity Threshold'!$A$1:$B$9,2,TRUE)</f>
        <v>435</v>
      </c>
      <c r="L4490" t="str">
        <f t="shared" si="211"/>
        <v>RDC</v>
      </c>
      <c r="M4490" t="str">
        <f t="shared" ca="1" si="212"/>
        <v>B2C</v>
      </c>
    </row>
    <row r="4491" spans="1:13" x14ac:dyDescent="0.3">
      <c r="A4491" t="s">
        <v>13</v>
      </c>
      <c r="B4491">
        <v>830</v>
      </c>
      <c r="C4491">
        <v>105</v>
      </c>
      <c r="D4491">
        <v>13</v>
      </c>
      <c r="E4491">
        <v>10</v>
      </c>
      <c r="F4491">
        <v>1300</v>
      </c>
      <c r="G4491">
        <v>900</v>
      </c>
      <c r="H4491">
        <v>1575</v>
      </c>
      <c r="I4491">
        <v>3250</v>
      </c>
      <c r="J4491">
        <f t="shared" si="210"/>
        <v>-1675</v>
      </c>
      <c r="K4491">
        <f>VLOOKUP('Raw Data'!A4491,'Quantity Threshold'!$A$1:$B$9,2,TRUE)</f>
        <v>435</v>
      </c>
      <c r="L4491" t="str">
        <f t="shared" si="211"/>
        <v>MW</v>
      </c>
      <c r="M4491" t="str">
        <f t="shared" ca="1" si="212"/>
        <v>B2C</v>
      </c>
    </row>
    <row r="4492" spans="1:13" x14ac:dyDescent="0.3">
      <c r="A4492" t="s">
        <v>9</v>
      </c>
      <c r="B4492">
        <v>325</v>
      </c>
      <c r="C4492">
        <v>452</v>
      </c>
      <c r="D4492">
        <v>12</v>
      </c>
      <c r="E4492">
        <v>10</v>
      </c>
      <c r="F4492">
        <v>1100</v>
      </c>
      <c r="G4492">
        <v>850</v>
      </c>
      <c r="H4492">
        <v>6328</v>
      </c>
      <c r="I4492">
        <v>6470</v>
      </c>
      <c r="J4492">
        <f t="shared" si="210"/>
        <v>-142</v>
      </c>
      <c r="K4492">
        <f>VLOOKUP('Raw Data'!A4492,'Quantity Threshold'!$A$1:$B$9,2,TRUE)</f>
        <v>490</v>
      </c>
      <c r="L4492" t="str">
        <f t="shared" si="211"/>
        <v>MW</v>
      </c>
      <c r="M4492" t="str">
        <f t="shared" ca="1" si="212"/>
        <v>B2C</v>
      </c>
    </row>
    <row r="4493" spans="1:13" x14ac:dyDescent="0.3">
      <c r="A4493" t="s">
        <v>15</v>
      </c>
      <c r="B4493">
        <v>585</v>
      </c>
      <c r="C4493">
        <v>477</v>
      </c>
      <c r="D4493">
        <v>13</v>
      </c>
      <c r="E4493">
        <v>10</v>
      </c>
      <c r="F4493">
        <v>1200</v>
      </c>
      <c r="G4493">
        <v>900</v>
      </c>
      <c r="H4493">
        <v>7155</v>
      </c>
      <c r="I4493">
        <v>6870</v>
      </c>
      <c r="J4493">
        <f t="shared" si="210"/>
        <v>285</v>
      </c>
      <c r="K4493">
        <f>VLOOKUP('Raw Data'!A4493,'Quantity Threshold'!$A$1:$B$9,2,TRUE)</f>
        <v>420</v>
      </c>
      <c r="L4493" t="str">
        <f t="shared" si="211"/>
        <v>RDC</v>
      </c>
      <c r="M4493" t="str">
        <f t="shared" ca="1" si="212"/>
        <v>B2B</v>
      </c>
    </row>
    <row r="4494" spans="1:13" x14ac:dyDescent="0.3">
      <c r="A4494" t="s">
        <v>16</v>
      </c>
      <c r="B4494">
        <v>1090</v>
      </c>
      <c r="C4494">
        <v>340</v>
      </c>
      <c r="D4494">
        <v>14</v>
      </c>
      <c r="E4494">
        <v>10</v>
      </c>
      <c r="F4494">
        <v>1400</v>
      </c>
      <c r="G4494">
        <v>1000</v>
      </c>
      <c r="H4494">
        <v>5440</v>
      </c>
      <c r="I4494">
        <v>5800</v>
      </c>
      <c r="J4494">
        <f t="shared" si="210"/>
        <v>-360</v>
      </c>
      <c r="K4494">
        <f>VLOOKUP('Raw Data'!A4494,'Quantity Threshold'!$A$1:$B$9,2,TRUE)</f>
        <v>400</v>
      </c>
      <c r="L4494" t="str">
        <f t="shared" si="211"/>
        <v>MW</v>
      </c>
      <c r="M4494" t="str">
        <f t="shared" ca="1" si="212"/>
        <v>B2B</v>
      </c>
    </row>
    <row r="4495" spans="1:13" x14ac:dyDescent="0.3">
      <c r="A4495" t="s">
        <v>16</v>
      </c>
      <c r="B4495">
        <v>1090</v>
      </c>
      <c r="C4495">
        <v>430</v>
      </c>
      <c r="D4495">
        <v>14</v>
      </c>
      <c r="E4495">
        <v>10</v>
      </c>
      <c r="F4495">
        <v>1400</v>
      </c>
      <c r="G4495">
        <v>1000</v>
      </c>
      <c r="H4495">
        <v>6880</v>
      </c>
      <c r="I4495">
        <v>6700</v>
      </c>
      <c r="J4495">
        <f t="shared" si="210"/>
        <v>180</v>
      </c>
      <c r="K4495">
        <f>VLOOKUP('Raw Data'!A4495,'Quantity Threshold'!$A$1:$B$9,2,TRUE)</f>
        <v>400</v>
      </c>
      <c r="L4495" t="str">
        <f t="shared" si="211"/>
        <v>RDC</v>
      </c>
      <c r="M4495" t="str">
        <f t="shared" ca="1" si="212"/>
        <v>B2B</v>
      </c>
    </row>
    <row r="4496" spans="1:13" x14ac:dyDescent="0.3">
      <c r="A4496" t="s">
        <v>15</v>
      </c>
      <c r="B4496">
        <v>585</v>
      </c>
      <c r="C4496">
        <v>357</v>
      </c>
      <c r="D4496">
        <v>13</v>
      </c>
      <c r="E4496">
        <v>10</v>
      </c>
      <c r="F4496">
        <v>1200</v>
      </c>
      <c r="G4496">
        <v>900</v>
      </c>
      <c r="H4496">
        <v>5355</v>
      </c>
      <c r="I4496">
        <v>5670</v>
      </c>
      <c r="J4496">
        <f t="shared" si="210"/>
        <v>-315</v>
      </c>
      <c r="K4496">
        <f>VLOOKUP('Raw Data'!A4496,'Quantity Threshold'!$A$1:$B$9,2,TRUE)</f>
        <v>420</v>
      </c>
      <c r="L4496" t="str">
        <f t="shared" si="211"/>
        <v>MW</v>
      </c>
      <c r="M4496" t="str">
        <f t="shared" ca="1" si="212"/>
        <v>B2C</v>
      </c>
    </row>
    <row r="4497" spans="1:13" x14ac:dyDescent="0.3">
      <c r="A4497" t="s">
        <v>10</v>
      </c>
      <c r="B4497">
        <v>1180</v>
      </c>
      <c r="C4497">
        <v>247</v>
      </c>
      <c r="D4497">
        <v>14.5</v>
      </c>
      <c r="E4497">
        <v>10</v>
      </c>
      <c r="F4497">
        <v>1150</v>
      </c>
      <c r="G4497">
        <v>880</v>
      </c>
      <c r="H4497">
        <v>4075.5</v>
      </c>
      <c r="I4497">
        <v>4500</v>
      </c>
      <c r="J4497">
        <f t="shared" si="210"/>
        <v>-424.5</v>
      </c>
      <c r="K4497">
        <f>VLOOKUP('Raw Data'!A4497,'Quantity Threshold'!$A$1:$B$9,2,TRUE)</f>
        <v>315</v>
      </c>
      <c r="L4497" t="str">
        <f t="shared" si="211"/>
        <v>MW</v>
      </c>
      <c r="M4497" t="str">
        <f t="shared" ca="1" si="212"/>
        <v>B2B</v>
      </c>
    </row>
    <row r="4498" spans="1:13" x14ac:dyDescent="0.3">
      <c r="A4498" t="s">
        <v>10</v>
      </c>
      <c r="B4498">
        <v>1180</v>
      </c>
      <c r="C4498">
        <v>370</v>
      </c>
      <c r="D4498">
        <v>14.5</v>
      </c>
      <c r="E4498">
        <v>10</v>
      </c>
      <c r="F4498">
        <v>1150</v>
      </c>
      <c r="G4498">
        <v>880</v>
      </c>
      <c r="H4498">
        <v>6105</v>
      </c>
      <c r="I4498">
        <v>5730</v>
      </c>
      <c r="J4498">
        <f t="shared" si="210"/>
        <v>375</v>
      </c>
      <c r="K4498">
        <f>VLOOKUP('Raw Data'!A4498,'Quantity Threshold'!$A$1:$B$9,2,TRUE)</f>
        <v>315</v>
      </c>
      <c r="L4498" t="str">
        <f t="shared" si="211"/>
        <v>RDC</v>
      </c>
      <c r="M4498" t="str">
        <f t="shared" ca="1" si="212"/>
        <v>B2C</v>
      </c>
    </row>
    <row r="4499" spans="1:13" x14ac:dyDescent="0.3">
      <c r="A4499" t="s">
        <v>11</v>
      </c>
      <c r="B4499">
        <v>830</v>
      </c>
      <c r="C4499">
        <v>434</v>
      </c>
      <c r="D4499">
        <v>13.5</v>
      </c>
      <c r="E4499">
        <v>10</v>
      </c>
      <c r="F4499">
        <v>1300</v>
      </c>
      <c r="G4499">
        <v>950</v>
      </c>
      <c r="H4499">
        <v>6727</v>
      </c>
      <c r="I4499">
        <v>6590</v>
      </c>
      <c r="J4499">
        <f t="shared" si="210"/>
        <v>137</v>
      </c>
      <c r="K4499">
        <f>VLOOKUP('Raw Data'!A4499,'Quantity Threshold'!$A$1:$B$9,2,TRUE)</f>
        <v>410</v>
      </c>
      <c r="L4499" t="str">
        <f t="shared" si="211"/>
        <v>RDC</v>
      </c>
      <c r="M4499" t="str">
        <f t="shared" ca="1" si="212"/>
        <v>B2C</v>
      </c>
    </row>
    <row r="4500" spans="1:13" x14ac:dyDescent="0.3">
      <c r="A4500" t="s">
        <v>11</v>
      </c>
      <c r="B4500">
        <v>830</v>
      </c>
      <c r="C4500">
        <v>326</v>
      </c>
      <c r="D4500">
        <v>13.5</v>
      </c>
      <c r="E4500">
        <v>10</v>
      </c>
      <c r="F4500">
        <v>1300</v>
      </c>
      <c r="G4500">
        <v>950</v>
      </c>
      <c r="H4500">
        <v>5053</v>
      </c>
      <c r="I4500">
        <v>5510</v>
      </c>
      <c r="J4500">
        <f t="shared" si="210"/>
        <v>-457</v>
      </c>
      <c r="K4500">
        <f>VLOOKUP('Raw Data'!A4500,'Quantity Threshold'!$A$1:$B$9,2,TRUE)</f>
        <v>410</v>
      </c>
      <c r="L4500" t="str">
        <f t="shared" si="211"/>
        <v>MW</v>
      </c>
      <c r="M4500" t="str">
        <f t="shared" ca="1" si="212"/>
        <v>B2C</v>
      </c>
    </row>
    <row r="4501" spans="1:13" x14ac:dyDescent="0.3">
      <c r="A4501" t="s">
        <v>10</v>
      </c>
      <c r="B4501">
        <v>1180</v>
      </c>
      <c r="C4501">
        <v>65</v>
      </c>
      <c r="D4501">
        <v>14.5</v>
      </c>
      <c r="E4501">
        <v>10</v>
      </c>
      <c r="F4501">
        <v>1150</v>
      </c>
      <c r="G4501">
        <v>880</v>
      </c>
      <c r="H4501">
        <v>1072.5</v>
      </c>
      <c r="I4501">
        <v>2680</v>
      </c>
      <c r="J4501">
        <f t="shared" si="210"/>
        <v>-1607.5</v>
      </c>
      <c r="K4501">
        <f>VLOOKUP('Raw Data'!A4501,'Quantity Threshold'!$A$1:$B$9,2,TRUE)</f>
        <v>315</v>
      </c>
      <c r="L4501" t="str">
        <f t="shared" si="211"/>
        <v>MW</v>
      </c>
      <c r="M4501" t="str">
        <f t="shared" ca="1" si="212"/>
        <v>B2B</v>
      </c>
    </row>
    <row r="4502" spans="1:13" x14ac:dyDescent="0.3">
      <c r="A4502" t="s">
        <v>14</v>
      </c>
      <c r="B4502">
        <v>1350</v>
      </c>
      <c r="C4502">
        <v>428</v>
      </c>
      <c r="D4502">
        <v>15</v>
      </c>
      <c r="E4502">
        <v>10</v>
      </c>
      <c r="F4502">
        <v>1250</v>
      </c>
      <c r="G4502">
        <v>920</v>
      </c>
      <c r="H4502">
        <v>7276</v>
      </c>
      <c r="I4502">
        <v>6450</v>
      </c>
      <c r="J4502">
        <f t="shared" si="210"/>
        <v>826</v>
      </c>
      <c r="K4502">
        <f>VLOOKUP('Raw Data'!A4502,'Quantity Threshold'!$A$1:$B$9,2,TRUE)</f>
        <v>304</v>
      </c>
      <c r="L4502" t="str">
        <f t="shared" si="211"/>
        <v>RDC</v>
      </c>
      <c r="M4502" t="str">
        <f t="shared" ca="1" si="212"/>
        <v>B2C</v>
      </c>
    </row>
    <row r="4503" spans="1:13" x14ac:dyDescent="0.3">
      <c r="A4503" t="s">
        <v>10</v>
      </c>
      <c r="B4503">
        <v>1180</v>
      </c>
      <c r="C4503">
        <v>103</v>
      </c>
      <c r="D4503">
        <v>14.5</v>
      </c>
      <c r="E4503">
        <v>10</v>
      </c>
      <c r="F4503">
        <v>1150</v>
      </c>
      <c r="G4503">
        <v>880</v>
      </c>
      <c r="H4503">
        <v>1699.5</v>
      </c>
      <c r="I4503">
        <v>3060</v>
      </c>
      <c r="J4503">
        <f t="shared" si="210"/>
        <v>-1360.5</v>
      </c>
      <c r="K4503">
        <f>VLOOKUP('Raw Data'!A4503,'Quantity Threshold'!$A$1:$B$9,2,TRUE)</f>
        <v>315</v>
      </c>
      <c r="L4503" t="str">
        <f t="shared" si="211"/>
        <v>MW</v>
      </c>
      <c r="M4503" t="str">
        <f t="shared" ca="1" si="212"/>
        <v>B2C</v>
      </c>
    </row>
    <row r="4504" spans="1:13" x14ac:dyDescent="0.3">
      <c r="A4504" t="s">
        <v>12</v>
      </c>
      <c r="B4504">
        <v>2000</v>
      </c>
      <c r="C4504">
        <v>75</v>
      </c>
      <c r="D4504">
        <v>16</v>
      </c>
      <c r="E4504">
        <v>10</v>
      </c>
      <c r="F4504">
        <v>1000</v>
      </c>
      <c r="G4504">
        <v>800</v>
      </c>
      <c r="H4504">
        <v>1350</v>
      </c>
      <c r="I4504">
        <v>2550</v>
      </c>
      <c r="J4504">
        <f t="shared" si="210"/>
        <v>-1200</v>
      </c>
      <c r="K4504">
        <f>VLOOKUP('Raw Data'!A4504,'Quantity Threshold'!$A$1:$B$9,2,TRUE)</f>
        <v>210</v>
      </c>
      <c r="L4504" t="str">
        <f t="shared" si="211"/>
        <v>MW</v>
      </c>
      <c r="M4504" t="str">
        <f t="shared" ca="1" si="212"/>
        <v>B2C</v>
      </c>
    </row>
    <row r="4505" spans="1:13" x14ac:dyDescent="0.3">
      <c r="A4505" t="s">
        <v>12</v>
      </c>
      <c r="B4505">
        <v>2000</v>
      </c>
      <c r="C4505">
        <v>114</v>
      </c>
      <c r="D4505">
        <v>16</v>
      </c>
      <c r="E4505">
        <v>10</v>
      </c>
      <c r="F4505">
        <v>1000</v>
      </c>
      <c r="G4505">
        <v>800</v>
      </c>
      <c r="H4505">
        <v>2052</v>
      </c>
      <c r="I4505">
        <v>2940</v>
      </c>
      <c r="J4505">
        <f t="shared" si="210"/>
        <v>-888</v>
      </c>
      <c r="K4505">
        <f>VLOOKUP('Raw Data'!A4505,'Quantity Threshold'!$A$1:$B$9,2,TRUE)</f>
        <v>210</v>
      </c>
      <c r="L4505" t="str">
        <f t="shared" si="211"/>
        <v>MW</v>
      </c>
      <c r="M4505" t="str">
        <f t="shared" ca="1" si="212"/>
        <v>B2C</v>
      </c>
    </row>
    <row r="4506" spans="1:13" x14ac:dyDescent="0.3">
      <c r="A4506" t="s">
        <v>14</v>
      </c>
      <c r="B4506">
        <v>1350</v>
      </c>
      <c r="C4506">
        <v>123</v>
      </c>
      <c r="D4506">
        <v>15</v>
      </c>
      <c r="E4506">
        <v>10</v>
      </c>
      <c r="F4506">
        <v>1250</v>
      </c>
      <c r="G4506">
        <v>920</v>
      </c>
      <c r="H4506">
        <v>2091</v>
      </c>
      <c r="I4506">
        <v>3400</v>
      </c>
      <c r="J4506">
        <f t="shared" si="210"/>
        <v>-1309</v>
      </c>
      <c r="K4506">
        <f>VLOOKUP('Raw Data'!A4506,'Quantity Threshold'!$A$1:$B$9,2,TRUE)</f>
        <v>304</v>
      </c>
      <c r="L4506" t="str">
        <f t="shared" si="211"/>
        <v>MW</v>
      </c>
      <c r="M4506" t="str">
        <f t="shared" ca="1" si="212"/>
        <v>B2B</v>
      </c>
    </row>
    <row r="4507" spans="1:13" x14ac:dyDescent="0.3">
      <c r="A4507" t="s">
        <v>12</v>
      </c>
      <c r="B4507">
        <v>2000</v>
      </c>
      <c r="C4507">
        <v>220</v>
      </c>
      <c r="D4507">
        <v>16</v>
      </c>
      <c r="E4507">
        <v>10</v>
      </c>
      <c r="F4507">
        <v>1000</v>
      </c>
      <c r="G4507">
        <v>800</v>
      </c>
      <c r="H4507">
        <v>3960</v>
      </c>
      <c r="I4507">
        <v>4000</v>
      </c>
      <c r="J4507">
        <f t="shared" si="210"/>
        <v>-40</v>
      </c>
      <c r="K4507">
        <f>VLOOKUP('Raw Data'!A4507,'Quantity Threshold'!$A$1:$B$9,2,TRUE)</f>
        <v>210</v>
      </c>
      <c r="L4507" t="str">
        <f t="shared" si="211"/>
        <v>RDC</v>
      </c>
      <c r="M4507" t="str">
        <f t="shared" ca="1" si="212"/>
        <v>B2B</v>
      </c>
    </row>
    <row r="4508" spans="1:13" x14ac:dyDescent="0.3">
      <c r="A4508" t="s">
        <v>15</v>
      </c>
      <c r="B4508">
        <v>585</v>
      </c>
      <c r="C4508">
        <v>426</v>
      </c>
      <c r="D4508">
        <v>13</v>
      </c>
      <c r="E4508">
        <v>10</v>
      </c>
      <c r="F4508">
        <v>1200</v>
      </c>
      <c r="G4508">
        <v>900</v>
      </c>
      <c r="H4508">
        <v>6390</v>
      </c>
      <c r="I4508">
        <v>6360</v>
      </c>
      <c r="J4508">
        <f t="shared" si="210"/>
        <v>30</v>
      </c>
      <c r="K4508">
        <f>VLOOKUP('Raw Data'!A4508,'Quantity Threshold'!$A$1:$B$9,2,TRUE)</f>
        <v>420</v>
      </c>
      <c r="L4508" t="str">
        <f t="shared" si="211"/>
        <v>RDC</v>
      </c>
      <c r="M4508" t="str">
        <f t="shared" ca="1" si="212"/>
        <v>B2B</v>
      </c>
    </row>
    <row r="4509" spans="1:13" x14ac:dyDescent="0.3">
      <c r="A4509" t="s">
        <v>11</v>
      </c>
      <c r="B4509">
        <v>830</v>
      </c>
      <c r="C4509">
        <v>72</v>
      </c>
      <c r="D4509">
        <v>13.5</v>
      </c>
      <c r="E4509">
        <v>10</v>
      </c>
      <c r="F4509">
        <v>1300</v>
      </c>
      <c r="G4509">
        <v>950</v>
      </c>
      <c r="H4509">
        <v>1116</v>
      </c>
      <c r="I4509">
        <v>2970</v>
      </c>
      <c r="J4509">
        <f t="shared" si="210"/>
        <v>-1854</v>
      </c>
      <c r="K4509">
        <f>VLOOKUP('Raw Data'!A4509,'Quantity Threshold'!$A$1:$B$9,2,TRUE)</f>
        <v>410</v>
      </c>
      <c r="L4509" t="str">
        <f t="shared" si="211"/>
        <v>MW</v>
      </c>
      <c r="M4509" t="str">
        <f t="shared" ca="1" si="212"/>
        <v>B2C</v>
      </c>
    </row>
    <row r="4510" spans="1:13" x14ac:dyDescent="0.3">
      <c r="A4510" t="s">
        <v>9</v>
      </c>
      <c r="B4510">
        <v>325</v>
      </c>
      <c r="C4510">
        <v>477</v>
      </c>
      <c r="D4510">
        <v>12</v>
      </c>
      <c r="E4510">
        <v>10</v>
      </c>
      <c r="F4510">
        <v>1100</v>
      </c>
      <c r="G4510">
        <v>850</v>
      </c>
      <c r="H4510">
        <v>6678</v>
      </c>
      <c r="I4510">
        <v>6720</v>
      </c>
      <c r="J4510">
        <f t="shared" si="210"/>
        <v>-42</v>
      </c>
      <c r="K4510">
        <f>VLOOKUP('Raw Data'!A4510,'Quantity Threshold'!$A$1:$B$9,2,TRUE)</f>
        <v>490</v>
      </c>
      <c r="L4510" t="str">
        <f t="shared" si="211"/>
        <v>MW</v>
      </c>
      <c r="M4510" t="str">
        <f t="shared" ca="1" si="212"/>
        <v>B2C</v>
      </c>
    </row>
    <row r="4511" spans="1:13" x14ac:dyDescent="0.3">
      <c r="A4511" t="s">
        <v>10</v>
      </c>
      <c r="B4511">
        <v>1180</v>
      </c>
      <c r="C4511">
        <v>376</v>
      </c>
      <c r="D4511">
        <v>14.5</v>
      </c>
      <c r="E4511">
        <v>10</v>
      </c>
      <c r="F4511">
        <v>1150</v>
      </c>
      <c r="G4511">
        <v>880</v>
      </c>
      <c r="H4511">
        <v>6204</v>
      </c>
      <c r="I4511">
        <v>5790</v>
      </c>
      <c r="J4511">
        <f t="shared" si="210"/>
        <v>414</v>
      </c>
      <c r="K4511">
        <f>VLOOKUP('Raw Data'!A4511,'Quantity Threshold'!$A$1:$B$9,2,TRUE)</f>
        <v>315</v>
      </c>
      <c r="L4511" t="str">
        <f t="shared" si="211"/>
        <v>RDC</v>
      </c>
      <c r="M4511" t="str">
        <f t="shared" ca="1" si="212"/>
        <v>B2B</v>
      </c>
    </row>
    <row r="4512" spans="1:13" x14ac:dyDescent="0.3">
      <c r="A4512" t="s">
        <v>14</v>
      </c>
      <c r="B4512">
        <v>1350</v>
      </c>
      <c r="C4512">
        <v>384</v>
      </c>
      <c r="D4512">
        <v>15</v>
      </c>
      <c r="E4512">
        <v>10</v>
      </c>
      <c r="F4512">
        <v>1250</v>
      </c>
      <c r="G4512">
        <v>920</v>
      </c>
      <c r="H4512">
        <v>6528</v>
      </c>
      <c r="I4512">
        <v>6010</v>
      </c>
      <c r="J4512">
        <f t="shared" si="210"/>
        <v>518</v>
      </c>
      <c r="K4512">
        <f>VLOOKUP('Raw Data'!A4512,'Quantity Threshold'!$A$1:$B$9,2,TRUE)</f>
        <v>304</v>
      </c>
      <c r="L4512" t="str">
        <f t="shared" si="211"/>
        <v>RDC</v>
      </c>
      <c r="M4512" t="str">
        <f t="shared" ca="1" si="212"/>
        <v>B2B</v>
      </c>
    </row>
    <row r="4513" spans="1:13" x14ac:dyDescent="0.3">
      <c r="A4513" t="s">
        <v>16</v>
      </c>
      <c r="B4513">
        <v>1090</v>
      </c>
      <c r="C4513">
        <v>351</v>
      </c>
      <c r="D4513">
        <v>14</v>
      </c>
      <c r="E4513">
        <v>10</v>
      </c>
      <c r="F4513">
        <v>1400</v>
      </c>
      <c r="G4513">
        <v>1000</v>
      </c>
      <c r="H4513">
        <v>5616</v>
      </c>
      <c r="I4513">
        <v>5910</v>
      </c>
      <c r="J4513">
        <f t="shared" si="210"/>
        <v>-294</v>
      </c>
      <c r="K4513">
        <f>VLOOKUP('Raw Data'!A4513,'Quantity Threshold'!$A$1:$B$9,2,TRUE)</f>
        <v>400</v>
      </c>
      <c r="L4513" t="str">
        <f t="shared" si="211"/>
        <v>MW</v>
      </c>
      <c r="M4513" t="str">
        <f t="shared" ca="1" si="212"/>
        <v>B2B</v>
      </c>
    </row>
    <row r="4514" spans="1:13" x14ac:dyDescent="0.3">
      <c r="A4514" t="s">
        <v>10</v>
      </c>
      <c r="B4514">
        <v>1180</v>
      </c>
      <c r="C4514">
        <v>255</v>
      </c>
      <c r="D4514">
        <v>14.5</v>
      </c>
      <c r="E4514">
        <v>10</v>
      </c>
      <c r="F4514">
        <v>1150</v>
      </c>
      <c r="G4514">
        <v>880</v>
      </c>
      <c r="H4514">
        <v>4207.5</v>
      </c>
      <c r="I4514">
        <v>4580</v>
      </c>
      <c r="J4514">
        <f t="shared" si="210"/>
        <v>-372.5</v>
      </c>
      <c r="K4514">
        <f>VLOOKUP('Raw Data'!A4514,'Quantity Threshold'!$A$1:$B$9,2,TRUE)</f>
        <v>315</v>
      </c>
      <c r="L4514" t="str">
        <f t="shared" si="211"/>
        <v>MW</v>
      </c>
      <c r="M4514" t="str">
        <f t="shared" ca="1" si="212"/>
        <v>B2B</v>
      </c>
    </row>
    <row r="4515" spans="1:13" x14ac:dyDescent="0.3">
      <c r="A4515" t="s">
        <v>13</v>
      </c>
      <c r="B4515">
        <v>830</v>
      </c>
      <c r="C4515">
        <v>65</v>
      </c>
      <c r="D4515">
        <v>13</v>
      </c>
      <c r="E4515">
        <v>10</v>
      </c>
      <c r="F4515">
        <v>1300</v>
      </c>
      <c r="G4515">
        <v>900</v>
      </c>
      <c r="H4515">
        <v>975</v>
      </c>
      <c r="I4515">
        <v>2850</v>
      </c>
      <c r="J4515">
        <f t="shared" si="210"/>
        <v>-1875</v>
      </c>
      <c r="K4515">
        <f>VLOOKUP('Raw Data'!A4515,'Quantity Threshold'!$A$1:$B$9,2,TRUE)</f>
        <v>435</v>
      </c>
      <c r="L4515" t="str">
        <f t="shared" si="211"/>
        <v>MW</v>
      </c>
      <c r="M4515" t="str">
        <f t="shared" ca="1" si="212"/>
        <v>B2C</v>
      </c>
    </row>
    <row r="4516" spans="1:13" x14ac:dyDescent="0.3">
      <c r="A4516" t="s">
        <v>9</v>
      </c>
      <c r="B4516">
        <v>325</v>
      </c>
      <c r="C4516">
        <v>145</v>
      </c>
      <c r="D4516">
        <v>12</v>
      </c>
      <c r="E4516">
        <v>10</v>
      </c>
      <c r="F4516">
        <v>1100</v>
      </c>
      <c r="G4516">
        <v>850</v>
      </c>
      <c r="H4516">
        <v>2030</v>
      </c>
      <c r="I4516">
        <v>3400</v>
      </c>
      <c r="J4516">
        <f t="shared" si="210"/>
        <v>-1370</v>
      </c>
      <c r="K4516">
        <f>VLOOKUP('Raw Data'!A4516,'Quantity Threshold'!$A$1:$B$9,2,TRUE)</f>
        <v>490</v>
      </c>
      <c r="L4516" t="str">
        <f t="shared" si="211"/>
        <v>MW</v>
      </c>
      <c r="M4516" t="str">
        <f t="shared" ca="1" si="212"/>
        <v>B2B</v>
      </c>
    </row>
    <row r="4517" spans="1:13" x14ac:dyDescent="0.3">
      <c r="A4517" t="s">
        <v>11</v>
      </c>
      <c r="B4517">
        <v>830</v>
      </c>
      <c r="C4517">
        <v>51</v>
      </c>
      <c r="D4517">
        <v>13.5</v>
      </c>
      <c r="E4517">
        <v>10</v>
      </c>
      <c r="F4517">
        <v>1300</v>
      </c>
      <c r="G4517">
        <v>950</v>
      </c>
      <c r="H4517">
        <v>790.5</v>
      </c>
      <c r="I4517">
        <v>2760</v>
      </c>
      <c r="J4517">
        <f t="shared" si="210"/>
        <v>-1969.5</v>
      </c>
      <c r="K4517">
        <f>VLOOKUP('Raw Data'!A4517,'Quantity Threshold'!$A$1:$B$9,2,TRUE)</f>
        <v>410</v>
      </c>
      <c r="L4517" t="str">
        <f t="shared" si="211"/>
        <v>MW</v>
      </c>
      <c r="M4517" t="str">
        <f t="shared" ca="1" si="212"/>
        <v>B2B</v>
      </c>
    </row>
    <row r="4518" spans="1:13" x14ac:dyDescent="0.3">
      <c r="A4518" t="s">
        <v>16</v>
      </c>
      <c r="B4518">
        <v>1090</v>
      </c>
      <c r="C4518">
        <v>483</v>
      </c>
      <c r="D4518">
        <v>14</v>
      </c>
      <c r="E4518">
        <v>10</v>
      </c>
      <c r="F4518">
        <v>1400</v>
      </c>
      <c r="G4518">
        <v>1000</v>
      </c>
      <c r="H4518">
        <v>7728</v>
      </c>
      <c r="I4518">
        <v>7230</v>
      </c>
      <c r="J4518">
        <f t="shared" si="210"/>
        <v>498</v>
      </c>
      <c r="K4518">
        <f>VLOOKUP('Raw Data'!A4518,'Quantity Threshold'!$A$1:$B$9,2,TRUE)</f>
        <v>400</v>
      </c>
      <c r="L4518" t="str">
        <f t="shared" si="211"/>
        <v>RDC</v>
      </c>
      <c r="M4518" t="str">
        <f t="shared" ca="1" si="212"/>
        <v>B2C</v>
      </c>
    </row>
    <row r="4519" spans="1:13" x14ac:dyDescent="0.3">
      <c r="A4519" t="s">
        <v>10</v>
      </c>
      <c r="B4519">
        <v>1180</v>
      </c>
      <c r="C4519">
        <v>130</v>
      </c>
      <c r="D4519">
        <v>14.5</v>
      </c>
      <c r="E4519">
        <v>10</v>
      </c>
      <c r="F4519">
        <v>1150</v>
      </c>
      <c r="G4519">
        <v>880</v>
      </c>
      <c r="H4519">
        <v>2145</v>
      </c>
      <c r="I4519">
        <v>3330</v>
      </c>
      <c r="J4519">
        <f t="shared" si="210"/>
        <v>-1185</v>
      </c>
      <c r="K4519">
        <f>VLOOKUP('Raw Data'!A4519,'Quantity Threshold'!$A$1:$B$9,2,TRUE)</f>
        <v>315</v>
      </c>
      <c r="L4519" t="str">
        <f t="shared" si="211"/>
        <v>MW</v>
      </c>
      <c r="M4519" t="str">
        <f t="shared" ca="1" si="212"/>
        <v>B2B</v>
      </c>
    </row>
    <row r="4520" spans="1:13" x14ac:dyDescent="0.3">
      <c r="A4520" t="s">
        <v>10</v>
      </c>
      <c r="B4520">
        <v>1180</v>
      </c>
      <c r="C4520">
        <v>189</v>
      </c>
      <c r="D4520">
        <v>14.5</v>
      </c>
      <c r="E4520">
        <v>10</v>
      </c>
      <c r="F4520">
        <v>1150</v>
      </c>
      <c r="G4520">
        <v>880</v>
      </c>
      <c r="H4520">
        <v>3118.5</v>
      </c>
      <c r="I4520">
        <v>3920</v>
      </c>
      <c r="J4520">
        <f t="shared" si="210"/>
        <v>-801.5</v>
      </c>
      <c r="K4520">
        <f>VLOOKUP('Raw Data'!A4520,'Quantity Threshold'!$A$1:$B$9,2,TRUE)</f>
        <v>315</v>
      </c>
      <c r="L4520" t="str">
        <f t="shared" si="211"/>
        <v>MW</v>
      </c>
      <c r="M4520" t="str">
        <f t="shared" ca="1" si="212"/>
        <v>B2C</v>
      </c>
    </row>
    <row r="4521" spans="1:13" x14ac:dyDescent="0.3">
      <c r="A4521" t="s">
        <v>13</v>
      </c>
      <c r="B4521">
        <v>830</v>
      </c>
      <c r="C4521">
        <v>199</v>
      </c>
      <c r="D4521">
        <v>13</v>
      </c>
      <c r="E4521">
        <v>10</v>
      </c>
      <c r="F4521">
        <v>1300</v>
      </c>
      <c r="G4521">
        <v>900</v>
      </c>
      <c r="H4521">
        <v>2985</v>
      </c>
      <c r="I4521">
        <v>4190</v>
      </c>
      <c r="J4521">
        <f t="shared" si="210"/>
        <v>-1205</v>
      </c>
      <c r="K4521">
        <f>VLOOKUP('Raw Data'!A4521,'Quantity Threshold'!$A$1:$B$9,2,TRUE)</f>
        <v>435</v>
      </c>
      <c r="L4521" t="str">
        <f t="shared" si="211"/>
        <v>MW</v>
      </c>
      <c r="M4521" t="str">
        <f t="shared" ca="1" si="212"/>
        <v>B2B</v>
      </c>
    </row>
    <row r="4522" spans="1:13" x14ac:dyDescent="0.3">
      <c r="A4522" t="s">
        <v>12</v>
      </c>
      <c r="B4522">
        <v>2000</v>
      </c>
      <c r="C4522">
        <v>410</v>
      </c>
      <c r="D4522">
        <v>16</v>
      </c>
      <c r="E4522">
        <v>10</v>
      </c>
      <c r="F4522">
        <v>1000</v>
      </c>
      <c r="G4522">
        <v>800</v>
      </c>
      <c r="H4522">
        <v>7380</v>
      </c>
      <c r="I4522">
        <v>5900</v>
      </c>
      <c r="J4522">
        <f t="shared" si="210"/>
        <v>1480</v>
      </c>
      <c r="K4522">
        <f>VLOOKUP('Raw Data'!A4522,'Quantity Threshold'!$A$1:$B$9,2,TRUE)</f>
        <v>210</v>
      </c>
      <c r="L4522" t="str">
        <f t="shared" si="211"/>
        <v>RDC</v>
      </c>
      <c r="M4522" t="str">
        <f t="shared" ca="1" si="212"/>
        <v>B2C</v>
      </c>
    </row>
    <row r="4523" spans="1:13" x14ac:dyDescent="0.3">
      <c r="A4523" t="s">
        <v>14</v>
      </c>
      <c r="B4523">
        <v>1350</v>
      </c>
      <c r="C4523">
        <v>178</v>
      </c>
      <c r="D4523">
        <v>15</v>
      </c>
      <c r="E4523">
        <v>10</v>
      </c>
      <c r="F4523">
        <v>1250</v>
      </c>
      <c r="G4523">
        <v>920</v>
      </c>
      <c r="H4523">
        <v>3026</v>
      </c>
      <c r="I4523">
        <v>3950</v>
      </c>
      <c r="J4523">
        <f t="shared" si="210"/>
        <v>-924</v>
      </c>
      <c r="K4523">
        <f>VLOOKUP('Raw Data'!A4523,'Quantity Threshold'!$A$1:$B$9,2,TRUE)</f>
        <v>304</v>
      </c>
      <c r="L4523" t="str">
        <f t="shared" si="211"/>
        <v>MW</v>
      </c>
      <c r="M4523" t="str">
        <f t="shared" ca="1" si="212"/>
        <v>B2C</v>
      </c>
    </row>
    <row r="4524" spans="1:13" x14ac:dyDescent="0.3">
      <c r="A4524" t="s">
        <v>13</v>
      </c>
      <c r="B4524">
        <v>830</v>
      </c>
      <c r="C4524">
        <v>288</v>
      </c>
      <c r="D4524">
        <v>13</v>
      </c>
      <c r="E4524">
        <v>10</v>
      </c>
      <c r="F4524">
        <v>1300</v>
      </c>
      <c r="G4524">
        <v>900</v>
      </c>
      <c r="H4524">
        <v>4320</v>
      </c>
      <c r="I4524">
        <v>5080</v>
      </c>
      <c r="J4524">
        <f t="shared" si="210"/>
        <v>-760</v>
      </c>
      <c r="K4524">
        <f>VLOOKUP('Raw Data'!A4524,'Quantity Threshold'!$A$1:$B$9,2,TRUE)</f>
        <v>435</v>
      </c>
      <c r="L4524" t="str">
        <f t="shared" si="211"/>
        <v>MW</v>
      </c>
      <c r="M4524" t="str">
        <f t="shared" ca="1" si="212"/>
        <v>B2B</v>
      </c>
    </row>
    <row r="4525" spans="1:13" x14ac:dyDescent="0.3">
      <c r="A4525" t="s">
        <v>10</v>
      </c>
      <c r="B4525">
        <v>1180</v>
      </c>
      <c r="C4525">
        <v>107</v>
      </c>
      <c r="D4525">
        <v>14.5</v>
      </c>
      <c r="E4525">
        <v>10</v>
      </c>
      <c r="F4525">
        <v>1150</v>
      </c>
      <c r="G4525">
        <v>880</v>
      </c>
      <c r="H4525">
        <v>1765.5</v>
      </c>
      <c r="I4525">
        <v>3100</v>
      </c>
      <c r="J4525">
        <f t="shared" si="210"/>
        <v>-1334.5</v>
      </c>
      <c r="K4525">
        <f>VLOOKUP('Raw Data'!A4525,'Quantity Threshold'!$A$1:$B$9,2,TRUE)</f>
        <v>315</v>
      </c>
      <c r="L4525" t="str">
        <f t="shared" si="211"/>
        <v>MW</v>
      </c>
      <c r="M4525" t="str">
        <f t="shared" ca="1" si="212"/>
        <v>B2B</v>
      </c>
    </row>
    <row r="4526" spans="1:13" x14ac:dyDescent="0.3">
      <c r="A4526" t="s">
        <v>13</v>
      </c>
      <c r="B4526">
        <v>830</v>
      </c>
      <c r="C4526">
        <v>260</v>
      </c>
      <c r="D4526">
        <v>13</v>
      </c>
      <c r="E4526">
        <v>10</v>
      </c>
      <c r="F4526">
        <v>1300</v>
      </c>
      <c r="G4526">
        <v>900</v>
      </c>
      <c r="H4526">
        <v>3900</v>
      </c>
      <c r="I4526">
        <v>4800</v>
      </c>
      <c r="J4526">
        <f t="shared" si="210"/>
        <v>-900</v>
      </c>
      <c r="K4526">
        <f>VLOOKUP('Raw Data'!A4526,'Quantity Threshold'!$A$1:$B$9,2,TRUE)</f>
        <v>435</v>
      </c>
      <c r="L4526" t="str">
        <f t="shared" si="211"/>
        <v>MW</v>
      </c>
      <c r="M4526" t="str">
        <f t="shared" ca="1" si="212"/>
        <v>B2C</v>
      </c>
    </row>
    <row r="4527" spans="1:13" x14ac:dyDescent="0.3">
      <c r="A4527" t="s">
        <v>16</v>
      </c>
      <c r="B4527">
        <v>1090</v>
      </c>
      <c r="C4527">
        <v>439</v>
      </c>
      <c r="D4527">
        <v>14</v>
      </c>
      <c r="E4527">
        <v>10</v>
      </c>
      <c r="F4527">
        <v>1400</v>
      </c>
      <c r="G4527">
        <v>1000</v>
      </c>
      <c r="H4527">
        <v>7024</v>
      </c>
      <c r="I4527">
        <v>6790</v>
      </c>
      <c r="J4527">
        <f t="shared" si="210"/>
        <v>234</v>
      </c>
      <c r="K4527">
        <f>VLOOKUP('Raw Data'!A4527,'Quantity Threshold'!$A$1:$B$9,2,TRUE)</f>
        <v>400</v>
      </c>
      <c r="L4527" t="str">
        <f t="shared" si="211"/>
        <v>RDC</v>
      </c>
      <c r="M4527" t="str">
        <f t="shared" ca="1" si="212"/>
        <v>B2B</v>
      </c>
    </row>
    <row r="4528" spans="1:13" x14ac:dyDescent="0.3">
      <c r="A4528" t="s">
        <v>10</v>
      </c>
      <c r="B4528">
        <v>1180</v>
      </c>
      <c r="C4528">
        <v>146</v>
      </c>
      <c r="D4528">
        <v>14.5</v>
      </c>
      <c r="E4528">
        <v>10</v>
      </c>
      <c r="F4528">
        <v>1150</v>
      </c>
      <c r="G4528">
        <v>880</v>
      </c>
      <c r="H4528">
        <v>2409</v>
      </c>
      <c r="I4528">
        <v>3490</v>
      </c>
      <c r="J4528">
        <f t="shared" si="210"/>
        <v>-1081</v>
      </c>
      <c r="K4528">
        <f>VLOOKUP('Raw Data'!A4528,'Quantity Threshold'!$A$1:$B$9,2,TRUE)</f>
        <v>315</v>
      </c>
      <c r="L4528" t="str">
        <f t="shared" si="211"/>
        <v>MW</v>
      </c>
      <c r="M4528" t="str">
        <f t="shared" ca="1" si="212"/>
        <v>B2B</v>
      </c>
    </row>
    <row r="4529" spans="1:13" x14ac:dyDescent="0.3">
      <c r="A4529" t="s">
        <v>9</v>
      </c>
      <c r="B4529">
        <v>325</v>
      </c>
      <c r="C4529">
        <v>72</v>
      </c>
      <c r="D4529">
        <v>12</v>
      </c>
      <c r="E4529">
        <v>10</v>
      </c>
      <c r="F4529">
        <v>1100</v>
      </c>
      <c r="G4529">
        <v>850</v>
      </c>
      <c r="H4529">
        <v>1008</v>
      </c>
      <c r="I4529">
        <v>2670</v>
      </c>
      <c r="J4529">
        <f t="shared" si="210"/>
        <v>-1662</v>
      </c>
      <c r="K4529">
        <f>VLOOKUP('Raw Data'!A4529,'Quantity Threshold'!$A$1:$B$9,2,TRUE)</f>
        <v>490</v>
      </c>
      <c r="L4529" t="str">
        <f t="shared" si="211"/>
        <v>MW</v>
      </c>
      <c r="M4529" t="str">
        <f t="shared" ca="1" si="212"/>
        <v>B2C</v>
      </c>
    </row>
    <row r="4530" spans="1:13" x14ac:dyDescent="0.3">
      <c r="A4530" t="s">
        <v>16</v>
      </c>
      <c r="B4530">
        <v>1090</v>
      </c>
      <c r="C4530">
        <v>440</v>
      </c>
      <c r="D4530">
        <v>14</v>
      </c>
      <c r="E4530">
        <v>10</v>
      </c>
      <c r="F4530">
        <v>1400</v>
      </c>
      <c r="G4530">
        <v>1000</v>
      </c>
      <c r="H4530">
        <v>7040</v>
      </c>
      <c r="I4530">
        <v>6800</v>
      </c>
      <c r="J4530">
        <f t="shared" si="210"/>
        <v>240</v>
      </c>
      <c r="K4530">
        <f>VLOOKUP('Raw Data'!A4530,'Quantity Threshold'!$A$1:$B$9,2,TRUE)</f>
        <v>400</v>
      </c>
      <c r="L4530" t="str">
        <f t="shared" si="211"/>
        <v>RDC</v>
      </c>
      <c r="M4530" t="str">
        <f t="shared" ca="1" si="212"/>
        <v>B2B</v>
      </c>
    </row>
    <row r="4531" spans="1:13" x14ac:dyDescent="0.3">
      <c r="A4531" t="s">
        <v>9</v>
      </c>
      <c r="B4531">
        <v>325</v>
      </c>
      <c r="C4531">
        <v>93</v>
      </c>
      <c r="D4531">
        <v>12</v>
      </c>
      <c r="E4531">
        <v>10</v>
      </c>
      <c r="F4531">
        <v>1100</v>
      </c>
      <c r="G4531">
        <v>850</v>
      </c>
      <c r="H4531">
        <v>1302</v>
      </c>
      <c r="I4531">
        <v>2880</v>
      </c>
      <c r="J4531">
        <f t="shared" si="210"/>
        <v>-1578</v>
      </c>
      <c r="K4531">
        <f>VLOOKUP('Raw Data'!A4531,'Quantity Threshold'!$A$1:$B$9,2,TRUE)</f>
        <v>490</v>
      </c>
      <c r="L4531" t="str">
        <f t="shared" si="211"/>
        <v>MW</v>
      </c>
      <c r="M4531" t="str">
        <f t="shared" ca="1" si="212"/>
        <v>B2C</v>
      </c>
    </row>
    <row r="4532" spans="1:13" x14ac:dyDescent="0.3">
      <c r="A4532" t="s">
        <v>11</v>
      </c>
      <c r="B4532">
        <v>830</v>
      </c>
      <c r="C4532">
        <v>331</v>
      </c>
      <c r="D4532">
        <v>13.5</v>
      </c>
      <c r="E4532">
        <v>10</v>
      </c>
      <c r="F4532">
        <v>1300</v>
      </c>
      <c r="G4532">
        <v>950</v>
      </c>
      <c r="H4532">
        <v>5130.5</v>
      </c>
      <c r="I4532">
        <v>5560</v>
      </c>
      <c r="J4532">
        <f t="shared" si="210"/>
        <v>-429.5</v>
      </c>
      <c r="K4532">
        <f>VLOOKUP('Raw Data'!A4532,'Quantity Threshold'!$A$1:$B$9,2,TRUE)</f>
        <v>410</v>
      </c>
      <c r="L4532" t="str">
        <f t="shared" si="211"/>
        <v>MW</v>
      </c>
      <c r="M4532" t="str">
        <f t="shared" ca="1" si="212"/>
        <v>B2B</v>
      </c>
    </row>
    <row r="4533" spans="1:13" x14ac:dyDescent="0.3">
      <c r="A4533" t="s">
        <v>15</v>
      </c>
      <c r="B4533">
        <v>585</v>
      </c>
      <c r="C4533">
        <v>85</v>
      </c>
      <c r="D4533">
        <v>13</v>
      </c>
      <c r="E4533">
        <v>10</v>
      </c>
      <c r="F4533">
        <v>1200</v>
      </c>
      <c r="G4533">
        <v>900</v>
      </c>
      <c r="H4533">
        <v>1275</v>
      </c>
      <c r="I4533">
        <v>2950</v>
      </c>
      <c r="J4533">
        <f t="shared" si="210"/>
        <v>-1675</v>
      </c>
      <c r="K4533">
        <f>VLOOKUP('Raw Data'!A4533,'Quantity Threshold'!$A$1:$B$9,2,TRUE)</f>
        <v>420</v>
      </c>
      <c r="L4533" t="str">
        <f t="shared" si="211"/>
        <v>MW</v>
      </c>
      <c r="M4533" t="str">
        <f t="shared" ca="1" si="212"/>
        <v>B2B</v>
      </c>
    </row>
    <row r="4534" spans="1:13" x14ac:dyDescent="0.3">
      <c r="A4534" t="s">
        <v>10</v>
      </c>
      <c r="B4534">
        <v>1180</v>
      </c>
      <c r="C4534">
        <v>104</v>
      </c>
      <c r="D4534">
        <v>14.5</v>
      </c>
      <c r="E4534">
        <v>10</v>
      </c>
      <c r="F4534">
        <v>1150</v>
      </c>
      <c r="G4534">
        <v>880</v>
      </c>
      <c r="H4534">
        <v>1716</v>
      </c>
      <c r="I4534">
        <v>3070</v>
      </c>
      <c r="J4534">
        <f t="shared" si="210"/>
        <v>-1354</v>
      </c>
      <c r="K4534">
        <f>VLOOKUP('Raw Data'!A4534,'Quantity Threshold'!$A$1:$B$9,2,TRUE)</f>
        <v>315</v>
      </c>
      <c r="L4534" t="str">
        <f t="shared" si="211"/>
        <v>MW</v>
      </c>
      <c r="M4534" t="str">
        <f t="shared" ca="1" si="212"/>
        <v>B2B</v>
      </c>
    </row>
    <row r="4535" spans="1:13" x14ac:dyDescent="0.3">
      <c r="A4535" t="s">
        <v>12</v>
      </c>
      <c r="B4535">
        <v>2000</v>
      </c>
      <c r="C4535">
        <v>268</v>
      </c>
      <c r="D4535">
        <v>16</v>
      </c>
      <c r="E4535">
        <v>10</v>
      </c>
      <c r="F4535">
        <v>1000</v>
      </c>
      <c r="G4535">
        <v>800</v>
      </c>
      <c r="H4535">
        <v>4824</v>
      </c>
      <c r="I4535">
        <v>4480</v>
      </c>
      <c r="J4535">
        <f t="shared" si="210"/>
        <v>344</v>
      </c>
      <c r="K4535">
        <f>VLOOKUP('Raw Data'!A4535,'Quantity Threshold'!$A$1:$B$9,2,TRUE)</f>
        <v>210</v>
      </c>
      <c r="L4535" t="str">
        <f t="shared" si="211"/>
        <v>RDC</v>
      </c>
      <c r="M4535" t="str">
        <f t="shared" ca="1" si="212"/>
        <v>B2B</v>
      </c>
    </row>
    <row r="4536" spans="1:13" x14ac:dyDescent="0.3">
      <c r="A4536" t="s">
        <v>15</v>
      </c>
      <c r="B4536">
        <v>585</v>
      </c>
      <c r="C4536">
        <v>118</v>
      </c>
      <c r="D4536">
        <v>13</v>
      </c>
      <c r="E4536">
        <v>10</v>
      </c>
      <c r="F4536">
        <v>1200</v>
      </c>
      <c r="G4536">
        <v>900</v>
      </c>
      <c r="H4536">
        <v>1770</v>
      </c>
      <c r="I4536">
        <v>3280</v>
      </c>
      <c r="J4536">
        <f t="shared" si="210"/>
        <v>-1510</v>
      </c>
      <c r="K4536">
        <f>VLOOKUP('Raw Data'!A4536,'Quantity Threshold'!$A$1:$B$9,2,TRUE)</f>
        <v>420</v>
      </c>
      <c r="L4536" t="str">
        <f t="shared" si="211"/>
        <v>MW</v>
      </c>
      <c r="M4536" t="str">
        <f t="shared" ca="1" si="212"/>
        <v>B2B</v>
      </c>
    </row>
    <row r="4537" spans="1:13" x14ac:dyDescent="0.3">
      <c r="A4537" t="s">
        <v>10</v>
      </c>
      <c r="B4537">
        <v>1180</v>
      </c>
      <c r="C4537">
        <v>179</v>
      </c>
      <c r="D4537">
        <v>14.5</v>
      </c>
      <c r="E4537">
        <v>10</v>
      </c>
      <c r="F4537">
        <v>1150</v>
      </c>
      <c r="G4537">
        <v>880</v>
      </c>
      <c r="H4537">
        <v>2953.5</v>
      </c>
      <c r="I4537">
        <v>3820</v>
      </c>
      <c r="J4537">
        <f t="shared" si="210"/>
        <v>-866.5</v>
      </c>
      <c r="K4537">
        <f>VLOOKUP('Raw Data'!A4537,'Quantity Threshold'!$A$1:$B$9,2,TRUE)</f>
        <v>315</v>
      </c>
      <c r="L4537" t="str">
        <f t="shared" si="211"/>
        <v>MW</v>
      </c>
      <c r="M4537" t="str">
        <f t="shared" ca="1" si="212"/>
        <v>B2B</v>
      </c>
    </row>
    <row r="4538" spans="1:13" x14ac:dyDescent="0.3">
      <c r="A4538" t="s">
        <v>9</v>
      </c>
      <c r="B4538">
        <v>325</v>
      </c>
      <c r="C4538">
        <v>427</v>
      </c>
      <c r="D4538">
        <v>12</v>
      </c>
      <c r="E4538">
        <v>10</v>
      </c>
      <c r="F4538">
        <v>1100</v>
      </c>
      <c r="G4538">
        <v>850</v>
      </c>
      <c r="H4538">
        <v>5978</v>
      </c>
      <c r="I4538">
        <v>6220</v>
      </c>
      <c r="J4538">
        <f t="shared" si="210"/>
        <v>-242</v>
      </c>
      <c r="K4538">
        <f>VLOOKUP('Raw Data'!A4538,'Quantity Threshold'!$A$1:$B$9,2,TRUE)</f>
        <v>490</v>
      </c>
      <c r="L4538" t="str">
        <f t="shared" si="211"/>
        <v>MW</v>
      </c>
      <c r="M4538" t="str">
        <f t="shared" ca="1" si="212"/>
        <v>B2B</v>
      </c>
    </row>
    <row r="4539" spans="1:13" x14ac:dyDescent="0.3">
      <c r="A4539" t="s">
        <v>15</v>
      </c>
      <c r="B4539">
        <v>585</v>
      </c>
      <c r="C4539">
        <v>385</v>
      </c>
      <c r="D4539">
        <v>13</v>
      </c>
      <c r="E4539">
        <v>10</v>
      </c>
      <c r="F4539">
        <v>1200</v>
      </c>
      <c r="G4539">
        <v>900</v>
      </c>
      <c r="H4539">
        <v>5775</v>
      </c>
      <c r="I4539">
        <v>5950</v>
      </c>
      <c r="J4539">
        <f t="shared" si="210"/>
        <v>-175</v>
      </c>
      <c r="K4539">
        <f>VLOOKUP('Raw Data'!A4539,'Quantity Threshold'!$A$1:$B$9,2,TRUE)</f>
        <v>420</v>
      </c>
      <c r="L4539" t="str">
        <f t="shared" si="211"/>
        <v>MW</v>
      </c>
      <c r="M4539" t="str">
        <f t="shared" ca="1" si="212"/>
        <v>B2C</v>
      </c>
    </row>
    <row r="4540" spans="1:13" x14ac:dyDescent="0.3">
      <c r="A4540" t="s">
        <v>9</v>
      </c>
      <c r="B4540">
        <v>325</v>
      </c>
      <c r="C4540">
        <v>343</v>
      </c>
      <c r="D4540">
        <v>12</v>
      </c>
      <c r="E4540">
        <v>10</v>
      </c>
      <c r="F4540">
        <v>1100</v>
      </c>
      <c r="G4540">
        <v>850</v>
      </c>
      <c r="H4540">
        <v>4802</v>
      </c>
      <c r="I4540">
        <v>5380</v>
      </c>
      <c r="J4540">
        <f t="shared" si="210"/>
        <v>-578</v>
      </c>
      <c r="K4540">
        <f>VLOOKUP('Raw Data'!A4540,'Quantity Threshold'!$A$1:$B$9,2,TRUE)</f>
        <v>490</v>
      </c>
      <c r="L4540" t="str">
        <f t="shared" si="211"/>
        <v>MW</v>
      </c>
      <c r="M4540" t="str">
        <f t="shared" ca="1" si="212"/>
        <v>B2B</v>
      </c>
    </row>
    <row r="4541" spans="1:13" x14ac:dyDescent="0.3">
      <c r="A4541" t="s">
        <v>9</v>
      </c>
      <c r="B4541">
        <v>325</v>
      </c>
      <c r="C4541">
        <v>257</v>
      </c>
      <c r="D4541">
        <v>12</v>
      </c>
      <c r="E4541">
        <v>10</v>
      </c>
      <c r="F4541">
        <v>1100</v>
      </c>
      <c r="G4541">
        <v>850</v>
      </c>
      <c r="H4541">
        <v>3598</v>
      </c>
      <c r="I4541">
        <v>4520</v>
      </c>
      <c r="J4541">
        <f t="shared" si="210"/>
        <v>-922</v>
      </c>
      <c r="K4541">
        <f>VLOOKUP('Raw Data'!A4541,'Quantity Threshold'!$A$1:$B$9,2,TRUE)</f>
        <v>490</v>
      </c>
      <c r="L4541" t="str">
        <f t="shared" si="211"/>
        <v>MW</v>
      </c>
      <c r="M4541" t="str">
        <f t="shared" ca="1" si="212"/>
        <v>B2B</v>
      </c>
    </row>
    <row r="4542" spans="1:13" x14ac:dyDescent="0.3">
      <c r="A4542" t="s">
        <v>13</v>
      </c>
      <c r="B4542">
        <v>830</v>
      </c>
      <c r="C4542">
        <v>462</v>
      </c>
      <c r="D4542">
        <v>13</v>
      </c>
      <c r="E4542">
        <v>10</v>
      </c>
      <c r="F4542">
        <v>1300</v>
      </c>
      <c r="G4542">
        <v>900</v>
      </c>
      <c r="H4542">
        <v>6930</v>
      </c>
      <c r="I4542">
        <v>6820</v>
      </c>
      <c r="J4542">
        <f t="shared" si="210"/>
        <v>110</v>
      </c>
      <c r="K4542">
        <f>VLOOKUP('Raw Data'!A4542,'Quantity Threshold'!$A$1:$B$9,2,TRUE)</f>
        <v>435</v>
      </c>
      <c r="L4542" t="str">
        <f t="shared" si="211"/>
        <v>RDC</v>
      </c>
      <c r="M4542" t="str">
        <f t="shared" ca="1" si="212"/>
        <v>B2C</v>
      </c>
    </row>
    <row r="4543" spans="1:13" x14ac:dyDescent="0.3">
      <c r="A4543" t="s">
        <v>16</v>
      </c>
      <c r="B4543">
        <v>1090</v>
      </c>
      <c r="C4543">
        <v>84</v>
      </c>
      <c r="D4543">
        <v>14</v>
      </c>
      <c r="E4543">
        <v>10</v>
      </c>
      <c r="F4543">
        <v>1400</v>
      </c>
      <c r="G4543">
        <v>1000</v>
      </c>
      <c r="H4543">
        <v>1344</v>
      </c>
      <c r="I4543">
        <v>3240</v>
      </c>
      <c r="J4543">
        <f t="shared" si="210"/>
        <v>-1896</v>
      </c>
      <c r="K4543">
        <f>VLOOKUP('Raw Data'!A4543,'Quantity Threshold'!$A$1:$B$9,2,TRUE)</f>
        <v>400</v>
      </c>
      <c r="L4543" t="str">
        <f t="shared" si="211"/>
        <v>MW</v>
      </c>
      <c r="M4543" t="str">
        <f t="shared" ca="1" si="212"/>
        <v>B2C</v>
      </c>
    </row>
    <row r="4544" spans="1:13" x14ac:dyDescent="0.3">
      <c r="A4544" t="s">
        <v>9</v>
      </c>
      <c r="B4544">
        <v>325</v>
      </c>
      <c r="C4544">
        <v>116</v>
      </c>
      <c r="D4544">
        <v>12</v>
      </c>
      <c r="E4544">
        <v>10</v>
      </c>
      <c r="F4544">
        <v>1100</v>
      </c>
      <c r="G4544">
        <v>850</v>
      </c>
      <c r="H4544">
        <v>1624</v>
      </c>
      <c r="I4544">
        <v>3110</v>
      </c>
      <c r="J4544">
        <f t="shared" si="210"/>
        <v>-1486</v>
      </c>
      <c r="K4544">
        <f>VLOOKUP('Raw Data'!A4544,'Quantity Threshold'!$A$1:$B$9,2,TRUE)</f>
        <v>490</v>
      </c>
      <c r="L4544" t="str">
        <f t="shared" si="211"/>
        <v>MW</v>
      </c>
      <c r="M4544" t="str">
        <f t="shared" ca="1" si="212"/>
        <v>B2C</v>
      </c>
    </row>
    <row r="4545" spans="1:13" x14ac:dyDescent="0.3">
      <c r="A4545" t="s">
        <v>9</v>
      </c>
      <c r="B4545">
        <v>325</v>
      </c>
      <c r="C4545">
        <v>462</v>
      </c>
      <c r="D4545">
        <v>12</v>
      </c>
      <c r="E4545">
        <v>10</v>
      </c>
      <c r="F4545">
        <v>1100</v>
      </c>
      <c r="G4545">
        <v>850</v>
      </c>
      <c r="H4545">
        <v>6468</v>
      </c>
      <c r="I4545">
        <v>6570</v>
      </c>
      <c r="J4545">
        <f t="shared" si="210"/>
        <v>-102</v>
      </c>
      <c r="K4545">
        <f>VLOOKUP('Raw Data'!A4545,'Quantity Threshold'!$A$1:$B$9,2,TRUE)</f>
        <v>490</v>
      </c>
      <c r="L4545" t="str">
        <f t="shared" si="211"/>
        <v>MW</v>
      </c>
      <c r="M4545" t="str">
        <f t="shared" ca="1" si="212"/>
        <v>B2B</v>
      </c>
    </row>
    <row r="4546" spans="1:13" x14ac:dyDescent="0.3">
      <c r="A4546" t="s">
        <v>16</v>
      </c>
      <c r="B4546">
        <v>1090</v>
      </c>
      <c r="C4546">
        <v>146</v>
      </c>
      <c r="D4546">
        <v>14</v>
      </c>
      <c r="E4546">
        <v>10</v>
      </c>
      <c r="F4546">
        <v>1400</v>
      </c>
      <c r="G4546">
        <v>1000</v>
      </c>
      <c r="H4546">
        <v>2336</v>
      </c>
      <c r="I4546">
        <v>3860</v>
      </c>
      <c r="J4546">
        <f t="shared" si="210"/>
        <v>-1524</v>
      </c>
      <c r="K4546">
        <f>VLOOKUP('Raw Data'!A4546,'Quantity Threshold'!$A$1:$B$9,2,TRUE)</f>
        <v>400</v>
      </c>
      <c r="L4546" t="str">
        <f t="shared" si="211"/>
        <v>MW</v>
      </c>
      <c r="M4546" t="str">
        <f t="shared" ca="1" si="212"/>
        <v>B2B</v>
      </c>
    </row>
    <row r="4547" spans="1:13" x14ac:dyDescent="0.3">
      <c r="A4547" t="s">
        <v>15</v>
      </c>
      <c r="B4547">
        <v>585</v>
      </c>
      <c r="C4547">
        <v>218</v>
      </c>
      <c r="D4547">
        <v>13</v>
      </c>
      <c r="E4547">
        <v>10</v>
      </c>
      <c r="F4547">
        <v>1200</v>
      </c>
      <c r="G4547">
        <v>900</v>
      </c>
      <c r="H4547">
        <v>3270</v>
      </c>
      <c r="I4547">
        <v>4280</v>
      </c>
      <c r="J4547">
        <f t="shared" ref="J4547:J4610" si="213">H4547-I4547</f>
        <v>-1010</v>
      </c>
      <c r="K4547">
        <f>VLOOKUP('Raw Data'!A4547,'Quantity Threshold'!$A$1:$B$9,2,TRUE)</f>
        <v>420</v>
      </c>
      <c r="L4547" t="str">
        <f t="shared" ref="L4547:L4610" si="214">IF(C4547&gt;K4547,"RDC","MW")</f>
        <v>MW</v>
      </c>
      <c r="M4547" t="str">
        <f t="shared" ref="M4547:M4610" ca="1" si="215">IF(RAND() &lt; 0.5, "B2B", "B2C")</f>
        <v>B2B</v>
      </c>
    </row>
    <row r="4548" spans="1:13" x14ac:dyDescent="0.3">
      <c r="A4548" t="s">
        <v>9</v>
      </c>
      <c r="B4548">
        <v>325</v>
      </c>
      <c r="C4548">
        <v>120</v>
      </c>
      <c r="D4548">
        <v>12</v>
      </c>
      <c r="E4548">
        <v>10</v>
      </c>
      <c r="F4548">
        <v>1100</v>
      </c>
      <c r="G4548">
        <v>850</v>
      </c>
      <c r="H4548">
        <v>1680</v>
      </c>
      <c r="I4548">
        <v>3150</v>
      </c>
      <c r="J4548">
        <f t="shared" si="213"/>
        <v>-1470</v>
      </c>
      <c r="K4548">
        <f>VLOOKUP('Raw Data'!A4548,'Quantity Threshold'!$A$1:$B$9,2,TRUE)</f>
        <v>490</v>
      </c>
      <c r="L4548" t="str">
        <f t="shared" si="214"/>
        <v>MW</v>
      </c>
      <c r="M4548" t="str">
        <f t="shared" ca="1" si="215"/>
        <v>B2C</v>
      </c>
    </row>
    <row r="4549" spans="1:13" x14ac:dyDescent="0.3">
      <c r="A4549" t="s">
        <v>11</v>
      </c>
      <c r="B4549">
        <v>830</v>
      </c>
      <c r="C4549">
        <v>363</v>
      </c>
      <c r="D4549">
        <v>13.5</v>
      </c>
      <c r="E4549">
        <v>10</v>
      </c>
      <c r="F4549">
        <v>1300</v>
      </c>
      <c r="G4549">
        <v>950</v>
      </c>
      <c r="H4549">
        <v>5626.5</v>
      </c>
      <c r="I4549">
        <v>5880</v>
      </c>
      <c r="J4549">
        <f t="shared" si="213"/>
        <v>-253.5</v>
      </c>
      <c r="K4549">
        <f>VLOOKUP('Raw Data'!A4549,'Quantity Threshold'!$A$1:$B$9,2,TRUE)</f>
        <v>410</v>
      </c>
      <c r="L4549" t="str">
        <f t="shared" si="214"/>
        <v>MW</v>
      </c>
      <c r="M4549" t="str">
        <f t="shared" ca="1" si="215"/>
        <v>B2C</v>
      </c>
    </row>
    <row r="4550" spans="1:13" x14ac:dyDescent="0.3">
      <c r="A4550" t="s">
        <v>12</v>
      </c>
      <c r="B4550">
        <v>2000</v>
      </c>
      <c r="C4550">
        <v>336</v>
      </c>
      <c r="D4550">
        <v>16</v>
      </c>
      <c r="E4550">
        <v>10</v>
      </c>
      <c r="F4550">
        <v>1000</v>
      </c>
      <c r="G4550">
        <v>800</v>
      </c>
      <c r="H4550">
        <v>6048</v>
      </c>
      <c r="I4550">
        <v>5160</v>
      </c>
      <c r="J4550">
        <f t="shared" si="213"/>
        <v>888</v>
      </c>
      <c r="K4550">
        <f>VLOOKUP('Raw Data'!A4550,'Quantity Threshold'!$A$1:$B$9,2,TRUE)</f>
        <v>210</v>
      </c>
      <c r="L4550" t="str">
        <f t="shared" si="214"/>
        <v>RDC</v>
      </c>
      <c r="M4550" t="str">
        <f t="shared" ca="1" si="215"/>
        <v>B2C</v>
      </c>
    </row>
    <row r="4551" spans="1:13" x14ac:dyDescent="0.3">
      <c r="A4551" t="s">
        <v>16</v>
      </c>
      <c r="B4551">
        <v>1090</v>
      </c>
      <c r="C4551">
        <v>92</v>
      </c>
      <c r="D4551">
        <v>14</v>
      </c>
      <c r="E4551">
        <v>10</v>
      </c>
      <c r="F4551">
        <v>1400</v>
      </c>
      <c r="G4551">
        <v>1000</v>
      </c>
      <c r="H4551">
        <v>1472</v>
      </c>
      <c r="I4551">
        <v>3320</v>
      </c>
      <c r="J4551">
        <f t="shared" si="213"/>
        <v>-1848</v>
      </c>
      <c r="K4551">
        <f>VLOOKUP('Raw Data'!A4551,'Quantity Threshold'!$A$1:$B$9,2,TRUE)</f>
        <v>400</v>
      </c>
      <c r="L4551" t="str">
        <f t="shared" si="214"/>
        <v>MW</v>
      </c>
      <c r="M4551" t="str">
        <f t="shared" ca="1" si="215"/>
        <v>B2B</v>
      </c>
    </row>
    <row r="4552" spans="1:13" x14ac:dyDescent="0.3">
      <c r="A4552" t="s">
        <v>9</v>
      </c>
      <c r="B4552">
        <v>325</v>
      </c>
      <c r="C4552">
        <v>154</v>
      </c>
      <c r="D4552">
        <v>12</v>
      </c>
      <c r="E4552">
        <v>10</v>
      </c>
      <c r="F4552">
        <v>1100</v>
      </c>
      <c r="G4552">
        <v>850</v>
      </c>
      <c r="H4552">
        <v>2156</v>
      </c>
      <c r="I4552">
        <v>3490</v>
      </c>
      <c r="J4552">
        <f t="shared" si="213"/>
        <v>-1334</v>
      </c>
      <c r="K4552">
        <f>VLOOKUP('Raw Data'!A4552,'Quantity Threshold'!$A$1:$B$9,2,TRUE)</f>
        <v>490</v>
      </c>
      <c r="L4552" t="str">
        <f t="shared" si="214"/>
        <v>MW</v>
      </c>
      <c r="M4552" t="str">
        <f t="shared" ca="1" si="215"/>
        <v>B2B</v>
      </c>
    </row>
    <row r="4553" spans="1:13" x14ac:dyDescent="0.3">
      <c r="A4553" t="s">
        <v>15</v>
      </c>
      <c r="B4553">
        <v>585</v>
      </c>
      <c r="C4553">
        <v>110</v>
      </c>
      <c r="D4553">
        <v>13</v>
      </c>
      <c r="E4553">
        <v>10</v>
      </c>
      <c r="F4553">
        <v>1200</v>
      </c>
      <c r="G4553">
        <v>900</v>
      </c>
      <c r="H4553">
        <v>1650</v>
      </c>
      <c r="I4553">
        <v>3200</v>
      </c>
      <c r="J4553">
        <f t="shared" si="213"/>
        <v>-1550</v>
      </c>
      <c r="K4553">
        <f>VLOOKUP('Raw Data'!A4553,'Quantity Threshold'!$A$1:$B$9,2,TRUE)</f>
        <v>420</v>
      </c>
      <c r="L4553" t="str">
        <f t="shared" si="214"/>
        <v>MW</v>
      </c>
      <c r="M4553" t="str">
        <f t="shared" ca="1" si="215"/>
        <v>B2B</v>
      </c>
    </row>
    <row r="4554" spans="1:13" x14ac:dyDescent="0.3">
      <c r="A4554" t="s">
        <v>13</v>
      </c>
      <c r="B4554">
        <v>830</v>
      </c>
      <c r="C4554">
        <v>229</v>
      </c>
      <c r="D4554">
        <v>13</v>
      </c>
      <c r="E4554">
        <v>10</v>
      </c>
      <c r="F4554">
        <v>1300</v>
      </c>
      <c r="G4554">
        <v>900</v>
      </c>
      <c r="H4554">
        <v>3435</v>
      </c>
      <c r="I4554">
        <v>4490</v>
      </c>
      <c r="J4554">
        <f t="shared" si="213"/>
        <v>-1055</v>
      </c>
      <c r="K4554">
        <f>VLOOKUP('Raw Data'!A4554,'Quantity Threshold'!$A$1:$B$9,2,TRUE)</f>
        <v>435</v>
      </c>
      <c r="L4554" t="str">
        <f t="shared" si="214"/>
        <v>MW</v>
      </c>
      <c r="M4554" t="str">
        <f t="shared" ca="1" si="215"/>
        <v>B2C</v>
      </c>
    </row>
    <row r="4555" spans="1:13" x14ac:dyDescent="0.3">
      <c r="A4555" t="s">
        <v>12</v>
      </c>
      <c r="B4555">
        <v>2000</v>
      </c>
      <c r="C4555">
        <v>55</v>
      </c>
      <c r="D4555">
        <v>16</v>
      </c>
      <c r="E4555">
        <v>10</v>
      </c>
      <c r="F4555">
        <v>1000</v>
      </c>
      <c r="G4555">
        <v>800</v>
      </c>
      <c r="H4555">
        <v>990</v>
      </c>
      <c r="I4555">
        <v>2350</v>
      </c>
      <c r="J4555">
        <f t="shared" si="213"/>
        <v>-1360</v>
      </c>
      <c r="K4555">
        <f>VLOOKUP('Raw Data'!A4555,'Quantity Threshold'!$A$1:$B$9,2,TRUE)</f>
        <v>210</v>
      </c>
      <c r="L4555" t="str">
        <f t="shared" si="214"/>
        <v>MW</v>
      </c>
      <c r="M4555" t="str">
        <f t="shared" ca="1" si="215"/>
        <v>B2B</v>
      </c>
    </row>
    <row r="4556" spans="1:13" x14ac:dyDescent="0.3">
      <c r="A4556" t="s">
        <v>9</v>
      </c>
      <c r="B4556">
        <v>325</v>
      </c>
      <c r="C4556">
        <v>59</v>
      </c>
      <c r="D4556">
        <v>12</v>
      </c>
      <c r="E4556">
        <v>10</v>
      </c>
      <c r="F4556">
        <v>1100</v>
      </c>
      <c r="G4556">
        <v>850</v>
      </c>
      <c r="H4556">
        <v>826</v>
      </c>
      <c r="I4556">
        <v>2540</v>
      </c>
      <c r="J4556">
        <f t="shared" si="213"/>
        <v>-1714</v>
      </c>
      <c r="K4556">
        <f>VLOOKUP('Raw Data'!A4556,'Quantity Threshold'!$A$1:$B$9,2,TRUE)</f>
        <v>490</v>
      </c>
      <c r="L4556" t="str">
        <f t="shared" si="214"/>
        <v>MW</v>
      </c>
      <c r="M4556" t="str">
        <f t="shared" ca="1" si="215"/>
        <v>B2C</v>
      </c>
    </row>
    <row r="4557" spans="1:13" x14ac:dyDescent="0.3">
      <c r="A4557" t="s">
        <v>9</v>
      </c>
      <c r="B4557">
        <v>325</v>
      </c>
      <c r="C4557">
        <v>139</v>
      </c>
      <c r="D4557">
        <v>12</v>
      </c>
      <c r="E4557">
        <v>10</v>
      </c>
      <c r="F4557">
        <v>1100</v>
      </c>
      <c r="G4557">
        <v>850</v>
      </c>
      <c r="H4557">
        <v>1946</v>
      </c>
      <c r="I4557">
        <v>3340</v>
      </c>
      <c r="J4557">
        <f t="shared" si="213"/>
        <v>-1394</v>
      </c>
      <c r="K4557">
        <f>VLOOKUP('Raw Data'!A4557,'Quantity Threshold'!$A$1:$B$9,2,TRUE)</f>
        <v>490</v>
      </c>
      <c r="L4557" t="str">
        <f t="shared" si="214"/>
        <v>MW</v>
      </c>
      <c r="M4557" t="str">
        <f t="shared" ca="1" si="215"/>
        <v>B2B</v>
      </c>
    </row>
    <row r="4558" spans="1:13" x14ac:dyDescent="0.3">
      <c r="A4558" t="s">
        <v>16</v>
      </c>
      <c r="B4558">
        <v>1090</v>
      </c>
      <c r="C4558">
        <v>207</v>
      </c>
      <c r="D4558">
        <v>14</v>
      </c>
      <c r="E4558">
        <v>10</v>
      </c>
      <c r="F4558">
        <v>1400</v>
      </c>
      <c r="G4558">
        <v>1000</v>
      </c>
      <c r="H4558">
        <v>3312</v>
      </c>
      <c r="I4558">
        <v>4470</v>
      </c>
      <c r="J4558">
        <f t="shared" si="213"/>
        <v>-1158</v>
      </c>
      <c r="K4558">
        <f>VLOOKUP('Raw Data'!A4558,'Quantity Threshold'!$A$1:$B$9,2,TRUE)</f>
        <v>400</v>
      </c>
      <c r="L4558" t="str">
        <f t="shared" si="214"/>
        <v>MW</v>
      </c>
      <c r="M4558" t="str">
        <f t="shared" ca="1" si="215"/>
        <v>B2B</v>
      </c>
    </row>
    <row r="4559" spans="1:13" x14ac:dyDescent="0.3">
      <c r="A4559" t="s">
        <v>14</v>
      </c>
      <c r="B4559">
        <v>1350</v>
      </c>
      <c r="C4559">
        <v>454</v>
      </c>
      <c r="D4559">
        <v>15</v>
      </c>
      <c r="E4559">
        <v>10</v>
      </c>
      <c r="F4559">
        <v>1250</v>
      </c>
      <c r="G4559">
        <v>920</v>
      </c>
      <c r="H4559">
        <v>7718</v>
      </c>
      <c r="I4559">
        <v>6710</v>
      </c>
      <c r="J4559">
        <f t="shared" si="213"/>
        <v>1008</v>
      </c>
      <c r="K4559">
        <f>VLOOKUP('Raw Data'!A4559,'Quantity Threshold'!$A$1:$B$9,2,TRUE)</f>
        <v>304</v>
      </c>
      <c r="L4559" t="str">
        <f t="shared" si="214"/>
        <v>RDC</v>
      </c>
      <c r="M4559" t="str">
        <f t="shared" ca="1" si="215"/>
        <v>B2C</v>
      </c>
    </row>
    <row r="4560" spans="1:13" x14ac:dyDescent="0.3">
      <c r="A4560" t="s">
        <v>13</v>
      </c>
      <c r="B4560">
        <v>830</v>
      </c>
      <c r="C4560">
        <v>493</v>
      </c>
      <c r="D4560">
        <v>13</v>
      </c>
      <c r="E4560">
        <v>10</v>
      </c>
      <c r="F4560">
        <v>1300</v>
      </c>
      <c r="G4560">
        <v>900</v>
      </c>
      <c r="H4560">
        <v>7395</v>
      </c>
      <c r="I4560">
        <v>7130</v>
      </c>
      <c r="J4560">
        <f t="shared" si="213"/>
        <v>265</v>
      </c>
      <c r="K4560">
        <f>VLOOKUP('Raw Data'!A4560,'Quantity Threshold'!$A$1:$B$9,2,TRUE)</f>
        <v>435</v>
      </c>
      <c r="L4560" t="str">
        <f t="shared" si="214"/>
        <v>RDC</v>
      </c>
      <c r="M4560" t="str">
        <f t="shared" ca="1" si="215"/>
        <v>B2C</v>
      </c>
    </row>
    <row r="4561" spans="1:13" x14ac:dyDescent="0.3">
      <c r="A4561" t="s">
        <v>15</v>
      </c>
      <c r="B4561">
        <v>585</v>
      </c>
      <c r="C4561">
        <v>146</v>
      </c>
      <c r="D4561">
        <v>13</v>
      </c>
      <c r="E4561">
        <v>10</v>
      </c>
      <c r="F4561">
        <v>1200</v>
      </c>
      <c r="G4561">
        <v>900</v>
      </c>
      <c r="H4561">
        <v>2190</v>
      </c>
      <c r="I4561">
        <v>3560</v>
      </c>
      <c r="J4561">
        <f t="shared" si="213"/>
        <v>-1370</v>
      </c>
      <c r="K4561">
        <f>VLOOKUP('Raw Data'!A4561,'Quantity Threshold'!$A$1:$B$9,2,TRUE)</f>
        <v>420</v>
      </c>
      <c r="L4561" t="str">
        <f t="shared" si="214"/>
        <v>MW</v>
      </c>
      <c r="M4561" t="str">
        <f t="shared" ca="1" si="215"/>
        <v>B2C</v>
      </c>
    </row>
    <row r="4562" spans="1:13" x14ac:dyDescent="0.3">
      <c r="A4562" t="s">
        <v>16</v>
      </c>
      <c r="B4562">
        <v>1090</v>
      </c>
      <c r="C4562">
        <v>164</v>
      </c>
      <c r="D4562">
        <v>14</v>
      </c>
      <c r="E4562">
        <v>10</v>
      </c>
      <c r="F4562">
        <v>1400</v>
      </c>
      <c r="G4562">
        <v>1000</v>
      </c>
      <c r="H4562">
        <v>2624</v>
      </c>
      <c r="I4562">
        <v>4040</v>
      </c>
      <c r="J4562">
        <f t="shared" si="213"/>
        <v>-1416</v>
      </c>
      <c r="K4562">
        <f>VLOOKUP('Raw Data'!A4562,'Quantity Threshold'!$A$1:$B$9,2,TRUE)</f>
        <v>400</v>
      </c>
      <c r="L4562" t="str">
        <f t="shared" si="214"/>
        <v>MW</v>
      </c>
      <c r="M4562" t="str">
        <f t="shared" ca="1" si="215"/>
        <v>B2B</v>
      </c>
    </row>
    <row r="4563" spans="1:13" x14ac:dyDescent="0.3">
      <c r="A4563" t="s">
        <v>9</v>
      </c>
      <c r="B4563">
        <v>325</v>
      </c>
      <c r="C4563">
        <v>219</v>
      </c>
      <c r="D4563">
        <v>12</v>
      </c>
      <c r="E4563">
        <v>10</v>
      </c>
      <c r="F4563">
        <v>1100</v>
      </c>
      <c r="G4563">
        <v>850</v>
      </c>
      <c r="H4563">
        <v>3066</v>
      </c>
      <c r="I4563">
        <v>4140</v>
      </c>
      <c r="J4563">
        <f t="shared" si="213"/>
        <v>-1074</v>
      </c>
      <c r="K4563">
        <f>VLOOKUP('Raw Data'!A4563,'Quantity Threshold'!$A$1:$B$9,2,TRUE)</f>
        <v>490</v>
      </c>
      <c r="L4563" t="str">
        <f t="shared" si="214"/>
        <v>MW</v>
      </c>
      <c r="M4563" t="str">
        <f t="shared" ca="1" si="215"/>
        <v>B2B</v>
      </c>
    </row>
    <row r="4564" spans="1:13" x14ac:dyDescent="0.3">
      <c r="A4564" t="s">
        <v>11</v>
      </c>
      <c r="B4564">
        <v>830</v>
      </c>
      <c r="C4564">
        <v>497</v>
      </c>
      <c r="D4564">
        <v>13.5</v>
      </c>
      <c r="E4564">
        <v>10</v>
      </c>
      <c r="F4564">
        <v>1300</v>
      </c>
      <c r="G4564">
        <v>950</v>
      </c>
      <c r="H4564">
        <v>7703.5</v>
      </c>
      <c r="I4564">
        <v>7220</v>
      </c>
      <c r="J4564">
        <f t="shared" si="213"/>
        <v>483.5</v>
      </c>
      <c r="K4564">
        <f>VLOOKUP('Raw Data'!A4564,'Quantity Threshold'!$A$1:$B$9,2,TRUE)</f>
        <v>410</v>
      </c>
      <c r="L4564" t="str">
        <f t="shared" si="214"/>
        <v>RDC</v>
      </c>
      <c r="M4564" t="str">
        <f t="shared" ca="1" si="215"/>
        <v>B2B</v>
      </c>
    </row>
    <row r="4565" spans="1:13" x14ac:dyDescent="0.3">
      <c r="A4565" t="s">
        <v>14</v>
      </c>
      <c r="B4565">
        <v>1350</v>
      </c>
      <c r="C4565">
        <v>105</v>
      </c>
      <c r="D4565">
        <v>15</v>
      </c>
      <c r="E4565">
        <v>10</v>
      </c>
      <c r="F4565">
        <v>1250</v>
      </c>
      <c r="G4565">
        <v>920</v>
      </c>
      <c r="H4565">
        <v>1785</v>
      </c>
      <c r="I4565">
        <v>3220</v>
      </c>
      <c r="J4565">
        <f t="shared" si="213"/>
        <v>-1435</v>
      </c>
      <c r="K4565">
        <f>VLOOKUP('Raw Data'!A4565,'Quantity Threshold'!$A$1:$B$9,2,TRUE)</f>
        <v>304</v>
      </c>
      <c r="L4565" t="str">
        <f t="shared" si="214"/>
        <v>MW</v>
      </c>
      <c r="M4565" t="str">
        <f t="shared" ca="1" si="215"/>
        <v>B2B</v>
      </c>
    </row>
    <row r="4566" spans="1:13" x14ac:dyDescent="0.3">
      <c r="A4566" t="s">
        <v>12</v>
      </c>
      <c r="B4566">
        <v>2000</v>
      </c>
      <c r="C4566">
        <v>90</v>
      </c>
      <c r="D4566">
        <v>16</v>
      </c>
      <c r="E4566">
        <v>10</v>
      </c>
      <c r="F4566">
        <v>1000</v>
      </c>
      <c r="G4566">
        <v>800</v>
      </c>
      <c r="H4566">
        <v>1620</v>
      </c>
      <c r="I4566">
        <v>2700</v>
      </c>
      <c r="J4566">
        <f t="shared" si="213"/>
        <v>-1080</v>
      </c>
      <c r="K4566">
        <f>VLOOKUP('Raw Data'!A4566,'Quantity Threshold'!$A$1:$B$9,2,TRUE)</f>
        <v>210</v>
      </c>
      <c r="L4566" t="str">
        <f t="shared" si="214"/>
        <v>MW</v>
      </c>
      <c r="M4566" t="str">
        <f t="shared" ca="1" si="215"/>
        <v>B2C</v>
      </c>
    </row>
    <row r="4567" spans="1:13" x14ac:dyDescent="0.3">
      <c r="A4567" t="s">
        <v>12</v>
      </c>
      <c r="B4567">
        <v>2000</v>
      </c>
      <c r="C4567">
        <v>64</v>
      </c>
      <c r="D4567">
        <v>16</v>
      </c>
      <c r="E4567">
        <v>10</v>
      </c>
      <c r="F4567">
        <v>1000</v>
      </c>
      <c r="G4567">
        <v>800</v>
      </c>
      <c r="H4567">
        <v>1152</v>
      </c>
      <c r="I4567">
        <v>2440</v>
      </c>
      <c r="J4567">
        <f t="shared" si="213"/>
        <v>-1288</v>
      </c>
      <c r="K4567">
        <f>VLOOKUP('Raw Data'!A4567,'Quantity Threshold'!$A$1:$B$9,2,TRUE)</f>
        <v>210</v>
      </c>
      <c r="L4567" t="str">
        <f t="shared" si="214"/>
        <v>MW</v>
      </c>
      <c r="M4567" t="str">
        <f t="shared" ca="1" si="215"/>
        <v>B2C</v>
      </c>
    </row>
    <row r="4568" spans="1:13" x14ac:dyDescent="0.3">
      <c r="A4568" t="s">
        <v>13</v>
      </c>
      <c r="B4568">
        <v>830</v>
      </c>
      <c r="C4568">
        <v>204</v>
      </c>
      <c r="D4568">
        <v>13</v>
      </c>
      <c r="E4568">
        <v>10</v>
      </c>
      <c r="F4568">
        <v>1300</v>
      </c>
      <c r="G4568">
        <v>900</v>
      </c>
      <c r="H4568">
        <v>3060</v>
      </c>
      <c r="I4568">
        <v>4240</v>
      </c>
      <c r="J4568">
        <f t="shared" si="213"/>
        <v>-1180</v>
      </c>
      <c r="K4568">
        <f>VLOOKUP('Raw Data'!A4568,'Quantity Threshold'!$A$1:$B$9,2,TRUE)</f>
        <v>435</v>
      </c>
      <c r="L4568" t="str">
        <f t="shared" si="214"/>
        <v>MW</v>
      </c>
      <c r="M4568" t="str">
        <f t="shared" ca="1" si="215"/>
        <v>B2B</v>
      </c>
    </row>
    <row r="4569" spans="1:13" x14ac:dyDescent="0.3">
      <c r="A4569" t="s">
        <v>14</v>
      </c>
      <c r="B4569">
        <v>1350</v>
      </c>
      <c r="C4569">
        <v>258</v>
      </c>
      <c r="D4569">
        <v>15</v>
      </c>
      <c r="E4569">
        <v>10</v>
      </c>
      <c r="F4569">
        <v>1250</v>
      </c>
      <c r="G4569">
        <v>920</v>
      </c>
      <c r="H4569">
        <v>4386</v>
      </c>
      <c r="I4569">
        <v>4750</v>
      </c>
      <c r="J4569">
        <f t="shared" si="213"/>
        <v>-364</v>
      </c>
      <c r="K4569">
        <f>VLOOKUP('Raw Data'!A4569,'Quantity Threshold'!$A$1:$B$9,2,TRUE)</f>
        <v>304</v>
      </c>
      <c r="L4569" t="str">
        <f t="shared" si="214"/>
        <v>MW</v>
      </c>
      <c r="M4569" t="str">
        <f t="shared" ca="1" si="215"/>
        <v>B2B</v>
      </c>
    </row>
    <row r="4570" spans="1:13" x14ac:dyDescent="0.3">
      <c r="A4570" t="s">
        <v>12</v>
      </c>
      <c r="B4570">
        <v>2000</v>
      </c>
      <c r="C4570">
        <v>236</v>
      </c>
      <c r="D4570">
        <v>16</v>
      </c>
      <c r="E4570">
        <v>10</v>
      </c>
      <c r="F4570">
        <v>1000</v>
      </c>
      <c r="G4570">
        <v>800</v>
      </c>
      <c r="H4570">
        <v>4248</v>
      </c>
      <c r="I4570">
        <v>4160</v>
      </c>
      <c r="J4570">
        <f t="shared" si="213"/>
        <v>88</v>
      </c>
      <c r="K4570">
        <f>VLOOKUP('Raw Data'!A4570,'Quantity Threshold'!$A$1:$B$9,2,TRUE)</f>
        <v>210</v>
      </c>
      <c r="L4570" t="str">
        <f t="shared" si="214"/>
        <v>RDC</v>
      </c>
      <c r="M4570" t="str">
        <f t="shared" ca="1" si="215"/>
        <v>B2B</v>
      </c>
    </row>
    <row r="4571" spans="1:13" x14ac:dyDescent="0.3">
      <c r="A4571" t="s">
        <v>16</v>
      </c>
      <c r="B4571">
        <v>1090</v>
      </c>
      <c r="C4571">
        <v>491</v>
      </c>
      <c r="D4571">
        <v>14</v>
      </c>
      <c r="E4571">
        <v>10</v>
      </c>
      <c r="F4571">
        <v>1400</v>
      </c>
      <c r="G4571">
        <v>1000</v>
      </c>
      <c r="H4571">
        <v>7856</v>
      </c>
      <c r="I4571">
        <v>7310</v>
      </c>
      <c r="J4571">
        <f t="shared" si="213"/>
        <v>546</v>
      </c>
      <c r="K4571">
        <f>VLOOKUP('Raw Data'!A4571,'Quantity Threshold'!$A$1:$B$9,2,TRUE)</f>
        <v>400</v>
      </c>
      <c r="L4571" t="str">
        <f t="shared" si="214"/>
        <v>RDC</v>
      </c>
      <c r="M4571" t="str">
        <f t="shared" ca="1" si="215"/>
        <v>B2B</v>
      </c>
    </row>
    <row r="4572" spans="1:13" x14ac:dyDescent="0.3">
      <c r="A4572" t="s">
        <v>16</v>
      </c>
      <c r="B4572">
        <v>1090</v>
      </c>
      <c r="C4572">
        <v>176</v>
      </c>
      <c r="D4572">
        <v>14</v>
      </c>
      <c r="E4572">
        <v>10</v>
      </c>
      <c r="F4572">
        <v>1400</v>
      </c>
      <c r="G4572">
        <v>1000</v>
      </c>
      <c r="H4572">
        <v>2816</v>
      </c>
      <c r="I4572">
        <v>4160</v>
      </c>
      <c r="J4572">
        <f t="shared" si="213"/>
        <v>-1344</v>
      </c>
      <c r="K4572">
        <f>VLOOKUP('Raw Data'!A4572,'Quantity Threshold'!$A$1:$B$9,2,TRUE)</f>
        <v>400</v>
      </c>
      <c r="L4572" t="str">
        <f t="shared" si="214"/>
        <v>MW</v>
      </c>
      <c r="M4572" t="str">
        <f t="shared" ca="1" si="215"/>
        <v>B2C</v>
      </c>
    </row>
    <row r="4573" spans="1:13" x14ac:dyDescent="0.3">
      <c r="A4573" t="s">
        <v>14</v>
      </c>
      <c r="B4573">
        <v>1350</v>
      </c>
      <c r="C4573">
        <v>163</v>
      </c>
      <c r="D4573">
        <v>15</v>
      </c>
      <c r="E4573">
        <v>10</v>
      </c>
      <c r="F4573">
        <v>1250</v>
      </c>
      <c r="G4573">
        <v>920</v>
      </c>
      <c r="H4573">
        <v>2771</v>
      </c>
      <c r="I4573">
        <v>3800</v>
      </c>
      <c r="J4573">
        <f t="shared" si="213"/>
        <v>-1029</v>
      </c>
      <c r="K4573">
        <f>VLOOKUP('Raw Data'!A4573,'Quantity Threshold'!$A$1:$B$9,2,TRUE)</f>
        <v>304</v>
      </c>
      <c r="L4573" t="str">
        <f t="shared" si="214"/>
        <v>MW</v>
      </c>
      <c r="M4573" t="str">
        <f t="shared" ca="1" si="215"/>
        <v>B2B</v>
      </c>
    </row>
    <row r="4574" spans="1:13" x14ac:dyDescent="0.3">
      <c r="A4574" t="s">
        <v>9</v>
      </c>
      <c r="B4574">
        <v>325</v>
      </c>
      <c r="C4574">
        <v>62</v>
      </c>
      <c r="D4574">
        <v>12</v>
      </c>
      <c r="E4574">
        <v>10</v>
      </c>
      <c r="F4574">
        <v>1100</v>
      </c>
      <c r="G4574">
        <v>850</v>
      </c>
      <c r="H4574">
        <v>868</v>
      </c>
      <c r="I4574">
        <v>2570</v>
      </c>
      <c r="J4574">
        <f t="shared" si="213"/>
        <v>-1702</v>
      </c>
      <c r="K4574">
        <f>VLOOKUP('Raw Data'!A4574,'Quantity Threshold'!$A$1:$B$9,2,TRUE)</f>
        <v>490</v>
      </c>
      <c r="L4574" t="str">
        <f t="shared" si="214"/>
        <v>MW</v>
      </c>
      <c r="M4574" t="str">
        <f t="shared" ca="1" si="215"/>
        <v>B2B</v>
      </c>
    </row>
    <row r="4575" spans="1:13" x14ac:dyDescent="0.3">
      <c r="A4575" t="s">
        <v>9</v>
      </c>
      <c r="B4575">
        <v>325</v>
      </c>
      <c r="C4575">
        <v>138</v>
      </c>
      <c r="D4575">
        <v>12</v>
      </c>
      <c r="E4575">
        <v>10</v>
      </c>
      <c r="F4575">
        <v>1100</v>
      </c>
      <c r="G4575">
        <v>850</v>
      </c>
      <c r="H4575">
        <v>1932</v>
      </c>
      <c r="I4575">
        <v>3330</v>
      </c>
      <c r="J4575">
        <f t="shared" si="213"/>
        <v>-1398</v>
      </c>
      <c r="K4575">
        <f>VLOOKUP('Raw Data'!A4575,'Quantity Threshold'!$A$1:$B$9,2,TRUE)</f>
        <v>490</v>
      </c>
      <c r="L4575" t="str">
        <f t="shared" si="214"/>
        <v>MW</v>
      </c>
      <c r="M4575" t="str">
        <f t="shared" ca="1" si="215"/>
        <v>B2C</v>
      </c>
    </row>
    <row r="4576" spans="1:13" x14ac:dyDescent="0.3">
      <c r="A4576" t="s">
        <v>9</v>
      </c>
      <c r="B4576">
        <v>325</v>
      </c>
      <c r="C4576">
        <v>493</v>
      </c>
      <c r="D4576">
        <v>12</v>
      </c>
      <c r="E4576">
        <v>10</v>
      </c>
      <c r="F4576">
        <v>1100</v>
      </c>
      <c r="G4576">
        <v>850</v>
      </c>
      <c r="H4576">
        <v>6902</v>
      </c>
      <c r="I4576">
        <v>6880</v>
      </c>
      <c r="J4576">
        <f t="shared" si="213"/>
        <v>22</v>
      </c>
      <c r="K4576">
        <f>VLOOKUP('Raw Data'!A4576,'Quantity Threshold'!$A$1:$B$9,2,TRUE)</f>
        <v>490</v>
      </c>
      <c r="L4576" t="str">
        <f t="shared" si="214"/>
        <v>RDC</v>
      </c>
      <c r="M4576" t="str">
        <f t="shared" ca="1" si="215"/>
        <v>B2B</v>
      </c>
    </row>
    <row r="4577" spans="1:13" x14ac:dyDescent="0.3">
      <c r="A4577" t="s">
        <v>13</v>
      </c>
      <c r="B4577">
        <v>830</v>
      </c>
      <c r="C4577">
        <v>496</v>
      </c>
      <c r="D4577">
        <v>13</v>
      </c>
      <c r="E4577">
        <v>10</v>
      </c>
      <c r="F4577">
        <v>1300</v>
      </c>
      <c r="G4577">
        <v>900</v>
      </c>
      <c r="H4577">
        <v>7440</v>
      </c>
      <c r="I4577">
        <v>7160</v>
      </c>
      <c r="J4577">
        <f t="shared" si="213"/>
        <v>280</v>
      </c>
      <c r="K4577">
        <f>VLOOKUP('Raw Data'!A4577,'Quantity Threshold'!$A$1:$B$9,2,TRUE)</f>
        <v>435</v>
      </c>
      <c r="L4577" t="str">
        <f t="shared" si="214"/>
        <v>RDC</v>
      </c>
      <c r="M4577" t="str">
        <f t="shared" ca="1" si="215"/>
        <v>B2B</v>
      </c>
    </row>
    <row r="4578" spans="1:13" x14ac:dyDescent="0.3">
      <c r="A4578" t="s">
        <v>16</v>
      </c>
      <c r="B4578">
        <v>1090</v>
      </c>
      <c r="C4578">
        <v>252</v>
      </c>
      <c r="D4578">
        <v>14</v>
      </c>
      <c r="E4578">
        <v>10</v>
      </c>
      <c r="F4578">
        <v>1400</v>
      </c>
      <c r="G4578">
        <v>1000</v>
      </c>
      <c r="H4578">
        <v>4032</v>
      </c>
      <c r="I4578">
        <v>4920</v>
      </c>
      <c r="J4578">
        <f t="shared" si="213"/>
        <v>-888</v>
      </c>
      <c r="K4578">
        <f>VLOOKUP('Raw Data'!A4578,'Quantity Threshold'!$A$1:$B$9,2,TRUE)</f>
        <v>400</v>
      </c>
      <c r="L4578" t="str">
        <f t="shared" si="214"/>
        <v>MW</v>
      </c>
      <c r="M4578" t="str">
        <f t="shared" ca="1" si="215"/>
        <v>B2C</v>
      </c>
    </row>
    <row r="4579" spans="1:13" x14ac:dyDescent="0.3">
      <c r="A4579" t="s">
        <v>16</v>
      </c>
      <c r="B4579">
        <v>1090</v>
      </c>
      <c r="C4579">
        <v>74</v>
      </c>
      <c r="D4579">
        <v>14</v>
      </c>
      <c r="E4579">
        <v>10</v>
      </c>
      <c r="F4579">
        <v>1400</v>
      </c>
      <c r="G4579">
        <v>1000</v>
      </c>
      <c r="H4579">
        <v>1184</v>
      </c>
      <c r="I4579">
        <v>3140</v>
      </c>
      <c r="J4579">
        <f t="shared" si="213"/>
        <v>-1956</v>
      </c>
      <c r="K4579">
        <f>VLOOKUP('Raw Data'!A4579,'Quantity Threshold'!$A$1:$B$9,2,TRUE)</f>
        <v>400</v>
      </c>
      <c r="L4579" t="str">
        <f t="shared" si="214"/>
        <v>MW</v>
      </c>
      <c r="M4579" t="str">
        <f t="shared" ca="1" si="215"/>
        <v>B2C</v>
      </c>
    </row>
    <row r="4580" spans="1:13" x14ac:dyDescent="0.3">
      <c r="A4580" t="s">
        <v>10</v>
      </c>
      <c r="B4580">
        <v>1180</v>
      </c>
      <c r="C4580">
        <v>225</v>
      </c>
      <c r="D4580">
        <v>14.5</v>
      </c>
      <c r="E4580">
        <v>10</v>
      </c>
      <c r="F4580">
        <v>1150</v>
      </c>
      <c r="G4580">
        <v>880</v>
      </c>
      <c r="H4580">
        <v>3712.5</v>
      </c>
      <c r="I4580">
        <v>4280</v>
      </c>
      <c r="J4580">
        <f t="shared" si="213"/>
        <v>-567.5</v>
      </c>
      <c r="K4580">
        <f>VLOOKUP('Raw Data'!A4580,'Quantity Threshold'!$A$1:$B$9,2,TRUE)</f>
        <v>315</v>
      </c>
      <c r="L4580" t="str">
        <f t="shared" si="214"/>
        <v>MW</v>
      </c>
      <c r="M4580" t="str">
        <f t="shared" ca="1" si="215"/>
        <v>B2B</v>
      </c>
    </row>
    <row r="4581" spans="1:13" x14ac:dyDescent="0.3">
      <c r="A4581" t="s">
        <v>11</v>
      </c>
      <c r="B4581">
        <v>830</v>
      </c>
      <c r="C4581">
        <v>166</v>
      </c>
      <c r="D4581">
        <v>13.5</v>
      </c>
      <c r="E4581">
        <v>10</v>
      </c>
      <c r="F4581">
        <v>1300</v>
      </c>
      <c r="G4581">
        <v>950</v>
      </c>
      <c r="H4581">
        <v>2573</v>
      </c>
      <c r="I4581">
        <v>3910</v>
      </c>
      <c r="J4581">
        <f t="shared" si="213"/>
        <v>-1337</v>
      </c>
      <c r="K4581">
        <f>VLOOKUP('Raw Data'!A4581,'Quantity Threshold'!$A$1:$B$9,2,TRUE)</f>
        <v>410</v>
      </c>
      <c r="L4581" t="str">
        <f t="shared" si="214"/>
        <v>MW</v>
      </c>
      <c r="M4581" t="str">
        <f t="shared" ca="1" si="215"/>
        <v>B2B</v>
      </c>
    </row>
    <row r="4582" spans="1:13" x14ac:dyDescent="0.3">
      <c r="A4582" t="s">
        <v>13</v>
      </c>
      <c r="B4582">
        <v>830</v>
      </c>
      <c r="C4582">
        <v>90</v>
      </c>
      <c r="D4582">
        <v>13</v>
      </c>
      <c r="E4582">
        <v>10</v>
      </c>
      <c r="F4582">
        <v>1300</v>
      </c>
      <c r="G4582">
        <v>900</v>
      </c>
      <c r="H4582">
        <v>1350</v>
      </c>
      <c r="I4582">
        <v>3100</v>
      </c>
      <c r="J4582">
        <f t="shared" si="213"/>
        <v>-1750</v>
      </c>
      <c r="K4582">
        <f>VLOOKUP('Raw Data'!A4582,'Quantity Threshold'!$A$1:$B$9,2,TRUE)</f>
        <v>435</v>
      </c>
      <c r="L4582" t="str">
        <f t="shared" si="214"/>
        <v>MW</v>
      </c>
      <c r="M4582" t="str">
        <f t="shared" ca="1" si="215"/>
        <v>B2B</v>
      </c>
    </row>
    <row r="4583" spans="1:13" x14ac:dyDescent="0.3">
      <c r="A4583" t="s">
        <v>10</v>
      </c>
      <c r="B4583">
        <v>1180</v>
      </c>
      <c r="C4583">
        <v>393</v>
      </c>
      <c r="D4583">
        <v>14.5</v>
      </c>
      <c r="E4583">
        <v>10</v>
      </c>
      <c r="F4583">
        <v>1150</v>
      </c>
      <c r="G4583">
        <v>880</v>
      </c>
      <c r="H4583">
        <v>6484.5</v>
      </c>
      <c r="I4583">
        <v>5960</v>
      </c>
      <c r="J4583">
        <f t="shared" si="213"/>
        <v>524.5</v>
      </c>
      <c r="K4583">
        <f>VLOOKUP('Raw Data'!A4583,'Quantity Threshold'!$A$1:$B$9,2,TRUE)</f>
        <v>315</v>
      </c>
      <c r="L4583" t="str">
        <f t="shared" si="214"/>
        <v>RDC</v>
      </c>
      <c r="M4583" t="str">
        <f t="shared" ca="1" si="215"/>
        <v>B2B</v>
      </c>
    </row>
    <row r="4584" spans="1:13" x14ac:dyDescent="0.3">
      <c r="A4584" t="s">
        <v>12</v>
      </c>
      <c r="B4584">
        <v>2000</v>
      </c>
      <c r="C4584">
        <v>415</v>
      </c>
      <c r="D4584">
        <v>16</v>
      </c>
      <c r="E4584">
        <v>10</v>
      </c>
      <c r="F4584">
        <v>1000</v>
      </c>
      <c r="G4584">
        <v>800</v>
      </c>
      <c r="H4584">
        <v>7470</v>
      </c>
      <c r="I4584">
        <v>5950</v>
      </c>
      <c r="J4584">
        <f t="shared" si="213"/>
        <v>1520</v>
      </c>
      <c r="K4584">
        <f>VLOOKUP('Raw Data'!A4584,'Quantity Threshold'!$A$1:$B$9,2,TRUE)</f>
        <v>210</v>
      </c>
      <c r="L4584" t="str">
        <f t="shared" si="214"/>
        <v>RDC</v>
      </c>
      <c r="M4584" t="str">
        <f t="shared" ca="1" si="215"/>
        <v>B2C</v>
      </c>
    </row>
    <row r="4585" spans="1:13" x14ac:dyDescent="0.3">
      <c r="A4585" t="s">
        <v>12</v>
      </c>
      <c r="B4585">
        <v>2000</v>
      </c>
      <c r="C4585">
        <v>146</v>
      </c>
      <c r="D4585">
        <v>16</v>
      </c>
      <c r="E4585">
        <v>10</v>
      </c>
      <c r="F4585">
        <v>1000</v>
      </c>
      <c r="G4585">
        <v>800</v>
      </c>
      <c r="H4585">
        <v>2628</v>
      </c>
      <c r="I4585">
        <v>3260</v>
      </c>
      <c r="J4585">
        <f t="shared" si="213"/>
        <v>-632</v>
      </c>
      <c r="K4585">
        <f>VLOOKUP('Raw Data'!A4585,'Quantity Threshold'!$A$1:$B$9,2,TRUE)</f>
        <v>210</v>
      </c>
      <c r="L4585" t="str">
        <f t="shared" si="214"/>
        <v>MW</v>
      </c>
      <c r="M4585" t="str">
        <f t="shared" ca="1" si="215"/>
        <v>B2B</v>
      </c>
    </row>
    <row r="4586" spans="1:13" x14ac:dyDescent="0.3">
      <c r="A4586" t="s">
        <v>15</v>
      </c>
      <c r="B4586">
        <v>585</v>
      </c>
      <c r="C4586">
        <v>265</v>
      </c>
      <c r="D4586">
        <v>13</v>
      </c>
      <c r="E4586">
        <v>10</v>
      </c>
      <c r="F4586">
        <v>1200</v>
      </c>
      <c r="G4586">
        <v>900</v>
      </c>
      <c r="H4586">
        <v>3975</v>
      </c>
      <c r="I4586">
        <v>4750</v>
      </c>
      <c r="J4586">
        <f t="shared" si="213"/>
        <v>-775</v>
      </c>
      <c r="K4586">
        <f>VLOOKUP('Raw Data'!A4586,'Quantity Threshold'!$A$1:$B$9,2,TRUE)</f>
        <v>420</v>
      </c>
      <c r="L4586" t="str">
        <f t="shared" si="214"/>
        <v>MW</v>
      </c>
      <c r="M4586" t="str">
        <f t="shared" ca="1" si="215"/>
        <v>B2B</v>
      </c>
    </row>
    <row r="4587" spans="1:13" x14ac:dyDescent="0.3">
      <c r="A4587" t="s">
        <v>10</v>
      </c>
      <c r="B4587">
        <v>1180</v>
      </c>
      <c r="C4587">
        <v>362</v>
      </c>
      <c r="D4587">
        <v>14.5</v>
      </c>
      <c r="E4587">
        <v>10</v>
      </c>
      <c r="F4587">
        <v>1150</v>
      </c>
      <c r="G4587">
        <v>880</v>
      </c>
      <c r="H4587">
        <v>5973</v>
      </c>
      <c r="I4587">
        <v>5650</v>
      </c>
      <c r="J4587">
        <f t="shared" si="213"/>
        <v>323</v>
      </c>
      <c r="K4587">
        <f>VLOOKUP('Raw Data'!A4587,'Quantity Threshold'!$A$1:$B$9,2,TRUE)</f>
        <v>315</v>
      </c>
      <c r="L4587" t="str">
        <f t="shared" si="214"/>
        <v>RDC</v>
      </c>
      <c r="M4587" t="str">
        <f t="shared" ca="1" si="215"/>
        <v>B2C</v>
      </c>
    </row>
    <row r="4588" spans="1:13" x14ac:dyDescent="0.3">
      <c r="A4588" t="s">
        <v>16</v>
      </c>
      <c r="B4588">
        <v>1090</v>
      </c>
      <c r="C4588">
        <v>401</v>
      </c>
      <c r="D4588">
        <v>14</v>
      </c>
      <c r="E4588">
        <v>10</v>
      </c>
      <c r="F4588">
        <v>1400</v>
      </c>
      <c r="G4588">
        <v>1000</v>
      </c>
      <c r="H4588">
        <v>6416</v>
      </c>
      <c r="I4588">
        <v>6410</v>
      </c>
      <c r="J4588">
        <f t="shared" si="213"/>
        <v>6</v>
      </c>
      <c r="K4588">
        <f>VLOOKUP('Raw Data'!A4588,'Quantity Threshold'!$A$1:$B$9,2,TRUE)</f>
        <v>400</v>
      </c>
      <c r="L4588" t="str">
        <f t="shared" si="214"/>
        <v>RDC</v>
      </c>
      <c r="M4588" t="str">
        <f t="shared" ca="1" si="215"/>
        <v>B2C</v>
      </c>
    </row>
    <row r="4589" spans="1:13" x14ac:dyDescent="0.3">
      <c r="A4589" t="s">
        <v>15</v>
      </c>
      <c r="B4589">
        <v>585</v>
      </c>
      <c r="C4589">
        <v>367</v>
      </c>
      <c r="D4589">
        <v>13</v>
      </c>
      <c r="E4589">
        <v>10</v>
      </c>
      <c r="F4589">
        <v>1200</v>
      </c>
      <c r="G4589">
        <v>900</v>
      </c>
      <c r="H4589">
        <v>5505</v>
      </c>
      <c r="I4589">
        <v>5770</v>
      </c>
      <c r="J4589">
        <f t="shared" si="213"/>
        <v>-265</v>
      </c>
      <c r="K4589">
        <f>VLOOKUP('Raw Data'!A4589,'Quantity Threshold'!$A$1:$B$9,2,TRUE)</f>
        <v>420</v>
      </c>
      <c r="L4589" t="str">
        <f t="shared" si="214"/>
        <v>MW</v>
      </c>
      <c r="M4589" t="str">
        <f t="shared" ca="1" si="215"/>
        <v>B2B</v>
      </c>
    </row>
    <row r="4590" spans="1:13" x14ac:dyDescent="0.3">
      <c r="A4590" t="s">
        <v>12</v>
      </c>
      <c r="B4590">
        <v>2000</v>
      </c>
      <c r="C4590">
        <v>186</v>
      </c>
      <c r="D4590">
        <v>16</v>
      </c>
      <c r="E4590">
        <v>10</v>
      </c>
      <c r="F4590">
        <v>1000</v>
      </c>
      <c r="G4590">
        <v>800</v>
      </c>
      <c r="H4590">
        <v>3348</v>
      </c>
      <c r="I4590">
        <v>3660</v>
      </c>
      <c r="J4590">
        <f t="shared" si="213"/>
        <v>-312</v>
      </c>
      <c r="K4590">
        <f>VLOOKUP('Raw Data'!A4590,'Quantity Threshold'!$A$1:$B$9,2,TRUE)</f>
        <v>210</v>
      </c>
      <c r="L4590" t="str">
        <f t="shared" si="214"/>
        <v>MW</v>
      </c>
      <c r="M4590" t="str">
        <f t="shared" ca="1" si="215"/>
        <v>B2C</v>
      </c>
    </row>
    <row r="4591" spans="1:13" x14ac:dyDescent="0.3">
      <c r="A4591" t="s">
        <v>14</v>
      </c>
      <c r="B4591">
        <v>1350</v>
      </c>
      <c r="C4591">
        <v>386</v>
      </c>
      <c r="D4591">
        <v>15</v>
      </c>
      <c r="E4591">
        <v>10</v>
      </c>
      <c r="F4591">
        <v>1250</v>
      </c>
      <c r="G4591">
        <v>920</v>
      </c>
      <c r="H4591">
        <v>6562</v>
      </c>
      <c r="I4591">
        <v>6030</v>
      </c>
      <c r="J4591">
        <f t="shared" si="213"/>
        <v>532</v>
      </c>
      <c r="K4591">
        <f>VLOOKUP('Raw Data'!A4591,'Quantity Threshold'!$A$1:$B$9,2,TRUE)</f>
        <v>304</v>
      </c>
      <c r="L4591" t="str">
        <f t="shared" si="214"/>
        <v>RDC</v>
      </c>
      <c r="M4591" t="str">
        <f t="shared" ca="1" si="215"/>
        <v>B2B</v>
      </c>
    </row>
    <row r="4592" spans="1:13" x14ac:dyDescent="0.3">
      <c r="A4592" t="s">
        <v>15</v>
      </c>
      <c r="B4592">
        <v>585</v>
      </c>
      <c r="C4592">
        <v>166</v>
      </c>
      <c r="D4592">
        <v>13</v>
      </c>
      <c r="E4592">
        <v>10</v>
      </c>
      <c r="F4592">
        <v>1200</v>
      </c>
      <c r="G4592">
        <v>900</v>
      </c>
      <c r="H4592">
        <v>2490</v>
      </c>
      <c r="I4592">
        <v>3760</v>
      </c>
      <c r="J4592">
        <f t="shared" si="213"/>
        <v>-1270</v>
      </c>
      <c r="K4592">
        <f>VLOOKUP('Raw Data'!A4592,'Quantity Threshold'!$A$1:$B$9,2,TRUE)</f>
        <v>420</v>
      </c>
      <c r="L4592" t="str">
        <f t="shared" si="214"/>
        <v>MW</v>
      </c>
      <c r="M4592" t="str">
        <f t="shared" ca="1" si="215"/>
        <v>B2B</v>
      </c>
    </row>
    <row r="4593" spans="1:13" x14ac:dyDescent="0.3">
      <c r="A4593" t="s">
        <v>16</v>
      </c>
      <c r="B4593">
        <v>1090</v>
      </c>
      <c r="C4593">
        <v>417</v>
      </c>
      <c r="D4593">
        <v>14</v>
      </c>
      <c r="E4593">
        <v>10</v>
      </c>
      <c r="F4593">
        <v>1400</v>
      </c>
      <c r="G4593">
        <v>1000</v>
      </c>
      <c r="H4593">
        <v>6672</v>
      </c>
      <c r="I4593">
        <v>6570</v>
      </c>
      <c r="J4593">
        <f t="shared" si="213"/>
        <v>102</v>
      </c>
      <c r="K4593">
        <f>VLOOKUP('Raw Data'!A4593,'Quantity Threshold'!$A$1:$B$9,2,TRUE)</f>
        <v>400</v>
      </c>
      <c r="L4593" t="str">
        <f t="shared" si="214"/>
        <v>RDC</v>
      </c>
      <c r="M4593" t="str">
        <f t="shared" ca="1" si="215"/>
        <v>B2B</v>
      </c>
    </row>
    <row r="4594" spans="1:13" x14ac:dyDescent="0.3">
      <c r="A4594" t="s">
        <v>13</v>
      </c>
      <c r="B4594">
        <v>830</v>
      </c>
      <c r="C4594">
        <v>217</v>
      </c>
      <c r="D4594">
        <v>13</v>
      </c>
      <c r="E4594">
        <v>10</v>
      </c>
      <c r="F4594">
        <v>1300</v>
      </c>
      <c r="G4594">
        <v>900</v>
      </c>
      <c r="H4594">
        <v>3255</v>
      </c>
      <c r="I4594">
        <v>4370</v>
      </c>
      <c r="J4594">
        <f t="shared" si="213"/>
        <v>-1115</v>
      </c>
      <c r="K4594">
        <f>VLOOKUP('Raw Data'!A4594,'Quantity Threshold'!$A$1:$B$9,2,TRUE)</f>
        <v>435</v>
      </c>
      <c r="L4594" t="str">
        <f t="shared" si="214"/>
        <v>MW</v>
      </c>
      <c r="M4594" t="str">
        <f t="shared" ca="1" si="215"/>
        <v>B2C</v>
      </c>
    </row>
    <row r="4595" spans="1:13" x14ac:dyDescent="0.3">
      <c r="A4595" t="s">
        <v>16</v>
      </c>
      <c r="B4595">
        <v>1090</v>
      </c>
      <c r="C4595">
        <v>252</v>
      </c>
      <c r="D4595">
        <v>14</v>
      </c>
      <c r="E4595">
        <v>10</v>
      </c>
      <c r="F4595">
        <v>1400</v>
      </c>
      <c r="G4595">
        <v>1000</v>
      </c>
      <c r="H4595">
        <v>4032</v>
      </c>
      <c r="I4595">
        <v>4920</v>
      </c>
      <c r="J4595">
        <f t="shared" si="213"/>
        <v>-888</v>
      </c>
      <c r="K4595">
        <f>VLOOKUP('Raw Data'!A4595,'Quantity Threshold'!$A$1:$B$9,2,TRUE)</f>
        <v>400</v>
      </c>
      <c r="L4595" t="str">
        <f t="shared" si="214"/>
        <v>MW</v>
      </c>
      <c r="M4595" t="str">
        <f t="shared" ca="1" si="215"/>
        <v>B2B</v>
      </c>
    </row>
    <row r="4596" spans="1:13" x14ac:dyDescent="0.3">
      <c r="A4596" t="s">
        <v>10</v>
      </c>
      <c r="B4596">
        <v>1180</v>
      </c>
      <c r="C4596">
        <v>198</v>
      </c>
      <c r="D4596">
        <v>14.5</v>
      </c>
      <c r="E4596">
        <v>10</v>
      </c>
      <c r="F4596">
        <v>1150</v>
      </c>
      <c r="G4596">
        <v>880</v>
      </c>
      <c r="H4596">
        <v>3267</v>
      </c>
      <c r="I4596">
        <v>4010</v>
      </c>
      <c r="J4596">
        <f t="shared" si="213"/>
        <v>-743</v>
      </c>
      <c r="K4596">
        <f>VLOOKUP('Raw Data'!A4596,'Quantity Threshold'!$A$1:$B$9,2,TRUE)</f>
        <v>315</v>
      </c>
      <c r="L4596" t="str">
        <f t="shared" si="214"/>
        <v>MW</v>
      </c>
      <c r="M4596" t="str">
        <f t="shared" ca="1" si="215"/>
        <v>B2C</v>
      </c>
    </row>
    <row r="4597" spans="1:13" x14ac:dyDescent="0.3">
      <c r="A4597" t="s">
        <v>16</v>
      </c>
      <c r="B4597">
        <v>1090</v>
      </c>
      <c r="C4597">
        <v>232</v>
      </c>
      <c r="D4597">
        <v>14</v>
      </c>
      <c r="E4597">
        <v>10</v>
      </c>
      <c r="F4597">
        <v>1400</v>
      </c>
      <c r="G4597">
        <v>1000</v>
      </c>
      <c r="H4597">
        <v>3712</v>
      </c>
      <c r="I4597">
        <v>4720</v>
      </c>
      <c r="J4597">
        <f t="shared" si="213"/>
        <v>-1008</v>
      </c>
      <c r="K4597">
        <f>VLOOKUP('Raw Data'!A4597,'Quantity Threshold'!$A$1:$B$9,2,TRUE)</f>
        <v>400</v>
      </c>
      <c r="L4597" t="str">
        <f t="shared" si="214"/>
        <v>MW</v>
      </c>
      <c r="M4597" t="str">
        <f t="shared" ca="1" si="215"/>
        <v>B2C</v>
      </c>
    </row>
    <row r="4598" spans="1:13" x14ac:dyDescent="0.3">
      <c r="A4598" t="s">
        <v>10</v>
      </c>
      <c r="B4598">
        <v>1180</v>
      </c>
      <c r="C4598">
        <v>201</v>
      </c>
      <c r="D4598">
        <v>14.5</v>
      </c>
      <c r="E4598">
        <v>10</v>
      </c>
      <c r="F4598">
        <v>1150</v>
      </c>
      <c r="G4598">
        <v>880</v>
      </c>
      <c r="H4598">
        <v>3316.5</v>
      </c>
      <c r="I4598">
        <v>4040</v>
      </c>
      <c r="J4598">
        <f t="shared" si="213"/>
        <v>-723.5</v>
      </c>
      <c r="K4598">
        <f>VLOOKUP('Raw Data'!A4598,'Quantity Threshold'!$A$1:$B$9,2,TRUE)</f>
        <v>315</v>
      </c>
      <c r="L4598" t="str">
        <f t="shared" si="214"/>
        <v>MW</v>
      </c>
      <c r="M4598" t="str">
        <f t="shared" ca="1" si="215"/>
        <v>B2C</v>
      </c>
    </row>
    <row r="4599" spans="1:13" x14ac:dyDescent="0.3">
      <c r="A4599" t="s">
        <v>16</v>
      </c>
      <c r="B4599">
        <v>1090</v>
      </c>
      <c r="C4599">
        <v>414</v>
      </c>
      <c r="D4599">
        <v>14</v>
      </c>
      <c r="E4599">
        <v>10</v>
      </c>
      <c r="F4599">
        <v>1400</v>
      </c>
      <c r="G4599">
        <v>1000</v>
      </c>
      <c r="H4599">
        <v>6624</v>
      </c>
      <c r="I4599">
        <v>6540</v>
      </c>
      <c r="J4599">
        <f t="shared" si="213"/>
        <v>84</v>
      </c>
      <c r="K4599">
        <f>VLOOKUP('Raw Data'!A4599,'Quantity Threshold'!$A$1:$B$9,2,TRUE)</f>
        <v>400</v>
      </c>
      <c r="L4599" t="str">
        <f t="shared" si="214"/>
        <v>RDC</v>
      </c>
      <c r="M4599" t="str">
        <f t="shared" ca="1" si="215"/>
        <v>B2B</v>
      </c>
    </row>
    <row r="4600" spans="1:13" x14ac:dyDescent="0.3">
      <c r="A4600" t="s">
        <v>15</v>
      </c>
      <c r="B4600">
        <v>585</v>
      </c>
      <c r="C4600">
        <v>323</v>
      </c>
      <c r="D4600">
        <v>13</v>
      </c>
      <c r="E4600">
        <v>10</v>
      </c>
      <c r="F4600">
        <v>1200</v>
      </c>
      <c r="G4600">
        <v>900</v>
      </c>
      <c r="H4600">
        <v>4845</v>
      </c>
      <c r="I4600">
        <v>5330</v>
      </c>
      <c r="J4600">
        <f t="shared" si="213"/>
        <v>-485</v>
      </c>
      <c r="K4600">
        <f>VLOOKUP('Raw Data'!A4600,'Quantity Threshold'!$A$1:$B$9,2,TRUE)</f>
        <v>420</v>
      </c>
      <c r="L4600" t="str">
        <f t="shared" si="214"/>
        <v>MW</v>
      </c>
      <c r="M4600" t="str">
        <f t="shared" ca="1" si="215"/>
        <v>B2B</v>
      </c>
    </row>
    <row r="4601" spans="1:13" x14ac:dyDescent="0.3">
      <c r="A4601" t="s">
        <v>16</v>
      </c>
      <c r="B4601">
        <v>1090</v>
      </c>
      <c r="C4601">
        <v>261</v>
      </c>
      <c r="D4601">
        <v>14</v>
      </c>
      <c r="E4601">
        <v>10</v>
      </c>
      <c r="F4601">
        <v>1400</v>
      </c>
      <c r="G4601">
        <v>1000</v>
      </c>
      <c r="H4601">
        <v>4176</v>
      </c>
      <c r="I4601">
        <v>5010</v>
      </c>
      <c r="J4601">
        <f t="shared" si="213"/>
        <v>-834</v>
      </c>
      <c r="K4601">
        <f>VLOOKUP('Raw Data'!A4601,'Quantity Threshold'!$A$1:$B$9,2,TRUE)</f>
        <v>400</v>
      </c>
      <c r="L4601" t="str">
        <f t="shared" si="214"/>
        <v>MW</v>
      </c>
      <c r="M4601" t="str">
        <f t="shared" ca="1" si="215"/>
        <v>B2C</v>
      </c>
    </row>
    <row r="4602" spans="1:13" x14ac:dyDescent="0.3">
      <c r="A4602" t="s">
        <v>10</v>
      </c>
      <c r="B4602">
        <v>1180</v>
      </c>
      <c r="C4602">
        <v>94</v>
      </c>
      <c r="D4602">
        <v>14.5</v>
      </c>
      <c r="E4602">
        <v>10</v>
      </c>
      <c r="F4602">
        <v>1150</v>
      </c>
      <c r="G4602">
        <v>880</v>
      </c>
      <c r="H4602">
        <v>1551</v>
      </c>
      <c r="I4602">
        <v>2970</v>
      </c>
      <c r="J4602">
        <f t="shared" si="213"/>
        <v>-1419</v>
      </c>
      <c r="K4602">
        <f>VLOOKUP('Raw Data'!A4602,'Quantity Threshold'!$A$1:$B$9,2,TRUE)</f>
        <v>315</v>
      </c>
      <c r="L4602" t="str">
        <f t="shared" si="214"/>
        <v>MW</v>
      </c>
      <c r="M4602" t="str">
        <f t="shared" ca="1" si="215"/>
        <v>B2C</v>
      </c>
    </row>
    <row r="4603" spans="1:13" x14ac:dyDescent="0.3">
      <c r="A4603" t="s">
        <v>16</v>
      </c>
      <c r="B4603">
        <v>1090</v>
      </c>
      <c r="C4603">
        <v>66</v>
      </c>
      <c r="D4603">
        <v>14</v>
      </c>
      <c r="E4603">
        <v>10</v>
      </c>
      <c r="F4603">
        <v>1400</v>
      </c>
      <c r="G4603">
        <v>1000</v>
      </c>
      <c r="H4603">
        <v>1056</v>
      </c>
      <c r="I4603">
        <v>3060</v>
      </c>
      <c r="J4603">
        <f t="shared" si="213"/>
        <v>-2004</v>
      </c>
      <c r="K4603">
        <f>VLOOKUP('Raw Data'!A4603,'Quantity Threshold'!$A$1:$B$9,2,TRUE)</f>
        <v>400</v>
      </c>
      <c r="L4603" t="str">
        <f t="shared" si="214"/>
        <v>MW</v>
      </c>
      <c r="M4603" t="str">
        <f t="shared" ca="1" si="215"/>
        <v>B2B</v>
      </c>
    </row>
    <row r="4604" spans="1:13" x14ac:dyDescent="0.3">
      <c r="A4604" t="s">
        <v>15</v>
      </c>
      <c r="B4604">
        <v>585</v>
      </c>
      <c r="C4604">
        <v>63</v>
      </c>
      <c r="D4604">
        <v>13</v>
      </c>
      <c r="E4604">
        <v>10</v>
      </c>
      <c r="F4604">
        <v>1200</v>
      </c>
      <c r="G4604">
        <v>900</v>
      </c>
      <c r="H4604">
        <v>945</v>
      </c>
      <c r="I4604">
        <v>2730</v>
      </c>
      <c r="J4604">
        <f t="shared" si="213"/>
        <v>-1785</v>
      </c>
      <c r="K4604">
        <f>VLOOKUP('Raw Data'!A4604,'Quantity Threshold'!$A$1:$B$9,2,TRUE)</f>
        <v>420</v>
      </c>
      <c r="L4604" t="str">
        <f t="shared" si="214"/>
        <v>MW</v>
      </c>
      <c r="M4604" t="str">
        <f t="shared" ca="1" si="215"/>
        <v>B2C</v>
      </c>
    </row>
    <row r="4605" spans="1:13" x14ac:dyDescent="0.3">
      <c r="A4605" t="s">
        <v>15</v>
      </c>
      <c r="B4605">
        <v>585</v>
      </c>
      <c r="C4605">
        <v>206</v>
      </c>
      <c r="D4605">
        <v>13</v>
      </c>
      <c r="E4605">
        <v>10</v>
      </c>
      <c r="F4605">
        <v>1200</v>
      </c>
      <c r="G4605">
        <v>900</v>
      </c>
      <c r="H4605">
        <v>3090</v>
      </c>
      <c r="I4605">
        <v>4160</v>
      </c>
      <c r="J4605">
        <f t="shared" si="213"/>
        <v>-1070</v>
      </c>
      <c r="K4605">
        <f>VLOOKUP('Raw Data'!A4605,'Quantity Threshold'!$A$1:$B$9,2,TRUE)</f>
        <v>420</v>
      </c>
      <c r="L4605" t="str">
        <f t="shared" si="214"/>
        <v>MW</v>
      </c>
      <c r="M4605" t="str">
        <f t="shared" ca="1" si="215"/>
        <v>B2C</v>
      </c>
    </row>
    <row r="4606" spans="1:13" x14ac:dyDescent="0.3">
      <c r="A4606" t="s">
        <v>9</v>
      </c>
      <c r="B4606">
        <v>325</v>
      </c>
      <c r="C4606">
        <v>181</v>
      </c>
      <c r="D4606">
        <v>12</v>
      </c>
      <c r="E4606">
        <v>10</v>
      </c>
      <c r="F4606">
        <v>1100</v>
      </c>
      <c r="G4606">
        <v>850</v>
      </c>
      <c r="H4606">
        <v>2534</v>
      </c>
      <c r="I4606">
        <v>3760</v>
      </c>
      <c r="J4606">
        <f t="shared" si="213"/>
        <v>-1226</v>
      </c>
      <c r="K4606">
        <f>VLOOKUP('Raw Data'!A4606,'Quantity Threshold'!$A$1:$B$9,2,TRUE)</f>
        <v>490</v>
      </c>
      <c r="L4606" t="str">
        <f t="shared" si="214"/>
        <v>MW</v>
      </c>
      <c r="M4606" t="str">
        <f t="shared" ca="1" si="215"/>
        <v>B2C</v>
      </c>
    </row>
    <row r="4607" spans="1:13" x14ac:dyDescent="0.3">
      <c r="A4607" t="s">
        <v>16</v>
      </c>
      <c r="B4607">
        <v>1090</v>
      </c>
      <c r="C4607">
        <v>453</v>
      </c>
      <c r="D4607">
        <v>14</v>
      </c>
      <c r="E4607">
        <v>10</v>
      </c>
      <c r="F4607">
        <v>1400</v>
      </c>
      <c r="G4607">
        <v>1000</v>
      </c>
      <c r="H4607">
        <v>7248</v>
      </c>
      <c r="I4607">
        <v>6930</v>
      </c>
      <c r="J4607">
        <f t="shared" si="213"/>
        <v>318</v>
      </c>
      <c r="K4607">
        <f>VLOOKUP('Raw Data'!A4607,'Quantity Threshold'!$A$1:$B$9,2,TRUE)</f>
        <v>400</v>
      </c>
      <c r="L4607" t="str">
        <f t="shared" si="214"/>
        <v>RDC</v>
      </c>
      <c r="M4607" t="str">
        <f t="shared" ca="1" si="215"/>
        <v>B2B</v>
      </c>
    </row>
    <row r="4608" spans="1:13" x14ac:dyDescent="0.3">
      <c r="A4608" t="s">
        <v>12</v>
      </c>
      <c r="B4608">
        <v>2000</v>
      </c>
      <c r="C4608">
        <v>425</v>
      </c>
      <c r="D4608">
        <v>16</v>
      </c>
      <c r="E4608">
        <v>10</v>
      </c>
      <c r="F4608">
        <v>1000</v>
      </c>
      <c r="G4608">
        <v>800</v>
      </c>
      <c r="H4608">
        <v>7650</v>
      </c>
      <c r="I4608">
        <v>6050</v>
      </c>
      <c r="J4608">
        <f t="shared" si="213"/>
        <v>1600</v>
      </c>
      <c r="K4608">
        <f>VLOOKUP('Raw Data'!A4608,'Quantity Threshold'!$A$1:$B$9,2,TRUE)</f>
        <v>210</v>
      </c>
      <c r="L4608" t="str">
        <f t="shared" si="214"/>
        <v>RDC</v>
      </c>
      <c r="M4608" t="str">
        <f t="shared" ca="1" si="215"/>
        <v>B2B</v>
      </c>
    </row>
    <row r="4609" spans="1:13" x14ac:dyDescent="0.3">
      <c r="A4609" t="s">
        <v>9</v>
      </c>
      <c r="B4609">
        <v>325</v>
      </c>
      <c r="C4609">
        <v>156</v>
      </c>
      <c r="D4609">
        <v>12</v>
      </c>
      <c r="E4609">
        <v>10</v>
      </c>
      <c r="F4609">
        <v>1100</v>
      </c>
      <c r="G4609">
        <v>850</v>
      </c>
      <c r="H4609">
        <v>2184</v>
      </c>
      <c r="I4609">
        <v>3510</v>
      </c>
      <c r="J4609">
        <f t="shared" si="213"/>
        <v>-1326</v>
      </c>
      <c r="K4609">
        <f>VLOOKUP('Raw Data'!A4609,'Quantity Threshold'!$A$1:$B$9,2,TRUE)</f>
        <v>490</v>
      </c>
      <c r="L4609" t="str">
        <f t="shared" si="214"/>
        <v>MW</v>
      </c>
      <c r="M4609" t="str">
        <f t="shared" ca="1" si="215"/>
        <v>B2B</v>
      </c>
    </row>
    <row r="4610" spans="1:13" x14ac:dyDescent="0.3">
      <c r="A4610" t="s">
        <v>14</v>
      </c>
      <c r="B4610">
        <v>1350</v>
      </c>
      <c r="C4610">
        <v>314</v>
      </c>
      <c r="D4610">
        <v>15</v>
      </c>
      <c r="E4610">
        <v>10</v>
      </c>
      <c r="F4610">
        <v>1250</v>
      </c>
      <c r="G4610">
        <v>920</v>
      </c>
      <c r="H4610">
        <v>5338</v>
      </c>
      <c r="I4610">
        <v>5310</v>
      </c>
      <c r="J4610">
        <f t="shared" si="213"/>
        <v>28</v>
      </c>
      <c r="K4610">
        <f>VLOOKUP('Raw Data'!A4610,'Quantity Threshold'!$A$1:$B$9,2,TRUE)</f>
        <v>304</v>
      </c>
      <c r="L4610" t="str">
        <f t="shared" si="214"/>
        <v>RDC</v>
      </c>
      <c r="M4610" t="str">
        <f t="shared" ca="1" si="215"/>
        <v>B2B</v>
      </c>
    </row>
    <row r="4611" spans="1:13" x14ac:dyDescent="0.3">
      <c r="A4611" t="s">
        <v>10</v>
      </c>
      <c r="B4611">
        <v>1180</v>
      </c>
      <c r="C4611">
        <v>128</v>
      </c>
      <c r="D4611">
        <v>14.5</v>
      </c>
      <c r="E4611">
        <v>10</v>
      </c>
      <c r="F4611">
        <v>1150</v>
      </c>
      <c r="G4611">
        <v>880</v>
      </c>
      <c r="H4611">
        <v>2112</v>
      </c>
      <c r="I4611">
        <v>3310</v>
      </c>
      <c r="J4611">
        <f t="shared" ref="J4611:J4674" si="216">H4611-I4611</f>
        <v>-1198</v>
      </c>
      <c r="K4611">
        <f>VLOOKUP('Raw Data'!A4611,'Quantity Threshold'!$A$1:$B$9,2,TRUE)</f>
        <v>315</v>
      </c>
      <c r="L4611" t="str">
        <f t="shared" ref="L4611:L4674" si="217">IF(C4611&gt;K4611,"RDC","MW")</f>
        <v>MW</v>
      </c>
      <c r="M4611" t="str">
        <f t="shared" ref="M4611:M4674" ca="1" si="218">IF(RAND() &lt; 0.5, "B2B", "B2C")</f>
        <v>B2B</v>
      </c>
    </row>
    <row r="4612" spans="1:13" x14ac:dyDescent="0.3">
      <c r="A4612" t="s">
        <v>11</v>
      </c>
      <c r="B4612">
        <v>830</v>
      </c>
      <c r="C4612">
        <v>320</v>
      </c>
      <c r="D4612">
        <v>13.5</v>
      </c>
      <c r="E4612">
        <v>10</v>
      </c>
      <c r="F4612">
        <v>1300</v>
      </c>
      <c r="G4612">
        <v>950</v>
      </c>
      <c r="H4612">
        <v>4960</v>
      </c>
      <c r="I4612">
        <v>5450</v>
      </c>
      <c r="J4612">
        <f t="shared" si="216"/>
        <v>-490</v>
      </c>
      <c r="K4612">
        <f>VLOOKUP('Raw Data'!A4612,'Quantity Threshold'!$A$1:$B$9,2,TRUE)</f>
        <v>410</v>
      </c>
      <c r="L4612" t="str">
        <f t="shared" si="217"/>
        <v>MW</v>
      </c>
      <c r="M4612" t="str">
        <f t="shared" ca="1" si="218"/>
        <v>B2B</v>
      </c>
    </row>
    <row r="4613" spans="1:13" x14ac:dyDescent="0.3">
      <c r="A4613" t="s">
        <v>14</v>
      </c>
      <c r="B4613">
        <v>1350</v>
      </c>
      <c r="C4613">
        <v>296</v>
      </c>
      <c r="D4613">
        <v>15</v>
      </c>
      <c r="E4613">
        <v>10</v>
      </c>
      <c r="F4613">
        <v>1250</v>
      </c>
      <c r="G4613">
        <v>920</v>
      </c>
      <c r="H4613">
        <v>5032</v>
      </c>
      <c r="I4613">
        <v>5130</v>
      </c>
      <c r="J4613">
        <f t="shared" si="216"/>
        <v>-98</v>
      </c>
      <c r="K4613">
        <f>VLOOKUP('Raw Data'!A4613,'Quantity Threshold'!$A$1:$B$9,2,TRUE)</f>
        <v>304</v>
      </c>
      <c r="L4613" t="str">
        <f t="shared" si="217"/>
        <v>MW</v>
      </c>
      <c r="M4613" t="str">
        <f t="shared" ca="1" si="218"/>
        <v>B2B</v>
      </c>
    </row>
    <row r="4614" spans="1:13" x14ac:dyDescent="0.3">
      <c r="A4614" t="s">
        <v>11</v>
      </c>
      <c r="B4614">
        <v>830</v>
      </c>
      <c r="C4614">
        <v>395</v>
      </c>
      <c r="D4614">
        <v>13.5</v>
      </c>
      <c r="E4614">
        <v>10</v>
      </c>
      <c r="F4614">
        <v>1300</v>
      </c>
      <c r="G4614">
        <v>950</v>
      </c>
      <c r="H4614">
        <v>6122.5</v>
      </c>
      <c r="I4614">
        <v>6200</v>
      </c>
      <c r="J4614">
        <f t="shared" si="216"/>
        <v>-77.5</v>
      </c>
      <c r="K4614">
        <f>VLOOKUP('Raw Data'!A4614,'Quantity Threshold'!$A$1:$B$9,2,TRUE)</f>
        <v>410</v>
      </c>
      <c r="L4614" t="str">
        <f t="shared" si="217"/>
        <v>MW</v>
      </c>
      <c r="M4614" t="str">
        <f t="shared" ca="1" si="218"/>
        <v>B2C</v>
      </c>
    </row>
    <row r="4615" spans="1:13" x14ac:dyDescent="0.3">
      <c r="A4615" t="s">
        <v>14</v>
      </c>
      <c r="B4615">
        <v>1350</v>
      </c>
      <c r="C4615">
        <v>75</v>
      </c>
      <c r="D4615">
        <v>15</v>
      </c>
      <c r="E4615">
        <v>10</v>
      </c>
      <c r="F4615">
        <v>1250</v>
      </c>
      <c r="G4615">
        <v>920</v>
      </c>
      <c r="H4615">
        <v>1275</v>
      </c>
      <c r="I4615">
        <v>2920</v>
      </c>
      <c r="J4615">
        <f t="shared" si="216"/>
        <v>-1645</v>
      </c>
      <c r="K4615">
        <f>VLOOKUP('Raw Data'!A4615,'Quantity Threshold'!$A$1:$B$9,2,TRUE)</f>
        <v>304</v>
      </c>
      <c r="L4615" t="str">
        <f t="shared" si="217"/>
        <v>MW</v>
      </c>
      <c r="M4615" t="str">
        <f t="shared" ca="1" si="218"/>
        <v>B2C</v>
      </c>
    </row>
    <row r="4616" spans="1:13" x14ac:dyDescent="0.3">
      <c r="A4616" t="s">
        <v>15</v>
      </c>
      <c r="B4616">
        <v>585</v>
      </c>
      <c r="C4616">
        <v>203</v>
      </c>
      <c r="D4616">
        <v>13</v>
      </c>
      <c r="E4616">
        <v>10</v>
      </c>
      <c r="F4616">
        <v>1200</v>
      </c>
      <c r="G4616">
        <v>900</v>
      </c>
      <c r="H4616">
        <v>3045</v>
      </c>
      <c r="I4616">
        <v>4130</v>
      </c>
      <c r="J4616">
        <f t="shared" si="216"/>
        <v>-1085</v>
      </c>
      <c r="K4616">
        <f>VLOOKUP('Raw Data'!A4616,'Quantity Threshold'!$A$1:$B$9,2,TRUE)</f>
        <v>420</v>
      </c>
      <c r="L4616" t="str">
        <f t="shared" si="217"/>
        <v>MW</v>
      </c>
      <c r="M4616" t="str">
        <f t="shared" ca="1" si="218"/>
        <v>B2B</v>
      </c>
    </row>
    <row r="4617" spans="1:13" x14ac:dyDescent="0.3">
      <c r="A4617" t="s">
        <v>16</v>
      </c>
      <c r="B4617">
        <v>1090</v>
      </c>
      <c r="C4617">
        <v>223</v>
      </c>
      <c r="D4617">
        <v>14</v>
      </c>
      <c r="E4617">
        <v>10</v>
      </c>
      <c r="F4617">
        <v>1400</v>
      </c>
      <c r="G4617">
        <v>1000</v>
      </c>
      <c r="H4617">
        <v>3568</v>
      </c>
      <c r="I4617">
        <v>4630</v>
      </c>
      <c r="J4617">
        <f t="shared" si="216"/>
        <v>-1062</v>
      </c>
      <c r="K4617">
        <f>VLOOKUP('Raw Data'!A4617,'Quantity Threshold'!$A$1:$B$9,2,TRUE)</f>
        <v>400</v>
      </c>
      <c r="L4617" t="str">
        <f t="shared" si="217"/>
        <v>MW</v>
      </c>
      <c r="M4617" t="str">
        <f t="shared" ca="1" si="218"/>
        <v>B2C</v>
      </c>
    </row>
    <row r="4618" spans="1:13" x14ac:dyDescent="0.3">
      <c r="A4618" t="s">
        <v>14</v>
      </c>
      <c r="B4618">
        <v>1350</v>
      </c>
      <c r="C4618">
        <v>482</v>
      </c>
      <c r="D4618">
        <v>15</v>
      </c>
      <c r="E4618">
        <v>10</v>
      </c>
      <c r="F4618">
        <v>1250</v>
      </c>
      <c r="G4618">
        <v>920</v>
      </c>
      <c r="H4618">
        <v>8194</v>
      </c>
      <c r="I4618">
        <v>6990</v>
      </c>
      <c r="J4618">
        <f t="shared" si="216"/>
        <v>1204</v>
      </c>
      <c r="K4618">
        <f>VLOOKUP('Raw Data'!A4618,'Quantity Threshold'!$A$1:$B$9,2,TRUE)</f>
        <v>304</v>
      </c>
      <c r="L4618" t="str">
        <f t="shared" si="217"/>
        <v>RDC</v>
      </c>
      <c r="M4618" t="str">
        <f t="shared" ca="1" si="218"/>
        <v>B2C</v>
      </c>
    </row>
    <row r="4619" spans="1:13" x14ac:dyDescent="0.3">
      <c r="A4619" t="s">
        <v>16</v>
      </c>
      <c r="B4619">
        <v>1090</v>
      </c>
      <c r="C4619">
        <v>230</v>
      </c>
      <c r="D4619">
        <v>14</v>
      </c>
      <c r="E4619">
        <v>10</v>
      </c>
      <c r="F4619">
        <v>1400</v>
      </c>
      <c r="G4619">
        <v>1000</v>
      </c>
      <c r="H4619">
        <v>3680</v>
      </c>
      <c r="I4619">
        <v>4700</v>
      </c>
      <c r="J4619">
        <f t="shared" si="216"/>
        <v>-1020</v>
      </c>
      <c r="K4619">
        <f>VLOOKUP('Raw Data'!A4619,'Quantity Threshold'!$A$1:$B$9,2,TRUE)</f>
        <v>400</v>
      </c>
      <c r="L4619" t="str">
        <f t="shared" si="217"/>
        <v>MW</v>
      </c>
      <c r="M4619" t="str">
        <f t="shared" ca="1" si="218"/>
        <v>B2B</v>
      </c>
    </row>
    <row r="4620" spans="1:13" x14ac:dyDescent="0.3">
      <c r="A4620" t="s">
        <v>11</v>
      </c>
      <c r="B4620">
        <v>830</v>
      </c>
      <c r="C4620">
        <v>499</v>
      </c>
      <c r="D4620">
        <v>13.5</v>
      </c>
      <c r="E4620">
        <v>10</v>
      </c>
      <c r="F4620">
        <v>1300</v>
      </c>
      <c r="G4620">
        <v>950</v>
      </c>
      <c r="H4620">
        <v>7734.5</v>
      </c>
      <c r="I4620">
        <v>7240</v>
      </c>
      <c r="J4620">
        <f t="shared" si="216"/>
        <v>494.5</v>
      </c>
      <c r="K4620">
        <f>VLOOKUP('Raw Data'!A4620,'Quantity Threshold'!$A$1:$B$9,2,TRUE)</f>
        <v>410</v>
      </c>
      <c r="L4620" t="str">
        <f t="shared" si="217"/>
        <v>RDC</v>
      </c>
      <c r="M4620" t="str">
        <f t="shared" ca="1" si="218"/>
        <v>B2B</v>
      </c>
    </row>
    <row r="4621" spans="1:13" x14ac:dyDescent="0.3">
      <c r="A4621" t="s">
        <v>15</v>
      </c>
      <c r="B4621">
        <v>585</v>
      </c>
      <c r="C4621">
        <v>347</v>
      </c>
      <c r="D4621">
        <v>13</v>
      </c>
      <c r="E4621">
        <v>10</v>
      </c>
      <c r="F4621">
        <v>1200</v>
      </c>
      <c r="G4621">
        <v>900</v>
      </c>
      <c r="H4621">
        <v>5205</v>
      </c>
      <c r="I4621">
        <v>5570</v>
      </c>
      <c r="J4621">
        <f t="shared" si="216"/>
        <v>-365</v>
      </c>
      <c r="K4621">
        <f>VLOOKUP('Raw Data'!A4621,'Quantity Threshold'!$A$1:$B$9,2,TRUE)</f>
        <v>420</v>
      </c>
      <c r="L4621" t="str">
        <f t="shared" si="217"/>
        <v>MW</v>
      </c>
      <c r="M4621" t="str">
        <f t="shared" ca="1" si="218"/>
        <v>B2C</v>
      </c>
    </row>
    <row r="4622" spans="1:13" x14ac:dyDescent="0.3">
      <c r="A4622" t="s">
        <v>11</v>
      </c>
      <c r="B4622">
        <v>830</v>
      </c>
      <c r="C4622">
        <v>322</v>
      </c>
      <c r="D4622">
        <v>13.5</v>
      </c>
      <c r="E4622">
        <v>10</v>
      </c>
      <c r="F4622">
        <v>1300</v>
      </c>
      <c r="G4622">
        <v>950</v>
      </c>
      <c r="H4622">
        <v>4991</v>
      </c>
      <c r="I4622">
        <v>5470</v>
      </c>
      <c r="J4622">
        <f t="shared" si="216"/>
        <v>-479</v>
      </c>
      <c r="K4622">
        <f>VLOOKUP('Raw Data'!A4622,'Quantity Threshold'!$A$1:$B$9,2,TRUE)</f>
        <v>410</v>
      </c>
      <c r="L4622" t="str">
        <f t="shared" si="217"/>
        <v>MW</v>
      </c>
      <c r="M4622" t="str">
        <f t="shared" ca="1" si="218"/>
        <v>B2B</v>
      </c>
    </row>
    <row r="4623" spans="1:13" x14ac:dyDescent="0.3">
      <c r="A4623" t="s">
        <v>14</v>
      </c>
      <c r="B4623">
        <v>1350</v>
      </c>
      <c r="C4623">
        <v>466</v>
      </c>
      <c r="D4623">
        <v>15</v>
      </c>
      <c r="E4623">
        <v>10</v>
      </c>
      <c r="F4623">
        <v>1250</v>
      </c>
      <c r="G4623">
        <v>920</v>
      </c>
      <c r="H4623">
        <v>7922</v>
      </c>
      <c r="I4623">
        <v>6830</v>
      </c>
      <c r="J4623">
        <f t="shared" si="216"/>
        <v>1092</v>
      </c>
      <c r="K4623">
        <f>VLOOKUP('Raw Data'!A4623,'Quantity Threshold'!$A$1:$B$9,2,TRUE)</f>
        <v>304</v>
      </c>
      <c r="L4623" t="str">
        <f t="shared" si="217"/>
        <v>RDC</v>
      </c>
      <c r="M4623" t="str">
        <f t="shared" ca="1" si="218"/>
        <v>B2B</v>
      </c>
    </row>
    <row r="4624" spans="1:13" x14ac:dyDescent="0.3">
      <c r="A4624" t="s">
        <v>14</v>
      </c>
      <c r="B4624">
        <v>1350</v>
      </c>
      <c r="C4624">
        <v>226</v>
      </c>
      <c r="D4624">
        <v>15</v>
      </c>
      <c r="E4624">
        <v>10</v>
      </c>
      <c r="F4624">
        <v>1250</v>
      </c>
      <c r="G4624">
        <v>920</v>
      </c>
      <c r="H4624">
        <v>3842</v>
      </c>
      <c r="I4624">
        <v>4430</v>
      </c>
      <c r="J4624">
        <f t="shared" si="216"/>
        <v>-588</v>
      </c>
      <c r="K4624">
        <f>VLOOKUP('Raw Data'!A4624,'Quantity Threshold'!$A$1:$B$9,2,TRUE)</f>
        <v>304</v>
      </c>
      <c r="L4624" t="str">
        <f t="shared" si="217"/>
        <v>MW</v>
      </c>
      <c r="M4624" t="str">
        <f t="shared" ca="1" si="218"/>
        <v>B2C</v>
      </c>
    </row>
    <row r="4625" spans="1:13" x14ac:dyDescent="0.3">
      <c r="A4625" t="s">
        <v>12</v>
      </c>
      <c r="B4625">
        <v>2000</v>
      </c>
      <c r="C4625">
        <v>368</v>
      </c>
      <c r="D4625">
        <v>16</v>
      </c>
      <c r="E4625">
        <v>10</v>
      </c>
      <c r="F4625">
        <v>1000</v>
      </c>
      <c r="G4625">
        <v>800</v>
      </c>
      <c r="H4625">
        <v>6624</v>
      </c>
      <c r="I4625">
        <v>5480</v>
      </c>
      <c r="J4625">
        <f t="shared" si="216"/>
        <v>1144</v>
      </c>
      <c r="K4625">
        <f>VLOOKUP('Raw Data'!A4625,'Quantity Threshold'!$A$1:$B$9,2,TRUE)</f>
        <v>210</v>
      </c>
      <c r="L4625" t="str">
        <f t="shared" si="217"/>
        <v>RDC</v>
      </c>
      <c r="M4625" t="str">
        <f t="shared" ca="1" si="218"/>
        <v>B2B</v>
      </c>
    </row>
    <row r="4626" spans="1:13" x14ac:dyDescent="0.3">
      <c r="A4626" t="s">
        <v>11</v>
      </c>
      <c r="B4626">
        <v>830</v>
      </c>
      <c r="C4626">
        <v>412</v>
      </c>
      <c r="D4626">
        <v>13.5</v>
      </c>
      <c r="E4626">
        <v>10</v>
      </c>
      <c r="F4626">
        <v>1300</v>
      </c>
      <c r="G4626">
        <v>950</v>
      </c>
      <c r="H4626">
        <v>6386</v>
      </c>
      <c r="I4626">
        <v>6370</v>
      </c>
      <c r="J4626">
        <f t="shared" si="216"/>
        <v>16</v>
      </c>
      <c r="K4626">
        <f>VLOOKUP('Raw Data'!A4626,'Quantity Threshold'!$A$1:$B$9,2,TRUE)</f>
        <v>410</v>
      </c>
      <c r="L4626" t="str">
        <f t="shared" si="217"/>
        <v>RDC</v>
      </c>
      <c r="M4626" t="str">
        <f t="shared" ca="1" si="218"/>
        <v>B2B</v>
      </c>
    </row>
    <row r="4627" spans="1:13" x14ac:dyDescent="0.3">
      <c r="A4627" t="s">
        <v>15</v>
      </c>
      <c r="B4627">
        <v>585</v>
      </c>
      <c r="C4627">
        <v>104</v>
      </c>
      <c r="D4627">
        <v>13</v>
      </c>
      <c r="E4627">
        <v>10</v>
      </c>
      <c r="F4627">
        <v>1200</v>
      </c>
      <c r="G4627">
        <v>900</v>
      </c>
      <c r="H4627">
        <v>1560</v>
      </c>
      <c r="I4627">
        <v>3140</v>
      </c>
      <c r="J4627">
        <f t="shared" si="216"/>
        <v>-1580</v>
      </c>
      <c r="K4627">
        <f>VLOOKUP('Raw Data'!A4627,'Quantity Threshold'!$A$1:$B$9,2,TRUE)</f>
        <v>420</v>
      </c>
      <c r="L4627" t="str">
        <f t="shared" si="217"/>
        <v>MW</v>
      </c>
      <c r="M4627" t="str">
        <f t="shared" ca="1" si="218"/>
        <v>B2B</v>
      </c>
    </row>
    <row r="4628" spans="1:13" x14ac:dyDescent="0.3">
      <c r="A4628" t="s">
        <v>16</v>
      </c>
      <c r="B4628">
        <v>1090</v>
      </c>
      <c r="C4628">
        <v>404</v>
      </c>
      <c r="D4628">
        <v>14</v>
      </c>
      <c r="E4628">
        <v>10</v>
      </c>
      <c r="F4628">
        <v>1400</v>
      </c>
      <c r="G4628">
        <v>1000</v>
      </c>
      <c r="H4628">
        <v>6464</v>
      </c>
      <c r="I4628">
        <v>6440</v>
      </c>
      <c r="J4628">
        <f t="shared" si="216"/>
        <v>24</v>
      </c>
      <c r="K4628">
        <f>VLOOKUP('Raw Data'!A4628,'Quantity Threshold'!$A$1:$B$9,2,TRUE)</f>
        <v>400</v>
      </c>
      <c r="L4628" t="str">
        <f t="shared" si="217"/>
        <v>RDC</v>
      </c>
      <c r="M4628" t="str">
        <f t="shared" ca="1" si="218"/>
        <v>B2B</v>
      </c>
    </row>
    <row r="4629" spans="1:13" x14ac:dyDescent="0.3">
      <c r="A4629" t="s">
        <v>12</v>
      </c>
      <c r="B4629">
        <v>2000</v>
      </c>
      <c r="C4629">
        <v>357</v>
      </c>
      <c r="D4629">
        <v>16</v>
      </c>
      <c r="E4629">
        <v>10</v>
      </c>
      <c r="F4629">
        <v>1000</v>
      </c>
      <c r="G4629">
        <v>800</v>
      </c>
      <c r="H4629">
        <v>6426</v>
      </c>
      <c r="I4629">
        <v>5370</v>
      </c>
      <c r="J4629">
        <f t="shared" si="216"/>
        <v>1056</v>
      </c>
      <c r="K4629">
        <f>VLOOKUP('Raw Data'!A4629,'Quantity Threshold'!$A$1:$B$9,2,TRUE)</f>
        <v>210</v>
      </c>
      <c r="L4629" t="str">
        <f t="shared" si="217"/>
        <v>RDC</v>
      </c>
      <c r="M4629" t="str">
        <f t="shared" ca="1" si="218"/>
        <v>B2C</v>
      </c>
    </row>
    <row r="4630" spans="1:13" x14ac:dyDescent="0.3">
      <c r="A4630" t="s">
        <v>14</v>
      </c>
      <c r="B4630">
        <v>1350</v>
      </c>
      <c r="C4630">
        <v>422</v>
      </c>
      <c r="D4630">
        <v>15</v>
      </c>
      <c r="E4630">
        <v>10</v>
      </c>
      <c r="F4630">
        <v>1250</v>
      </c>
      <c r="G4630">
        <v>920</v>
      </c>
      <c r="H4630">
        <v>7174</v>
      </c>
      <c r="I4630">
        <v>6390</v>
      </c>
      <c r="J4630">
        <f t="shared" si="216"/>
        <v>784</v>
      </c>
      <c r="K4630">
        <f>VLOOKUP('Raw Data'!A4630,'Quantity Threshold'!$A$1:$B$9,2,TRUE)</f>
        <v>304</v>
      </c>
      <c r="L4630" t="str">
        <f t="shared" si="217"/>
        <v>RDC</v>
      </c>
      <c r="M4630" t="str">
        <f t="shared" ca="1" si="218"/>
        <v>B2B</v>
      </c>
    </row>
    <row r="4631" spans="1:13" x14ac:dyDescent="0.3">
      <c r="A4631" t="s">
        <v>13</v>
      </c>
      <c r="B4631">
        <v>830</v>
      </c>
      <c r="C4631">
        <v>312</v>
      </c>
      <c r="D4631">
        <v>13</v>
      </c>
      <c r="E4631">
        <v>10</v>
      </c>
      <c r="F4631">
        <v>1300</v>
      </c>
      <c r="G4631">
        <v>900</v>
      </c>
      <c r="H4631">
        <v>4680</v>
      </c>
      <c r="I4631">
        <v>5320</v>
      </c>
      <c r="J4631">
        <f t="shared" si="216"/>
        <v>-640</v>
      </c>
      <c r="K4631">
        <f>VLOOKUP('Raw Data'!A4631,'Quantity Threshold'!$A$1:$B$9,2,TRUE)</f>
        <v>435</v>
      </c>
      <c r="L4631" t="str">
        <f t="shared" si="217"/>
        <v>MW</v>
      </c>
      <c r="M4631" t="str">
        <f t="shared" ca="1" si="218"/>
        <v>B2B</v>
      </c>
    </row>
    <row r="4632" spans="1:13" x14ac:dyDescent="0.3">
      <c r="A4632" t="s">
        <v>13</v>
      </c>
      <c r="B4632">
        <v>830</v>
      </c>
      <c r="C4632">
        <v>351</v>
      </c>
      <c r="D4632">
        <v>13</v>
      </c>
      <c r="E4632">
        <v>10</v>
      </c>
      <c r="F4632">
        <v>1300</v>
      </c>
      <c r="G4632">
        <v>900</v>
      </c>
      <c r="H4632">
        <v>5265</v>
      </c>
      <c r="I4632">
        <v>5710</v>
      </c>
      <c r="J4632">
        <f t="shared" si="216"/>
        <v>-445</v>
      </c>
      <c r="K4632">
        <f>VLOOKUP('Raw Data'!A4632,'Quantity Threshold'!$A$1:$B$9,2,TRUE)</f>
        <v>435</v>
      </c>
      <c r="L4632" t="str">
        <f t="shared" si="217"/>
        <v>MW</v>
      </c>
      <c r="M4632" t="str">
        <f t="shared" ca="1" si="218"/>
        <v>B2C</v>
      </c>
    </row>
    <row r="4633" spans="1:13" x14ac:dyDescent="0.3">
      <c r="A4633" t="s">
        <v>14</v>
      </c>
      <c r="B4633">
        <v>1350</v>
      </c>
      <c r="C4633">
        <v>449</v>
      </c>
      <c r="D4633">
        <v>15</v>
      </c>
      <c r="E4633">
        <v>10</v>
      </c>
      <c r="F4633">
        <v>1250</v>
      </c>
      <c r="G4633">
        <v>920</v>
      </c>
      <c r="H4633">
        <v>7633</v>
      </c>
      <c r="I4633">
        <v>6660</v>
      </c>
      <c r="J4633">
        <f t="shared" si="216"/>
        <v>973</v>
      </c>
      <c r="K4633">
        <f>VLOOKUP('Raw Data'!A4633,'Quantity Threshold'!$A$1:$B$9,2,TRUE)</f>
        <v>304</v>
      </c>
      <c r="L4633" t="str">
        <f t="shared" si="217"/>
        <v>RDC</v>
      </c>
      <c r="M4633" t="str">
        <f t="shared" ca="1" si="218"/>
        <v>B2B</v>
      </c>
    </row>
    <row r="4634" spans="1:13" x14ac:dyDescent="0.3">
      <c r="A4634" t="s">
        <v>12</v>
      </c>
      <c r="B4634">
        <v>2000</v>
      </c>
      <c r="C4634">
        <v>238</v>
      </c>
      <c r="D4634">
        <v>16</v>
      </c>
      <c r="E4634">
        <v>10</v>
      </c>
      <c r="F4634">
        <v>1000</v>
      </c>
      <c r="G4634">
        <v>800</v>
      </c>
      <c r="H4634">
        <v>4284</v>
      </c>
      <c r="I4634">
        <v>4180</v>
      </c>
      <c r="J4634">
        <f t="shared" si="216"/>
        <v>104</v>
      </c>
      <c r="K4634">
        <f>VLOOKUP('Raw Data'!A4634,'Quantity Threshold'!$A$1:$B$9,2,TRUE)</f>
        <v>210</v>
      </c>
      <c r="L4634" t="str">
        <f t="shared" si="217"/>
        <v>RDC</v>
      </c>
      <c r="M4634" t="str">
        <f t="shared" ca="1" si="218"/>
        <v>B2C</v>
      </c>
    </row>
    <row r="4635" spans="1:13" x14ac:dyDescent="0.3">
      <c r="A4635" t="s">
        <v>13</v>
      </c>
      <c r="B4635">
        <v>830</v>
      </c>
      <c r="C4635">
        <v>367</v>
      </c>
      <c r="D4635">
        <v>13</v>
      </c>
      <c r="E4635">
        <v>10</v>
      </c>
      <c r="F4635">
        <v>1300</v>
      </c>
      <c r="G4635">
        <v>900</v>
      </c>
      <c r="H4635">
        <v>5505</v>
      </c>
      <c r="I4635">
        <v>5870</v>
      </c>
      <c r="J4635">
        <f t="shared" si="216"/>
        <v>-365</v>
      </c>
      <c r="K4635">
        <f>VLOOKUP('Raw Data'!A4635,'Quantity Threshold'!$A$1:$B$9,2,TRUE)</f>
        <v>435</v>
      </c>
      <c r="L4635" t="str">
        <f t="shared" si="217"/>
        <v>MW</v>
      </c>
      <c r="M4635" t="str">
        <f t="shared" ca="1" si="218"/>
        <v>B2B</v>
      </c>
    </row>
    <row r="4636" spans="1:13" x14ac:dyDescent="0.3">
      <c r="A4636" t="s">
        <v>15</v>
      </c>
      <c r="B4636">
        <v>585</v>
      </c>
      <c r="C4636">
        <v>98</v>
      </c>
      <c r="D4636">
        <v>13</v>
      </c>
      <c r="E4636">
        <v>10</v>
      </c>
      <c r="F4636">
        <v>1200</v>
      </c>
      <c r="G4636">
        <v>900</v>
      </c>
      <c r="H4636">
        <v>1470</v>
      </c>
      <c r="I4636">
        <v>3080</v>
      </c>
      <c r="J4636">
        <f t="shared" si="216"/>
        <v>-1610</v>
      </c>
      <c r="K4636">
        <f>VLOOKUP('Raw Data'!A4636,'Quantity Threshold'!$A$1:$B$9,2,TRUE)</f>
        <v>420</v>
      </c>
      <c r="L4636" t="str">
        <f t="shared" si="217"/>
        <v>MW</v>
      </c>
      <c r="M4636" t="str">
        <f t="shared" ca="1" si="218"/>
        <v>B2B</v>
      </c>
    </row>
    <row r="4637" spans="1:13" x14ac:dyDescent="0.3">
      <c r="A4637" t="s">
        <v>15</v>
      </c>
      <c r="B4637">
        <v>585</v>
      </c>
      <c r="C4637">
        <v>315</v>
      </c>
      <c r="D4637">
        <v>13</v>
      </c>
      <c r="E4637">
        <v>10</v>
      </c>
      <c r="F4637">
        <v>1200</v>
      </c>
      <c r="G4637">
        <v>900</v>
      </c>
      <c r="H4637">
        <v>4725</v>
      </c>
      <c r="I4637">
        <v>5250</v>
      </c>
      <c r="J4637">
        <f t="shared" si="216"/>
        <v>-525</v>
      </c>
      <c r="K4637">
        <f>VLOOKUP('Raw Data'!A4637,'Quantity Threshold'!$A$1:$B$9,2,TRUE)</f>
        <v>420</v>
      </c>
      <c r="L4637" t="str">
        <f t="shared" si="217"/>
        <v>MW</v>
      </c>
      <c r="M4637" t="str">
        <f t="shared" ca="1" si="218"/>
        <v>B2B</v>
      </c>
    </row>
    <row r="4638" spans="1:13" x14ac:dyDescent="0.3">
      <c r="A4638" t="s">
        <v>13</v>
      </c>
      <c r="B4638">
        <v>830</v>
      </c>
      <c r="C4638">
        <v>193</v>
      </c>
      <c r="D4638">
        <v>13</v>
      </c>
      <c r="E4638">
        <v>10</v>
      </c>
      <c r="F4638">
        <v>1300</v>
      </c>
      <c r="G4638">
        <v>900</v>
      </c>
      <c r="H4638">
        <v>2895</v>
      </c>
      <c r="I4638">
        <v>4130</v>
      </c>
      <c r="J4638">
        <f t="shared" si="216"/>
        <v>-1235</v>
      </c>
      <c r="K4638">
        <f>VLOOKUP('Raw Data'!A4638,'Quantity Threshold'!$A$1:$B$9,2,TRUE)</f>
        <v>435</v>
      </c>
      <c r="L4638" t="str">
        <f t="shared" si="217"/>
        <v>MW</v>
      </c>
      <c r="M4638" t="str">
        <f t="shared" ca="1" si="218"/>
        <v>B2B</v>
      </c>
    </row>
    <row r="4639" spans="1:13" x14ac:dyDescent="0.3">
      <c r="A4639" t="s">
        <v>16</v>
      </c>
      <c r="B4639">
        <v>1090</v>
      </c>
      <c r="C4639">
        <v>249</v>
      </c>
      <c r="D4639">
        <v>14</v>
      </c>
      <c r="E4639">
        <v>10</v>
      </c>
      <c r="F4639">
        <v>1400</v>
      </c>
      <c r="G4639">
        <v>1000</v>
      </c>
      <c r="H4639">
        <v>3984</v>
      </c>
      <c r="I4639">
        <v>4890</v>
      </c>
      <c r="J4639">
        <f t="shared" si="216"/>
        <v>-906</v>
      </c>
      <c r="K4639">
        <f>VLOOKUP('Raw Data'!A4639,'Quantity Threshold'!$A$1:$B$9,2,TRUE)</f>
        <v>400</v>
      </c>
      <c r="L4639" t="str">
        <f t="shared" si="217"/>
        <v>MW</v>
      </c>
      <c r="M4639" t="str">
        <f t="shared" ca="1" si="218"/>
        <v>B2C</v>
      </c>
    </row>
    <row r="4640" spans="1:13" x14ac:dyDescent="0.3">
      <c r="A4640" t="s">
        <v>10</v>
      </c>
      <c r="B4640">
        <v>1180</v>
      </c>
      <c r="C4640">
        <v>397</v>
      </c>
      <c r="D4640">
        <v>14.5</v>
      </c>
      <c r="E4640">
        <v>10</v>
      </c>
      <c r="F4640">
        <v>1150</v>
      </c>
      <c r="G4640">
        <v>880</v>
      </c>
      <c r="H4640">
        <v>6550.5</v>
      </c>
      <c r="I4640">
        <v>6000</v>
      </c>
      <c r="J4640">
        <f t="shared" si="216"/>
        <v>550.5</v>
      </c>
      <c r="K4640">
        <f>VLOOKUP('Raw Data'!A4640,'Quantity Threshold'!$A$1:$B$9,2,TRUE)</f>
        <v>315</v>
      </c>
      <c r="L4640" t="str">
        <f t="shared" si="217"/>
        <v>RDC</v>
      </c>
      <c r="M4640" t="str">
        <f t="shared" ca="1" si="218"/>
        <v>B2B</v>
      </c>
    </row>
    <row r="4641" spans="1:13" x14ac:dyDescent="0.3">
      <c r="A4641" t="s">
        <v>13</v>
      </c>
      <c r="B4641">
        <v>830</v>
      </c>
      <c r="C4641">
        <v>449</v>
      </c>
      <c r="D4641">
        <v>13</v>
      </c>
      <c r="E4641">
        <v>10</v>
      </c>
      <c r="F4641">
        <v>1300</v>
      </c>
      <c r="G4641">
        <v>900</v>
      </c>
      <c r="H4641">
        <v>6735</v>
      </c>
      <c r="I4641">
        <v>6690</v>
      </c>
      <c r="J4641">
        <f t="shared" si="216"/>
        <v>45</v>
      </c>
      <c r="K4641">
        <f>VLOOKUP('Raw Data'!A4641,'Quantity Threshold'!$A$1:$B$9,2,TRUE)</f>
        <v>435</v>
      </c>
      <c r="L4641" t="str">
        <f t="shared" si="217"/>
        <v>RDC</v>
      </c>
      <c r="M4641" t="str">
        <f t="shared" ca="1" si="218"/>
        <v>B2C</v>
      </c>
    </row>
    <row r="4642" spans="1:13" x14ac:dyDescent="0.3">
      <c r="A4642" t="s">
        <v>14</v>
      </c>
      <c r="B4642">
        <v>1350</v>
      </c>
      <c r="C4642">
        <v>385</v>
      </c>
      <c r="D4642">
        <v>15</v>
      </c>
      <c r="E4642">
        <v>10</v>
      </c>
      <c r="F4642">
        <v>1250</v>
      </c>
      <c r="G4642">
        <v>920</v>
      </c>
      <c r="H4642">
        <v>6545</v>
      </c>
      <c r="I4642">
        <v>6020</v>
      </c>
      <c r="J4642">
        <f t="shared" si="216"/>
        <v>525</v>
      </c>
      <c r="K4642">
        <f>VLOOKUP('Raw Data'!A4642,'Quantity Threshold'!$A$1:$B$9,2,TRUE)</f>
        <v>304</v>
      </c>
      <c r="L4642" t="str">
        <f t="shared" si="217"/>
        <v>RDC</v>
      </c>
      <c r="M4642" t="str">
        <f t="shared" ca="1" si="218"/>
        <v>B2B</v>
      </c>
    </row>
    <row r="4643" spans="1:13" x14ac:dyDescent="0.3">
      <c r="A4643" t="s">
        <v>9</v>
      </c>
      <c r="B4643">
        <v>325</v>
      </c>
      <c r="C4643">
        <v>282</v>
      </c>
      <c r="D4643">
        <v>12</v>
      </c>
      <c r="E4643">
        <v>10</v>
      </c>
      <c r="F4643">
        <v>1100</v>
      </c>
      <c r="G4643">
        <v>850</v>
      </c>
      <c r="H4643">
        <v>3948</v>
      </c>
      <c r="I4643">
        <v>4770</v>
      </c>
      <c r="J4643">
        <f t="shared" si="216"/>
        <v>-822</v>
      </c>
      <c r="K4643">
        <f>VLOOKUP('Raw Data'!A4643,'Quantity Threshold'!$A$1:$B$9,2,TRUE)</f>
        <v>490</v>
      </c>
      <c r="L4643" t="str">
        <f t="shared" si="217"/>
        <v>MW</v>
      </c>
      <c r="M4643" t="str">
        <f t="shared" ca="1" si="218"/>
        <v>B2C</v>
      </c>
    </row>
    <row r="4644" spans="1:13" x14ac:dyDescent="0.3">
      <c r="A4644" t="s">
        <v>13</v>
      </c>
      <c r="B4644">
        <v>830</v>
      </c>
      <c r="C4644">
        <v>348</v>
      </c>
      <c r="D4644">
        <v>13</v>
      </c>
      <c r="E4644">
        <v>10</v>
      </c>
      <c r="F4644">
        <v>1300</v>
      </c>
      <c r="G4644">
        <v>900</v>
      </c>
      <c r="H4644">
        <v>5220</v>
      </c>
      <c r="I4644">
        <v>5680</v>
      </c>
      <c r="J4644">
        <f t="shared" si="216"/>
        <v>-460</v>
      </c>
      <c r="K4644">
        <f>VLOOKUP('Raw Data'!A4644,'Quantity Threshold'!$A$1:$B$9,2,TRUE)</f>
        <v>435</v>
      </c>
      <c r="L4644" t="str">
        <f t="shared" si="217"/>
        <v>MW</v>
      </c>
      <c r="M4644" t="str">
        <f t="shared" ca="1" si="218"/>
        <v>B2B</v>
      </c>
    </row>
    <row r="4645" spans="1:13" x14ac:dyDescent="0.3">
      <c r="A4645" t="s">
        <v>16</v>
      </c>
      <c r="B4645">
        <v>1090</v>
      </c>
      <c r="C4645">
        <v>139</v>
      </c>
      <c r="D4645">
        <v>14</v>
      </c>
      <c r="E4645">
        <v>10</v>
      </c>
      <c r="F4645">
        <v>1400</v>
      </c>
      <c r="G4645">
        <v>1000</v>
      </c>
      <c r="H4645">
        <v>2224</v>
      </c>
      <c r="I4645">
        <v>3790</v>
      </c>
      <c r="J4645">
        <f t="shared" si="216"/>
        <v>-1566</v>
      </c>
      <c r="K4645">
        <f>VLOOKUP('Raw Data'!A4645,'Quantity Threshold'!$A$1:$B$9,2,TRUE)</f>
        <v>400</v>
      </c>
      <c r="L4645" t="str">
        <f t="shared" si="217"/>
        <v>MW</v>
      </c>
      <c r="M4645" t="str">
        <f t="shared" ca="1" si="218"/>
        <v>B2B</v>
      </c>
    </row>
    <row r="4646" spans="1:13" x14ac:dyDescent="0.3">
      <c r="A4646" t="s">
        <v>13</v>
      </c>
      <c r="B4646">
        <v>830</v>
      </c>
      <c r="C4646">
        <v>248</v>
      </c>
      <c r="D4646">
        <v>13</v>
      </c>
      <c r="E4646">
        <v>10</v>
      </c>
      <c r="F4646">
        <v>1300</v>
      </c>
      <c r="G4646">
        <v>900</v>
      </c>
      <c r="H4646">
        <v>3720</v>
      </c>
      <c r="I4646">
        <v>4680</v>
      </c>
      <c r="J4646">
        <f t="shared" si="216"/>
        <v>-960</v>
      </c>
      <c r="K4646">
        <f>VLOOKUP('Raw Data'!A4646,'Quantity Threshold'!$A$1:$B$9,2,TRUE)</f>
        <v>435</v>
      </c>
      <c r="L4646" t="str">
        <f t="shared" si="217"/>
        <v>MW</v>
      </c>
      <c r="M4646" t="str">
        <f t="shared" ca="1" si="218"/>
        <v>B2B</v>
      </c>
    </row>
    <row r="4647" spans="1:13" x14ac:dyDescent="0.3">
      <c r="A4647" t="s">
        <v>15</v>
      </c>
      <c r="B4647">
        <v>585</v>
      </c>
      <c r="C4647">
        <v>75</v>
      </c>
      <c r="D4647">
        <v>13</v>
      </c>
      <c r="E4647">
        <v>10</v>
      </c>
      <c r="F4647">
        <v>1200</v>
      </c>
      <c r="G4647">
        <v>900</v>
      </c>
      <c r="H4647">
        <v>1125</v>
      </c>
      <c r="I4647">
        <v>2850</v>
      </c>
      <c r="J4647">
        <f t="shared" si="216"/>
        <v>-1725</v>
      </c>
      <c r="K4647">
        <f>VLOOKUP('Raw Data'!A4647,'Quantity Threshold'!$A$1:$B$9,2,TRUE)</f>
        <v>420</v>
      </c>
      <c r="L4647" t="str">
        <f t="shared" si="217"/>
        <v>MW</v>
      </c>
      <c r="M4647" t="str">
        <f t="shared" ca="1" si="218"/>
        <v>B2B</v>
      </c>
    </row>
    <row r="4648" spans="1:13" x14ac:dyDescent="0.3">
      <c r="A4648" t="s">
        <v>15</v>
      </c>
      <c r="B4648">
        <v>585</v>
      </c>
      <c r="C4648">
        <v>350</v>
      </c>
      <c r="D4648">
        <v>13</v>
      </c>
      <c r="E4648">
        <v>10</v>
      </c>
      <c r="F4648">
        <v>1200</v>
      </c>
      <c r="G4648">
        <v>900</v>
      </c>
      <c r="H4648">
        <v>5250</v>
      </c>
      <c r="I4648">
        <v>5600</v>
      </c>
      <c r="J4648">
        <f t="shared" si="216"/>
        <v>-350</v>
      </c>
      <c r="K4648">
        <f>VLOOKUP('Raw Data'!A4648,'Quantity Threshold'!$A$1:$B$9,2,TRUE)</f>
        <v>420</v>
      </c>
      <c r="L4648" t="str">
        <f t="shared" si="217"/>
        <v>MW</v>
      </c>
      <c r="M4648" t="str">
        <f t="shared" ca="1" si="218"/>
        <v>B2B</v>
      </c>
    </row>
    <row r="4649" spans="1:13" x14ac:dyDescent="0.3">
      <c r="A4649" t="s">
        <v>14</v>
      </c>
      <c r="B4649">
        <v>1350</v>
      </c>
      <c r="C4649">
        <v>112</v>
      </c>
      <c r="D4649">
        <v>15</v>
      </c>
      <c r="E4649">
        <v>10</v>
      </c>
      <c r="F4649">
        <v>1250</v>
      </c>
      <c r="G4649">
        <v>920</v>
      </c>
      <c r="H4649">
        <v>1904</v>
      </c>
      <c r="I4649">
        <v>3290</v>
      </c>
      <c r="J4649">
        <f t="shared" si="216"/>
        <v>-1386</v>
      </c>
      <c r="K4649">
        <f>VLOOKUP('Raw Data'!A4649,'Quantity Threshold'!$A$1:$B$9,2,TRUE)</f>
        <v>304</v>
      </c>
      <c r="L4649" t="str">
        <f t="shared" si="217"/>
        <v>MW</v>
      </c>
      <c r="M4649" t="str">
        <f t="shared" ca="1" si="218"/>
        <v>B2B</v>
      </c>
    </row>
    <row r="4650" spans="1:13" x14ac:dyDescent="0.3">
      <c r="A4650" t="s">
        <v>11</v>
      </c>
      <c r="B4650">
        <v>830</v>
      </c>
      <c r="C4650">
        <v>485</v>
      </c>
      <c r="D4650">
        <v>13.5</v>
      </c>
      <c r="E4650">
        <v>10</v>
      </c>
      <c r="F4650">
        <v>1300</v>
      </c>
      <c r="G4650">
        <v>950</v>
      </c>
      <c r="H4650">
        <v>7517.5</v>
      </c>
      <c r="I4650">
        <v>7100</v>
      </c>
      <c r="J4650">
        <f t="shared" si="216"/>
        <v>417.5</v>
      </c>
      <c r="K4650">
        <f>VLOOKUP('Raw Data'!A4650,'Quantity Threshold'!$A$1:$B$9,2,TRUE)</f>
        <v>410</v>
      </c>
      <c r="L4650" t="str">
        <f t="shared" si="217"/>
        <v>RDC</v>
      </c>
      <c r="M4650" t="str">
        <f t="shared" ca="1" si="218"/>
        <v>B2B</v>
      </c>
    </row>
    <row r="4651" spans="1:13" x14ac:dyDescent="0.3">
      <c r="A4651" t="s">
        <v>14</v>
      </c>
      <c r="B4651">
        <v>1350</v>
      </c>
      <c r="C4651">
        <v>302</v>
      </c>
      <c r="D4651">
        <v>15</v>
      </c>
      <c r="E4651">
        <v>10</v>
      </c>
      <c r="F4651">
        <v>1250</v>
      </c>
      <c r="G4651">
        <v>920</v>
      </c>
      <c r="H4651">
        <v>5134</v>
      </c>
      <c r="I4651">
        <v>5190</v>
      </c>
      <c r="J4651">
        <f t="shared" si="216"/>
        <v>-56</v>
      </c>
      <c r="K4651">
        <f>VLOOKUP('Raw Data'!A4651,'Quantity Threshold'!$A$1:$B$9,2,TRUE)</f>
        <v>304</v>
      </c>
      <c r="L4651" t="str">
        <f t="shared" si="217"/>
        <v>MW</v>
      </c>
      <c r="M4651" t="str">
        <f t="shared" ca="1" si="218"/>
        <v>B2C</v>
      </c>
    </row>
    <row r="4652" spans="1:13" x14ac:dyDescent="0.3">
      <c r="A4652" t="s">
        <v>16</v>
      </c>
      <c r="B4652">
        <v>1090</v>
      </c>
      <c r="C4652">
        <v>51</v>
      </c>
      <c r="D4652">
        <v>14</v>
      </c>
      <c r="E4652">
        <v>10</v>
      </c>
      <c r="F4652">
        <v>1400</v>
      </c>
      <c r="G4652">
        <v>1000</v>
      </c>
      <c r="H4652">
        <v>816</v>
      </c>
      <c r="I4652">
        <v>2910</v>
      </c>
      <c r="J4652">
        <f t="shared" si="216"/>
        <v>-2094</v>
      </c>
      <c r="K4652">
        <f>VLOOKUP('Raw Data'!A4652,'Quantity Threshold'!$A$1:$B$9,2,TRUE)</f>
        <v>400</v>
      </c>
      <c r="L4652" t="str">
        <f t="shared" si="217"/>
        <v>MW</v>
      </c>
      <c r="M4652" t="str">
        <f t="shared" ca="1" si="218"/>
        <v>B2C</v>
      </c>
    </row>
    <row r="4653" spans="1:13" x14ac:dyDescent="0.3">
      <c r="A4653" t="s">
        <v>13</v>
      </c>
      <c r="B4653">
        <v>830</v>
      </c>
      <c r="C4653">
        <v>157</v>
      </c>
      <c r="D4653">
        <v>13</v>
      </c>
      <c r="E4653">
        <v>10</v>
      </c>
      <c r="F4653">
        <v>1300</v>
      </c>
      <c r="G4653">
        <v>900</v>
      </c>
      <c r="H4653">
        <v>2355</v>
      </c>
      <c r="I4653">
        <v>3770</v>
      </c>
      <c r="J4653">
        <f t="shared" si="216"/>
        <v>-1415</v>
      </c>
      <c r="K4653">
        <f>VLOOKUP('Raw Data'!A4653,'Quantity Threshold'!$A$1:$B$9,2,TRUE)</f>
        <v>435</v>
      </c>
      <c r="L4653" t="str">
        <f t="shared" si="217"/>
        <v>MW</v>
      </c>
      <c r="M4653" t="str">
        <f t="shared" ca="1" si="218"/>
        <v>B2B</v>
      </c>
    </row>
    <row r="4654" spans="1:13" x14ac:dyDescent="0.3">
      <c r="A4654" t="s">
        <v>13</v>
      </c>
      <c r="B4654">
        <v>830</v>
      </c>
      <c r="C4654">
        <v>98</v>
      </c>
      <c r="D4654">
        <v>13</v>
      </c>
      <c r="E4654">
        <v>10</v>
      </c>
      <c r="F4654">
        <v>1300</v>
      </c>
      <c r="G4654">
        <v>900</v>
      </c>
      <c r="H4654">
        <v>1470</v>
      </c>
      <c r="I4654">
        <v>3180</v>
      </c>
      <c r="J4654">
        <f t="shared" si="216"/>
        <v>-1710</v>
      </c>
      <c r="K4654">
        <f>VLOOKUP('Raw Data'!A4654,'Quantity Threshold'!$A$1:$B$9,2,TRUE)</f>
        <v>435</v>
      </c>
      <c r="L4654" t="str">
        <f t="shared" si="217"/>
        <v>MW</v>
      </c>
      <c r="M4654" t="str">
        <f t="shared" ca="1" si="218"/>
        <v>B2B</v>
      </c>
    </row>
    <row r="4655" spans="1:13" x14ac:dyDescent="0.3">
      <c r="A4655" t="s">
        <v>14</v>
      </c>
      <c r="B4655">
        <v>1350</v>
      </c>
      <c r="C4655">
        <v>267</v>
      </c>
      <c r="D4655">
        <v>15</v>
      </c>
      <c r="E4655">
        <v>10</v>
      </c>
      <c r="F4655">
        <v>1250</v>
      </c>
      <c r="G4655">
        <v>920</v>
      </c>
      <c r="H4655">
        <v>4539</v>
      </c>
      <c r="I4655">
        <v>4840</v>
      </c>
      <c r="J4655">
        <f t="shared" si="216"/>
        <v>-301</v>
      </c>
      <c r="K4655">
        <f>VLOOKUP('Raw Data'!A4655,'Quantity Threshold'!$A$1:$B$9,2,TRUE)</f>
        <v>304</v>
      </c>
      <c r="L4655" t="str">
        <f t="shared" si="217"/>
        <v>MW</v>
      </c>
      <c r="M4655" t="str">
        <f t="shared" ca="1" si="218"/>
        <v>B2B</v>
      </c>
    </row>
    <row r="4656" spans="1:13" x14ac:dyDescent="0.3">
      <c r="A4656" t="s">
        <v>14</v>
      </c>
      <c r="B4656">
        <v>1350</v>
      </c>
      <c r="C4656">
        <v>466</v>
      </c>
      <c r="D4656">
        <v>15</v>
      </c>
      <c r="E4656">
        <v>10</v>
      </c>
      <c r="F4656">
        <v>1250</v>
      </c>
      <c r="G4656">
        <v>920</v>
      </c>
      <c r="H4656">
        <v>7922</v>
      </c>
      <c r="I4656">
        <v>6830</v>
      </c>
      <c r="J4656">
        <f t="shared" si="216"/>
        <v>1092</v>
      </c>
      <c r="K4656">
        <f>VLOOKUP('Raw Data'!A4656,'Quantity Threshold'!$A$1:$B$9,2,TRUE)</f>
        <v>304</v>
      </c>
      <c r="L4656" t="str">
        <f t="shared" si="217"/>
        <v>RDC</v>
      </c>
      <c r="M4656" t="str">
        <f t="shared" ca="1" si="218"/>
        <v>B2C</v>
      </c>
    </row>
    <row r="4657" spans="1:13" x14ac:dyDescent="0.3">
      <c r="A4657" t="s">
        <v>10</v>
      </c>
      <c r="B4657">
        <v>1180</v>
      </c>
      <c r="C4657">
        <v>127</v>
      </c>
      <c r="D4657">
        <v>14.5</v>
      </c>
      <c r="E4657">
        <v>10</v>
      </c>
      <c r="F4657">
        <v>1150</v>
      </c>
      <c r="G4657">
        <v>880</v>
      </c>
      <c r="H4657">
        <v>2095.5</v>
      </c>
      <c r="I4657">
        <v>3300</v>
      </c>
      <c r="J4657">
        <f t="shared" si="216"/>
        <v>-1204.5</v>
      </c>
      <c r="K4657">
        <f>VLOOKUP('Raw Data'!A4657,'Quantity Threshold'!$A$1:$B$9,2,TRUE)</f>
        <v>315</v>
      </c>
      <c r="L4657" t="str">
        <f t="shared" si="217"/>
        <v>MW</v>
      </c>
      <c r="M4657" t="str">
        <f t="shared" ca="1" si="218"/>
        <v>B2C</v>
      </c>
    </row>
    <row r="4658" spans="1:13" x14ac:dyDescent="0.3">
      <c r="A4658" t="s">
        <v>12</v>
      </c>
      <c r="B4658">
        <v>2000</v>
      </c>
      <c r="C4658">
        <v>431</v>
      </c>
      <c r="D4658">
        <v>16</v>
      </c>
      <c r="E4658">
        <v>10</v>
      </c>
      <c r="F4658">
        <v>1000</v>
      </c>
      <c r="G4658">
        <v>800</v>
      </c>
      <c r="H4658">
        <v>7758</v>
      </c>
      <c r="I4658">
        <v>6110</v>
      </c>
      <c r="J4658">
        <f t="shared" si="216"/>
        <v>1648</v>
      </c>
      <c r="K4658">
        <f>VLOOKUP('Raw Data'!A4658,'Quantity Threshold'!$A$1:$B$9,2,TRUE)</f>
        <v>210</v>
      </c>
      <c r="L4658" t="str">
        <f t="shared" si="217"/>
        <v>RDC</v>
      </c>
      <c r="M4658" t="str">
        <f t="shared" ca="1" si="218"/>
        <v>B2C</v>
      </c>
    </row>
    <row r="4659" spans="1:13" x14ac:dyDescent="0.3">
      <c r="A4659" t="s">
        <v>16</v>
      </c>
      <c r="B4659">
        <v>1090</v>
      </c>
      <c r="C4659">
        <v>285</v>
      </c>
      <c r="D4659">
        <v>14</v>
      </c>
      <c r="E4659">
        <v>10</v>
      </c>
      <c r="F4659">
        <v>1400</v>
      </c>
      <c r="G4659">
        <v>1000</v>
      </c>
      <c r="H4659">
        <v>4560</v>
      </c>
      <c r="I4659">
        <v>5250</v>
      </c>
      <c r="J4659">
        <f t="shared" si="216"/>
        <v>-690</v>
      </c>
      <c r="K4659">
        <f>VLOOKUP('Raw Data'!A4659,'Quantity Threshold'!$A$1:$B$9,2,TRUE)</f>
        <v>400</v>
      </c>
      <c r="L4659" t="str">
        <f t="shared" si="217"/>
        <v>MW</v>
      </c>
      <c r="M4659" t="str">
        <f t="shared" ca="1" si="218"/>
        <v>B2B</v>
      </c>
    </row>
    <row r="4660" spans="1:13" x14ac:dyDescent="0.3">
      <c r="A4660" t="s">
        <v>16</v>
      </c>
      <c r="B4660">
        <v>1090</v>
      </c>
      <c r="C4660">
        <v>198</v>
      </c>
      <c r="D4660">
        <v>14</v>
      </c>
      <c r="E4660">
        <v>10</v>
      </c>
      <c r="F4660">
        <v>1400</v>
      </c>
      <c r="G4660">
        <v>1000</v>
      </c>
      <c r="H4660">
        <v>3168</v>
      </c>
      <c r="I4660">
        <v>4380</v>
      </c>
      <c r="J4660">
        <f t="shared" si="216"/>
        <v>-1212</v>
      </c>
      <c r="K4660">
        <f>VLOOKUP('Raw Data'!A4660,'Quantity Threshold'!$A$1:$B$9,2,TRUE)</f>
        <v>400</v>
      </c>
      <c r="L4660" t="str">
        <f t="shared" si="217"/>
        <v>MW</v>
      </c>
      <c r="M4660" t="str">
        <f t="shared" ca="1" si="218"/>
        <v>B2B</v>
      </c>
    </row>
    <row r="4661" spans="1:13" x14ac:dyDescent="0.3">
      <c r="A4661" t="s">
        <v>14</v>
      </c>
      <c r="B4661">
        <v>1350</v>
      </c>
      <c r="C4661">
        <v>353</v>
      </c>
      <c r="D4661">
        <v>15</v>
      </c>
      <c r="E4661">
        <v>10</v>
      </c>
      <c r="F4661">
        <v>1250</v>
      </c>
      <c r="G4661">
        <v>920</v>
      </c>
      <c r="H4661">
        <v>6001</v>
      </c>
      <c r="I4661">
        <v>5700</v>
      </c>
      <c r="J4661">
        <f t="shared" si="216"/>
        <v>301</v>
      </c>
      <c r="K4661">
        <f>VLOOKUP('Raw Data'!A4661,'Quantity Threshold'!$A$1:$B$9,2,TRUE)</f>
        <v>304</v>
      </c>
      <c r="L4661" t="str">
        <f t="shared" si="217"/>
        <v>RDC</v>
      </c>
      <c r="M4661" t="str">
        <f t="shared" ca="1" si="218"/>
        <v>B2B</v>
      </c>
    </row>
    <row r="4662" spans="1:13" x14ac:dyDescent="0.3">
      <c r="A4662" t="s">
        <v>14</v>
      </c>
      <c r="B4662">
        <v>1350</v>
      </c>
      <c r="C4662">
        <v>473</v>
      </c>
      <c r="D4662">
        <v>15</v>
      </c>
      <c r="E4662">
        <v>10</v>
      </c>
      <c r="F4662">
        <v>1250</v>
      </c>
      <c r="G4662">
        <v>920</v>
      </c>
      <c r="H4662">
        <v>8041</v>
      </c>
      <c r="I4662">
        <v>6900</v>
      </c>
      <c r="J4662">
        <f t="shared" si="216"/>
        <v>1141</v>
      </c>
      <c r="K4662">
        <f>VLOOKUP('Raw Data'!A4662,'Quantity Threshold'!$A$1:$B$9,2,TRUE)</f>
        <v>304</v>
      </c>
      <c r="L4662" t="str">
        <f t="shared" si="217"/>
        <v>RDC</v>
      </c>
      <c r="M4662" t="str">
        <f t="shared" ca="1" si="218"/>
        <v>B2B</v>
      </c>
    </row>
    <row r="4663" spans="1:13" x14ac:dyDescent="0.3">
      <c r="A4663" t="s">
        <v>16</v>
      </c>
      <c r="B4663">
        <v>1090</v>
      </c>
      <c r="C4663">
        <v>283</v>
      </c>
      <c r="D4663">
        <v>14</v>
      </c>
      <c r="E4663">
        <v>10</v>
      </c>
      <c r="F4663">
        <v>1400</v>
      </c>
      <c r="G4663">
        <v>1000</v>
      </c>
      <c r="H4663">
        <v>4528</v>
      </c>
      <c r="I4663">
        <v>5230</v>
      </c>
      <c r="J4663">
        <f t="shared" si="216"/>
        <v>-702</v>
      </c>
      <c r="K4663">
        <f>VLOOKUP('Raw Data'!A4663,'Quantity Threshold'!$A$1:$B$9,2,TRUE)</f>
        <v>400</v>
      </c>
      <c r="L4663" t="str">
        <f t="shared" si="217"/>
        <v>MW</v>
      </c>
      <c r="M4663" t="str">
        <f t="shared" ca="1" si="218"/>
        <v>B2B</v>
      </c>
    </row>
    <row r="4664" spans="1:13" x14ac:dyDescent="0.3">
      <c r="A4664" t="s">
        <v>15</v>
      </c>
      <c r="B4664">
        <v>585</v>
      </c>
      <c r="C4664">
        <v>136</v>
      </c>
      <c r="D4664">
        <v>13</v>
      </c>
      <c r="E4664">
        <v>10</v>
      </c>
      <c r="F4664">
        <v>1200</v>
      </c>
      <c r="G4664">
        <v>900</v>
      </c>
      <c r="H4664">
        <v>2040</v>
      </c>
      <c r="I4664">
        <v>3460</v>
      </c>
      <c r="J4664">
        <f t="shared" si="216"/>
        <v>-1420</v>
      </c>
      <c r="K4664">
        <f>VLOOKUP('Raw Data'!A4664,'Quantity Threshold'!$A$1:$B$9,2,TRUE)</f>
        <v>420</v>
      </c>
      <c r="L4664" t="str">
        <f t="shared" si="217"/>
        <v>MW</v>
      </c>
      <c r="M4664" t="str">
        <f t="shared" ca="1" si="218"/>
        <v>B2B</v>
      </c>
    </row>
    <row r="4665" spans="1:13" x14ac:dyDescent="0.3">
      <c r="A4665" t="s">
        <v>9</v>
      </c>
      <c r="B4665">
        <v>325</v>
      </c>
      <c r="C4665">
        <v>254</v>
      </c>
      <c r="D4665">
        <v>12</v>
      </c>
      <c r="E4665">
        <v>10</v>
      </c>
      <c r="F4665">
        <v>1100</v>
      </c>
      <c r="G4665">
        <v>850</v>
      </c>
      <c r="H4665">
        <v>3556</v>
      </c>
      <c r="I4665">
        <v>4490</v>
      </c>
      <c r="J4665">
        <f t="shared" si="216"/>
        <v>-934</v>
      </c>
      <c r="K4665">
        <f>VLOOKUP('Raw Data'!A4665,'Quantity Threshold'!$A$1:$B$9,2,TRUE)</f>
        <v>490</v>
      </c>
      <c r="L4665" t="str">
        <f t="shared" si="217"/>
        <v>MW</v>
      </c>
      <c r="M4665" t="str">
        <f t="shared" ca="1" si="218"/>
        <v>B2B</v>
      </c>
    </row>
    <row r="4666" spans="1:13" x14ac:dyDescent="0.3">
      <c r="A4666" t="s">
        <v>9</v>
      </c>
      <c r="B4666">
        <v>325</v>
      </c>
      <c r="C4666">
        <v>386</v>
      </c>
      <c r="D4666">
        <v>12</v>
      </c>
      <c r="E4666">
        <v>10</v>
      </c>
      <c r="F4666">
        <v>1100</v>
      </c>
      <c r="G4666">
        <v>850</v>
      </c>
      <c r="H4666">
        <v>5404</v>
      </c>
      <c r="I4666">
        <v>5810</v>
      </c>
      <c r="J4666">
        <f t="shared" si="216"/>
        <v>-406</v>
      </c>
      <c r="K4666">
        <f>VLOOKUP('Raw Data'!A4666,'Quantity Threshold'!$A$1:$B$9,2,TRUE)</f>
        <v>490</v>
      </c>
      <c r="L4666" t="str">
        <f t="shared" si="217"/>
        <v>MW</v>
      </c>
      <c r="M4666" t="str">
        <f t="shared" ca="1" si="218"/>
        <v>B2B</v>
      </c>
    </row>
    <row r="4667" spans="1:13" x14ac:dyDescent="0.3">
      <c r="A4667" t="s">
        <v>13</v>
      </c>
      <c r="B4667">
        <v>830</v>
      </c>
      <c r="C4667">
        <v>353</v>
      </c>
      <c r="D4667">
        <v>13</v>
      </c>
      <c r="E4667">
        <v>10</v>
      </c>
      <c r="F4667">
        <v>1300</v>
      </c>
      <c r="G4667">
        <v>900</v>
      </c>
      <c r="H4667">
        <v>5295</v>
      </c>
      <c r="I4667">
        <v>5730</v>
      </c>
      <c r="J4667">
        <f t="shared" si="216"/>
        <v>-435</v>
      </c>
      <c r="K4667">
        <f>VLOOKUP('Raw Data'!A4667,'Quantity Threshold'!$A$1:$B$9,2,TRUE)</f>
        <v>435</v>
      </c>
      <c r="L4667" t="str">
        <f t="shared" si="217"/>
        <v>MW</v>
      </c>
      <c r="M4667" t="str">
        <f t="shared" ca="1" si="218"/>
        <v>B2B</v>
      </c>
    </row>
    <row r="4668" spans="1:13" x14ac:dyDescent="0.3">
      <c r="A4668" t="s">
        <v>14</v>
      </c>
      <c r="B4668">
        <v>1350</v>
      </c>
      <c r="C4668">
        <v>179</v>
      </c>
      <c r="D4668">
        <v>15</v>
      </c>
      <c r="E4668">
        <v>10</v>
      </c>
      <c r="F4668">
        <v>1250</v>
      </c>
      <c r="G4668">
        <v>920</v>
      </c>
      <c r="H4668">
        <v>3043</v>
      </c>
      <c r="I4668">
        <v>3960</v>
      </c>
      <c r="J4668">
        <f t="shared" si="216"/>
        <v>-917</v>
      </c>
      <c r="K4668">
        <f>VLOOKUP('Raw Data'!A4668,'Quantity Threshold'!$A$1:$B$9,2,TRUE)</f>
        <v>304</v>
      </c>
      <c r="L4668" t="str">
        <f t="shared" si="217"/>
        <v>MW</v>
      </c>
      <c r="M4668" t="str">
        <f t="shared" ca="1" si="218"/>
        <v>B2B</v>
      </c>
    </row>
    <row r="4669" spans="1:13" x14ac:dyDescent="0.3">
      <c r="A4669" t="s">
        <v>14</v>
      </c>
      <c r="B4669">
        <v>1350</v>
      </c>
      <c r="C4669">
        <v>325</v>
      </c>
      <c r="D4669">
        <v>15</v>
      </c>
      <c r="E4669">
        <v>10</v>
      </c>
      <c r="F4669">
        <v>1250</v>
      </c>
      <c r="G4669">
        <v>920</v>
      </c>
      <c r="H4669">
        <v>5525</v>
      </c>
      <c r="I4669">
        <v>5420</v>
      </c>
      <c r="J4669">
        <f t="shared" si="216"/>
        <v>105</v>
      </c>
      <c r="K4669">
        <f>VLOOKUP('Raw Data'!A4669,'Quantity Threshold'!$A$1:$B$9,2,TRUE)</f>
        <v>304</v>
      </c>
      <c r="L4669" t="str">
        <f t="shared" si="217"/>
        <v>RDC</v>
      </c>
      <c r="M4669" t="str">
        <f t="shared" ca="1" si="218"/>
        <v>B2B</v>
      </c>
    </row>
    <row r="4670" spans="1:13" x14ac:dyDescent="0.3">
      <c r="A4670" t="s">
        <v>11</v>
      </c>
      <c r="B4670">
        <v>830</v>
      </c>
      <c r="C4670">
        <v>95</v>
      </c>
      <c r="D4670">
        <v>13.5</v>
      </c>
      <c r="E4670">
        <v>10</v>
      </c>
      <c r="F4670">
        <v>1300</v>
      </c>
      <c r="G4670">
        <v>950</v>
      </c>
      <c r="H4670">
        <v>1472.5</v>
      </c>
      <c r="I4670">
        <v>3200</v>
      </c>
      <c r="J4670">
        <f t="shared" si="216"/>
        <v>-1727.5</v>
      </c>
      <c r="K4670">
        <f>VLOOKUP('Raw Data'!A4670,'Quantity Threshold'!$A$1:$B$9,2,TRUE)</f>
        <v>410</v>
      </c>
      <c r="L4670" t="str">
        <f t="shared" si="217"/>
        <v>MW</v>
      </c>
      <c r="M4670" t="str">
        <f t="shared" ca="1" si="218"/>
        <v>B2B</v>
      </c>
    </row>
    <row r="4671" spans="1:13" x14ac:dyDescent="0.3">
      <c r="A4671" t="s">
        <v>11</v>
      </c>
      <c r="B4671">
        <v>830</v>
      </c>
      <c r="C4671">
        <v>232</v>
      </c>
      <c r="D4671">
        <v>13.5</v>
      </c>
      <c r="E4671">
        <v>10</v>
      </c>
      <c r="F4671">
        <v>1300</v>
      </c>
      <c r="G4671">
        <v>950</v>
      </c>
      <c r="H4671">
        <v>3596</v>
      </c>
      <c r="I4671">
        <v>4570</v>
      </c>
      <c r="J4671">
        <f t="shared" si="216"/>
        <v>-974</v>
      </c>
      <c r="K4671">
        <f>VLOOKUP('Raw Data'!A4671,'Quantity Threshold'!$A$1:$B$9,2,TRUE)</f>
        <v>410</v>
      </c>
      <c r="L4671" t="str">
        <f t="shared" si="217"/>
        <v>MW</v>
      </c>
      <c r="M4671" t="str">
        <f t="shared" ca="1" si="218"/>
        <v>B2C</v>
      </c>
    </row>
    <row r="4672" spans="1:13" x14ac:dyDescent="0.3">
      <c r="A4672" t="s">
        <v>14</v>
      </c>
      <c r="B4672">
        <v>1350</v>
      </c>
      <c r="C4672">
        <v>345</v>
      </c>
      <c r="D4672">
        <v>15</v>
      </c>
      <c r="E4672">
        <v>10</v>
      </c>
      <c r="F4672">
        <v>1250</v>
      </c>
      <c r="G4672">
        <v>920</v>
      </c>
      <c r="H4672">
        <v>5865</v>
      </c>
      <c r="I4672">
        <v>5620</v>
      </c>
      <c r="J4672">
        <f t="shared" si="216"/>
        <v>245</v>
      </c>
      <c r="K4672">
        <f>VLOOKUP('Raw Data'!A4672,'Quantity Threshold'!$A$1:$B$9,2,TRUE)</f>
        <v>304</v>
      </c>
      <c r="L4672" t="str">
        <f t="shared" si="217"/>
        <v>RDC</v>
      </c>
      <c r="M4672" t="str">
        <f t="shared" ca="1" si="218"/>
        <v>B2C</v>
      </c>
    </row>
    <row r="4673" spans="1:13" x14ac:dyDescent="0.3">
      <c r="A4673" t="s">
        <v>16</v>
      </c>
      <c r="B4673">
        <v>1090</v>
      </c>
      <c r="C4673">
        <v>149</v>
      </c>
      <c r="D4673">
        <v>14</v>
      </c>
      <c r="E4673">
        <v>10</v>
      </c>
      <c r="F4673">
        <v>1400</v>
      </c>
      <c r="G4673">
        <v>1000</v>
      </c>
      <c r="H4673">
        <v>2384</v>
      </c>
      <c r="I4673">
        <v>3890</v>
      </c>
      <c r="J4673">
        <f t="shared" si="216"/>
        <v>-1506</v>
      </c>
      <c r="K4673">
        <f>VLOOKUP('Raw Data'!A4673,'Quantity Threshold'!$A$1:$B$9,2,TRUE)</f>
        <v>400</v>
      </c>
      <c r="L4673" t="str">
        <f t="shared" si="217"/>
        <v>MW</v>
      </c>
      <c r="M4673" t="str">
        <f t="shared" ca="1" si="218"/>
        <v>B2B</v>
      </c>
    </row>
    <row r="4674" spans="1:13" x14ac:dyDescent="0.3">
      <c r="A4674" t="s">
        <v>13</v>
      </c>
      <c r="B4674">
        <v>830</v>
      </c>
      <c r="C4674">
        <v>321</v>
      </c>
      <c r="D4674">
        <v>13</v>
      </c>
      <c r="E4674">
        <v>10</v>
      </c>
      <c r="F4674">
        <v>1300</v>
      </c>
      <c r="G4674">
        <v>900</v>
      </c>
      <c r="H4674">
        <v>4815</v>
      </c>
      <c r="I4674">
        <v>5410</v>
      </c>
      <c r="J4674">
        <f t="shared" si="216"/>
        <v>-595</v>
      </c>
      <c r="K4674">
        <f>VLOOKUP('Raw Data'!A4674,'Quantity Threshold'!$A$1:$B$9,2,TRUE)</f>
        <v>435</v>
      </c>
      <c r="L4674" t="str">
        <f t="shared" si="217"/>
        <v>MW</v>
      </c>
      <c r="M4674" t="str">
        <f t="shared" ca="1" si="218"/>
        <v>B2C</v>
      </c>
    </row>
    <row r="4675" spans="1:13" x14ac:dyDescent="0.3">
      <c r="A4675" t="s">
        <v>11</v>
      </c>
      <c r="B4675">
        <v>830</v>
      </c>
      <c r="C4675">
        <v>211</v>
      </c>
      <c r="D4675">
        <v>13.5</v>
      </c>
      <c r="E4675">
        <v>10</v>
      </c>
      <c r="F4675">
        <v>1300</v>
      </c>
      <c r="G4675">
        <v>950</v>
      </c>
      <c r="H4675">
        <v>3270.5</v>
      </c>
      <c r="I4675">
        <v>4360</v>
      </c>
      <c r="J4675">
        <f t="shared" ref="J4675:J4738" si="219">H4675-I4675</f>
        <v>-1089.5</v>
      </c>
      <c r="K4675">
        <f>VLOOKUP('Raw Data'!A4675,'Quantity Threshold'!$A$1:$B$9,2,TRUE)</f>
        <v>410</v>
      </c>
      <c r="L4675" t="str">
        <f t="shared" ref="L4675:L4738" si="220">IF(C4675&gt;K4675,"RDC","MW")</f>
        <v>MW</v>
      </c>
      <c r="M4675" t="str">
        <f t="shared" ref="M4675:M4738" ca="1" si="221">IF(RAND() &lt; 0.5, "B2B", "B2C")</f>
        <v>B2C</v>
      </c>
    </row>
    <row r="4676" spans="1:13" x14ac:dyDescent="0.3">
      <c r="A4676" t="s">
        <v>14</v>
      </c>
      <c r="B4676">
        <v>1350</v>
      </c>
      <c r="C4676">
        <v>287</v>
      </c>
      <c r="D4676">
        <v>15</v>
      </c>
      <c r="E4676">
        <v>10</v>
      </c>
      <c r="F4676">
        <v>1250</v>
      </c>
      <c r="G4676">
        <v>920</v>
      </c>
      <c r="H4676">
        <v>4879</v>
      </c>
      <c r="I4676">
        <v>5040</v>
      </c>
      <c r="J4676">
        <f t="shared" si="219"/>
        <v>-161</v>
      </c>
      <c r="K4676">
        <f>VLOOKUP('Raw Data'!A4676,'Quantity Threshold'!$A$1:$B$9,2,TRUE)</f>
        <v>304</v>
      </c>
      <c r="L4676" t="str">
        <f t="shared" si="220"/>
        <v>MW</v>
      </c>
      <c r="M4676" t="str">
        <f t="shared" ca="1" si="221"/>
        <v>B2C</v>
      </c>
    </row>
    <row r="4677" spans="1:13" x14ac:dyDescent="0.3">
      <c r="A4677" t="s">
        <v>13</v>
      </c>
      <c r="B4677">
        <v>830</v>
      </c>
      <c r="C4677">
        <v>241</v>
      </c>
      <c r="D4677">
        <v>13</v>
      </c>
      <c r="E4677">
        <v>10</v>
      </c>
      <c r="F4677">
        <v>1300</v>
      </c>
      <c r="G4677">
        <v>900</v>
      </c>
      <c r="H4677">
        <v>3615</v>
      </c>
      <c r="I4677">
        <v>4610</v>
      </c>
      <c r="J4677">
        <f t="shared" si="219"/>
        <v>-995</v>
      </c>
      <c r="K4677">
        <f>VLOOKUP('Raw Data'!A4677,'Quantity Threshold'!$A$1:$B$9,2,TRUE)</f>
        <v>435</v>
      </c>
      <c r="L4677" t="str">
        <f t="shared" si="220"/>
        <v>MW</v>
      </c>
      <c r="M4677" t="str">
        <f t="shared" ca="1" si="221"/>
        <v>B2C</v>
      </c>
    </row>
    <row r="4678" spans="1:13" x14ac:dyDescent="0.3">
      <c r="A4678" t="s">
        <v>14</v>
      </c>
      <c r="B4678">
        <v>1350</v>
      </c>
      <c r="C4678">
        <v>327</v>
      </c>
      <c r="D4678">
        <v>15</v>
      </c>
      <c r="E4678">
        <v>10</v>
      </c>
      <c r="F4678">
        <v>1250</v>
      </c>
      <c r="G4678">
        <v>920</v>
      </c>
      <c r="H4678">
        <v>5559</v>
      </c>
      <c r="I4678">
        <v>5440</v>
      </c>
      <c r="J4678">
        <f t="shared" si="219"/>
        <v>119</v>
      </c>
      <c r="K4678">
        <f>VLOOKUP('Raw Data'!A4678,'Quantity Threshold'!$A$1:$B$9,2,TRUE)</f>
        <v>304</v>
      </c>
      <c r="L4678" t="str">
        <f t="shared" si="220"/>
        <v>RDC</v>
      </c>
      <c r="M4678" t="str">
        <f t="shared" ca="1" si="221"/>
        <v>B2C</v>
      </c>
    </row>
    <row r="4679" spans="1:13" x14ac:dyDescent="0.3">
      <c r="A4679" t="s">
        <v>16</v>
      </c>
      <c r="B4679">
        <v>1090</v>
      </c>
      <c r="C4679">
        <v>61</v>
      </c>
      <c r="D4679">
        <v>14</v>
      </c>
      <c r="E4679">
        <v>10</v>
      </c>
      <c r="F4679">
        <v>1400</v>
      </c>
      <c r="G4679">
        <v>1000</v>
      </c>
      <c r="H4679">
        <v>976</v>
      </c>
      <c r="I4679">
        <v>3010</v>
      </c>
      <c r="J4679">
        <f t="shared" si="219"/>
        <v>-2034</v>
      </c>
      <c r="K4679">
        <f>VLOOKUP('Raw Data'!A4679,'Quantity Threshold'!$A$1:$B$9,2,TRUE)</f>
        <v>400</v>
      </c>
      <c r="L4679" t="str">
        <f t="shared" si="220"/>
        <v>MW</v>
      </c>
      <c r="M4679" t="str">
        <f t="shared" ca="1" si="221"/>
        <v>B2C</v>
      </c>
    </row>
    <row r="4680" spans="1:13" x14ac:dyDescent="0.3">
      <c r="A4680" t="s">
        <v>14</v>
      </c>
      <c r="B4680">
        <v>1350</v>
      </c>
      <c r="C4680">
        <v>172</v>
      </c>
      <c r="D4680">
        <v>15</v>
      </c>
      <c r="E4680">
        <v>10</v>
      </c>
      <c r="F4680">
        <v>1250</v>
      </c>
      <c r="G4680">
        <v>920</v>
      </c>
      <c r="H4680">
        <v>2924</v>
      </c>
      <c r="I4680">
        <v>3890</v>
      </c>
      <c r="J4680">
        <f t="shared" si="219"/>
        <v>-966</v>
      </c>
      <c r="K4680">
        <f>VLOOKUP('Raw Data'!A4680,'Quantity Threshold'!$A$1:$B$9,2,TRUE)</f>
        <v>304</v>
      </c>
      <c r="L4680" t="str">
        <f t="shared" si="220"/>
        <v>MW</v>
      </c>
      <c r="M4680" t="str">
        <f t="shared" ca="1" si="221"/>
        <v>B2B</v>
      </c>
    </row>
    <row r="4681" spans="1:13" x14ac:dyDescent="0.3">
      <c r="A4681" t="s">
        <v>13</v>
      </c>
      <c r="B4681">
        <v>830</v>
      </c>
      <c r="C4681">
        <v>271</v>
      </c>
      <c r="D4681">
        <v>13</v>
      </c>
      <c r="E4681">
        <v>10</v>
      </c>
      <c r="F4681">
        <v>1300</v>
      </c>
      <c r="G4681">
        <v>900</v>
      </c>
      <c r="H4681">
        <v>4065</v>
      </c>
      <c r="I4681">
        <v>4910</v>
      </c>
      <c r="J4681">
        <f t="shared" si="219"/>
        <v>-845</v>
      </c>
      <c r="K4681">
        <f>VLOOKUP('Raw Data'!A4681,'Quantity Threshold'!$A$1:$B$9,2,TRUE)</f>
        <v>435</v>
      </c>
      <c r="L4681" t="str">
        <f t="shared" si="220"/>
        <v>MW</v>
      </c>
      <c r="M4681" t="str">
        <f t="shared" ca="1" si="221"/>
        <v>B2B</v>
      </c>
    </row>
    <row r="4682" spans="1:13" x14ac:dyDescent="0.3">
      <c r="A4682" t="s">
        <v>10</v>
      </c>
      <c r="B4682">
        <v>1180</v>
      </c>
      <c r="C4682">
        <v>100</v>
      </c>
      <c r="D4682">
        <v>14.5</v>
      </c>
      <c r="E4682">
        <v>10</v>
      </c>
      <c r="F4682">
        <v>1150</v>
      </c>
      <c r="G4682">
        <v>880</v>
      </c>
      <c r="H4682">
        <v>1650</v>
      </c>
      <c r="I4682">
        <v>3030</v>
      </c>
      <c r="J4682">
        <f t="shared" si="219"/>
        <v>-1380</v>
      </c>
      <c r="K4682">
        <f>VLOOKUP('Raw Data'!A4682,'Quantity Threshold'!$A$1:$B$9,2,TRUE)</f>
        <v>315</v>
      </c>
      <c r="L4682" t="str">
        <f t="shared" si="220"/>
        <v>MW</v>
      </c>
      <c r="M4682" t="str">
        <f t="shared" ca="1" si="221"/>
        <v>B2B</v>
      </c>
    </row>
    <row r="4683" spans="1:13" x14ac:dyDescent="0.3">
      <c r="A4683" t="s">
        <v>12</v>
      </c>
      <c r="B4683">
        <v>2000</v>
      </c>
      <c r="C4683">
        <v>120</v>
      </c>
      <c r="D4683">
        <v>16</v>
      </c>
      <c r="E4683">
        <v>10</v>
      </c>
      <c r="F4683">
        <v>1000</v>
      </c>
      <c r="G4683">
        <v>800</v>
      </c>
      <c r="H4683">
        <v>2160</v>
      </c>
      <c r="I4683">
        <v>3000</v>
      </c>
      <c r="J4683">
        <f t="shared" si="219"/>
        <v>-840</v>
      </c>
      <c r="K4683">
        <f>VLOOKUP('Raw Data'!A4683,'Quantity Threshold'!$A$1:$B$9,2,TRUE)</f>
        <v>210</v>
      </c>
      <c r="L4683" t="str">
        <f t="shared" si="220"/>
        <v>MW</v>
      </c>
      <c r="M4683" t="str">
        <f t="shared" ca="1" si="221"/>
        <v>B2B</v>
      </c>
    </row>
    <row r="4684" spans="1:13" x14ac:dyDescent="0.3">
      <c r="A4684" t="s">
        <v>12</v>
      </c>
      <c r="B4684">
        <v>2000</v>
      </c>
      <c r="C4684">
        <v>97</v>
      </c>
      <c r="D4684">
        <v>16</v>
      </c>
      <c r="E4684">
        <v>10</v>
      </c>
      <c r="F4684">
        <v>1000</v>
      </c>
      <c r="G4684">
        <v>800</v>
      </c>
      <c r="H4684">
        <v>1746</v>
      </c>
      <c r="I4684">
        <v>2770</v>
      </c>
      <c r="J4684">
        <f t="shared" si="219"/>
        <v>-1024</v>
      </c>
      <c r="K4684">
        <f>VLOOKUP('Raw Data'!A4684,'Quantity Threshold'!$A$1:$B$9,2,TRUE)</f>
        <v>210</v>
      </c>
      <c r="L4684" t="str">
        <f t="shared" si="220"/>
        <v>MW</v>
      </c>
      <c r="M4684" t="str">
        <f t="shared" ca="1" si="221"/>
        <v>B2B</v>
      </c>
    </row>
    <row r="4685" spans="1:13" x14ac:dyDescent="0.3">
      <c r="A4685" t="s">
        <v>11</v>
      </c>
      <c r="B4685">
        <v>830</v>
      </c>
      <c r="C4685">
        <v>311</v>
      </c>
      <c r="D4685">
        <v>13.5</v>
      </c>
      <c r="E4685">
        <v>10</v>
      </c>
      <c r="F4685">
        <v>1300</v>
      </c>
      <c r="G4685">
        <v>950</v>
      </c>
      <c r="H4685">
        <v>4820.5</v>
      </c>
      <c r="I4685">
        <v>5360</v>
      </c>
      <c r="J4685">
        <f t="shared" si="219"/>
        <v>-539.5</v>
      </c>
      <c r="K4685">
        <f>VLOOKUP('Raw Data'!A4685,'Quantity Threshold'!$A$1:$B$9,2,TRUE)</f>
        <v>410</v>
      </c>
      <c r="L4685" t="str">
        <f t="shared" si="220"/>
        <v>MW</v>
      </c>
      <c r="M4685" t="str">
        <f t="shared" ca="1" si="221"/>
        <v>B2C</v>
      </c>
    </row>
    <row r="4686" spans="1:13" x14ac:dyDescent="0.3">
      <c r="A4686" t="s">
        <v>14</v>
      </c>
      <c r="B4686">
        <v>1350</v>
      </c>
      <c r="C4686">
        <v>204</v>
      </c>
      <c r="D4686">
        <v>15</v>
      </c>
      <c r="E4686">
        <v>10</v>
      </c>
      <c r="F4686">
        <v>1250</v>
      </c>
      <c r="G4686">
        <v>920</v>
      </c>
      <c r="H4686">
        <v>3468</v>
      </c>
      <c r="I4686">
        <v>4210</v>
      </c>
      <c r="J4686">
        <f t="shared" si="219"/>
        <v>-742</v>
      </c>
      <c r="K4686">
        <f>VLOOKUP('Raw Data'!A4686,'Quantity Threshold'!$A$1:$B$9,2,TRUE)</f>
        <v>304</v>
      </c>
      <c r="L4686" t="str">
        <f t="shared" si="220"/>
        <v>MW</v>
      </c>
      <c r="M4686" t="str">
        <f t="shared" ca="1" si="221"/>
        <v>B2C</v>
      </c>
    </row>
    <row r="4687" spans="1:13" x14ac:dyDescent="0.3">
      <c r="A4687" t="s">
        <v>10</v>
      </c>
      <c r="B4687">
        <v>1180</v>
      </c>
      <c r="C4687">
        <v>156</v>
      </c>
      <c r="D4687">
        <v>14.5</v>
      </c>
      <c r="E4687">
        <v>10</v>
      </c>
      <c r="F4687">
        <v>1150</v>
      </c>
      <c r="G4687">
        <v>880</v>
      </c>
      <c r="H4687">
        <v>2574</v>
      </c>
      <c r="I4687">
        <v>3590</v>
      </c>
      <c r="J4687">
        <f t="shared" si="219"/>
        <v>-1016</v>
      </c>
      <c r="K4687">
        <f>VLOOKUP('Raw Data'!A4687,'Quantity Threshold'!$A$1:$B$9,2,TRUE)</f>
        <v>315</v>
      </c>
      <c r="L4687" t="str">
        <f t="shared" si="220"/>
        <v>MW</v>
      </c>
      <c r="M4687" t="str">
        <f t="shared" ca="1" si="221"/>
        <v>B2B</v>
      </c>
    </row>
    <row r="4688" spans="1:13" x14ac:dyDescent="0.3">
      <c r="A4688" t="s">
        <v>10</v>
      </c>
      <c r="B4688">
        <v>1180</v>
      </c>
      <c r="C4688">
        <v>353</v>
      </c>
      <c r="D4688">
        <v>14.5</v>
      </c>
      <c r="E4688">
        <v>10</v>
      </c>
      <c r="F4688">
        <v>1150</v>
      </c>
      <c r="G4688">
        <v>880</v>
      </c>
      <c r="H4688">
        <v>5824.5</v>
      </c>
      <c r="I4688">
        <v>5560</v>
      </c>
      <c r="J4688">
        <f t="shared" si="219"/>
        <v>264.5</v>
      </c>
      <c r="K4688">
        <f>VLOOKUP('Raw Data'!A4688,'Quantity Threshold'!$A$1:$B$9,2,TRUE)</f>
        <v>315</v>
      </c>
      <c r="L4688" t="str">
        <f t="shared" si="220"/>
        <v>RDC</v>
      </c>
      <c r="M4688" t="str">
        <f t="shared" ca="1" si="221"/>
        <v>B2C</v>
      </c>
    </row>
    <row r="4689" spans="1:13" x14ac:dyDescent="0.3">
      <c r="A4689" t="s">
        <v>9</v>
      </c>
      <c r="B4689">
        <v>325</v>
      </c>
      <c r="C4689">
        <v>492</v>
      </c>
      <c r="D4689">
        <v>12</v>
      </c>
      <c r="E4689">
        <v>10</v>
      </c>
      <c r="F4689">
        <v>1100</v>
      </c>
      <c r="G4689">
        <v>850</v>
      </c>
      <c r="H4689">
        <v>6888</v>
      </c>
      <c r="I4689">
        <v>6870</v>
      </c>
      <c r="J4689">
        <f t="shared" si="219"/>
        <v>18</v>
      </c>
      <c r="K4689">
        <f>VLOOKUP('Raw Data'!A4689,'Quantity Threshold'!$A$1:$B$9,2,TRUE)</f>
        <v>490</v>
      </c>
      <c r="L4689" t="str">
        <f t="shared" si="220"/>
        <v>RDC</v>
      </c>
      <c r="M4689" t="str">
        <f t="shared" ca="1" si="221"/>
        <v>B2C</v>
      </c>
    </row>
    <row r="4690" spans="1:13" x14ac:dyDescent="0.3">
      <c r="A4690" t="s">
        <v>10</v>
      </c>
      <c r="B4690">
        <v>1180</v>
      </c>
      <c r="C4690">
        <v>60</v>
      </c>
      <c r="D4690">
        <v>14.5</v>
      </c>
      <c r="E4690">
        <v>10</v>
      </c>
      <c r="F4690">
        <v>1150</v>
      </c>
      <c r="G4690">
        <v>880</v>
      </c>
      <c r="H4690">
        <v>990</v>
      </c>
      <c r="I4690">
        <v>2630</v>
      </c>
      <c r="J4690">
        <f t="shared" si="219"/>
        <v>-1640</v>
      </c>
      <c r="K4690">
        <f>VLOOKUP('Raw Data'!A4690,'Quantity Threshold'!$A$1:$B$9,2,TRUE)</f>
        <v>315</v>
      </c>
      <c r="L4690" t="str">
        <f t="shared" si="220"/>
        <v>MW</v>
      </c>
      <c r="M4690" t="str">
        <f t="shared" ca="1" si="221"/>
        <v>B2B</v>
      </c>
    </row>
    <row r="4691" spans="1:13" x14ac:dyDescent="0.3">
      <c r="A4691" t="s">
        <v>9</v>
      </c>
      <c r="B4691">
        <v>325</v>
      </c>
      <c r="C4691">
        <v>241</v>
      </c>
      <c r="D4691">
        <v>12</v>
      </c>
      <c r="E4691">
        <v>10</v>
      </c>
      <c r="F4691">
        <v>1100</v>
      </c>
      <c r="G4691">
        <v>850</v>
      </c>
      <c r="H4691">
        <v>3374</v>
      </c>
      <c r="I4691">
        <v>4360</v>
      </c>
      <c r="J4691">
        <f t="shared" si="219"/>
        <v>-986</v>
      </c>
      <c r="K4691">
        <f>VLOOKUP('Raw Data'!A4691,'Quantity Threshold'!$A$1:$B$9,2,TRUE)</f>
        <v>490</v>
      </c>
      <c r="L4691" t="str">
        <f t="shared" si="220"/>
        <v>MW</v>
      </c>
      <c r="M4691" t="str">
        <f t="shared" ca="1" si="221"/>
        <v>B2C</v>
      </c>
    </row>
    <row r="4692" spans="1:13" x14ac:dyDescent="0.3">
      <c r="A4692" t="s">
        <v>11</v>
      </c>
      <c r="B4692">
        <v>830</v>
      </c>
      <c r="C4692">
        <v>427</v>
      </c>
      <c r="D4692">
        <v>13.5</v>
      </c>
      <c r="E4692">
        <v>10</v>
      </c>
      <c r="F4692">
        <v>1300</v>
      </c>
      <c r="G4692">
        <v>950</v>
      </c>
      <c r="H4692">
        <v>6618.5</v>
      </c>
      <c r="I4692">
        <v>6520</v>
      </c>
      <c r="J4692">
        <f t="shared" si="219"/>
        <v>98.5</v>
      </c>
      <c r="K4692">
        <f>VLOOKUP('Raw Data'!A4692,'Quantity Threshold'!$A$1:$B$9,2,TRUE)</f>
        <v>410</v>
      </c>
      <c r="L4692" t="str">
        <f t="shared" si="220"/>
        <v>RDC</v>
      </c>
      <c r="M4692" t="str">
        <f t="shared" ca="1" si="221"/>
        <v>B2C</v>
      </c>
    </row>
    <row r="4693" spans="1:13" x14ac:dyDescent="0.3">
      <c r="A4693" t="s">
        <v>10</v>
      </c>
      <c r="B4693">
        <v>1180</v>
      </c>
      <c r="C4693">
        <v>72</v>
      </c>
      <c r="D4693">
        <v>14.5</v>
      </c>
      <c r="E4693">
        <v>10</v>
      </c>
      <c r="F4693">
        <v>1150</v>
      </c>
      <c r="G4693">
        <v>880</v>
      </c>
      <c r="H4693">
        <v>1188</v>
      </c>
      <c r="I4693">
        <v>2750</v>
      </c>
      <c r="J4693">
        <f t="shared" si="219"/>
        <v>-1562</v>
      </c>
      <c r="K4693">
        <f>VLOOKUP('Raw Data'!A4693,'Quantity Threshold'!$A$1:$B$9,2,TRUE)</f>
        <v>315</v>
      </c>
      <c r="L4693" t="str">
        <f t="shared" si="220"/>
        <v>MW</v>
      </c>
      <c r="M4693" t="str">
        <f t="shared" ca="1" si="221"/>
        <v>B2C</v>
      </c>
    </row>
    <row r="4694" spans="1:13" x14ac:dyDescent="0.3">
      <c r="A4694" t="s">
        <v>10</v>
      </c>
      <c r="B4694">
        <v>1180</v>
      </c>
      <c r="C4694">
        <v>342</v>
      </c>
      <c r="D4694">
        <v>14.5</v>
      </c>
      <c r="E4694">
        <v>10</v>
      </c>
      <c r="F4694">
        <v>1150</v>
      </c>
      <c r="G4694">
        <v>880</v>
      </c>
      <c r="H4694">
        <v>5643</v>
      </c>
      <c r="I4694">
        <v>5450</v>
      </c>
      <c r="J4694">
        <f t="shared" si="219"/>
        <v>193</v>
      </c>
      <c r="K4694">
        <f>VLOOKUP('Raw Data'!A4694,'Quantity Threshold'!$A$1:$B$9,2,TRUE)</f>
        <v>315</v>
      </c>
      <c r="L4694" t="str">
        <f t="shared" si="220"/>
        <v>RDC</v>
      </c>
      <c r="M4694" t="str">
        <f t="shared" ca="1" si="221"/>
        <v>B2B</v>
      </c>
    </row>
    <row r="4695" spans="1:13" x14ac:dyDescent="0.3">
      <c r="A4695" t="s">
        <v>15</v>
      </c>
      <c r="B4695">
        <v>585</v>
      </c>
      <c r="C4695">
        <v>320</v>
      </c>
      <c r="D4695">
        <v>13</v>
      </c>
      <c r="E4695">
        <v>10</v>
      </c>
      <c r="F4695">
        <v>1200</v>
      </c>
      <c r="G4695">
        <v>900</v>
      </c>
      <c r="H4695">
        <v>4800</v>
      </c>
      <c r="I4695">
        <v>5300</v>
      </c>
      <c r="J4695">
        <f t="shared" si="219"/>
        <v>-500</v>
      </c>
      <c r="K4695">
        <f>VLOOKUP('Raw Data'!A4695,'Quantity Threshold'!$A$1:$B$9,2,TRUE)</f>
        <v>420</v>
      </c>
      <c r="L4695" t="str">
        <f t="shared" si="220"/>
        <v>MW</v>
      </c>
      <c r="M4695" t="str">
        <f t="shared" ca="1" si="221"/>
        <v>B2B</v>
      </c>
    </row>
    <row r="4696" spans="1:13" x14ac:dyDescent="0.3">
      <c r="A4696" t="s">
        <v>11</v>
      </c>
      <c r="B4696">
        <v>830</v>
      </c>
      <c r="C4696">
        <v>142</v>
      </c>
      <c r="D4696">
        <v>13.5</v>
      </c>
      <c r="E4696">
        <v>10</v>
      </c>
      <c r="F4696">
        <v>1300</v>
      </c>
      <c r="G4696">
        <v>950</v>
      </c>
      <c r="H4696">
        <v>2201</v>
      </c>
      <c r="I4696">
        <v>3670</v>
      </c>
      <c r="J4696">
        <f t="shared" si="219"/>
        <v>-1469</v>
      </c>
      <c r="K4696">
        <f>VLOOKUP('Raw Data'!A4696,'Quantity Threshold'!$A$1:$B$9,2,TRUE)</f>
        <v>410</v>
      </c>
      <c r="L4696" t="str">
        <f t="shared" si="220"/>
        <v>MW</v>
      </c>
      <c r="M4696" t="str">
        <f t="shared" ca="1" si="221"/>
        <v>B2B</v>
      </c>
    </row>
    <row r="4697" spans="1:13" x14ac:dyDescent="0.3">
      <c r="A4697" t="s">
        <v>13</v>
      </c>
      <c r="B4697">
        <v>830</v>
      </c>
      <c r="C4697">
        <v>66</v>
      </c>
      <c r="D4697">
        <v>13</v>
      </c>
      <c r="E4697">
        <v>10</v>
      </c>
      <c r="F4697">
        <v>1300</v>
      </c>
      <c r="G4697">
        <v>900</v>
      </c>
      <c r="H4697">
        <v>990</v>
      </c>
      <c r="I4697">
        <v>2860</v>
      </c>
      <c r="J4697">
        <f t="shared" si="219"/>
        <v>-1870</v>
      </c>
      <c r="K4697">
        <f>VLOOKUP('Raw Data'!A4697,'Quantity Threshold'!$A$1:$B$9,2,TRUE)</f>
        <v>435</v>
      </c>
      <c r="L4697" t="str">
        <f t="shared" si="220"/>
        <v>MW</v>
      </c>
      <c r="M4697" t="str">
        <f t="shared" ca="1" si="221"/>
        <v>B2C</v>
      </c>
    </row>
    <row r="4698" spans="1:13" x14ac:dyDescent="0.3">
      <c r="A4698" t="s">
        <v>16</v>
      </c>
      <c r="B4698">
        <v>1090</v>
      </c>
      <c r="C4698">
        <v>454</v>
      </c>
      <c r="D4698">
        <v>14</v>
      </c>
      <c r="E4698">
        <v>10</v>
      </c>
      <c r="F4698">
        <v>1400</v>
      </c>
      <c r="G4698">
        <v>1000</v>
      </c>
      <c r="H4698">
        <v>7264</v>
      </c>
      <c r="I4698">
        <v>6940</v>
      </c>
      <c r="J4698">
        <f t="shared" si="219"/>
        <v>324</v>
      </c>
      <c r="K4698">
        <f>VLOOKUP('Raw Data'!A4698,'Quantity Threshold'!$A$1:$B$9,2,TRUE)</f>
        <v>400</v>
      </c>
      <c r="L4698" t="str">
        <f t="shared" si="220"/>
        <v>RDC</v>
      </c>
      <c r="M4698" t="str">
        <f t="shared" ca="1" si="221"/>
        <v>B2B</v>
      </c>
    </row>
    <row r="4699" spans="1:13" x14ac:dyDescent="0.3">
      <c r="A4699" t="s">
        <v>12</v>
      </c>
      <c r="B4699">
        <v>2000</v>
      </c>
      <c r="C4699">
        <v>198</v>
      </c>
      <c r="D4699">
        <v>16</v>
      </c>
      <c r="E4699">
        <v>10</v>
      </c>
      <c r="F4699">
        <v>1000</v>
      </c>
      <c r="G4699">
        <v>800</v>
      </c>
      <c r="H4699">
        <v>3564</v>
      </c>
      <c r="I4699">
        <v>3780</v>
      </c>
      <c r="J4699">
        <f t="shared" si="219"/>
        <v>-216</v>
      </c>
      <c r="K4699">
        <f>VLOOKUP('Raw Data'!A4699,'Quantity Threshold'!$A$1:$B$9,2,TRUE)</f>
        <v>210</v>
      </c>
      <c r="L4699" t="str">
        <f t="shared" si="220"/>
        <v>MW</v>
      </c>
      <c r="M4699" t="str">
        <f t="shared" ca="1" si="221"/>
        <v>B2B</v>
      </c>
    </row>
    <row r="4700" spans="1:13" x14ac:dyDescent="0.3">
      <c r="A4700" t="s">
        <v>15</v>
      </c>
      <c r="B4700">
        <v>585</v>
      </c>
      <c r="C4700">
        <v>316</v>
      </c>
      <c r="D4700">
        <v>13</v>
      </c>
      <c r="E4700">
        <v>10</v>
      </c>
      <c r="F4700">
        <v>1200</v>
      </c>
      <c r="G4700">
        <v>900</v>
      </c>
      <c r="H4700">
        <v>4740</v>
      </c>
      <c r="I4700">
        <v>5260</v>
      </c>
      <c r="J4700">
        <f t="shared" si="219"/>
        <v>-520</v>
      </c>
      <c r="K4700">
        <f>VLOOKUP('Raw Data'!A4700,'Quantity Threshold'!$A$1:$B$9,2,TRUE)</f>
        <v>420</v>
      </c>
      <c r="L4700" t="str">
        <f t="shared" si="220"/>
        <v>MW</v>
      </c>
      <c r="M4700" t="str">
        <f t="shared" ca="1" si="221"/>
        <v>B2B</v>
      </c>
    </row>
    <row r="4701" spans="1:13" x14ac:dyDescent="0.3">
      <c r="A4701" t="s">
        <v>13</v>
      </c>
      <c r="B4701">
        <v>830</v>
      </c>
      <c r="C4701">
        <v>377</v>
      </c>
      <c r="D4701">
        <v>13</v>
      </c>
      <c r="E4701">
        <v>10</v>
      </c>
      <c r="F4701">
        <v>1300</v>
      </c>
      <c r="G4701">
        <v>900</v>
      </c>
      <c r="H4701">
        <v>5655</v>
      </c>
      <c r="I4701">
        <v>5970</v>
      </c>
      <c r="J4701">
        <f t="shared" si="219"/>
        <v>-315</v>
      </c>
      <c r="K4701">
        <f>VLOOKUP('Raw Data'!A4701,'Quantity Threshold'!$A$1:$B$9,2,TRUE)</f>
        <v>435</v>
      </c>
      <c r="L4701" t="str">
        <f t="shared" si="220"/>
        <v>MW</v>
      </c>
      <c r="M4701" t="str">
        <f t="shared" ca="1" si="221"/>
        <v>B2B</v>
      </c>
    </row>
    <row r="4702" spans="1:13" x14ac:dyDescent="0.3">
      <c r="A4702" t="s">
        <v>16</v>
      </c>
      <c r="B4702">
        <v>1090</v>
      </c>
      <c r="C4702">
        <v>430</v>
      </c>
      <c r="D4702">
        <v>14</v>
      </c>
      <c r="E4702">
        <v>10</v>
      </c>
      <c r="F4702">
        <v>1400</v>
      </c>
      <c r="G4702">
        <v>1000</v>
      </c>
      <c r="H4702">
        <v>6880</v>
      </c>
      <c r="I4702">
        <v>6700</v>
      </c>
      <c r="J4702">
        <f t="shared" si="219"/>
        <v>180</v>
      </c>
      <c r="K4702">
        <f>VLOOKUP('Raw Data'!A4702,'Quantity Threshold'!$A$1:$B$9,2,TRUE)</f>
        <v>400</v>
      </c>
      <c r="L4702" t="str">
        <f t="shared" si="220"/>
        <v>RDC</v>
      </c>
      <c r="M4702" t="str">
        <f t="shared" ca="1" si="221"/>
        <v>B2C</v>
      </c>
    </row>
    <row r="4703" spans="1:13" x14ac:dyDescent="0.3">
      <c r="A4703" t="s">
        <v>11</v>
      </c>
      <c r="B4703">
        <v>830</v>
      </c>
      <c r="C4703">
        <v>168</v>
      </c>
      <c r="D4703">
        <v>13.5</v>
      </c>
      <c r="E4703">
        <v>10</v>
      </c>
      <c r="F4703">
        <v>1300</v>
      </c>
      <c r="G4703">
        <v>950</v>
      </c>
      <c r="H4703">
        <v>2604</v>
      </c>
      <c r="I4703">
        <v>3930</v>
      </c>
      <c r="J4703">
        <f t="shared" si="219"/>
        <v>-1326</v>
      </c>
      <c r="K4703">
        <f>VLOOKUP('Raw Data'!A4703,'Quantity Threshold'!$A$1:$B$9,2,TRUE)</f>
        <v>410</v>
      </c>
      <c r="L4703" t="str">
        <f t="shared" si="220"/>
        <v>MW</v>
      </c>
      <c r="M4703" t="str">
        <f t="shared" ca="1" si="221"/>
        <v>B2C</v>
      </c>
    </row>
    <row r="4704" spans="1:13" x14ac:dyDescent="0.3">
      <c r="A4704" t="s">
        <v>13</v>
      </c>
      <c r="B4704">
        <v>830</v>
      </c>
      <c r="C4704">
        <v>63</v>
      </c>
      <c r="D4704">
        <v>13</v>
      </c>
      <c r="E4704">
        <v>10</v>
      </c>
      <c r="F4704">
        <v>1300</v>
      </c>
      <c r="G4704">
        <v>900</v>
      </c>
      <c r="H4704">
        <v>945</v>
      </c>
      <c r="I4704">
        <v>2830</v>
      </c>
      <c r="J4704">
        <f t="shared" si="219"/>
        <v>-1885</v>
      </c>
      <c r="K4704">
        <f>VLOOKUP('Raw Data'!A4704,'Quantity Threshold'!$A$1:$B$9,2,TRUE)</f>
        <v>435</v>
      </c>
      <c r="L4704" t="str">
        <f t="shared" si="220"/>
        <v>MW</v>
      </c>
      <c r="M4704" t="str">
        <f t="shared" ca="1" si="221"/>
        <v>B2C</v>
      </c>
    </row>
    <row r="4705" spans="1:13" x14ac:dyDescent="0.3">
      <c r="A4705" t="s">
        <v>16</v>
      </c>
      <c r="B4705">
        <v>1090</v>
      </c>
      <c r="C4705">
        <v>189</v>
      </c>
      <c r="D4705">
        <v>14</v>
      </c>
      <c r="E4705">
        <v>10</v>
      </c>
      <c r="F4705">
        <v>1400</v>
      </c>
      <c r="G4705">
        <v>1000</v>
      </c>
      <c r="H4705">
        <v>3024</v>
      </c>
      <c r="I4705">
        <v>4290</v>
      </c>
      <c r="J4705">
        <f t="shared" si="219"/>
        <v>-1266</v>
      </c>
      <c r="K4705">
        <f>VLOOKUP('Raw Data'!A4705,'Quantity Threshold'!$A$1:$B$9,2,TRUE)</f>
        <v>400</v>
      </c>
      <c r="L4705" t="str">
        <f t="shared" si="220"/>
        <v>MW</v>
      </c>
      <c r="M4705" t="str">
        <f t="shared" ca="1" si="221"/>
        <v>B2B</v>
      </c>
    </row>
    <row r="4706" spans="1:13" x14ac:dyDescent="0.3">
      <c r="A4706" t="s">
        <v>13</v>
      </c>
      <c r="B4706">
        <v>830</v>
      </c>
      <c r="C4706">
        <v>413</v>
      </c>
      <c r="D4706">
        <v>13</v>
      </c>
      <c r="E4706">
        <v>10</v>
      </c>
      <c r="F4706">
        <v>1300</v>
      </c>
      <c r="G4706">
        <v>900</v>
      </c>
      <c r="H4706">
        <v>6195</v>
      </c>
      <c r="I4706">
        <v>6330</v>
      </c>
      <c r="J4706">
        <f t="shared" si="219"/>
        <v>-135</v>
      </c>
      <c r="K4706">
        <f>VLOOKUP('Raw Data'!A4706,'Quantity Threshold'!$A$1:$B$9,2,TRUE)</f>
        <v>435</v>
      </c>
      <c r="L4706" t="str">
        <f t="shared" si="220"/>
        <v>MW</v>
      </c>
      <c r="M4706" t="str">
        <f t="shared" ca="1" si="221"/>
        <v>B2C</v>
      </c>
    </row>
    <row r="4707" spans="1:13" x14ac:dyDescent="0.3">
      <c r="A4707" t="s">
        <v>9</v>
      </c>
      <c r="B4707">
        <v>325</v>
      </c>
      <c r="C4707">
        <v>287</v>
      </c>
      <c r="D4707">
        <v>12</v>
      </c>
      <c r="E4707">
        <v>10</v>
      </c>
      <c r="F4707">
        <v>1100</v>
      </c>
      <c r="G4707">
        <v>850</v>
      </c>
      <c r="H4707">
        <v>4018</v>
      </c>
      <c r="I4707">
        <v>4820</v>
      </c>
      <c r="J4707">
        <f t="shared" si="219"/>
        <v>-802</v>
      </c>
      <c r="K4707">
        <f>VLOOKUP('Raw Data'!A4707,'Quantity Threshold'!$A$1:$B$9,2,TRUE)</f>
        <v>490</v>
      </c>
      <c r="L4707" t="str">
        <f t="shared" si="220"/>
        <v>MW</v>
      </c>
      <c r="M4707" t="str">
        <f t="shared" ca="1" si="221"/>
        <v>B2B</v>
      </c>
    </row>
    <row r="4708" spans="1:13" x14ac:dyDescent="0.3">
      <c r="A4708" t="s">
        <v>16</v>
      </c>
      <c r="B4708">
        <v>1090</v>
      </c>
      <c r="C4708">
        <v>218</v>
      </c>
      <c r="D4708">
        <v>14</v>
      </c>
      <c r="E4708">
        <v>10</v>
      </c>
      <c r="F4708">
        <v>1400</v>
      </c>
      <c r="G4708">
        <v>1000</v>
      </c>
      <c r="H4708">
        <v>3488</v>
      </c>
      <c r="I4708">
        <v>4580</v>
      </c>
      <c r="J4708">
        <f t="shared" si="219"/>
        <v>-1092</v>
      </c>
      <c r="K4708">
        <f>VLOOKUP('Raw Data'!A4708,'Quantity Threshold'!$A$1:$B$9,2,TRUE)</f>
        <v>400</v>
      </c>
      <c r="L4708" t="str">
        <f t="shared" si="220"/>
        <v>MW</v>
      </c>
      <c r="M4708" t="str">
        <f t="shared" ca="1" si="221"/>
        <v>B2B</v>
      </c>
    </row>
    <row r="4709" spans="1:13" x14ac:dyDescent="0.3">
      <c r="A4709" t="s">
        <v>16</v>
      </c>
      <c r="B4709">
        <v>1090</v>
      </c>
      <c r="C4709">
        <v>171</v>
      </c>
      <c r="D4709">
        <v>14</v>
      </c>
      <c r="E4709">
        <v>10</v>
      </c>
      <c r="F4709">
        <v>1400</v>
      </c>
      <c r="G4709">
        <v>1000</v>
      </c>
      <c r="H4709">
        <v>2736</v>
      </c>
      <c r="I4709">
        <v>4110</v>
      </c>
      <c r="J4709">
        <f t="shared" si="219"/>
        <v>-1374</v>
      </c>
      <c r="K4709">
        <f>VLOOKUP('Raw Data'!A4709,'Quantity Threshold'!$A$1:$B$9,2,TRUE)</f>
        <v>400</v>
      </c>
      <c r="L4709" t="str">
        <f t="shared" si="220"/>
        <v>MW</v>
      </c>
      <c r="M4709" t="str">
        <f t="shared" ca="1" si="221"/>
        <v>B2B</v>
      </c>
    </row>
    <row r="4710" spans="1:13" x14ac:dyDescent="0.3">
      <c r="A4710" t="s">
        <v>15</v>
      </c>
      <c r="B4710">
        <v>585</v>
      </c>
      <c r="C4710">
        <v>194</v>
      </c>
      <c r="D4710">
        <v>13</v>
      </c>
      <c r="E4710">
        <v>10</v>
      </c>
      <c r="F4710">
        <v>1200</v>
      </c>
      <c r="G4710">
        <v>900</v>
      </c>
      <c r="H4710">
        <v>2910</v>
      </c>
      <c r="I4710">
        <v>4040</v>
      </c>
      <c r="J4710">
        <f t="shared" si="219"/>
        <v>-1130</v>
      </c>
      <c r="K4710">
        <f>VLOOKUP('Raw Data'!A4710,'Quantity Threshold'!$A$1:$B$9,2,TRUE)</f>
        <v>420</v>
      </c>
      <c r="L4710" t="str">
        <f t="shared" si="220"/>
        <v>MW</v>
      </c>
      <c r="M4710" t="str">
        <f t="shared" ca="1" si="221"/>
        <v>B2C</v>
      </c>
    </row>
    <row r="4711" spans="1:13" x14ac:dyDescent="0.3">
      <c r="A4711" t="s">
        <v>11</v>
      </c>
      <c r="B4711">
        <v>830</v>
      </c>
      <c r="C4711">
        <v>495</v>
      </c>
      <c r="D4711">
        <v>13.5</v>
      </c>
      <c r="E4711">
        <v>10</v>
      </c>
      <c r="F4711">
        <v>1300</v>
      </c>
      <c r="G4711">
        <v>950</v>
      </c>
      <c r="H4711">
        <v>7672.5</v>
      </c>
      <c r="I4711">
        <v>7200</v>
      </c>
      <c r="J4711">
        <f t="shared" si="219"/>
        <v>472.5</v>
      </c>
      <c r="K4711">
        <f>VLOOKUP('Raw Data'!A4711,'Quantity Threshold'!$A$1:$B$9,2,TRUE)</f>
        <v>410</v>
      </c>
      <c r="L4711" t="str">
        <f t="shared" si="220"/>
        <v>RDC</v>
      </c>
      <c r="M4711" t="str">
        <f t="shared" ca="1" si="221"/>
        <v>B2B</v>
      </c>
    </row>
    <row r="4712" spans="1:13" x14ac:dyDescent="0.3">
      <c r="A4712" t="s">
        <v>9</v>
      </c>
      <c r="B4712">
        <v>325</v>
      </c>
      <c r="C4712">
        <v>420</v>
      </c>
      <c r="D4712">
        <v>12</v>
      </c>
      <c r="E4712">
        <v>10</v>
      </c>
      <c r="F4712">
        <v>1100</v>
      </c>
      <c r="G4712">
        <v>850</v>
      </c>
      <c r="H4712">
        <v>5880</v>
      </c>
      <c r="I4712">
        <v>6150</v>
      </c>
      <c r="J4712">
        <f t="shared" si="219"/>
        <v>-270</v>
      </c>
      <c r="K4712">
        <f>VLOOKUP('Raw Data'!A4712,'Quantity Threshold'!$A$1:$B$9,2,TRUE)</f>
        <v>490</v>
      </c>
      <c r="L4712" t="str">
        <f t="shared" si="220"/>
        <v>MW</v>
      </c>
      <c r="M4712" t="str">
        <f t="shared" ca="1" si="221"/>
        <v>B2B</v>
      </c>
    </row>
    <row r="4713" spans="1:13" x14ac:dyDescent="0.3">
      <c r="A4713" t="s">
        <v>15</v>
      </c>
      <c r="B4713">
        <v>585</v>
      </c>
      <c r="C4713">
        <v>317</v>
      </c>
      <c r="D4713">
        <v>13</v>
      </c>
      <c r="E4713">
        <v>10</v>
      </c>
      <c r="F4713">
        <v>1200</v>
      </c>
      <c r="G4713">
        <v>900</v>
      </c>
      <c r="H4713">
        <v>4755</v>
      </c>
      <c r="I4713">
        <v>5270</v>
      </c>
      <c r="J4713">
        <f t="shared" si="219"/>
        <v>-515</v>
      </c>
      <c r="K4713">
        <f>VLOOKUP('Raw Data'!A4713,'Quantity Threshold'!$A$1:$B$9,2,TRUE)</f>
        <v>420</v>
      </c>
      <c r="L4713" t="str">
        <f t="shared" si="220"/>
        <v>MW</v>
      </c>
      <c r="M4713" t="str">
        <f t="shared" ca="1" si="221"/>
        <v>B2B</v>
      </c>
    </row>
    <row r="4714" spans="1:13" x14ac:dyDescent="0.3">
      <c r="A4714" t="s">
        <v>9</v>
      </c>
      <c r="B4714">
        <v>325</v>
      </c>
      <c r="C4714">
        <v>53</v>
      </c>
      <c r="D4714">
        <v>12</v>
      </c>
      <c r="E4714">
        <v>10</v>
      </c>
      <c r="F4714">
        <v>1100</v>
      </c>
      <c r="G4714">
        <v>850</v>
      </c>
      <c r="H4714">
        <v>742</v>
      </c>
      <c r="I4714">
        <v>2480</v>
      </c>
      <c r="J4714">
        <f t="shared" si="219"/>
        <v>-1738</v>
      </c>
      <c r="K4714">
        <f>VLOOKUP('Raw Data'!A4714,'Quantity Threshold'!$A$1:$B$9,2,TRUE)</f>
        <v>490</v>
      </c>
      <c r="L4714" t="str">
        <f t="shared" si="220"/>
        <v>MW</v>
      </c>
      <c r="M4714" t="str">
        <f t="shared" ca="1" si="221"/>
        <v>B2C</v>
      </c>
    </row>
    <row r="4715" spans="1:13" x14ac:dyDescent="0.3">
      <c r="A4715" t="s">
        <v>16</v>
      </c>
      <c r="B4715">
        <v>1090</v>
      </c>
      <c r="C4715">
        <v>446</v>
      </c>
      <c r="D4715">
        <v>14</v>
      </c>
      <c r="E4715">
        <v>10</v>
      </c>
      <c r="F4715">
        <v>1400</v>
      </c>
      <c r="G4715">
        <v>1000</v>
      </c>
      <c r="H4715">
        <v>7136</v>
      </c>
      <c r="I4715">
        <v>6860</v>
      </c>
      <c r="J4715">
        <f t="shared" si="219"/>
        <v>276</v>
      </c>
      <c r="K4715">
        <f>VLOOKUP('Raw Data'!A4715,'Quantity Threshold'!$A$1:$B$9,2,TRUE)</f>
        <v>400</v>
      </c>
      <c r="L4715" t="str">
        <f t="shared" si="220"/>
        <v>RDC</v>
      </c>
      <c r="M4715" t="str">
        <f t="shared" ca="1" si="221"/>
        <v>B2B</v>
      </c>
    </row>
    <row r="4716" spans="1:13" x14ac:dyDescent="0.3">
      <c r="A4716" t="s">
        <v>16</v>
      </c>
      <c r="B4716">
        <v>1090</v>
      </c>
      <c r="C4716">
        <v>155</v>
      </c>
      <c r="D4716">
        <v>14</v>
      </c>
      <c r="E4716">
        <v>10</v>
      </c>
      <c r="F4716">
        <v>1400</v>
      </c>
      <c r="G4716">
        <v>1000</v>
      </c>
      <c r="H4716">
        <v>2480</v>
      </c>
      <c r="I4716">
        <v>3950</v>
      </c>
      <c r="J4716">
        <f t="shared" si="219"/>
        <v>-1470</v>
      </c>
      <c r="K4716">
        <f>VLOOKUP('Raw Data'!A4716,'Quantity Threshold'!$A$1:$B$9,2,TRUE)</f>
        <v>400</v>
      </c>
      <c r="L4716" t="str">
        <f t="shared" si="220"/>
        <v>MW</v>
      </c>
      <c r="M4716" t="str">
        <f t="shared" ca="1" si="221"/>
        <v>B2B</v>
      </c>
    </row>
    <row r="4717" spans="1:13" x14ac:dyDescent="0.3">
      <c r="A4717" t="s">
        <v>10</v>
      </c>
      <c r="B4717">
        <v>1180</v>
      </c>
      <c r="C4717">
        <v>263</v>
      </c>
      <c r="D4717">
        <v>14.5</v>
      </c>
      <c r="E4717">
        <v>10</v>
      </c>
      <c r="F4717">
        <v>1150</v>
      </c>
      <c r="G4717">
        <v>880</v>
      </c>
      <c r="H4717">
        <v>4339.5</v>
      </c>
      <c r="I4717">
        <v>4660</v>
      </c>
      <c r="J4717">
        <f t="shared" si="219"/>
        <v>-320.5</v>
      </c>
      <c r="K4717">
        <f>VLOOKUP('Raw Data'!A4717,'Quantity Threshold'!$A$1:$B$9,2,TRUE)</f>
        <v>315</v>
      </c>
      <c r="L4717" t="str">
        <f t="shared" si="220"/>
        <v>MW</v>
      </c>
      <c r="M4717" t="str">
        <f t="shared" ca="1" si="221"/>
        <v>B2B</v>
      </c>
    </row>
    <row r="4718" spans="1:13" x14ac:dyDescent="0.3">
      <c r="A4718" t="s">
        <v>15</v>
      </c>
      <c r="B4718">
        <v>585</v>
      </c>
      <c r="C4718">
        <v>181</v>
      </c>
      <c r="D4718">
        <v>13</v>
      </c>
      <c r="E4718">
        <v>10</v>
      </c>
      <c r="F4718">
        <v>1200</v>
      </c>
      <c r="G4718">
        <v>900</v>
      </c>
      <c r="H4718">
        <v>2715</v>
      </c>
      <c r="I4718">
        <v>3910</v>
      </c>
      <c r="J4718">
        <f t="shared" si="219"/>
        <v>-1195</v>
      </c>
      <c r="K4718">
        <f>VLOOKUP('Raw Data'!A4718,'Quantity Threshold'!$A$1:$B$9,2,TRUE)</f>
        <v>420</v>
      </c>
      <c r="L4718" t="str">
        <f t="shared" si="220"/>
        <v>MW</v>
      </c>
      <c r="M4718" t="str">
        <f t="shared" ca="1" si="221"/>
        <v>B2B</v>
      </c>
    </row>
    <row r="4719" spans="1:13" x14ac:dyDescent="0.3">
      <c r="A4719" t="s">
        <v>16</v>
      </c>
      <c r="B4719">
        <v>1090</v>
      </c>
      <c r="C4719">
        <v>246</v>
      </c>
      <c r="D4719">
        <v>14</v>
      </c>
      <c r="E4719">
        <v>10</v>
      </c>
      <c r="F4719">
        <v>1400</v>
      </c>
      <c r="G4719">
        <v>1000</v>
      </c>
      <c r="H4719">
        <v>3936</v>
      </c>
      <c r="I4719">
        <v>4860</v>
      </c>
      <c r="J4719">
        <f t="shared" si="219"/>
        <v>-924</v>
      </c>
      <c r="K4719">
        <f>VLOOKUP('Raw Data'!A4719,'Quantity Threshold'!$A$1:$B$9,2,TRUE)</f>
        <v>400</v>
      </c>
      <c r="L4719" t="str">
        <f t="shared" si="220"/>
        <v>MW</v>
      </c>
      <c r="M4719" t="str">
        <f t="shared" ca="1" si="221"/>
        <v>B2C</v>
      </c>
    </row>
    <row r="4720" spans="1:13" x14ac:dyDescent="0.3">
      <c r="A4720" t="s">
        <v>11</v>
      </c>
      <c r="B4720">
        <v>830</v>
      </c>
      <c r="C4720">
        <v>179</v>
      </c>
      <c r="D4720">
        <v>13.5</v>
      </c>
      <c r="E4720">
        <v>10</v>
      </c>
      <c r="F4720">
        <v>1300</v>
      </c>
      <c r="G4720">
        <v>950</v>
      </c>
      <c r="H4720">
        <v>2774.5</v>
      </c>
      <c r="I4720">
        <v>4040</v>
      </c>
      <c r="J4720">
        <f t="shared" si="219"/>
        <v>-1265.5</v>
      </c>
      <c r="K4720">
        <f>VLOOKUP('Raw Data'!A4720,'Quantity Threshold'!$A$1:$B$9,2,TRUE)</f>
        <v>410</v>
      </c>
      <c r="L4720" t="str">
        <f t="shared" si="220"/>
        <v>MW</v>
      </c>
      <c r="M4720" t="str">
        <f t="shared" ca="1" si="221"/>
        <v>B2C</v>
      </c>
    </row>
    <row r="4721" spans="1:13" x14ac:dyDescent="0.3">
      <c r="A4721" t="s">
        <v>14</v>
      </c>
      <c r="B4721">
        <v>1350</v>
      </c>
      <c r="C4721">
        <v>130</v>
      </c>
      <c r="D4721">
        <v>15</v>
      </c>
      <c r="E4721">
        <v>10</v>
      </c>
      <c r="F4721">
        <v>1250</v>
      </c>
      <c r="G4721">
        <v>920</v>
      </c>
      <c r="H4721">
        <v>2210</v>
      </c>
      <c r="I4721">
        <v>3470</v>
      </c>
      <c r="J4721">
        <f t="shared" si="219"/>
        <v>-1260</v>
      </c>
      <c r="K4721">
        <f>VLOOKUP('Raw Data'!A4721,'Quantity Threshold'!$A$1:$B$9,2,TRUE)</f>
        <v>304</v>
      </c>
      <c r="L4721" t="str">
        <f t="shared" si="220"/>
        <v>MW</v>
      </c>
      <c r="M4721" t="str">
        <f t="shared" ca="1" si="221"/>
        <v>B2C</v>
      </c>
    </row>
    <row r="4722" spans="1:13" x14ac:dyDescent="0.3">
      <c r="A4722" t="s">
        <v>16</v>
      </c>
      <c r="B4722">
        <v>1090</v>
      </c>
      <c r="C4722">
        <v>403</v>
      </c>
      <c r="D4722">
        <v>14</v>
      </c>
      <c r="E4722">
        <v>10</v>
      </c>
      <c r="F4722">
        <v>1400</v>
      </c>
      <c r="G4722">
        <v>1000</v>
      </c>
      <c r="H4722">
        <v>6448</v>
      </c>
      <c r="I4722">
        <v>6430</v>
      </c>
      <c r="J4722">
        <f t="shared" si="219"/>
        <v>18</v>
      </c>
      <c r="K4722">
        <f>VLOOKUP('Raw Data'!A4722,'Quantity Threshold'!$A$1:$B$9,2,TRUE)</f>
        <v>400</v>
      </c>
      <c r="L4722" t="str">
        <f t="shared" si="220"/>
        <v>RDC</v>
      </c>
      <c r="M4722" t="str">
        <f t="shared" ca="1" si="221"/>
        <v>B2B</v>
      </c>
    </row>
    <row r="4723" spans="1:13" x14ac:dyDescent="0.3">
      <c r="A4723" t="s">
        <v>13</v>
      </c>
      <c r="B4723">
        <v>830</v>
      </c>
      <c r="C4723">
        <v>441</v>
      </c>
      <c r="D4723">
        <v>13</v>
      </c>
      <c r="E4723">
        <v>10</v>
      </c>
      <c r="F4723">
        <v>1300</v>
      </c>
      <c r="G4723">
        <v>900</v>
      </c>
      <c r="H4723">
        <v>6615</v>
      </c>
      <c r="I4723">
        <v>6610</v>
      </c>
      <c r="J4723">
        <f t="shared" si="219"/>
        <v>5</v>
      </c>
      <c r="K4723">
        <f>VLOOKUP('Raw Data'!A4723,'Quantity Threshold'!$A$1:$B$9,2,TRUE)</f>
        <v>435</v>
      </c>
      <c r="L4723" t="str">
        <f t="shared" si="220"/>
        <v>RDC</v>
      </c>
      <c r="M4723" t="str">
        <f t="shared" ca="1" si="221"/>
        <v>B2B</v>
      </c>
    </row>
    <row r="4724" spans="1:13" x14ac:dyDescent="0.3">
      <c r="A4724" t="s">
        <v>10</v>
      </c>
      <c r="B4724">
        <v>1180</v>
      </c>
      <c r="C4724">
        <v>356</v>
      </c>
      <c r="D4724">
        <v>14.5</v>
      </c>
      <c r="E4724">
        <v>10</v>
      </c>
      <c r="F4724">
        <v>1150</v>
      </c>
      <c r="G4724">
        <v>880</v>
      </c>
      <c r="H4724">
        <v>5874</v>
      </c>
      <c r="I4724">
        <v>5590</v>
      </c>
      <c r="J4724">
        <f t="shared" si="219"/>
        <v>284</v>
      </c>
      <c r="K4724">
        <f>VLOOKUP('Raw Data'!A4724,'Quantity Threshold'!$A$1:$B$9,2,TRUE)</f>
        <v>315</v>
      </c>
      <c r="L4724" t="str">
        <f t="shared" si="220"/>
        <v>RDC</v>
      </c>
      <c r="M4724" t="str">
        <f t="shared" ca="1" si="221"/>
        <v>B2B</v>
      </c>
    </row>
    <row r="4725" spans="1:13" x14ac:dyDescent="0.3">
      <c r="A4725" t="s">
        <v>11</v>
      </c>
      <c r="B4725">
        <v>830</v>
      </c>
      <c r="C4725">
        <v>496</v>
      </c>
      <c r="D4725">
        <v>13.5</v>
      </c>
      <c r="E4725">
        <v>10</v>
      </c>
      <c r="F4725">
        <v>1300</v>
      </c>
      <c r="G4725">
        <v>950</v>
      </c>
      <c r="H4725">
        <v>7688</v>
      </c>
      <c r="I4725">
        <v>7210</v>
      </c>
      <c r="J4725">
        <f t="shared" si="219"/>
        <v>478</v>
      </c>
      <c r="K4725">
        <f>VLOOKUP('Raw Data'!A4725,'Quantity Threshold'!$A$1:$B$9,2,TRUE)</f>
        <v>410</v>
      </c>
      <c r="L4725" t="str">
        <f t="shared" si="220"/>
        <v>RDC</v>
      </c>
      <c r="M4725" t="str">
        <f t="shared" ca="1" si="221"/>
        <v>B2C</v>
      </c>
    </row>
    <row r="4726" spans="1:13" x14ac:dyDescent="0.3">
      <c r="A4726" t="s">
        <v>15</v>
      </c>
      <c r="B4726">
        <v>585</v>
      </c>
      <c r="C4726">
        <v>432</v>
      </c>
      <c r="D4726">
        <v>13</v>
      </c>
      <c r="E4726">
        <v>10</v>
      </c>
      <c r="F4726">
        <v>1200</v>
      </c>
      <c r="G4726">
        <v>900</v>
      </c>
      <c r="H4726">
        <v>6480</v>
      </c>
      <c r="I4726">
        <v>6420</v>
      </c>
      <c r="J4726">
        <f t="shared" si="219"/>
        <v>60</v>
      </c>
      <c r="K4726">
        <f>VLOOKUP('Raw Data'!A4726,'Quantity Threshold'!$A$1:$B$9,2,TRUE)</f>
        <v>420</v>
      </c>
      <c r="L4726" t="str">
        <f t="shared" si="220"/>
        <v>RDC</v>
      </c>
      <c r="M4726" t="str">
        <f t="shared" ca="1" si="221"/>
        <v>B2B</v>
      </c>
    </row>
    <row r="4727" spans="1:13" x14ac:dyDescent="0.3">
      <c r="A4727" t="s">
        <v>14</v>
      </c>
      <c r="B4727">
        <v>1350</v>
      </c>
      <c r="C4727">
        <v>378</v>
      </c>
      <c r="D4727">
        <v>15</v>
      </c>
      <c r="E4727">
        <v>10</v>
      </c>
      <c r="F4727">
        <v>1250</v>
      </c>
      <c r="G4727">
        <v>920</v>
      </c>
      <c r="H4727">
        <v>6426</v>
      </c>
      <c r="I4727">
        <v>5950</v>
      </c>
      <c r="J4727">
        <f t="shared" si="219"/>
        <v>476</v>
      </c>
      <c r="K4727">
        <f>VLOOKUP('Raw Data'!A4727,'Quantity Threshold'!$A$1:$B$9,2,TRUE)</f>
        <v>304</v>
      </c>
      <c r="L4727" t="str">
        <f t="shared" si="220"/>
        <v>RDC</v>
      </c>
      <c r="M4727" t="str">
        <f t="shared" ca="1" si="221"/>
        <v>B2C</v>
      </c>
    </row>
    <row r="4728" spans="1:13" x14ac:dyDescent="0.3">
      <c r="A4728" t="s">
        <v>16</v>
      </c>
      <c r="B4728">
        <v>1090</v>
      </c>
      <c r="C4728">
        <v>57</v>
      </c>
      <c r="D4728">
        <v>14</v>
      </c>
      <c r="E4728">
        <v>10</v>
      </c>
      <c r="F4728">
        <v>1400</v>
      </c>
      <c r="G4728">
        <v>1000</v>
      </c>
      <c r="H4728">
        <v>912</v>
      </c>
      <c r="I4728">
        <v>2970</v>
      </c>
      <c r="J4728">
        <f t="shared" si="219"/>
        <v>-2058</v>
      </c>
      <c r="K4728">
        <f>VLOOKUP('Raw Data'!A4728,'Quantity Threshold'!$A$1:$B$9,2,TRUE)</f>
        <v>400</v>
      </c>
      <c r="L4728" t="str">
        <f t="shared" si="220"/>
        <v>MW</v>
      </c>
      <c r="M4728" t="str">
        <f t="shared" ca="1" si="221"/>
        <v>B2B</v>
      </c>
    </row>
    <row r="4729" spans="1:13" x14ac:dyDescent="0.3">
      <c r="A4729" t="s">
        <v>16</v>
      </c>
      <c r="B4729">
        <v>1090</v>
      </c>
      <c r="C4729">
        <v>188</v>
      </c>
      <c r="D4729">
        <v>14</v>
      </c>
      <c r="E4729">
        <v>10</v>
      </c>
      <c r="F4729">
        <v>1400</v>
      </c>
      <c r="G4729">
        <v>1000</v>
      </c>
      <c r="H4729">
        <v>3008</v>
      </c>
      <c r="I4729">
        <v>4280</v>
      </c>
      <c r="J4729">
        <f t="shared" si="219"/>
        <v>-1272</v>
      </c>
      <c r="K4729">
        <f>VLOOKUP('Raw Data'!A4729,'Quantity Threshold'!$A$1:$B$9,2,TRUE)</f>
        <v>400</v>
      </c>
      <c r="L4729" t="str">
        <f t="shared" si="220"/>
        <v>MW</v>
      </c>
      <c r="M4729" t="str">
        <f t="shared" ca="1" si="221"/>
        <v>B2C</v>
      </c>
    </row>
    <row r="4730" spans="1:13" x14ac:dyDescent="0.3">
      <c r="A4730" t="s">
        <v>14</v>
      </c>
      <c r="B4730">
        <v>1350</v>
      </c>
      <c r="C4730">
        <v>358</v>
      </c>
      <c r="D4730">
        <v>15</v>
      </c>
      <c r="E4730">
        <v>10</v>
      </c>
      <c r="F4730">
        <v>1250</v>
      </c>
      <c r="G4730">
        <v>920</v>
      </c>
      <c r="H4730">
        <v>6086</v>
      </c>
      <c r="I4730">
        <v>5750</v>
      </c>
      <c r="J4730">
        <f t="shared" si="219"/>
        <v>336</v>
      </c>
      <c r="K4730">
        <f>VLOOKUP('Raw Data'!A4730,'Quantity Threshold'!$A$1:$B$9,2,TRUE)</f>
        <v>304</v>
      </c>
      <c r="L4730" t="str">
        <f t="shared" si="220"/>
        <v>RDC</v>
      </c>
      <c r="M4730" t="str">
        <f t="shared" ca="1" si="221"/>
        <v>B2C</v>
      </c>
    </row>
    <row r="4731" spans="1:13" x14ac:dyDescent="0.3">
      <c r="A4731" t="s">
        <v>14</v>
      </c>
      <c r="B4731">
        <v>1350</v>
      </c>
      <c r="C4731">
        <v>59</v>
      </c>
      <c r="D4731">
        <v>15</v>
      </c>
      <c r="E4731">
        <v>10</v>
      </c>
      <c r="F4731">
        <v>1250</v>
      </c>
      <c r="G4731">
        <v>920</v>
      </c>
      <c r="H4731">
        <v>1003</v>
      </c>
      <c r="I4731">
        <v>2760</v>
      </c>
      <c r="J4731">
        <f t="shared" si="219"/>
        <v>-1757</v>
      </c>
      <c r="K4731">
        <f>VLOOKUP('Raw Data'!A4731,'Quantity Threshold'!$A$1:$B$9,2,TRUE)</f>
        <v>304</v>
      </c>
      <c r="L4731" t="str">
        <f t="shared" si="220"/>
        <v>MW</v>
      </c>
      <c r="M4731" t="str">
        <f t="shared" ca="1" si="221"/>
        <v>B2B</v>
      </c>
    </row>
    <row r="4732" spans="1:13" x14ac:dyDescent="0.3">
      <c r="A4732" t="s">
        <v>10</v>
      </c>
      <c r="B4732">
        <v>1180</v>
      </c>
      <c r="C4732">
        <v>261</v>
      </c>
      <c r="D4732">
        <v>14.5</v>
      </c>
      <c r="E4732">
        <v>10</v>
      </c>
      <c r="F4732">
        <v>1150</v>
      </c>
      <c r="G4732">
        <v>880</v>
      </c>
      <c r="H4732">
        <v>4306.5</v>
      </c>
      <c r="I4732">
        <v>4640</v>
      </c>
      <c r="J4732">
        <f t="shared" si="219"/>
        <v>-333.5</v>
      </c>
      <c r="K4732">
        <f>VLOOKUP('Raw Data'!A4732,'Quantity Threshold'!$A$1:$B$9,2,TRUE)</f>
        <v>315</v>
      </c>
      <c r="L4732" t="str">
        <f t="shared" si="220"/>
        <v>MW</v>
      </c>
      <c r="M4732" t="str">
        <f t="shared" ca="1" si="221"/>
        <v>B2C</v>
      </c>
    </row>
    <row r="4733" spans="1:13" x14ac:dyDescent="0.3">
      <c r="A4733" t="s">
        <v>12</v>
      </c>
      <c r="B4733">
        <v>2000</v>
      </c>
      <c r="C4733">
        <v>57</v>
      </c>
      <c r="D4733">
        <v>16</v>
      </c>
      <c r="E4733">
        <v>10</v>
      </c>
      <c r="F4733">
        <v>1000</v>
      </c>
      <c r="G4733">
        <v>800</v>
      </c>
      <c r="H4733">
        <v>1026</v>
      </c>
      <c r="I4733">
        <v>2370</v>
      </c>
      <c r="J4733">
        <f t="shared" si="219"/>
        <v>-1344</v>
      </c>
      <c r="K4733">
        <f>VLOOKUP('Raw Data'!A4733,'Quantity Threshold'!$A$1:$B$9,2,TRUE)</f>
        <v>210</v>
      </c>
      <c r="L4733" t="str">
        <f t="shared" si="220"/>
        <v>MW</v>
      </c>
      <c r="M4733" t="str">
        <f t="shared" ca="1" si="221"/>
        <v>B2C</v>
      </c>
    </row>
    <row r="4734" spans="1:13" x14ac:dyDescent="0.3">
      <c r="A4734" t="s">
        <v>14</v>
      </c>
      <c r="B4734">
        <v>1350</v>
      </c>
      <c r="C4734">
        <v>411</v>
      </c>
      <c r="D4734">
        <v>15</v>
      </c>
      <c r="E4734">
        <v>10</v>
      </c>
      <c r="F4734">
        <v>1250</v>
      </c>
      <c r="G4734">
        <v>920</v>
      </c>
      <c r="H4734">
        <v>6987</v>
      </c>
      <c r="I4734">
        <v>6280</v>
      </c>
      <c r="J4734">
        <f t="shared" si="219"/>
        <v>707</v>
      </c>
      <c r="K4734">
        <f>VLOOKUP('Raw Data'!A4734,'Quantity Threshold'!$A$1:$B$9,2,TRUE)</f>
        <v>304</v>
      </c>
      <c r="L4734" t="str">
        <f t="shared" si="220"/>
        <v>RDC</v>
      </c>
      <c r="M4734" t="str">
        <f t="shared" ca="1" si="221"/>
        <v>B2B</v>
      </c>
    </row>
    <row r="4735" spans="1:13" x14ac:dyDescent="0.3">
      <c r="A4735" t="s">
        <v>14</v>
      </c>
      <c r="B4735">
        <v>1350</v>
      </c>
      <c r="C4735">
        <v>302</v>
      </c>
      <c r="D4735">
        <v>15</v>
      </c>
      <c r="E4735">
        <v>10</v>
      </c>
      <c r="F4735">
        <v>1250</v>
      </c>
      <c r="G4735">
        <v>920</v>
      </c>
      <c r="H4735">
        <v>5134</v>
      </c>
      <c r="I4735">
        <v>5190</v>
      </c>
      <c r="J4735">
        <f t="shared" si="219"/>
        <v>-56</v>
      </c>
      <c r="K4735">
        <f>VLOOKUP('Raw Data'!A4735,'Quantity Threshold'!$A$1:$B$9,2,TRUE)</f>
        <v>304</v>
      </c>
      <c r="L4735" t="str">
        <f t="shared" si="220"/>
        <v>MW</v>
      </c>
      <c r="M4735" t="str">
        <f t="shared" ca="1" si="221"/>
        <v>B2B</v>
      </c>
    </row>
    <row r="4736" spans="1:13" x14ac:dyDescent="0.3">
      <c r="A4736" t="s">
        <v>13</v>
      </c>
      <c r="B4736">
        <v>830</v>
      </c>
      <c r="C4736">
        <v>289</v>
      </c>
      <c r="D4736">
        <v>13</v>
      </c>
      <c r="E4736">
        <v>10</v>
      </c>
      <c r="F4736">
        <v>1300</v>
      </c>
      <c r="G4736">
        <v>900</v>
      </c>
      <c r="H4736">
        <v>4335</v>
      </c>
      <c r="I4736">
        <v>5090</v>
      </c>
      <c r="J4736">
        <f t="shared" si="219"/>
        <v>-755</v>
      </c>
      <c r="K4736">
        <f>VLOOKUP('Raw Data'!A4736,'Quantity Threshold'!$A$1:$B$9,2,TRUE)</f>
        <v>435</v>
      </c>
      <c r="L4736" t="str">
        <f t="shared" si="220"/>
        <v>MW</v>
      </c>
      <c r="M4736" t="str">
        <f t="shared" ca="1" si="221"/>
        <v>B2C</v>
      </c>
    </row>
    <row r="4737" spans="1:13" x14ac:dyDescent="0.3">
      <c r="A4737" t="s">
        <v>13</v>
      </c>
      <c r="B4737">
        <v>830</v>
      </c>
      <c r="C4737">
        <v>291</v>
      </c>
      <c r="D4737">
        <v>13</v>
      </c>
      <c r="E4737">
        <v>10</v>
      </c>
      <c r="F4737">
        <v>1300</v>
      </c>
      <c r="G4737">
        <v>900</v>
      </c>
      <c r="H4737">
        <v>4365</v>
      </c>
      <c r="I4737">
        <v>5110</v>
      </c>
      <c r="J4737">
        <f t="shared" si="219"/>
        <v>-745</v>
      </c>
      <c r="K4737">
        <f>VLOOKUP('Raw Data'!A4737,'Quantity Threshold'!$A$1:$B$9,2,TRUE)</f>
        <v>435</v>
      </c>
      <c r="L4737" t="str">
        <f t="shared" si="220"/>
        <v>MW</v>
      </c>
      <c r="M4737" t="str">
        <f t="shared" ca="1" si="221"/>
        <v>B2B</v>
      </c>
    </row>
    <row r="4738" spans="1:13" x14ac:dyDescent="0.3">
      <c r="A4738" t="s">
        <v>10</v>
      </c>
      <c r="B4738">
        <v>1180</v>
      </c>
      <c r="C4738">
        <v>391</v>
      </c>
      <c r="D4738">
        <v>14.5</v>
      </c>
      <c r="E4738">
        <v>10</v>
      </c>
      <c r="F4738">
        <v>1150</v>
      </c>
      <c r="G4738">
        <v>880</v>
      </c>
      <c r="H4738">
        <v>6451.5</v>
      </c>
      <c r="I4738">
        <v>5940</v>
      </c>
      <c r="J4738">
        <f t="shared" si="219"/>
        <v>511.5</v>
      </c>
      <c r="K4738">
        <f>VLOOKUP('Raw Data'!A4738,'Quantity Threshold'!$A$1:$B$9,2,TRUE)</f>
        <v>315</v>
      </c>
      <c r="L4738" t="str">
        <f t="shared" si="220"/>
        <v>RDC</v>
      </c>
      <c r="M4738" t="str">
        <f t="shared" ca="1" si="221"/>
        <v>B2C</v>
      </c>
    </row>
    <row r="4739" spans="1:13" x14ac:dyDescent="0.3">
      <c r="A4739" t="s">
        <v>10</v>
      </c>
      <c r="B4739">
        <v>1180</v>
      </c>
      <c r="C4739">
        <v>285</v>
      </c>
      <c r="D4739">
        <v>14.5</v>
      </c>
      <c r="E4739">
        <v>10</v>
      </c>
      <c r="F4739">
        <v>1150</v>
      </c>
      <c r="G4739">
        <v>880</v>
      </c>
      <c r="H4739">
        <v>4702.5</v>
      </c>
      <c r="I4739">
        <v>4880</v>
      </c>
      <c r="J4739">
        <f t="shared" ref="J4739:J4802" si="222">H4739-I4739</f>
        <v>-177.5</v>
      </c>
      <c r="K4739">
        <f>VLOOKUP('Raw Data'!A4739,'Quantity Threshold'!$A$1:$B$9,2,TRUE)</f>
        <v>315</v>
      </c>
      <c r="L4739" t="str">
        <f t="shared" ref="L4739:L4802" si="223">IF(C4739&gt;K4739,"RDC","MW")</f>
        <v>MW</v>
      </c>
      <c r="M4739" t="str">
        <f t="shared" ref="M4739:M4802" ca="1" si="224">IF(RAND() &lt; 0.5, "B2B", "B2C")</f>
        <v>B2C</v>
      </c>
    </row>
    <row r="4740" spans="1:13" x14ac:dyDescent="0.3">
      <c r="A4740" t="s">
        <v>16</v>
      </c>
      <c r="B4740">
        <v>1090</v>
      </c>
      <c r="C4740">
        <v>216</v>
      </c>
      <c r="D4740">
        <v>14</v>
      </c>
      <c r="E4740">
        <v>10</v>
      </c>
      <c r="F4740">
        <v>1400</v>
      </c>
      <c r="G4740">
        <v>1000</v>
      </c>
      <c r="H4740">
        <v>3456</v>
      </c>
      <c r="I4740">
        <v>4560</v>
      </c>
      <c r="J4740">
        <f t="shared" si="222"/>
        <v>-1104</v>
      </c>
      <c r="K4740">
        <f>VLOOKUP('Raw Data'!A4740,'Quantity Threshold'!$A$1:$B$9,2,TRUE)</f>
        <v>400</v>
      </c>
      <c r="L4740" t="str">
        <f t="shared" si="223"/>
        <v>MW</v>
      </c>
      <c r="M4740" t="str">
        <f t="shared" ca="1" si="224"/>
        <v>B2B</v>
      </c>
    </row>
    <row r="4741" spans="1:13" x14ac:dyDescent="0.3">
      <c r="A4741" t="s">
        <v>14</v>
      </c>
      <c r="B4741">
        <v>1350</v>
      </c>
      <c r="C4741">
        <v>265</v>
      </c>
      <c r="D4741">
        <v>15</v>
      </c>
      <c r="E4741">
        <v>10</v>
      </c>
      <c r="F4741">
        <v>1250</v>
      </c>
      <c r="G4741">
        <v>920</v>
      </c>
      <c r="H4741">
        <v>4505</v>
      </c>
      <c r="I4741">
        <v>4820</v>
      </c>
      <c r="J4741">
        <f t="shared" si="222"/>
        <v>-315</v>
      </c>
      <c r="K4741">
        <f>VLOOKUP('Raw Data'!A4741,'Quantity Threshold'!$A$1:$B$9,2,TRUE)</f>
        <v>304</v>
      </c>
      <c r="L4741" t="str">
        <f t="shared" si="223"/>
        <v>MW</v>
      </c>
      <c r="M4741" t="str">
        <f t="shared" ca="1" si="224"/>
        <v>B2B</v>
      </c>
    </row>
    <row r="4742" spans="1:13" x14ac:dyDescent="0.3">
      <c r="A4742" t="s">
        <v>9</v>
      </c>
      <c r="B4742">
        <v>325</v>
      </c>
      <c r="C4742">
        <v>184</v>
      </c>
      <c r="D4742">
        <v>12</v>
      </c>
      <c r="E4742">
        <v>10</v>
      </c>
      <c r="F4742">
        <v>1100</v>
      </c>
      <c r="G4742">
        <v>850</v>
      </c>
      <c r="H4742">
        <v>2576</v>
      </c>
      <c r="I4742">
        <v>3790</v>
      </c>
      <c r="J4742">
        <f t="shared" si="222"/>
        <v>-1214</v>
      </c>
      <c r="K4742">
        <f>VLOOKUP('Raw Data'!A4742,'Quantity Threshold'!$A$1:$B$9,2,TRUE)</f>
        <v>490</v>
      </c>
      <c r="L4742" t="str">
        <f t="shared" si="223"/>
        <v>MW</v>
      </c>
      <c r="M4742" t="str">
        <f t="shared" ca="1" si="224"/>
        <v>B2C</v>
      </c>
    </row>
    <row r="4743" spans="1:13" x14ac:dyDescent="0.3">
      <c r="A4743" t="s">
        <v>15</v>
      </c>
      <c r="B4743">
        <v>585</v>
      </c>
      <c r="C4743">
        <v>178</v>
      </c>
      <c r="D4743">
        <v>13</v>
      </c>
      <c r="E4743">
        <v>10</v>
      </c>
      <c r="F4743">
        <v>1200</v>
      </c>
      <c r="G4743">
        <v>900</v>
      </c>
      <c r="H4743">
        <v>2670</v>
      </c>
      <c r="I4743">
        <v>3880</v>
      </c>
      <c r="J4743">
        <f t="shared" si="222"/>
        <v>-1210</v>
      </c>
      <c r="K4743">
        <f>VLOOKUP('Raw Data'!A4743,'Quantity Threshold'!$A$1:$B$9,2,TRUE)</f>
        <v>420</v>
      </c>
      <c r="L4743" t="str">
        <f t="shared" si="223"/>
        <v>MW</v>
      </c>
      <c r="M4743" t="str">
        <f t="shared" ca="1" si="224"/>
        <v>B2C</v>
      </c>
    </row>
    <row r="4744" spans="1:13" x14ac:dyDescent="0.3">
      <c r="A4744" t="s">
        <v>16</v>
      </c>
      <c r="B4744">
        <v>1090</v>
      </c>
      <c r="C4744">
        <v>471</v>
      </c>
      <c r="D4744">
        <v>14</v>
      </c>
      <c r="E4744">
        <v>10</v>
      </c>
      <c r="F4744">
        <v>1400</v>
      </c>
      <c r="G4744">
        <v>1000</v>
      </c>
      <c r="H4744">
        <v>7536</v>
      </c>
      <c r="I4744">
        <v>7110</v>
      </c>
      <c r="J4744">
        <f t="shared" si="222"/>
        <v>426</v>
      </c>
      <c r="K4744">
        <f>VLOOKUP('Raw Data'!A4744,'Quantity Threshold'!$A$1:$B$9,2,TRUE)</f>
        <v>400</v>
      </c>
      <c r="L4744" t="str">
        <f t="shared" si="223"/>
        <v>RDC</v>
      </c>
      <c r="M4744" t="str">
        <f t="shared" ca="1" si="224"/>
        <v>B2C</v>
      </c>
    </row>
    <row r="4745" spans="1:13" x14ac:dyDescent="0.3">
      <c r="A4745" t="s">
        <v>13</v>
      </c>
      <c r="B4745">
        <v>830</v>
      </c>
      <c r="C4745">
        <v>295</v>
      </c>
      <c r="D4745">
        <v>13</v>
      </c>
      <c r="E4745">
        <v>10</v>
      </c>
      <c r="F4745">
        <v>1300</v>
      </c>
      <c r="G4745">
        <v>900</v>
      </c>
      <c r="H4745">
        <v>4425</v>
      </c>
      <c r="I4745">
        <v>5150</v>
      </c>
      <c r="J4745">
        <f t="shared" si="222"/>
        <v>-725</v>
      </c>
      <c r="K4745">
        <f>VLOOKUP('Raw Data'!A4745,'Quantity Threshold'!$A$1:$B$9,2,TRUE)</f>
        <v>435</v>
      </c>
      <c r="L4745" t="str">
        <f t="shared" si="223"/>
        <v>MW</v>
      </c>
      <c r="M4745" t="str">
        <f t="shared" ca="1" si="224"/>
        <v>B2C</v>
      </c>
    </row>
    <row r="4746" spans="1:13" x14ac:dyDescent="0.3">
      <c r="A4746" t="s">
        <v>10</v>
      </c>
      <c r="B4746">
        <v>1180</v>
      </c>
      <c r="C4746">
        <v>93</v>
      </c>
      <c r="D4746">
        <v>14.5</v>
      </c>
      <c r="E4746">
        <v>10</v>
      </c>
      <c r="F4746">
        <v>1150</v>
      </c>
      <c r="G4746">
        <v>880</v>
      </c>
      <c r="H4746">
        <v>1534.5</v>
      </c>
      <c r="I4746">
        <v>2960</v>
      </c>
      <c r="J4746">
        <f t="shared" si="222"/>
        <v>-1425.5</v>
      </c>
      <c r="K4746">
        <f>VLOOKUP('Raw Data'!A4746,'Quantity Threshold'!$A$1:$B$9,2,TRUE)</f>
        <v>315</v>
      </c>
      <c r="L4746" t="str">
        <f t="shared" si="223"/>
        <v>MW</v>
      </c>
      <c r="M4746" t="str">
        <f t="shared" ca="1" si="224"/>
        <v>B2B</v>
      </c>
    </row>
    <row r="4747" spans="1:13" x14ac:dyDescent="0.3">
      <c r="A4747" t="s">
        <v>13</v>
      </c>
      <c r="B4747">
        <v>830</v>
      </c>
      <c r="C4747">
        <v>93</v>
      </c>
      <c r="D4747">
        <v>13</v>
      </c>
      <c r="E4747">
        <v>10</v>
      </c>
      <c r="F4747">
        <v>1300</v>
      </c>
      <c r="G4747">
        <v>900</v>
      </c>
      <c r="H4747">
        <v>1395</v>
      </c>
      <c r="I4747">
        <v>3130</v>
      </c>
      <c r="J4747">
        <f t="shared" si="222"/>
        <v>-1735</v>
      </c>
      <c r="K4747">
        <f>VLOOKUP('Raw Data'!A4747,'Quantity Threshold'!$A$1:$B$9,2,TRUE)</f>
        <v>435</v>
      </c>
      <c r="L4747" t="str">
        <f t="shared" si="223"/>
        <v>MW</v>
      </c>
      <c r="M4747" t="str">
        <f t="shared" ca="1" si="224"/>
        <v>B2B</v>
      </c>
    </row>
    <row r="4748" spans="1:13" x14ac:dyDescent="0.3">
      <c r="A4748" t="s">
        <v>16</v>
      </c>
      <c r="B4748">
        <v>1090</v>
      </c>
      <c r="C4748">
        <v>424</v>
      </c>
      <c r="D4748">
        <v>14</v>
      </c>
      <c r="E4748">
        <v>10</v>
      </c>
      <c r="F4748">
        <v>1400</v>
      </c>
      <c r="G4748">
        <v>1000</v>
      </c>
      <c r="H4748">
        <v>6784</v>
      </c>
      <c r="I4748">
        <v>6640</v>
      </c>
      <c r="J4748">
        <f t="shared" si="222"/>
        <v>144</v>
      </c>
      <c r="K4748">
        <f>VLOOKUP('Raw Data'!A4748,'Quantity Threshold'!$A$1:$B$9,2,TRUE)</f>
        <v>400</v>
      </c>
      <c r="L4748" t="str">
        <f t="shared" si="223"/>
        <v>RDC</v>
      </c>
      <c r="M4748" t="str">
        <f t="shared" ca="1" si="224"/>
        <v>B2B</v>
      </c>
    </row>
    <row r="4749" spans="1:13" x14ac:dyDescent="0.3">
      <c r="A4749" t="s">
        <v>13</v>
      </c>
      <c r="B4749">
        <v>830</v>
      </c>
      <c r="C4749">
        <v>427</v>
      </c>
      <c r="D4749">
        <v>13</v>
      </c>
      <c r="E4749">
        <v>10</v>
      </c>
      <c r="F4749">
        <v>1300</v>
      </c>
      <c r="G4749">
        <v>900</v>
      </c>
      <c r="H4749">
        <v>6405</v>
      </c>
      <c r="I4749">
        <v>6470</v>
      </c>
      <c r="J4749">
        <f t="shared" si="222"/>
        <v>-65</v>
      </c>
      <c r="K4749">
        <f>VLOOKUP('Raw Data'!A4749,'Quantity Threshold'!$A$1:$B$9,2,TRUE)</f>
        <v>435</v>
      </c>
      <c r="L4749" t="str">
        <f t="shared" si="223"/>
        <v>MW</v>
      </c>
      <c r="M4749" t="str">
        <f t="shared" ca="1" si="224"/>
        <v>B2B</v>
      </c>
    </row>
    <row r="4750" spans="1:13" x14ac:dyDescent="0.3">
      <c r="A4750" t="s">
        <v>13</v>
      </c>
      <c r="B4750">
        <v>830</v>
      </c>
      <c r="C4750">
        <v>194</v>
      </c>
      <c r="D4750">
        <v>13</v>
      </c>
      <c r="E4750">
        <v>10</v>
      </c>
      <c r="F4750">
        <v>1300</v>
      </c>
      <c r="G4750">
        <v>900</v>
      </c>
      <c r="H4750">
        <v>2910</v>
      </c>
      <c r="I4750">
        <v>4140</v>
      </c>
      <c r="J4750">
        <f t="shared" si="222"/>
        <v>-1230</v>
      </c>
      <c r="K4750">
        <f>VLOOKUP('Raw Data'!A4750,'Quantity Threshold'!$A$1:$B$9,2,TRUE)</f>
        <v>435</v>
      </c>
      <c r="L4750" t="str">
        <f t="shared" si="223"/>
        <v>MW</v>
      </c>
      <c r="M4750" t="str">
        <f t="shared" ca="1" si="224"/>
        <v>B2C</v>
      </c>
    </row>
    <row r="4751" spans="1:13" x14ac:dyDescent="0.3">
      <c r="A4751" t="s">
        <v>11</v>
      </c>
      <c r="B4751">
        <v>830</v>
      </c>
      <c r="C4751">
        <v>291</v>
      </c>
      <c r="D4751">
        <v>13.5</v>
      </c>
      <c r="E4751">
        <v>10</v>
      </c>
      <c r="F4751">
        <v>1300</v>
      </c>
      <c r="G4751">
        <v>950</v>
      </c>
      <c r="H4751">
        <v>4510.5</v>
      </c>
      <c r="I4751">
        <v>5160</v>
      </c>
      <c r="J4751">
        <f t="shared" si="222"/>
        <v>-649.5</v>
      </c>
      <c r="K4751">
        <f>VLOOKUP('Raw Data'!A4751,'Quantity Threshold'!$A$1:$B$9,2,TRUE)</f>
        <v>410</v>
      </c>
      <c r="L4751" t="str">
        <f t="shared" si="223"/>
        <v>MW</v>
      </c>
      <c r="M4751" t="str">
        <f t="shared" ca="1" si="224"/>
        <v>B2B</v>
      </c>
    </row>
    <row r="4752" spans="1:13" x14ac:dyDescent="0.3">
      <c r="A4752" t="s">
        <v>13</v>
      </c>
      <c r="B4752">
        <v>830</v>
      </c>
      <c r="C4752">
        <v>457</v>
      </c>
      <c r="D4752">
        <v>13</v>
      </c>
      <c r="E4752">
        <v>10</v>
      </c>
      <c r="F4752">
        <v>1300</v>
      </c>
      <c r="G4752">
        <v>900</v>
      </c>
      <c r="H4752">
        <v>6855</v>
      </c>
      <c r="I4752">
        <v>6770</v>
      </c>
      <c r="J4752">
        <f t="shared" si="222"/>
        <v>85</v>
      </c>
      <c r="K4752">
        <f>VLOOKUP('Raw Data'!A4752,'Quantity Threshold'!$A$1:$B$9,2,TRUE)</f>
        <v>435</v>
      </c>
      <c r="L4752" t="str">
        <f t="shared" si="223"/>
        <v>RDC</v>
      </c>
      <c r="M4752" t="str">
        <f t="shared" ca="1" si="224"/>
        <v>B2B</v>
      </c>
    </row>
    <row r="4753" spans="1:13" x14ac:dyDescent="0.3">
      <c r="A4753" t="s">
        <v>11</v>
      </c>
      <c r="B4753">
        <v>830</v>
      </c>
      <c r="C4753">
        <v>315</v>
      </c>
      <c r="D4753">
        <v>13.5</v>
      </c>
      <c r="E4753">
        <v>10</v>
      </c>
      <c r="F4753">
        <v>1300</v>
      </c>
      <c r="G4753">
        <v>950</v>
      </c>
      <c r="H4753">
        <v>4882.5</v>
      </c>
      <c r="I4753">
        <v>5400</v>
      </c>
      <c r="J4753">
        <f t="shared" si="222"/>
        <v>-517.5</v>
      </c>
      <c r="K4753">
        <f>VLOOKUP('Raw Data'!A4753,'Quantity Threshold'!$A$1:$B$9,2,TRUE)</f>
        <v>410</v>
      </c>
      <c r="L4753" t="str">
        <f t="shared" si="223"/>
        <v>MW</v>
      </c>
      <c r="M4753" t="str">
        <f t="shared" ca="1" si="224"/>
        <v>B2C</v>
      </c>
    </row>
    <row r="4754" spans="1:13" x14ac:dyDescent="0.3">
      <c r="A4754" t="s">
        <v>12</v>
      </c>
      <c r="B4754">
        <v>2000</v>
      </c>
      <c r="C4754">
        <v>249</v>
      </c>
      <c r="D4754">
        <v>16</v>
      </c>
      <c r="E4754">
        <v>10</v>
      </c>
      <c r="F4754">
        <v>1000</v>
      </c>
      <c r="G4754">
        <v>800</v>
      </c>
      <c r="H4754">
        <v>4482</v>
      </c>
      <c r="I4754">
        <v>4290</v>
      </c>
      <c r="J4754">
        <f t="shared" si="222"/>
        <v>192</v>
      </c>
      <c r="K4754">
        <f>VLOOKUP('Raw Data'!A4754,'Quantity Threshold'!$A$1:$B$9,2,TRUE)</f>
        <v>210</v>
      </c>
      <c r="L4754" t="str">
        <f t="shared" si="223"/>
        <v>RDC</v>
      </c>
      <c r="M4754" t="str">
        <f t="shared" ca="1" si="224"/>
        <v>B2C</v>
      </c>
    </row>
    <row r="4755" spans="1:13" x14ac:dyDescent="0.3">
      <c r="A4755" t="s">
        <v>10</v>
      </c>
      <c r="B4755">
        <v>1180</v>
      </c>
      <c r="C4755">
        <v>297</v>
      </c>
      <c r="D4755">
        <v>14.5</v>
      </c>
      <c r="E4755">
        <v>10</v>
      </c>
      <c r="F4755">
        <v>1150</v>
      </c>
      <c r="G4755">
        <v>880</v>
      </c>
      <c r="H4755">
        <v>4900.5</v>
      </c>
      <c r="I4755">
        <v>5000</v>
      </c>
      <c r="J4755">
        <f t="shared" si="222"/>
        <v>-99.5</v>
      </c>
      <c r="K4755">
        <f>VLOOKUP('Raw Data'!A4755,'Quantity Threshold'!$A$1:$B$9,2,TRUE)</f>
        <v>315</v>
      </c>
      <c r="L4755" t="str">
        <f t="shared" si="223"/>
        <v>MW</v>
      </c>
      <c r="M4755" t="str">
        <f t="shared" ca="1" si="224"/>
        <v>B2B</v>
      </c>
    </row>
    <row r="4756" spans="1:13" x14ac:dyDescent="0.3">
      <c r="A4756" t="s">
        <v>13</v>
      </c>
      <c r="B4756">
        <v>830</v>
      </c>
      <c r="C4756">
        <v>390</v>
      </c>
      <c r="D4756">
        <v>13</v>
      </c>
      <c r="E4756">
        <v>10</v>
      </c>
      <c r="F4756">
        <v>1300</v>
      </c>
      <c r="G4756">
        <v>900</v>
      </c>
      <c r="H4756">
        <v>5850</v>
      </c>
      <c r="I4756">
        <v>6100</v>
      </c>
      <c r="J4756">
        <f t="shared" si="222"/>
        <v>-250</v>
      </c>
      <c r="K4756">
        <f>VLOOKUP('Raw Data'!A4756,'Quantity Threshold'!$A$1:$B$9,2,TRUE)</f>
        <v>435</v>
      </c>
      <c r="L4756" t="str">
        <f t="shared" si="223"/>
        <v>MW</v>
      </c>
      <c r="M4756" t="str">
        <f t="shared" ca="1" si="224"/>
        <v>B2B</v>
      </c>
    </row>
    <row r="4757" spans="1:13" x14ac:dyDescent="0.3">
      <c r="A4757" t="s">
        <v>15</v>
      </c>
      <c r="B4757">
        <v>585</v>
      </c>
      <c r="C4757">
        <v>431</v>
      </c>
      <c r="D4757">
        <v>13</v>
      </c>
      <c r="E4757">
        <v>10</v>
      </c>
      <c r="F4757">
        <v>1200</v>
      </c>
      <c r="G4757">
        <v>900</v>
      </c>
      <c r="H4757">
        <v>6465</v>
      </c>
      <c r="I4757">
        <v>6410</v>
      </c>
      <c r="J4757">
        <f t="shared" si="222"/>
        <v>55</v>
      </c>
      <c r="K4757">
        <f>VLOOKUP('Raw Data'!A4757,'Quantity Threshold'!$A$1:$B$9,2,TRUE)</f>
        <v>420</v>
      </c>
      <c r="L4757" t="str">
        <f t="shared" si="223"/>
        <v>RDC</v>
      </c>
      <c r="M4757" t="str">
        <f t="shared" ca="1" si="224"/>
        <v>B2C</v>
      </c>
    </row>
    <row r="4758" spans="1:13" x14ac:dyDescent="0.3">
      <c r="A4758" t="s">
        <v>9</v>
      </c>
      <c r="B4758">
        <v>325</v>
      </c>
      <c r="C4758">
        <v>338</v>
      </c>
      <c r="D4758">
        <v>12</v>
      </c>
      <c r="E4758">
        <v>10</v>
      </c>
      <c r="F4758">
        <v>1100</v>
      </c>
      <c r="G4758">
        <v>850</v>
      </c>
      <c r="H4758">
        <v>4732</v>
      </c>
      <c r="I4758">
        <v>5330</v>
      </c>
      <c r="J4758">
        <f t="shared" si="222"/>
        <v>-598</v>
      </c>
      <c r="K4758">
        <f>VLOOKUP('Raw Data'!A4758,'Quantity Threshold'!$A$1:$B$9,2,TRUE)</f>
        <v>490</v>
      </c>
      <c r="L4758" t="str">
        <f t="shared" si="223"/>
        <v>MW</v>
      </c>
      <c r="M4758" t="str">
        <f t="shared" ca="1" si="224"/>
        <v>B2C</v>
      </c>
    </row>
    <row r="4759" spans="1:13" x14ac:dyDescent="0.3">
      <c r="A4759" t="s">
        <v>11</v>
      </c>
      <c r="B4759">
        <v>830</v>
      </c>
      <c r="C4759">
        <v>67</v>
      </c>
      <c r="D4759">
        <v>13.5</v>
      </c>
      <c r="E4759">
        <v>10</v>
      </c>
      <c r="F4759">
        <v>1300</v>
      </c>
      <c r="G4759">
        <v>950</v>
      </c>
      <c r="H4759">
        <v>1038.5</v>
      </c>
      <c r="I4759">
        <v>2920</v>
      </c>
      <c r="J4759">
        <f t="shared" si="222"/>
        <v>-1881.5</v>
      </c>
      <c r="K4759">
        <f>VLOOKUP('Raw Data'!A4759,'Quantity Threshold'!$A$1:$B$9,2,TRUE)</f>
        <v>410</v>
      </c>
      <c r="L4759" t="str">
        <f t="shared" si="223"/>
        <v>MW</v>
      </c>
      <c r="M4759" t="str">
        <f t="shared" ca="1" si="224"/>
        <v>B2B</v>
      </c>
    </row>
    <row r="4760" spans="1:13" x14ac:dyDescent="0.3">
      <c r="A4760" t="s">
        <v>12</v>
      </c>
      <c r="B4760">
        <v>2000</v>
      </c>
      <c r="C4760">
        <v>269</v>
      </c>
      <c r="D4760">
        <v>16</v>
      </c>
      <c r="E4760">
        <v>10</v>
      </c>
      <c r="F4760">
        <v>1000</v>
      </c>
      <c r="G4760">
        <v>800</v>
      </c>
      <c r="H4760">
        <v>4842</v>
      </c>
      <c r="I4760">
        <v>4490</v>
      </c>
      <c r="J4760">
        <f t="shared" si="222"/>
        <v>352</v>
      </c>
      <c r="K4760">
        <f>VLOOKUP('Raw Data'!A4760,'Quantity Threshold'!$A$1:$B$9,2,TRUE)</f>
        <v>210</v>
      </c>
      <c r="L4760" t="str">
        <f t="shared" si="223"/>
        <v>RDC</v>
      </c>
      <c r="M4760" t="str">
        <f t="shared" ca="1" si="224"/>
        <v>B2B</v>
      </c>
    </row>
    <row r="4761" spans="1:13" x14ac:dyDescent="0.3">
      <c r="A4761" t="s">
        <v>15</v>
      </c>
      <c r="B4761">
        <v>585</v>
      </c>
      <c r="C4761">
        <v>293</v>
      </c>
      <c r="D4761">
        <v>13</v>
      </c>
      <c r="E4761">
        <v>10</v>
      </c>
      <c r="F4761">
        <v>1200</v>
      </c>
      <c r="G4761">
        <v>900</v>
      </c>
      <c r="H4761">
        <v>4395</v>
      </c>
      <c r="I4761">
        <v>5030</v>
      </c>
      <c r="J4761">
        <f t="shared" si="222"/>
        <v>-635</v>
      </c>
      <c r="K4761">
        <f>VLOOKUP('Raw Data'!A4761,'Quantity Threshold'!$A$1:$B$9,2,TRUE)</f>
        <v>420</v>
      </c>
      <c r="L4761" t="str">
        <f t="shared" si="223"/>
        <v>MW</v>
      </c>
      <c r="M4761" t="str">
        <f t="shared" ca="1" si="224"/>
        <v>B2C</v>
      </c>
    </row>
    <row r="4762" spans="1:13" x14ac:dyDescent="0.3">
      <c r="A4762" t="s">
        <v>12</v>
      </c>
      <c r="B4762">
        <v>2000</v>
      </c>
      <c r="C4762">
        <v>353</v>
      </c>
      <c r="D4762">
        <v>16</v>
      </c>
      <c r="E4762">
        <v>10</v>
      </c>
      <c r="F4762">
        <v>1000</v>
      </c>
      <c r="G4762">
        <v>800</v>
      </c>
      <c r="H4762">
        <v>6354</v>
      </c>
      <c r="I4762">
        <v>5330</v>
      </c>
      <c r="J4762">
        <f t="shared" si="222"/>
        <v>1024</v>
      </c>
      <c r="K4762">
        <f>VLOOKUP('Raw Data'!A4762,'Quantity Threshold'!$A$1:$B$9,2,TRUE)</f>
        <v>210</v>
      </c>
      <c r="L4762" t="str">
        <f t="shared" si="223"/>
        <v>RDC</v>
      </c>
      <c r="M4762" t="str">
        <f t="shared" ca="1" si="224"/>
        <v>B2B</v>
      </c>
    </row>
    <row r="4763" spans="1:13" x14ac:dyDescent="0.3">
      <c r="A4763" t="s">
        <v>16</v>
      </c>
      <c r="B4763">
        <v>1090</v>
      </c>
      <c r="C4763">
        <v>332</v>
      </c>
      <c r="D4763">
        <v>14</v>
      </c>
      <c r="E4763">
        <v>10</v>
      </c>
      <c r="F4763">
        <v>1400</v>
      </c>
      <c r="G4763">
        <v>1000</v>
      </c>
      <c r="H4763">
        <v>5312</v>
      </c>
      <c r="I4763">
        <v>5720</v>
      </c>
      <c r="J4763">
        <f t="shared" si="222"/>
        <v>-408</v>
      </c>
      <c r="K4763">
        <f>VLOOKUP('Raw Data'!A4763,'Quantity Threshold'!$A$1:$B$9,2,TRUE)</f>
        <v>400</v>
      </c>
      <c r="L4763" t="str">
        <f t="shared" si="223"/>
        <v>MW</v>
      </c>
      <c r="M4763" t="str">
        <f t="shared" ca="1" si="224"/>
        <v>B2B</v>
      </c>
    </row>
    <row r="4764" spans="1:13" x14ac:dyDescent="0.3">
      <c r="A4764" t="s">
        <v>16</v>
      </c>
      <c r="B4764">
        <v>1090</v>
      </c>
      <c r="C4764">
        <v>159</v>
      </c>
      <c r="D4764">
        <v>14</v>
      </c>
      <c r="E4764">
        <v>10</v>
      </c>
      <c r="F4764">
        <v>1400</v>
      </c>
      <c r="G4764">
        <v>1000</v>
      </c>
      <c r="H4764">
        <v>2544</v>
      </c>
      <c r="I4764">
        <v>3990</v>
      </c>
      <c r="J4764">
        <f t="shared" si="222"/>
        <v>-1446</v>
      </c>
      <c r="K4764">
        <f>VLOOKUP('Raw Data'!A4764,'Quantity Threshold'!$A$1:$B$9,2,TRUE)</f>
        <v>400</v>
      </c>
      <c r="L4764" t="str">
        <f t="shared" si="223"/>
        <v>MW</v>
      </c>
      <c r="M4764" t="str">
        <f t="shared" ca="1" si="224"/>
        <v>B2C</v>
      </c>
    </row>
    <row r="4765" spans="1:13" x14ac:dyDescent="0.3">
      <c r="A4765" t="s">
        <v>15</v>
      </c>
      <c r="B4765">
        <v>585</v>
      </c>
      <c r="C4765">
        <v>229</v>
      </c>
      <c r="D4765">
        <v>13</v>
      </c>
      <c r="E4765">
        <v>10</v>
      </c>
      <c r="F4765">
        <v>1200</v>
      </c>
      <c r="G4765">
        <v>900</v>
      </c>
      <c r="H4765">
        <v>3435</v>
      </c>
      <c r="I4765">
        <v>4390</v>
      </c>
      <c r="J4765">
        <f t="shared" si="222"/>
        <v>-955</v>
      </c>
      <c r="K4765">
        <f>VLOOKUP('Raw Data'!A4765,'Quantity Threshold'!$A$1:$B$9,2,TRUE)</f>
        <v>420</v>
      </c>
      <c r="L4765" t="str">
        <f t="shared" si="223"/>
        <v>MW</v>
      </c>
      <c r="M4765" t="str">
        <f t="shared" ca="1" si="224"/>
        <v>B2B</v>
      </c>
    </row>
    <row r="4766" spans="1:13" x14ac:dyDescent="0.3">
      <c r="A4766" t="s">
        <v>16</v>
      </c>
      <c r="B4766">
        <v>1090</v>
      </c>
      <c r="C4766">
        <v>81</v>
      </c>
      <c r="D4766">
        <v>14</v>
      </c>
      <c r="E4766">
        <v>10</v>
      </c>
      <c r="F4766">
        <v>1400</v>
      </c>
      <c r="G4766">
        <v>1000</v>
      </c>
      <c r="H4766">
        <v>1296</v>
      </c>
      <c r="I4766">
        <v>3210</v>
      </c>
      <c r="J4766">
        <f t="shared" si="222"/>
        <v>-1914</v>
      </c>
      <c r="K4766">
        <f>VLOOKUP('Raw Data'!A4766,'Quantity Threshold'!$A$1:$B$9,2,TRUE)</f>
        <v>400</v>
      </c>
      <c r="L4766" t="str">
        <f t="shared" si="223"/>
        <v>MW</v>
      </c>
      <c r="M4766" t="str">
        <f t="shared" ca="1" si="224"/>
        <v>B2C</v>
      </c>
    </row>
    <row r="4767" spans="1:13" x14ac:dyDescent="0.3">
      <c r="A4767" t="s">
        <v>16</v>
      </c>
      <c r="B4767">
        <v>1090</v>
      </c>
      <c r="C4767">
        <v>331</v>
      </c>
      <c r="D4767">
        <v>14</v>
      </c>
      <c r="E4767">
        <v>10</v>
      </c>
      <c r="F4767">
        <v>1400</v>
      </c>
      <c r="G4767">
        <v>1000</v>
      </c>
      <c r="H4767">
        <v>5296</v>
      </c>
      <c r="I4767">
        <v>5710</v>
      </c>
      <c r="J4767">
        <f t="shared" si="222"/>
        <v>-414</v>
      </c>
      <c r="K4767">
        <f>VLOOKUP('Raw Data'!A4767,'Quantity Threshold'!$A$1:$B$9,2,TRUE)</f>
        <v>400</v>
      </c>
      <c r="L4767" t="str">
        <f t="shared" si="223"/>
        <v>MW</v>
      </c>
      <c r="M4767" t="str">
        <f t="shared" ca="1" si="224"/>
        <v>B2C</v>
      </c>
    </row>
    <row r="4768" spans="1:13" x14ac:dyDescent="0.3">
      <c r="A4768" t="s">
        <v>15</v>
      </c>
      <c r="B4768">
        <v>585</v>
      </c>
      <c r="C4768">
        <v>380</v>
      </c>
      <c r="D4768">
        <v>13</v>
      </c>
      <c r="E4768">
        <v>10</v>
      </c>
      <c r="F4768">
        <v>1200</v>
      </c>
      <c r="G4768">
        <v>900</v>
      </c>
      <c r="H4768">
        <v>5700</v>
      </c>
      <c r="I4768">
        <v>5900</v>
      </c>
      <c r="J4768">
        <f t="shared" si="222"/>
        <v>-200</v>
      </c>
      <c r="K4768">
        <f>VLOOKUP('Raw Data'!A4768,'Quantity Threshold'!$A$1:$B$9,2,TRUE)</f>
        <v>420</v>
      </c>
      <c r="L4768" t="str">
        <f t="shared" si="223"/>
        <v>MW</v>
      </c>
      <c r="M4768" t="str">
        <f t="shared" ca="1" si="224"/>
        <v>B2B</v>
      </c>
    </row>
    <row r="4769" spans="1:13" x14ac:dyDescent="0.3">
      <c r="A4769" t="s">
        <v>9</v>
      </c>
      <c r="B4769">
        <v>325</v>
      </c>
      <c r="C4769">
        <v>275</v>
      </c>
      <c r="D4769">
        <v>12</v>
      </c>
      <c r="E4769">
        <v>10</v>
      </c>
      <c r="F4769">
        <v>1100</v>
      </c>
      <c r="G4769">
        <v>850</v>
      </c>
      <c r="H4769">
        <v>3850</v>
      </c>
      <c r="I4769">
        <v>4700</v>
      </c>
      <c r="J4769">
        <f t="shared" si="222"/>
        <v>-850</v>
      </c>
      <c r="K4769">
        <f>VLOOKUP('Raw Data'!A4769,'Quantity Threshold'!$A$1:$B$9,2,TRUE)</f>
        <v>490</v>
      </c>
      <c r="L4769" t="str">
        <f t="shared" si="223"/>
        <v>MW</v>
      </c>
      <c r="M4769" t="str">
        <f t="shared" ca="1" si="224"/>
        <v>B2B</v>
      </c>
    </row>
    <row r="4770" spans="1:13" x14ac:dyDescent="0.3">
      <c r="A4770" t="s">
        <v>15</v>
      </c>
      <c r="B4770">
        <v>585</v>
      </c>
      <c r="C4770">
        <v>229</v>
      </c>
      <c r="D4770">
        <v>13</v>
      </c>
      <c r="E4770">
        <v>10</v>
      </c>
      <c r="F4770">
        <v>1200</v>
      </c>
      <c r="G4770">
        <v>900</v>
      </c>
      <c r="H4770">
        <v>3435</v>
      </c>
      <c r="I4770">
        <v>4390</v>
      </c>
      <c r="J4770">
        <f t="shared" si="222"/>
        <v>-955</v>
      </c>
      <c r="K4770">
        <f>VLOOKUP('Raw Data'!A4770,'Quantity Threshold'!$A$1:$B$9,2,TRUE)</f>
        <v>420</v>
      </c>
      <c r="L4770" t="str">
        <f t="shared" si="223"/>
        <v>MW</v>
      </c>
      <c r="M4770" t="str">
        <f t="shared" ca="1" si="224"/>
        <v>B2C</v>
      </c>
    </row>
    <row r="4771" spans="1:13" x14ac:dyDescent="0.3">
      <c r="A4771" t="s">
        <v>12</v>
      </c>
      <c r="B4771">
        <v>2000</v>
      </c>
      <c r="C4771">
        <v>431</v>
      </c>
      <c r="D4771">
        <v>16</v>
      </c>
      <c r="E4771">
        <v>10</v>
      </c>
      <c r="F4771">
        <v>1000</v>
      </c>
      <c r="G4771">
        <v>800</v>
      </c>
      <c r="H4771">
        <v>7758</v>
      </c>
      <c r="I4771">
        <v>6110</v>
      </c>
      <c r="J4771">
        <f t="shared" si="222"/>
        <v>1648</v>
      </c>
      <c r="K4771">
        <f>VLOOKUP('Raw Data'!A4771,'Quantity Threshold'!$A$1:$B$9,2,TRUE)</f>
        <v>210</v>
      </c>
      <c r="L4771" t="str">
        <f t="shared" si="223"/>
        <v>RDC</v>
      </c>
      <c r="M4771" t="str">
        <f t="shared" ca="1" si="224"/>
        <v>B2B</v>
      </c>
    </row>
    <row r="4772" spans="1:13" x14ac:dyDescent="0.3">
      <c r="A4772" t="s">
        <v>9</v>
      </c>
      <c r="B4772">
        <v>325</v>
      </c>
      <c r="C4772">
        <v>336</v>
      </c>
      <c r="D4772">
        <v>12</v>
      </c>
      <c r="E4772">
        <v>10</v>
      </c>
      <c r="F4772">
        <v>1100</v>
      </c>
      <c r="G4772">
        <v>850</v>
      </c>
      <c r="H4772">
        <v>4704</v>
      </c>
      <c r="I4772">
        <v>5310</v>
      </c>
      <c r="J4772">
        <f t="shared" si="222"/>
        <v>-606</v>
      </c>
      <c r="K4772">
        <f>VLOOKUP('Raw Data'!A4772,'Quantity Threshold'!$A$1:$B$9,2,TRUE)</f>
        <v>490</v>
      </c>
      <c r="L4772" t="str">
        <f t="shared" si="223"/>
        <v>MW</v>
      </c>
      <c r="M4772" t="str">
        <f t="shared" ca="1" si="224"/>
        <v>B2B</v>
      </c>
    </row>
    <row r="4773" spans="1:13" x14ac:dyDescent="0.3">
      <c r="A4773" t="s">
        <v>12</v>
      </c>
      <c r="B4773">
        <v>2000</v>
      </c>
      <c r="C4773">
        <v>281</v>
      </c>
      <c r="D4773">
        <v>16</v>
      </c>
      <c r="E4773">
        <v>10</v>
      </c>
      <c r="F4773">
        <v>1000</v>
      </c>
      <c r="G4773">
        <v>800</v>
      </c>
      <c r="H4773">
        <v>5058</v>
      </c>
      <c r="I4773">
        <v>4610</v>
      </c>
      <c r="J4773">
        <f t="shared" si="222"/>
        <v>448</v>
      </c>
      <c r="K4773">
        <f>VLOOKUP('Raw Data'!A4773,'Quantity Threshold'!$A$1:$B$9,2,TRUE)</f>
        <v>210</v>
      </c>
      <c r="L4773" t="str">
        <f t="shared" si="223"/>
        <v>RDC</v>
      </c>
      <c r="M4773" t="str">
        <f t="shared" ca="1" si="224"/>
        <v>B2C</v>
      </c>
    </row>
    <row r="4774" spans="1:13" x14ac:dyDescent="0.3">
      <c r="A4774" t="s">
        <v>15</v>
      </c>
      <c r="B4774">
        <v>585</v>
      </c>
      <c r="C4774">
        <v>262</v>
      </c>
      <c r="D4774">
        <v>13</v>
      </c>
      <c r="E4774">
        <v>10</v>
      </c>
      <c r="F4774">
        <v>1200</v>
      </c>
      <c r="G4774">
        <v>900</v>
      </c>
      <c r="H4774">
        <v>3930</v>
      </c>
      <c r="I4774">
        <v>4720</v>
      </c>
      <c r="J4774">
        <f t="shared" si="222"/>
        <v>-790</v>
      </c>
      <c r="K4774">
        <f>VLOOKUP('Raw Data'!A4774,'Quantity Threshold'!$A$1:$B$9,2,TRUE)</f>
        <v>420</v>
      </c>
      <c r="L4774" t="str">
        <f t="shared" si="223"/>
        <v>MW</v>
      </c>
      <c r="M4774" t="str">
        <f t="shared" ca="1" si="224"/>
        <v>B2B</v>
      </c>
    </row>
    <row r="4775" spans="1:13" x14ac:dyDescent="0.3">
      <c r="A4775" t="s">
        <v>16</v>
      </c>
      <c r="B4775">
        <v>1090</v>
      </c>
      <c r="C4775">
        <v>67</v>
      </c>
      <c r="D4775">
        <v>14</v>
      </c>
      <c r="E4775">
        <v>10</v>
      </c>
      <c r="F4775">
        <v>1400</v>
      </c>
      <c r="G4775">
        <v>1000</v>
      </c>
      <c r="H4775">
        <v>1072</v>
      </c>
      <c r="I4775">
        <v>3070</v>
      </c>
      <c r="J4775">
        <f t="shared" si="222"/>
        <v>-1998</v>
      </c>
      <c r="K4775">
        <f>VLOOKUP('Raw Data'!A4775,'Quantity Threshold'!$A$1:$B$9,2,TRUE)</f>
        <v>400</v>
      </c>
      <c r="L4775" t="str">
        <f t="shared" si="223"/>
        <v>MW</v>
      </c>
      <c r="M4775" t="str">
        <f t="shared" ca="1" si="224"/>
        <v>B2C</v>
      </c>
    </row>
    <row r="4776" spans="1:13" x14ac:dyDescent="0.3">
      <c r="A4776" t="s">
        <v>9</v>
      </c>
      <c r="B4776">
        <v>325</v>
      </c>
      <c r="C4776">
        <v>466</v>
      </c>
      <c r="D4776">
        <v>12</v>
      </c>
      <c r="E4776">
        <v>10</v>
      </c>
      <c r="F4776">
        <v>1100</v>
      </c>
      <c r="G4776">
        <v>850</v>
      </c>
      <c r="H4776">
        <v>6524</v>
      </c>
      <c r="I4776">
        <v>6610</v>
      </c>
      <c r="J4776">
        <f t="shared" si="222"/>
        <v>-86</v>
      </c>
      <c r="K4776">
        <f>VLOOKUP('Raw Data'!A4776,'Quantity Threshold'!$A$1:$B$9,2,TRUE)</f>
        <v>490</v>
      </c>
      <c r="L4776" t="str">
        <f t="shared" si="223"/>
        <v>MW</v>
      </c>
      <c r="M4776" t="str">
        <f t="shared" ca="1" si="224"/>
        <v>B2B</v>
      </c>
    </row>
    <row r="4777" spans="1:13" x14ac:dyDescent="0.3">
      <c r="A4777" t="s">
        <v>10</v>
      </c>
      <c r="B4777">
        <v>1180</v>
      </c>
      <c r="C4777">
        <v>275</v>
      </c>
      <c r="D4777">
        <v>14.5</v>
      </c>
      <c r="E4777">
        <v>10</v>
      </c>
      <c r="F4777">
        <v>1150</v>
      </c>
      <c r="G4777">
        <v>880</v>
      </c>
      <c r="H4777">
        <v>4537.5</v>
      </c>
      <c r="I4777">
        <v>4780</v>
      </c>
      <c r="J4777">
        <f t="shared" si="222"/>
        <v>-242.5</v>
      </c>
      <c r="K4777">
        <f>VLOOKUP('Raw Data'!A4777,'Quantity Threshold'!$A$1:$B$9,2,TRUE)</f>
        <v>315</v>
      </c>
      <c r="L4777" t="str">
        <f t="shared" si="223"/>
        <v>MW</v>
      </c>
      <c r="M4777" t="str">
        <f t="shared" ca="1" si="224"/>
        <v>B2B</v>
      </c>
    </row>
    <row r="4778" spans="1:13" x14ac:dyDescent="0.3">
      <c r="A4778" t="s">
        <v>14</v>
      </c>
      <c r="B4778">
        <v>1350</v>
      </c>
      <c r="C4778">
        <v>340</v>
      </c>
      <c r="D4778">
        <v>15</v>
      </c>
      <c r="E4778">
        <v>10</v>
      </c>
      <c r="F4778">
        <v>1250</v>
      </c>
      <c r="G4778">
        <v>920</v>
      </c>
      <c r="H4778">
        <v>5780</v>
      </c>
      <c r="I4778">
        <v>5570</v>
      </c>
      <c r="J4778">
        <f t="shared" si="222"/>
        <v>210</v>
      </c>
      <c r="K4778">
        <f>VLOOKUP('Raw Data'!A4778,'Quantity Threshold'!$A$1:$B$9,2,TRUE)</f>
        <v>304</v>
      </c>
      <c r="L4778" t="str">
        <f t="shared" si="223"/>
        <v>RDC</v>
      </c>
      <c r="M4778" t="str">
        <f t="shared" ca="1" si="224"/>
        <v>B2C</v>
      </c>
    </row>
    <row r="4779" spans="1:13" x14ac:dyDescent="0.3">
      <c r="A4779" t="s">
        <v>11</v>
      </c>
      <c r="B4779">
        <v>830</v>
      </c>
      <c r="C4779">
        <v>419</v>
      </c>
      <c r="D4779">
        <v>13.5</v>
      </c>
      <c r="E4779">
        <v>10</v>
      </c>
      <c r="F4779">
        <v>1300</v>
      </c>
      <c r="G4779">
        <v>950</v>
      </c>
      <c r="H4779">
        <v>6494.5</v>
      </c>
      <c r="I4779">
        <v>6440</v>
      </c>
      <c r="J4779">
        <f t="shared" si="222"/>
        <v>54.5</v>
      </c>
      <c r="K4779">
        <f>VLOOKUP('Raw Data'!A4779,'Quantity Threshold'!$A$1:$B$9,2,TRUE)</f>
        <v>410</v>
      </c>
      <c r="L4779" t="str">
        <f t="shared" si="223"/>
        <v>RDC</v>
      </c>
      <c r="M4779" t="str">
        <f t="shared" ca="1" si="224"/>
        <v>B2B</v>
      </c>
    </row>
    <row r="4780" spans="1:13" x14ac:dyDescent="0.3">
      <c r="A4780" t="s">
        <v>10</v>
      </c>
      <c r="B4780">
        <v>1180</v>
      </c>
      <c r="C4780">
        <v>295</v>
      </c>
      <c r="D4780">
        <v>14.5</v>
      </c>
      <c r="E4780">
        <v>10</v>
      </c>
      <c r="F4780">
        <v>1150</v>
      </c>
      <c r="G4780">
        <v>880</v>
      </c>
      <c r="H4780">
        <v>4867.5</v>
      </c>
      <c r="I4780">
        <v>4980</v>
      </c>
      <c r="J4780">
        <f t="shared" si="222"/>
        <v>-112.5</v>
      </c>
      <c r="K4780">
        <f>VLOOKUP('Raw Data'!A4780,'Quantity Threshold'!$A$1:$B$9,2,TRUE)</f>
        <v>315</v>
      </c>
      <c r="L4780" t="str">
        <f t="shared" si="223"/>
        <v>MW</v>
      </c>
      <c r="M4780" t="str">
        <f t="shared" ca="1" si="224"/>
        <v>B2B</v>
      </c>
    </row>
    <row r="4781" spans="1:13" x14ac:dyDescent="0.3">
      <c r="A4781" t="s">
        <v>16</v>
      </c>
      <c r="B4781">
        <v>1090</v>
      </c>
      <c r="C4781">
        <v>159</v>
      </c>
      <c r="D4781">
        <v>14</v>
      </c>
      <c r="E4781">
        <v>10</v>
      </c>
      <c r="F4781">
        <v>1400</v>
      </c>
      <c r="G4781">
        <v>1000</v>
      </c>
      <c r="H4781">
        <v>2544</v>
      </c>
      <c r="I4781">
        <v>3990</v>
      </c>
      <c r="J4781">
        <f t="shared" si="222"/>
        <v>-1446</v>
      </c>
      <c r="K4781">
        <f>VLOOKUP('Raw Data'!A4781,'Quantity Threshold'!$A$1:$B$9,2,TRUE)</f>
        <v>400</v>
      </c>
      <c r="L4781" t="str">
        <f t="shared" si="223"/>
        <v>MW</v>
      </c>
      <c r="M4781" t="str">
        <f t="shared" ca="1" si="224"/>
        <v>B2C</v>
      </c>
    </row>
    <row r="4782" spans="1:13" x14ac:dyDescent="0.3">
      <c r="A4782" t="s">
        <v>13</v>
      </c>
      <c r="B4782">
        <v>830</v>
      </c>
      <c r="C4782">
        <v>137</v>
      </c>
      <c r="D4782">
        <v>13</v>
      </c>
      <c r="E4782">
        <v>10</v>
      </c>
      <c r="F4782">
        <v>1300</v>
      </c>
      <c r="G4782">
        <v>900</v>
      </c>
      <c r="H4782">
        <v>2055</v>
      </c>
      <c r="I4782">
        <v>3570</v>
      </c>
      <c r="J4782">
        <f t="shared" si="222"/>
        <v>-1515</v>
      </c>
      <c r="K4782">
        <f>VLOOKUP('Raw Data'!A4782,'Quantity Threshold'!$A$1:$B$9,2,TRUE)</f>
        <v>435</v>
      </c>
      <c r="L4782" t="str">
        <f t="shared" si="223"/>
        <v>MW</v>
      </c>
      <c r="M4782" t="str">
        <f t="shared" ca="1" si="224"/>
        <v>B2C</v>
      </c>
    </row>
    <row r="4783" spans="1:13" x14ac:dyDescent="0.3">
      <c r="A4783" t="s">
        <v>12</v>
      </c>
      <c r="B4783">
        <v>2000</v>
      </c>
      <c r="C4783">
        <v>430</v>
      </c>
      <c r="D4783">
        <v>16</v>
      </c>
      <c r="E4783">
        <v>10</v>
      </c>
      <c r="F4783">
        <v>1000</v>
      </c>
      <c r="G4783">
        <v>800</v>
      </c>
      <c r="H4783">
        <v>7740</v>
      </c>
      <c r="I4783">
        <v>6100</v>
      </c>
      <c r="J4783">
        <f t="shared" si="222"/>
        <v>1640</v>
      </c>
      <c r="K4783">
        <f>VLOOKUP('Raw Data'!A4783,'Quantity Threshold'!$A$1:$B$9,2,TRUE)</f>
        <v>210</v>
      </c>
      <c r="L4783" t="str">
        <f t="shared" si="223"/>
        <v>RDC</v>
      </c>
      <c r="M4783" t="str">
        <f t="shared" ca="1" si="224"/>
        <v>B2C</v>
      </c>
    </row>
    <row r="4784" spans="1:13" x14ac:dyDescent="0.3">
      <c r="A4784" t="s">
        <v>13</v>
      </c>
      <c r="B4784">
        <v>830</v>
      </c>
      <c r="C4784">
        <v>221</v>
      </c>
      <c r="D4784">
        <v>13</v>
      </c>
      <c r="E4784">
        <v>10</v>
      </c>
      <c r="F4784">
        <v>1300</v>
      </c>
      <c r="G4784">
        <v>900</v>
      </c>
      <c r="H4784">
        <v>3315</v>
      </c>
      <c r="I4784">
        <v>4410</v>
      </c>
      <c r="J4784">
        <f t="shared" si="222"/>
        <v>-1095</v>
      </c>
      <c r="K4784">
        <f>VLOOKUP('Raw Data'!A4784,'Quantity Threshold'!$A$1:$B$9,2,TRUE)</f>
        <v>435</v>
      </c>
      <c r="L4784" t="str">
        <f t="shared" si="223"/>
        <v>MW</v>
      </c>
      <c r="M4784" t="str">
        <f t="shared" ca="1" si="224"/>
        <v>B2B</v>
      </c>
    </row>
    <row r="4785" spans="1:13" x14ac:dyDescent="0.3">
      <c r="A4785" t="s">
        <v>10</v>
      </c>
      <c r="B4785">
        <v>1180</v>
      </c>
      <c r="C4785">
        <v>443</v>
      </c>
      <c r="D4785">
        <v>14.5</v>
      </c>
      <c r="E4785">
        <v>10</v>
      </c>
      <c r="F4785">
        <v>1150</v>
      </c>
      <c r="G4785">
        <v>880</v>
      </c>
      <c r="H4785">
        <v>7309.5</v>
      </c>
      <c r="I4785">
        <v>6460</v>
      </c>
      <c r="J4785">
        <f t="shared" si="222"/>
        <v>849.5</v>
      </c>
      <c r="K4785">
        <f>VLOOKUP('Raw Data'!A4785,'Quantity Threshold'!$A$1:$B$9,2,TRUE)</f>
        <v>315</v>
      </c>
      <c r="L4785" t="str">
        <f t="shared" si="223"/>
        <v>RDC</v>
      </c>
      <c r="M4785" t="str">
        <f t="shared" ca="1" si="224"/>
        <v>B2B</v>
      </c>
    </row>
    <row r="4786" spans="1:13" x14ac:dyDescent="0.3">
      <c r="A4786" t="s">
        <v>9</v>
      </c>
      <c r="B4786">
        <v>325</v>
      </c>
      <c r="C4786">
        <v>485</v>
      </c>
      <c r="D4786">
        <v>12</v>
      </c>
      <c r="E4786">
        <v>10</v>
      </c>
      <c r="F4786">
        <v>1100</v>
      </c>
      <c r="G4786">
        <v>850</v>
      </c>
      <c r="H4786">
        <v>6790</v>
      </c>
      <c r="I4786">
        <v>6800</v>
      </c>
      <c r="J4786">
        <f t="shared" si="222"/>
        <v>-10</v>
      </c>
      <c r="K4786">
        <f>VLOOKUP('Raw Data'!A4786,'Quantity Threshold'!$A$1:$B$9,2,TRUE)</f>
        <v>490</v>
      </c>
      <c r="L4786" t="str">
        <f t="shared" si="223"/>
        <v>MW</v>
      </c>
      <c r="M4786" t="str">
        <f t="shared" ca="1" si="224"/>
        <v>B2C</v>
      </c>
    </row>
    <row r="4787" spans="1:13" x14ac:dyDescent="0.3">
      <c r="A4787" t="s">
        <v>15</v>
      </c>
      <c r="B4787">
        <v>585</v>
      </c>
      <c r="C4787">
        <v>188</v>
      </c>
      <c r="D4787">
        <v>13</v>
      </c>
      <c r="E4787">
        <v>10</v>
      </c>
      <c r="F4787">
        <v>1200</v>
      </c>
      <c r="G4787">
        <v>900</v>
      </c>
      <c r="H4787">
        <v>2820</v>
      </c>
      <c r="I4787">
        <v>3980</v>
      </c>
      <c r="J4787">
        <f t="shared" si="222"/>
        <v>-1160</v>
      </c>
      <c r="K4787">
        <f>VLOOKUP('Raw Data'!A4787,'Quantity Threshold'!$A$1:$B$9,2,TRUE)</f>
        <v>420</v>
      </c>
      <c r="L4787" t="str">
        <f t="shared" si="223"/>
        <v>MW</v>
      </c>
      <c r="M4787" t="str">
        <f t="shared" ca="1" si="224"/>
        <v>B2C</v>
      </c>
    </row>
    <row r="4788" spans="1:13" x14ac:dyDescent="0.3">
      <c r="A4788" t="s">
        <v>16</v>
      </c>
      <c r="B4788">
        <v>1090</v>
      </c>
      <c r="C4788">
        <v>235</v>
      </c>
      <c r="D4788">
        <v>14</v>
      </c>
      <c r="E4788">
        <v>10</v>
      </c>
      <c r="F4788">
        <v>1400</v>
      </c>
      <c r="G4788">
        <v>1000</v>
      </c>
      <c r="H4788">
        <v>3760</v>
      </c>
      <c r="I4788">
        <v>4750</v>
      </c>
      <c r="J4788">
        <f t="shared" si="222"/>
        <v>-990</v>
      </c>
      <c r="K4788">
        <f>VLOOKUP('Raw Data'!A4788,'Quantity Threshold'!$A$1:$B$9,2,TRUE)</f>
        <v>400</v>
      </c>
      <c r="L4788" t="str">
        <f t="shared" si="223"/>
        <v>MW</v>
      </c>
      <c r="M4788" t="str">
        <f t="shared" ca="1" si="224"/>
        <v>B2C</v>
      </c>
    </row>
    <row r="4789" spans="1:13" x14ac:dyDescent="0.3">
      <c r="A4789" t="s">
        <v>16</v>
      </c>
      <c r="B4789">
        <v>1090</v>
      </c>
      <c r="C4789">
        <v>213</v>
      </c>
      <c r="D4789">
        <v>14</v>
      </c>
      <c r="E4789">
        <v>10</v>
      </c>
      <c r="F4789">
        <v>1400</v>
      </c>
      <c r="G4789">
        <v>1000</v>
      </c>
      <c r="H4789">
        <v>3408</v>
      </c>
      <c r="I4789">
        <v>4530</v>
      </c>
      <c r="J4789">
        <f t="shared" si="222"/>
        <v>-1122</v>
      </c>
      <c r="K4789">
        <f>VLOOKUP('Raw Data'!A4789,'Quantity Threshold'!$A$1:$B$9,2,TRUE)</f>
        <v>400</v>
      </c>
      <c r="L4789" t="str">
        <f t="shared" si="223"/>
        <v>MW</v>
      </c>
      <c r="M4789" t="str">
        <f t="shared" ca="1" si="224"/>
        <v>B2C</v>
      </c>
    </row>
    <row r="4790" spans="1:13" x14ac:dyDescent="0.3">
      <c r="A4790" t="s">
        <v>15</v>
      </c>
      <c r="B4790">
        <v>585</v>
      </c>
      <c r="C4790">
        <v>480</v>
      </c>
      <c r="D4790">
        <v>13</v>
      </c>
      <c r="E4790">
        <v>10</v>
      </c>
      <c r="F4790">
        <v>1200</v>
      </c>
      <c r="G4790">
        <v>900</v>
      </c>
      <c r="H4790">
        <v>7200</v>
      </c>
      <c r="I4790">
        <v>6900</v>
      </c>
      <c r="J4790">
        <f t="shared" si="222"/>
        <v>300</v>
      </c>
      <c r="K4790">
        <f>VLOOKUP('Raw Data'!A4790,'Quantity Threshold'!$A$1:$B$9,2,TRUE)</f>
        <v>420</v>
      </c>
      <c r="L4790" t="str">
        <f t="shared" si="223"/>
        <v>RDC</v>
      </c>
      <c r="M4790" t="str">
        <f t="shared" ca="1" si="224"/>
        <v>B2C</v>
      </c>
    </row>
    <row r="4791" spans="1:13" x14ac:dyDescent="0.3">
      <c r="A4791" t="s">
        <v>10</v>
      </c>
      <c r="B4791">
        <v>1180</v>
      </c>
      <c r="C4791">
        <v>345</v>
      </c>
      <c r="D4791">
        <v>14.5</v>
      </c>
      <c r="E4791">
        <v>10</v>
      </c>
      <c r="F4791">
        <v>1150</v>
      </c>
      <c r="G4791">
        <v>880</v>
      </c>
      <c r="H4791">
        <v>5692.5</v>
      </c>
      <c r="I4791">
        <v>5480</v>
      </c>
      <c r="J4791">
        <f t="shared" si="222"/>
        <v>212.5</v>
      </c>
      <c r="K4791">
        <f>VLOOKUP('Raw Data'!A4791,'Quantity Threshold'!$A$1:$B$9,2,TRUE)</f>
        <v>315</v>
      </c>
      <c r="L4791" t="str">
        <f t="shared" si="223"/>
        <v>RDC</v>
      </c>
      <c r="M4791" t="str">
        <f t="shared" ca="1" si="224"/>
        <v>B2C</v>
      </c>
    </row>
    <row r="4792" spans="1:13" x14ac:dyDescent="0.3">
      <c r="A4792" t="s">
        <v>15</v>
      </c>
      <c r="B4792">
        <v>585</v>
      </c>
      <c r="C4792">
        <v>373</v>
      </c>
      <c r="D4792">
        <v>13</v>
      </c>
      <c r="E4792">
        <v>10</v>
      </c>
      <c r="F4792">
        <v>1200</v>
      </c>
      <c r="G4792">
        <v>900</v>
      </c>
      <c r="H4792">
        <v>5595</v>
      </c>
      <c r="I4792">
        <v>5830</v>
      </c>
      <c r="J4792">
        <f t="shared" si="222"/>
        <v>-235</v>
      </c>
      <c r="K4792">
        <f>VLOOKUP('Raw Data'!A4792,'Quantity Threshold'!$A$1:$B$9,2,TRUE)</f>
        <v>420</v>
      </c>
      <c r="L4792" t="str">
        <f t="shared" si="223"/>
        <v>MW</v>
      </c>
      <c r="M4792" t="str">
        <f t="shared" ca="1" si="224"/>
        <v>B2C</v>
      </c>
    </row>
    <row r="4793" spans="1:13" x14ac:dyDescent="0.3">
      <c r="A4793" t="s">
        <v>16</v>
      </c>
      <c r="B4793">
        <v>1090</v>
      </c>
      <c r="C4793">
        <v>452</v>
      </c>
      <c r="D4793">
        <v>14</v>
      </c>
      <c r="E4793">
        <v>10</v>
      </c>
      <c r="F4793">
        <v>1400</v>
      </c>
      <c r="G4793">
        <v>1000</v>
      </c>
      <c r="H4793">
        <v>7232</v>
      </c>
      <c r="I4793">
        <v>6920</v>
      </c>
      <c r="J4793">
        <f t="shared" si="222"/>
        <v>312</v>
      </c>
      <c r="K4793">
        <f>VLOOKUP('Raw Data'!A4793,'Quantity Threshold'!$A$1:$B$9,2,TRUE)</f>
        <v>400</v>
      </c>
      <c r="L4793" t="str">
        <f t="shared" si="223"/>
        <v>RDC</v>
      </c>
      <c r="M4793" t="str">
        <f t="shared" ca="1" si="224"/>
        <v>B2C</v>
      </c>
    </row>
    <row r="4794" spans="1:13" x14ac:dyDescent="0.3">
      <c r="A4794" t="s">
        <v>16</v>
      </c>
      <c r="B4794">
        <v>1090</v>
      </c>
      <c r="C4794">
        <v>278</v>
      </c>
      <c r="D4794">
        <v>14</v>
      </c>
      <c r="E4794">
        <v>10</v>
      </c>
      <c r="F4794">
        <v>1400</v>
      </c>
      <c r="G4794">
        <v>1000</v>
      </c>
      <c r="H4794">
        <v>4448</v>
      </c>
      <c r="I4794">
        <v>5180</v>
      </c>
      <c r="J4794">
        <f t="shared" si="222"/>
        <v>-732</v>
      </c>
      <c r="K4794">
        <f>VLOOKUP('Raw Data'!A4794,'Quantity Threshold'!$A$1:$B$9,2,TRUE)</f>
        <v>400</v>
      </c>
      <c r="L4794" t="str">
        <f t="shared" si="223"/>
        <v>MW</v>
      </c>
      <c r="M4794" t="str">
        <f t="shared" ca="1" si="224"/>
        <v>B2B</v>
      </c>
    </row>
    <row r="4795" spans="1:13" x14ac:dyDescent="0.3">
      <c r="A4795" t="s">
        <v>13</v>
      </c>
      <c r="B4795">
        <v>830</v>
      </c>
      <c r="C4795">
        <v>324</v>
      </c>
      <c r="D4795">
        <v>13</v>
      </c>
      <c r="E4795">
        <v>10</v>
      </c>
      <c r="F4795">
        <v>1300</v>
      </c>
      <c r="G4795">
        <v>900</v>
      </c>
      <c r="H4795">
        <v>4860</v>
      </c>
      <c r="I4795">
        <v>5440</v>
      </c>
      <c r="J4795">
        <f t="shared" si="222"/>
        <v>-580</v>
      </c>
      <c r="K4795">
        <f>VLOOKUP('Raw Data'!A4795,'Quantity Threshold'!$A$1:$B$9,2,TRUE)</f>
        <v>435</v>
      </c>
      <c r="L4795" t="str">
        <f t="shared" si="223"/>
        <v>MW</v>
      </c>
      <c r="M4795" t="str">
        <f t="shared" ca="1" si="224"/>
        <v>B2B</v>
      </c>
    </row>
    <row r="4796" spans="1:13" x14ac:dyDescent="0.3">
      <c r="A4796" t="s">
        <v>16</v>
      </c>
      <c r="B4796">
        <v>1090</v>
      </c>
      <c r="C4796">
        <v>328</v>
      </c>
      <c r="D4796">
        <v>14</v>
      </c>
      <c r="E4796">
        <v>10</v>
      </c>
      <c r="F4796">
        <v>1400</v>
      </c>
      <c r="G4796">
        <v>1000</v>
      </c>
      <c r="H4796">
        <v>5248</v>
      </c>
      <c r="I4796">
        <v>5680</v>
      </c>
      <c r="J4796">
        <f t="shared" si="222"/>
        <v>-432</v>
      </c>
      <c r="K4796">
        <f>VLOOKUP('Raw Data'!A4796,'Quantity Threshold'!$A$1:$B$9,2,TRUE)</f>
        <v>400</v>
      </c>
      <c r="L4796" t="str">
        <f t="shared" si="223"/>
        <v>MW</v>
      </c>
      <c r="M4796" t="str">
        <f t="shared" ca="1" si="224"/>
        <v>B2B</v>
      </c>
    </row>
    <row r="4797" spans="1:13" x14ac:dyDescent="0.3">
      <c r="A4797" t="s">
        <v>11</v>
      </c>
      <c r="B4797">
        <v>830</v>
      </c>
      <c r="C4797">
        <v>359</v>
      </c>
      <c r="D4797">
        <v>13.5</v>
      </c>
      <c r="E4797">
        <v>10</v>
      </c>
      <c r="F4797">
        <v>1300</v>
      </c>
      <c r="G4797">
        <v>950</v>
      </c>
      <c r="H4797">
        <v>5564.5</v>
      </c>
      <c r="I4797">
        <v>5840</v>
      </c>
      <c r="J4797">
        <f t="shared" si="222"/>
        <v>-275.5</v>
      </c>
      <c r="K4797">
        <f>VLOOKUP('Raw Data'!A4797,'Quantity Threshold'!$A$1:$B$9,2,TRUE)</f>
        <v>410</v>
      </c>
      <c r="L4797" t="str">
        <f t="shared" si="223"/>
        <v>MW</v>
      </c>
      <c r="M4797" t="str">
        <f t="shared" ca="1" si="224"/>
        <v>B2B</v>
      </c>
    </row>
    <row r="4798" spans="1:13" x14ac:dyDescent="0.3">
      <c r="A4798" t="s">
        <v>12</v>
      </c>
      <c r="B4798">
        <v>2000</v>
      </c>
      <c r="C4798">
        <v>370</v>
      </c>
      <c r="D4798">
        <v>16</v>
      </c>
      <c r="E4798">
        <v>10</v>
      </c>
      <c r="F4798">
        <v>1000</v>
      </c>
      <c r="G4798">
        <v>800</v>
      </c>
      <c r="H4798">
        <v>6660</v>
      </c>
      <c r="I4798">
        <v>5500</v>
      </c>
      <c r="J4798">
        <f t="shared" si="222"/>
        <v>1160</v>
      </c>
      <c r="K4798">
        <f>VLOOKUP('Raw Data'!A4798,'Quantity Threshold'!$A$1:$B$9,2,TRUE)</f>
        <v>210</v>
      </c>
      <c r="L4798" t="str">
        <f t="shared" si="223"/>
        <v>RDC</v>
      </c>
      <c r="M4798" t="str">
        <f t="shared" ca="1" si="224"/>
        <v>B2B</v>
      </c>
    </row>
    <row r="4799" spans="1:13" x14ac:dyDescent="0.3">
      <c r="A4799" t="s">
        <v>14</v>
      </c>
      <c r="B4799">
        <v>1350</v>
      </c>
      <c r="C4799">
        <v>329</v>
      </c>
      <c r="D4799">
        <v>15</v>
      </c>
      <c r="E4799">
        <v>10</v>
      </c>
      <c r="F4799">
        <v>1250</v>
      </c>
      <c r="G4799">
        <v>920</v>
      </c>
      <c r="H4799">
        <v>5593</v>
      </c>
      <c r="I4799">
        <v>5460</v>
      </c>
      <c r="J4799">
        <f t="shared" si="222"/>
        <v>133</v>
      </c>
      <c r="K4799">
        <f>VLOOKUP('Raw Data'!A4799,'Quantity Threshold'!$A$1:$B$9,2,TRUE)</f>
        <v>304</v>
      </c>
      <c r="L4799" t="str">
        <f t="shared" si="223"/>
        <v>RDC</v>
      </c>
      <c r="M4799" t="str">
        <f t="shared" ca="1" si="224"/>
        <v>B2B</v>
      </c>
    </row>
    <row r="4800" spans="1:13" x14ac:dyDescent="0.3">
      <c r="A4800" t="s">
        <v>16</v>
      </c>
      <c r="B4800">
        <v>1090</v>
      </c>
      <c r="C4800">
        <v>358</v>
      </c>
      <c r="D4800">
        <v>14</v>
      </c>
      <c r="E4800">
        <v>10</v>
      </c>
      <c r="F4800">
        <v>1400</v>
      </c>
      <c r="G4800">
        <v>1000</v>
      </c>
      <c r="H4800">
        <v>5728</v>
      </c>
      <c r="I4800">
        <v>5980</v>
      </c>
      <c r="J4800">
        <f t="shared" si="222"/>
        <v>-252</v>
      </c>
      <c r="K4800">
        <f>VLOOKUP('Raw Data'!A4800,'Quantity Threshold'!$A$1:$B$9,2,TRUE)</f>
        <v>400</v>
      </c>
      <c r="L4800" t="str">
        <f t="shared" si="223"/>
        <v>MW</v>
      </c>
      <c r="M4800" t="str">
        <f t="shared" ca="1" si="224"/>
        <v>B2B</v>
      </c>
    </row>
    <row r="4801" spans="1:13" x14ac:dyDescent="0.3">
      <c r="A4801" t="s">
        <v>15</v>
      </c>
      <c r="B4801">
        <v>585</v>
      </c>
      <c r="C4801">
        <v>441</v>
      </c>
      <c r="D4801">
        <v>13</v>
      </c>
      <c r="E4801">
        <v>10</v>
      </c>
      <c r="F4801">
        <v>1200</v>
      </c>
      <c r="G4801">
        <v>900</v>
      </c>
      <c r="H4801">
        <v>6615</v>
      </c>
      <c r="I4801">
        <v>6510</v>
      </c>
      <c r="J4801">
        <f t="shared" si="222"/>
        <v>105</v>
      </c>
      <c r="K4801">
        <f>VLOOKUP('Raw Data'!A4801,'Quantity Threshold'!$A$1:$B$9,2,TRUE)</f>
        <v>420</v>
      </c>
      <c r="L4801" t="str">
        <f t="shared" si="223"/>
        <v>RDC</v>
      </c>
      <c r="M4801" t="str">
        <f t="shared" ca="1" si="224"/>
        <v>B2B</v>
      </c>
    </row>
    <row r="4802" spans="1:13" x14ac:dyDescent="0.3">
      <c r="A4802" t="s">
        <v>16</v>
      </c>
      <c r="B4802">
        <v>1090</v>
      </c>
      <c r="C4802">
        <v>106</v>
      </c>
      <c r="D4802">
        <v>14</v>
      </c>
      <c r="E4802">
        <v>10</v>
      </c>
      <c r="F4802">
        <v>1400</v>
      </c>
      <c r="G4802">
        <v>1000</v>
      </c>
      <c r="H4802">
        <v>1696</v>
      </c>
      <c r="I4802">
        <v>3460</v>
      </c>
      <c r="J4802">
        <f t="shared" si="222"/>
        <v>-1764</v>
      </c>
      <c r="K4802">
        <f>VLOOKUP('Raw Data'!A4802,'Quantity Threshold'!$A$1:$B$9,2,TRUE)</f>
        <v>400</v>
      </c>
      <c r="L4802" t="str">
        <f t="shared" si="223"/>
        <v>MW</v>
      </c>
      <c r="M4802" t="str">
        <f t="shared" ca="1" si="224"/>
        <v>B2C</v>
      </c>
    </row>
    <row r="4803" spans="1:13" x14ac:dyDescent="0.3">
      <c r="A4803" t="s">
        <v>12</v>
      </c>
      <c r="B4803">
        <v>2000</v>
      </c>
      <c r="C4803">
        <v>54</v>
      </c>
      <c r="D4803">
        <v>16</v>
      </c>
      <c r="E4803">
        <v>10</v>
      </c>
      <c r="F4803">
        <v>1000</v>
      </c>
      <c r="G4803">
        <v>800</v>
      </c>
      <c r="H4803">
        <v>972</v>
      </c>
      <c r="I4803">
        <v>2340</v>
      </c>
      <c r="J4803">
        <f t="shared" ref="J4803:J4866" si="225">H4803-I4803</f>
        <v>-1368</v>
      </c>
      <c r="K4803">
        <f>VLOOKUP('Raw Data'!A4803,'Quantity Threshold'!$A$1:$B$9,2,TRUE)</f>
        <v>210</v>
      </c>
      <c r="L4803" t="str">
        <f t="shared" ref="L4803:L4866" si="226">IF(C4803&gt;K4803,"RDC","MW")</f>
        <v>MW</v>
      </c>
      <c r="M4803" t="str">
        <f t="shared" ref="M4803:M4866" ca="1" si="227">IF(RAND() &lt; 0.5, "B2B", "B2C")</f>
        <v>B2C</v>
      </c>
    </row>
    <row r="4804" spans="1:13" x14ac:dyDescent="0.3">
      <c r="A4804" t="s">
        <v>16</v>
      </c>
      <c r="B4804">
        <v>1090</v>
      </c>
      <c r="C4804">
        <v>463</v>
      </c>
      <c r="D4804">
        <v>14</v>
      </c>
      <c r="E4804">
        <v>10</v>
      </c>
      <c r="F4804">
        <v>1400</v>
      </c>
      <c r="G4804">
        <v>1000</v>
      </c>
      <c r="H4804">
        <v>7408</v>
      </c>
      <c r="I4804">
        <v>7030</v>
      </c>
      <c r="J4804">
        <f t="shared" si="225"/>
        <v>378</v>
      </c>
      <c r="K4804">
        <f>VLOOKUP('Raw Data'!A4804,'Quantity Threshold'!$A$1:$B$9,2,TRUE)</f>
        <v>400</v>
      </c>
      <c r="L4804" t="str">
        <f t="shared" si="226"/>
        <v>RDC</v>
      </c>
      <c r="M4804" t="str">
        <f t="shared" ca="1" si="227"/>
        <v>B2B</v>
      </c>
    </row>
    <row r="4805" spans="1:13" x14ac:dyDescent="0.3">
      <c r="A4805" t="s">
        <v>13</v>
      </c>
      <c r="B4805">
        <v>830</v>
      </c>
      <c r="C4805">
        <v>62</v>
      </c>
      <c r="D4805">
        <v>13</v>
      </c>
      <c r="E4805">
        <v>10</v>
      </c>
      <c r="F4805">
        <v>1300</v>
      </c>
      <c r="G4805">
        <v>900</v>
      </c>
      <c r="H4805">
        <v>930</v>
      </c>
      <c r="I4805">
        <v>2820</v>
      </c>
      <c r="J4805">
        <f t="shared" si="225"/>
        <v>-1890</v>
      </c>
      <c r="K4805">
        <f>VLOOKUP('Raw Data'!A4805,'Quantity Threshold'!$A$1:$B$9,2,TRUE)</f>
        <v>435</v>
      </c>
      <c r="L4805" t="str">
        <f t="shared" si="226"/>
        <v>MW</v>
      </c>
      <c r="M4805" t="str">
        <f t="shared" ca="1" si="227"/>
        <v>B2C</v>
      </c>
    </row>
    <row r="4806" spans="1:13" x14ac:dyDescent="0.3">
      <c r="A4806" t="s">
        <v>11</v>
      </c>
      <c r="B4806">
        <v>830</v>
      </c>
      <c r="C4806">
        <v>334</v>
      </c>
      <c r="D4806">
        <v>13.5</v>
      </c>
      <c r="E4806">
        <v>10</v>
      </c>
      <c r="F4806">
        <v>1300</v>
      </c>
      <c r="G4806">
        <v>950</v>
      </c>
      <c r="H4806">
        <v>5177</v>
      </c>
      <c r="I4806">
        <v>5590</v>
      </c>
      <c r="J4806">
        <f t="shared" si="225"/>
        <v>-413</v>
      </c>
      <c r="K4806">
        <f>VLOOKUP('Raw Data'!A4806,'Quantity Threshold'!$A$1:$B$9,2,TRUE)</f>
        <v>410</v>
      </c>
      <c r="L4806" t="str">
        <f t="shared" si="226"/>
        <v>MW</v>
      </c>
      <c r="M4806" t="str">
        <f t="shared" ca="1" si="227"/>
        <v>B2C</v>
      </c>
    </row>
    <row r="4807" spans="1:13" x14ac:dyDescent="0.3">
      <c r="A4807" t="s">
        <v>11</v>
      </c>
      <c r="B4807">
        <v>830</v>
      </c>
      <c r="C4807">
        <v>139</v>
      </c>
      <c r="D4807">
        <v>13.5</v>
      </c>
      <c r="E4807">
        <v>10</v>
      </c>
      <c r="F4807">
        <v>1300</v>
      </c>
      <c r="G4807">
        <v>950</v>
      </c>
      <c r="H4807">
        <v>2154.5</v>
      </c>
      <c r="I4807">
        <v>3640</v>
      </c>
      <c r="J4807">
        <f t="shared" si="225"/>
        <v>-1485.5</v>
      </c>
      <c r="K4807">
        <f>VLOOKUP('Raw Data'!A4807,'Quantity Threshold'!$A$1:$B$9,2,TRUE)</f>
        <v>410</v>
      </c>
      <c r="L4807" t="str">
        <f t="shared" si="226"/>
        <v>MW</v>
      </c>
      <c r="M4807" t="str">
        <f t="shared" ca="1" si="227"/>
        <v>B2C</v>
      </c>
    </row>
    <row r="4808" spans="1:13" x14ac:dyDescent="0.3">
      <c r="A4808" t="s">
        <v>12</v>
      </c>
      <c r="B4808">
        <v>2000</v>
      </c>
      <c r="C4808">
        <v>428</v>
      </c>
      <c r="D4808">
        <v>16</v>
      </c>
      <c r="E4808">
        <v>10</v>
      </c>
      <c r="F4808">
        <v>1000</v>
      </c>
      <c r="G4808">
        <v>800</v>
      </c>
      <c r="H4808">
        <v>7704</v>
      </c>
      <c r="I4808">
        <v>6080</v>
      </c>
      <c r="J4808">
        <f t="shared" si="225"/>
        <v>1624</v>
      </c>
      <c r="K4808">
        <f>VLOOKUP('Raw Data'!A4808,'Quantity Threshold'!$A$1:$B$9,2,TRUE)</f>
        <v>210</v>
      </c>
      <c r="L4808" t="str">
        <f t="shared" si="226"/>
        <v>RDC</v>
      </c>
      <c r="M4808" t="str">
        <f t="shared" ca="1" si="227"/>
        <v>B2B</v>
      </c>
    </row>
    <row r="4809" spans="1:13" x14ac:dyDescent="0.3">
      <c r="A4809" t="s">
        <v>16</v>
      </c>
      <c r="B4809">
        <v>1090</v>
      </c>
      <c r="C4809">
        <v>299</v>
      </c>
      <c r="D4809">
        <v>14</v>
      </c>
      <c r="E4809">
        <v>10</v>
      </c>
      <c r="F4809">
        <v>1400</v>
      </c>
      <c r="G4809">
        <v>1000</v>
      </c>
      <c r="H4809">
        <v>4784</v>
      </c>
      <c r="I4809">
        <v>5390</v>
      </c>
      <c r="J4809">
        <f t="shared" si="225"/>
        <v>-606</v>
      </c>
      <c r="K4809">
        <f>VLOOKUP('Raw Data'!A4809,'Quantity Threshold'!$A$1:$B$9,2,TRUE)</f>
        <v>400</v>
      </c>
      <c r="L4809" t="str">
        <f t="shared" si="226"/>
        <v>MW</v>
      </c>
      <c r="M4809" t="str">
        <f t="shared" ca="1" si="227"/>
        <v>B2C</v>
      </c>
    </row>
    <row r="4810" spans="1:13" x14ac:dyDescent="0.3">
      <c r="A4810" t="s">
        <v>9</v>
      </c>
      <c r="B4810">
        <v>325</v>
      </c>
      <c r="C4810">
        <v>125</v>
      </c>
      <c r="D4810">
        <v>12</v>
      </c>
      <c r="E4810">
        <v>10</v>
      </c>
      <c r="F4810">
        <v>1100</v>
      </c>
      <c r="G4810">
        <v>850</v>
      </c>
      <c r="H4810">
        <v>1750</v>
      </c>
      <c r="I4810">
        <v>3200</v>
      </c>
      <c r="J4810">
        <f t="shared" si="225"/>
        <v>-1450</v>
      </c>
      <c r="K4810">
        <f>VLOOKUP('Raw Data'!A4810,'Quantity Threshold'!$A$1:$B$9,2,TRUE)</f>
        <v>490</v>
      </c>
      <c r="L4810" t="str">
        <f t="shared" si="226"/>
        <v>MW</v>
      </c>
      <c r="M4810" t="str">
        <f t="shared" ca="1" si="227"/>
        <v>B2B</v>
      </c>
    </row>
    <row r="4811" spans="1:13" x14ac:dyDescent="0.3">
      <c r="A4811" t="s">
        <v>16</v>
      </c>
      <c r="B4811">
        <v>1090</v>
      </c>
      <c r="C4811">
        <v>157</v>
      </c>
      <c r="D4811">
        <v>14</v>
      </c>
      <c r="E4811">
        <v>10</v>
      </c>
      <c r="F4811">
        <v>1400</v>
      </c>
      <c r="G4811">
        <v>1000</v>
      </c>
      <c r="H4811">
        <v>2512</v>
      </c>
      <c r="I4811">
        <v>3970</v>
      </c>
      <c r="J4811">
        <f t="shared" si="225"/>
        <v>-1458</v>
      </c>
      <c r="K4811">
        <f>VLOOKUP('Raw Data'!A4811,'Quantity Threshold'!$A$1:$B$9,2,TRUE)</f>
        <v>400</v>
      </c>
      <c r="L4811" t="str">
        <f t="shared" si="226"/>
        <v>MW</v>
      </c>
      <c r="M4811" t="str">
        <f t="shared" ca="1" si="227"/>
        <v>B2C</v>
      </c>
    </row>
    <row r="4812" spans="1:13" x14ac:dyDescent="0.3">
      <c r="A4812" t="s">
        <v>14</v>
      </c>
      <c r="B4812">
        <v>1350</v>
      </c>
      <c r="C4812">
        <v>131</v>
      </c>
      <c r="D4812">
        <v>15</v>
      </c>
      <c r="E4812">
        <v>10</v>
      </c>
      <c r="F4812">
        <v>1250</v>
      </c>
      <c r="G4812">
        <v>920</v>
      </c>
      <c r="H4812">
        <v>2227</v>
      </c>
      <c r="I4812">
        <v>3480</v>
      </c>
      <c r="J4812">
        <f t="shared" si="225"/>
        <v>-1253</v>
      </c>
      <c r="K4812">
        <f>VLOOKUP('Raw Data'!A4812,'Quantity Threshold'!$A$1:$B$9,2,TRUE)</f>
        <v>304</v>
      </c>
      <c r="L4812" t="str">
        <f t="shared" si="226"/>
        <v>MW</v>
      </c>
      <c r="M4812" t="str">
        <f t="shared" ca="1" si="227"/>
        <v>B2B</v>
      </c>
    </row>
    <row r="4813" spans="1:13" x14ac:dyDescent="0.3">
      <c r="A4813" t="s">
        <v>10</v>
      </c>
      <c r="B4813">
        <v>1180</v>
      </c>
      <c r="C4813">
        <v>307</v>
      </c>
      <c r="D4813">
        <v>14.5</v>
      </c>
      <c r="E4813">
        <v>10</v>
      </c>
      <c r="F4813">
        <v>1150</v>
      </c>
      <c r="G4813">
        <v>880</v>
      </c>
      <c r="H4813">
        <v>5065.5</v>
      </c>
      <c r="I4813">
        <v>5100</v>
      </c>
      <c r="J4813">
        <f t="shared" si="225"/>
        <v>-34.5</v>
      </c>
      <c r="K4813">
        <f>VLOOKUP('Raw Data'!A4813,'Quantity Threshold'!$A$1:$B$9,2,TRUE)</f>
        <v>315</v>
      </c>
      <c r="L4813" t="str">
        <f t="shared" si="226"/>
        <v>MW</v>
      </c>
      <c r="M4813" t="str">
        <f t="shared" ca="1" si="227"/>
        <v>B2C</v>
      </c>
    </row>
    <row r="4814" spans="1:13" x14ac:dyDescent="0.3">
      <c r="A4814" t="s">
        <v>9</v>
      </c>
      <c r="B4814">
        <v>325</v>
      </c>
      <c r="C4814">
        <v>440</v>
      </c>
      <c r="D4814">
        <v>12</v>
      </c>
      <c r="E4814">
        <v>10</v>
      </c>
      <c r="F4814">
        <v>1100</v>
      </c>
      <c r="G4814">
        <v>850</v>
      </c>
      <c r="H4814">
        <v>6160</v>
      </c>
      <c r="I4814">
        <v>6350</v>
      </c>
      <c r="J4814">
        <f t="shared" si="225"/>
        <v>-190</v>
      </c>
      <c r="K4814">
        <f>VLOOKUP('Raw Data'!A4814,'Quantity Threshold'!$A$1:$B$9,2,TRUE)</f>
        <v>490</v>
      </c>
      <c r="L4814" t="str">
        <f t="shared" si="226"/>
        <v>MW</v>
      </c>
      <c r="M4814" t="str">
        <f t="shared" ca="1" si="227"/>
        <v>B2C</v>
      </c>
    </row>
    <row r="4815" spans="1:13" x14ac:dyDescent="0.3">
      <c r="A4815" t="s">
        <v>16</v>
      </c>
      <c r="B4815">
        <v>1090</v>
      </c>
      <c r="C4815">
        <v>137</v>
      </c>
      <c r="D4815">
        <v>14</v>
      </c>
      <c r="E4815">
        <v>10</v>
      </c>
      <c r="F4815">
        <v>1400</v>
      </c>
      <c r="G4815">
        <v>1000</v>
      </c>
      <c r="H4815">
        <v>2192</v>
      </c>
      <c r="I4815">
        <v>3770</v>
      </c>
      <c r="J4815">
        <f t="shared" si="225"/>
        <v>-1578</v>
      </c>
      <c r="K4815">
        <f>VLOOKUP('Raw Data'!A4815,'Quantity Threshold'!$A$1:$B$9,2,TRUE)</f>
        <v>400</v>
      </c>
      <c r="L4815" t="str">
        <f t="shared" si="226"/>
        <v>MW</v>
      </c>
      <c r="M4815" t="str">
        <f t="shared" ca="1" si="227"/>
        <v>B2B</v>
      </c>
    </row>
    <row r="4816" spans="1:13" x14ac:dyDescent="0.3">
      <c r="A4816" t="s">
        <v>14</v>
      </c>
      <c r="B4816">
        <v>1350</v>
      </c>
      <c r="C4816">
        <v>65</v>
      </c>
      <c r="D4816">
        <v>15</v>
      </c>
      <c r="E4816">
        <v>10</v>
      </c>
      <c r="F4816">
        <v>1250</v>
      </c>
      <c r="G4816">
        <v>920</v>
      </c>
      <c r="H4816">
        <v>1105</v>
      </c>
      <c r="I4816">
        <v>2820</v>
      </c>
      <c r="J4816">
        <f t="shared" si="225"/>
        <v>-1715</v>
      </c>
      <c r="K4816">
        <f>VLOOKUP('Raw Data'!A4816,'Quantity Threshold'!$A$1:$B$9,2,TRUE)</f>
        <v>304</v>
      </c>
      <c r="L4816" t="str">
        <f t="shared" si="226"/>
        <v>MW</v>
      </c>
      <c r="M4816" t="str">
        <f t="shared" ca="1" si="227"/>
        <v>B2C</v>
      </c>
    </row>
    <row r="4817" spans="1:13" x14ac:dyDescent="0.3">
      <c r="A4817" t="s">
        <v>9</v>
      </c>
      <c r="B4817">
        <v>325</v>
      </c>
      <c r="C4817">
        <v>473</v>
      </c>
      <c r="D4817">
        <v>12</v>
      </c>
      <c r="E4817">
        <v>10</v>
      </c>
      <c r="F4817">
        <v>1100</v>
      </c>
      <c r="G4817">
        <v>850</v>
      </c>
      <c r="H4817">
        <v>6622</v>
      </c>
      <c r="I4817">
        <v>6680</v>
      </c>
      <c r="J4817">
        <f t="shared" si="225"/>
        <v>-58</v>
      </c>
      <c r="K4817">
        <f>VLOOKUP('Raw Data'!A4817,'Quantity Threshold'!$A$1:$B$9,2,TRUE)</f>
        <v>490</v>
      </c>
      <c r="L4817" t="str">
        <f t="shared" si="226"/>
        <v>MW</v>
      </c>
      <c r="M4817" t="str">
        <f t="shared" ca="1" si="227"/>
        <v>B2B</v>
      </c>
    </row>
    <row r="4818" spans="1:13" x14ac:dyDescent="0.3">
      <c r="A4818" t="s">
        <v>13</v>
      </c>
      <c r="B4818">
        <v>830</v>
      </c>
      <c r="C4818">
        <v>237</v>
      </c>
      <c r="D4818">
        <v>13</v>
      </c>
      <c r="E4818">
        <v>10</v>
      </c>
      <c r="F4818">
        <v>1300</v>
      </c>
      <c r="G4818">
        <v>900</v>
      </c>
      <c r="H4818">
        <v>3555</v>
      </c>
      <c r="I4818">
        <v>4570</v>
      </c>
      <c r="J4818">
        <f t="shared" si="225"/>
        <v>-1015</v>
      </c>
      <c r="K4818">
        <f>VLOOKUP('Raw Data'!A4818,'Quantity Threshold'!$A$1:$B$9,2,TRUE)</f>
        <v>435</v>
      </c>
      <c r="L4818" t="str">
        <f t="shared" si="226"/>
        <v>MW</v>
      </c>
      <c r="M4818" t="str">
        <f t="shared" ca="1" si="227"/>
        <v>B2B</v>
      </c>
    </row>
    <row r="4819" spans="1:13" x14ac:dyDescent="0.3">
      <c r="A4819" t="s">
        <v>15</v>
      </c>
      <c r="B4819">
        <v>585</v>
      </c>
      <c r="C4819">
        <v>81</v>
      </c>
      <c r="D4819">
        <v>13</v>
      </c>
      <c r="E4819">
        <v>10</v>
      </c>
      <c r="F4819">
        <v>1200</v>
      </c>
      <c r="G4819">
        <v>900</v>
      </c>
      <c r="H4819">
        <v>1215</v>
      </c>
      <c r="I4819">
        <v>2910</v>
      </c>
      <c r="J4819">
        <f t="shared" si="225"/>
        <v>-1695</v>
      </c>
      <c r="K4819">
        <f>VLOOKUP('Raw Data'!A4819,'Quantity Threshold'!$A$1:$B$9,2,TRUE)</f>
        <v>420</v>
      </c>
      <c r="L4819" t="str">
        <f t="shared" si="226"/>
        <v>MW</v>
      </c>
      <c r="M4819" t="str">
        <f t="shared" ca="1" si="227"/>
        <v>B2B</v>
      </c>
    </row>
    <row r="4820" spans="1:13" x14ac:dyDescent="0.3">
      <c r="A4820" t="s">
        <v>9</v>
      </c>
      <c r="B4820">
        <v>325</v>
      </c>
      <c r="C4820">
        <v>446</v>
      </c>
      <c r="D4820">
        <v>12</v>
      </c>
      <c r="E4820">
        <v>10</v>
      </c>
      <c r="F4820">
        <v>1100</v>
      </c>
      <c r="G4820">
        <v>850</v>
      </c>
      <c r="H4820">
        <v>6244</v>
      </c>
      <c r="I4820">
        <v>6410</v>
      </c>
      <c r="J4820">
        <f t="shared" si="225"/>
        <v>-166</v>
      </c>
      <c r="K4820">
        <f>VLOOKUP('Raw Data'!A4820,'Quantity Threshold'!$A$1:$B$9,2,TRUE)</f>
        <v>490</v>
      </c>
      <c r="L4820" t="str">
        <f t="shared" si="226"/>
        <v>MW</v>
      </c>
      <c r="M4820" t="str">
        <f t="shared" ca="1" si="227"/>
        <v>B2C</v>
      </c>
    </row>
    <row r="4821" spans="1:13" x14ac:dyDescent="0.3">
      <c r="A4821" t="s">
        <v>10</v>
      </c>
      <c r="B4821">
        <v>1180</v>
      </c>
      <c r="C4821">
        <v>379</v>
      </c>
      <c r="D4821">
        <v>14.5</v>
      </c>
      <c r="E4821">
        <v>10</v>
      </c>
      <c r="F4821">
        <v>1150</v>
      </c>
      <c r="G4821">
        <v>880</v>
      </c>
      <c r="H4821">
        <v>6253.5</v>
      </c>
      <c r="I4821">
        <v>5820</v>
      </c>
      <c r="J4821">
        <f t="shared" si="225"/>
        <v>433.5</v>
      </c>
      <c r="K4821">
        <f>VLOOKUP('Raw Data'!A4821,'Quantity Threshold'!$A$1:$B$9,2,TRUE)</f>
        <v>315</v>
      </c>
      <c r="L4821" t="str">
        <f t="shared" si="226"/>
        <v>RDC</v>
      </c>
      <c r="M4821" t="str">
        <f t="shared" ca="1" si="227"/>
        <v>B2B</v>
      </c>
    </row>
    <row r="4822" spans="1:13" x14ac:dyDescent="0.3">
      <c r="A4822" t="s">
        <v>14</v>
      </c>
      <c r="B4822">
        <v>1350</v>
      </c>
      <c r="C4822">
        <v>382</v>
      </c>
      <c r="D4822">
        <v>15</v>
      </c>
      <c r="E4822">
        <v>10</v>
      </c>
      <c r="F4822">
        <v>1250</v>
      </c>
      <c r="G4822">
        <v>920</v>
      </c>
      <c r="H4822">
        <v>6494</v>
      </c>
      <c r="I4822">
        <v>5990</v>
      </c>
      <c r="J4822">
        <f t="shared" si="225"/>
        <v>504</v>
      </c>
      <c r="K4822">
        <f>VLOOKUP('Raw Data'!A4822,'Quantity Threshold'!$A$1:$B$9,2,TRUE)</f>
        <v>304</v>
      </c>
      <c r="L4822" t="str">
        <f t="shared" si="226"/>
        <v>RDC</v>
      </c>
      <c r="M4822" t="str">
        <f t="shared" ca="1" si="227"/>
        <v>B2C</v>
      </c>
    </row>
    <row r="4823" spans="1:13" x14ac:dyDescent="0.3">
      <c r="A4823" t="s">
        <v>15</v>
      </c>
      <c r="B4823">
        <v>585</v>
      </c>
      <c r="C4823">
        <v>230</v>
      </c>
      <c r="D4823">
        <v>13</v>
      </c>
      <c r="E4823">
        <v>10</v>
      </c>
      <c r="F4823">
        <v>1200</v>
      </c>
      <c r="G4823">
        <v>900</v>
      </c>
      <c r="H4823">
        <v>3450</v>
      </c>
      <c r="I4823">
        <v>4400</v>
      </c>
      <c r="J4823">
        <f t="shared" si="225"/>
        <v>-950</v>
      </c>
      <c r="K4823">
        <f>VLOOKUP('Raw Data'!A4823,'Quantity Threshold'!$A$1:$B$9,2,TRUE)</f>
        <v>420</v>
      </c>
      <c r="L4823" t="str">
        <f t="shared" si="226"/>
        <v>MW</v>
      </c>
      <c r="M4823" t="str">
        <f t="shared" ca="1" si="227"/>
        <v>B2C</v>
      </c>
    </row>
    <row r="4824" spans="1:13" x14ac:dyDescent="0.3">
      <c r="A4824" t="s">
        <v>13</v>
      </c>
      <c r="B4824">
        <v>830</v>
      </c>
      <c r="C4824">
        <v>227</v>
      </c>
      <c r="D4824">
        <v>13</v>
      </c>
      <c r="E4824">
        <v>10</v>
      </c>
      <c r="F4824">
        <v>1300</v>
      </c>
      <c r="G4824">
        <v>900</v>
      </c>
      <c r="H4824">
        <v>3405</v>
      </c>
      <c r="I4824">
        <v>4470</v>
      </c>
      <c r="J4824">
        <f t="shared" si="225"/>
        <v>-1065</v>
      </c>
      <c r="K4824">
        <f>VLOOKUP('Raw Data'!A4824,'Quantity Threshold'!$A$1:$B$9,2,TRUE)</f>
        <v>435</v>
      </c>
      <c r="L4824" t="str">
        <f t="shared" si="226"/>
        <v>MW</v>
      </c>
      <c r="M4824" t="str">
        <f t="shared" ca="1" si="227"/>
        <v>B2C</v>
      </c>
    </row>
    <row r="4825" spans="1:13" x14ac:dyDescent="0.3">
      <c r="A4825" t="s">
        <v>9</v>
      </c>
      <c r="B4825">
        <v>325</v>
      </c>
      <c r="C4825">
        <v>411</v>
      </c>
      <c r="D4825">
        <v>12</v>
      </c>
      <c r="E4825">
        <v>10</v>
      </c>
      <c r="F4825">
        <v>1100</v>
      </c>
      <c r="G4825">
        <v>850</v>
      </c>
      <c r="H4825">
        <v>5754</v>
      </c>
      <c r="I4825">
        <v>6060</v>
      </c>
      <c r="J4825">
        <f t="shared" si="225"/>
        <v>-306</v>
      </c>
      <c r="K4825">
        <f>VLOOKUP('Raw Data'!A4825,'Quantity Threshold'!$A$1:$B$9,2,TRUE)</f>
        <v>490</v>
      </c>
      <c r="L4825" t="str">
        <f t="shared" si="226"/>
        <v>MW</v>
      </c>
      <c r="M4825" t="str">
        <f t="shared" ca="1" si="227"/>
        <v>B2B</v>
      </c>
    </row>
    <row r="4826" spans="1:13" x14ac:dyDescent="0.3">
      <c r="A4826" t="s">
        <v>12</v>
      </c>
      <c r="B4826">
        <v>2000</v>
      </c>
      <c r="C4826">
        <v>176</v>
      </c>
      <c r="D4826">
        <v>16</v>
      </c>
      <c r="E4826">
        <v>10</v>
      </c>
      <c r="F4826">
        <v>1000</v>
      </c>
      <c r="G4826">
        <v>800</v>
      </c>
      <c r="H4826">
        <v>3168</v>
      </c>
      <c r="I4826">
        <v>3560</v>
      </c>
      <c r="J4826">
        <f t="shared" si="225"/>
        <v>-392</v>
      </c>
      <c r="K4826">
        <f>VLOOKUP('Raw Data'!A4826,'Quantity Threshold'!$A$1:$B$9,2,TRUE)</f>
        <v>210</v>
      </c>
      <c r="L4826" t="str">
        <f t="shared" si="226"/>
        <v>MW</v>
      </c>
      <c r="M4826" t="str">
        <f t="shared" ca="1" si="227"/>
        <v>B2B</v>
      </c>
    </row>
    <row r="4827" spans="1:13" x14ac:dyDescent="0.3">
      <c r="A4827" t="s">
        <v>9</v>
      </c>
      <c r="B4827">
        <v>325</v>
      </c>
      <c r="C4827">
        <v>89</v>
      </c>
      <c r="D4827">
        <v>12</v>
      </c>
      <c r="E4827">
        <v>10</v>
      </c>
      <c r="F4827">
        <v>1100</v>
      </c>
      <c r="G4827">
        <v>850</v>
      </c>
      <c r="H4827">
        <v>1246</v>
      </c>
      <c r="I4827">
        <v>2840</v>
      </c>
      <c r="J4827">
        <f t="shared" si="225"/>
        <v>-1594</v>
      </c>
      <c r="K4827">
        <f>VLOOKUP('Raw Data'!A4827,'Quantity Threshold'!$A$1:$B$9,2,TRUE)</f>
        <v>490</v>
      </c>
      <c r="L4827" t="str">
        <f t="shared" si="226"/>
        <v>MW</v>
      </c>
      <c r="M4827" t="str">
        <f t="shared" ca="1" si="227"/>
        <v>B2C</v>
      </c>
    </row>
    <row r="4828" spans="1:13" x14ac:dyDescent="0.3">
      <c r="A4828" t="s">
        <v>14</v>
      </c>
      <c r="B4828">
        <v>1350</v>
      </c>
      <c r="C4828">
        <v>465</v>
      </c>
      <c r="D4828">
        <v>15</v>
      </c>
      <c r="E4828">
        <v>10</v>
      </c>
      <c r="F4828">
        <v>1250</v>
      </c>
      <c r="G4828">
        <v>920</v>
      </c>
      <c r="H4828">
        <v>7905</v>
      </c>
      <c r="I4828">
        <v>6820</v>
      </c>
      <c r="J4828">
        <f t="shared" si="225"/>
        <v>1085</v>
      </c>
      <c r="K4828">
        <f>VLOOKUP('Raw Data'!A4828,'Quantity Threshold'!$A$1:$B$9,2,TRUE)</f>
        <v>304</v>
      </c>
      <c r="L4828" t="str">
        <f t="shared" si="226"/>
        <v>RDC</v>
      </c>
      <c r="M4828" t="str">
        <f t="shared" ca="1" si="227"/>
        <v>B2B</v>
      </c>
    </row>
    <row r="4829" spans="1:13" x14ac:dyDescent="0.3">
      <c r="A4829" t="s">
        <v>11</v>
      </c>
      <c r="B4829">
        <v>830</v>
      </c>
      <c r="C4829">
        <v>304</v>
      </c>
      <c r="D4829">
        <v>13.5</v>
      </c>
      <c r="E4829">
        <v>10</v>
      </c>
      <c r="F4829">
        <v>1300</v>
      </c>
      <c r="G4829">
        <v>950</v>
      </c>
      <c r="H4829">
        <v>4712</v>
      </c>
      <c r="I4829">
        <v>5290</v>
      </c>
      <c r="J4829">
        <f t="shared" si="225"/>
        <v>-578</v>
      </c>
      <c r="K4829">
        <f>VLOOKUP('Raw Data'!A4829,'Quantity Threshold'!$A$1:$B$9,2,TRUE)</f>
        <v>410</v>
      </c>
      <c r="L4829" t="str">
        <f t="shared" si="226"/>
        <v>MW</v>
      </c>
      <c r="M4829" t="str">
        <f t="shared" ca="1" si="227"/>
        <v>B2C</v>
      </c>
    </row>
    <row r="4830" spans="1:13" x14ac:dyDescent="0.3">
      <c r="A4830" t="s">
        <v>9</v>
      </c>
      <c r="B4830">
        <v>325</v>
      </c>
      <c r="C4830">
        <v>289</v>
      </c>
      <c r="D4830">
        <v>12</v>
      </c>
      <c r="E4830">
        <v>10</v>
      </c>
      <c r="F4830">
        <v>1100</v>
      </c>
      <c r="G4830">
        <v>850</v>
      </c>
      <c r="H4830">
        <v>4046</v>
      </c>
      <c r="I4830">
        <v>4840</v>
      </c>
      <c r="J4830">
        <f t="shared" si="225"/>
        <v>-794</v>
      </c>
      <c r="K4830">
        <f>VLOOKUP('Raw Data'!A4830,'Quantity Threshold'!$A$1:$B$9,2,TRUE)</f>
        <v>490</v>
      </c>
      <c r="L4830" t="str">
        <f t="shared" si="226"/>
        <v>MW</v>
      </c>
      <c r="M4830" t="str">
        <f t="shared" ca="1" si="227"/>
        <v>B2C</v>
      </c>
    </row>
    <row r="4831" spans="1:13" x14ac:dyDescent="0.3">
      <c r="A4831" t="s">
        <v>14</v>
      </c>
      <c r="B4831">
        <v>1350</v>
      </c>
      <c r="C4831">
        <v>390</v>
      </c>
      <c r="D4831">
        <v>15</v>
      </c>
      <c r="E4831">
        <v>10</v>
      </c>
      <c r="F4831">
        <v>1250</v>
      </c>
      <c r="G4831">
        <v>920</v>
      </c>
      <c r="H4831">
        <v>6630</v>
      </c>
      <c r="I4831">
        <v>6070</v>
      </c>
      <c r="J4831">
        <f t="shared" si="225"/>
        <v>560</v>
      </c>
      <c r="K4831">
        <f>VLOOKUP('Raw Data'!A4831,'Quantity Threshold'!$A$1:$B$9,2,TRUE)</f>
        <v>304</v>
      </c>
      <c r="L4831" t="str">
        <f t="shared" si="226"/>
        <v>RDC</v>
      </c>
      <c r="M4831" t="str">
        <f t="shared" ca="1" si="227"/>
        <v>B2C</v>
      </c>
    </row>
    <row r="4832" spans="1:13" x14ac:dyDescent="0.3">
      <c r="A4832" t="s">
        <v>13</v>
      </c>
      <c r="B4832">
        <v>830</v>
      </c>
      <c r="C4832">
        <v>114</v>
      </c>
      <c r="D4832">
        <v>13</v>
      </c>
      <c r="E4832">
        <v>10</v>
      </c>
      <c r="F4832">
        <v>1300</v>
      </c>
      <c r="G4832">
        <v>900</v>
      </c>
      <c r="H4832">
        <v>1710</v>
      </c>
      <c r="I4832">
        <v>3340</v>
      </c>
      <c r="J4832">
        <f t="shared" si="225"/>
        <v>-1630</v>
      </c>
      <c r="K4832">
        <f>VLOOKUP('Raw Data'!A4832,'Quantity Threshold'!$A$1:$B$9,2,TRUE)</f>
        <v>435</v>
      </c>
      <c r="L4832" t="str">
        <f t="shared" si="226"/>
        <v>MW</v>
      </c>
      <c r="M4832" t="str">
        <f t="shared" ca="1" si="227"/>
        <v>B2B</v>
      </c>
    </row>
    <row r="4833" spans="1:13" x14ac:dyDescent="0.3">
      <c r="A4833" t="s">
        <v>14</v>
      </c>
      <c r="B4833">
        <v>1350</v>
      </c>
      <c r="C4833">
        <v>60</v>
      </c>
      <c r="D4833">
        <v>15</v>
      </c>
      <c r="E4833">
        <v>10</v>
      </c>
      <c r="F4833">
        <v>1250</v>
      </c>
      <c r="G4833">
        <v>920</v>
      </c>
      <c r="H4833">
        <v>1020</v>
      </c>
      <c r="I4833">
        <v>2770</v>
      </c>
      <c r="J4833">
        <f t="shared" si="225"/>
        <v>-1750</v>
      </c>
      <c r="K4833">
        <f>VLOOKUP('Raw Data'!A4833,'Quantity Threshold'!$A$1:$B$9,2,TRUE)</f>
        <v>304</v>
      </c>
      <c r="L4833" t="str">
        <f t="shared" si="226"/>
        <v>MW</v>
      </c>
      <c r="M4833" t="str">
        <f t="shared" ca="1" si="227"/>
        <v>B2B</v>
      </c>
    </row>
    <row r="4834" spans="1:13" x14ac:dyDescent="0.3">
      <c r="A4834" t="s">
        <v>14</v>
      </c>
      <c r="B4834">
        <v>1350</v>
      </c>
      <c r="C4834">
        <v>75</v>
      </c>
      <c r="D4834">
        <v>15</v>
      </c>
      <c r="E4834">
        <v>10</v>
      </c>
      <c r="F4834">
        <v>1250</v>
      </c>
      <c r="G4834">
        <v>920</v>
      </c>
      <c r="H4834">
        <v>1275</v>
      </c>
      <c r="I4834">
        <v>2920</v>
      </c>
      <c r="J4834">
        <f t="shared" si="225"/>
        <v>-1645</v>
      </c>
      <c r="K4834">
        <f>VLOOKUP('Raw Data'!A4834,'Quantity Threshold'!$A$1:$B$9,2,TRUE)</f>
        <v>304</v>
      </c>
      <c r="L4834" t="str">
        <f t="shared" si="226"/>
        <v>MW</v>
      </c>
      <c r="M4834" t="str">
        <f t="shared" ca="1" si="227"/>
        <v>B2C</v>
      </c>
    </row>
    <row r="4835" spans="1:13" x14ac:dyDescent="0.3">
      <c r="A4835" t="s">
        <v>10</v>
      </c>
      <c r="B4835">
        <v>1180</v>
      </c>
      <c r="C4835">
        <v>470</v>
      </c>
      <c r="D4835">
        <v>14.5</v>
      </c>
      <c r="E4835">
        <v>10</v>
      </c>
      <c r="F4835">
        <v>1150</v>
      </c>
      <c r="G4835">
        <v>880</v>
      </c>
      <c r="H4835">
        <v>7755</v>
      </c>
      <c r="I4835">
        <v>6730</v>
      </c>
      <c r="J4835">
        <f t="shared" si="225"/>
        <v>1025</v>
      </c>
      <c r="K4835">
        <f>VLOOKUP('Raw Data'!A4835,'Quantity Threshold'!$A$1:$B$9,2,TRUE)</f>
        <v>315</v>
      </c>
      <c r="L4835" t="str">
        <f t="shared" si="226"/>
        <v>RDC</v>
      </c>
      <c r="M4835" t="str">
        <f t="shared" ca="1" si="227"/>
        <v>B2B</v>
      </c>
    </row>
    <row r="4836" spans="1:13" x14ac:dyDescent="0.3">
      <c r="A4836" t="s">
        <v>9</v>
      </c>
      <c r="B4836">
        <v>325</v>
      </c>
      <c r="C4836">
        <v>270</v>
      </c>
      <c r="D4836">
        <v>12</v>
      </c>
      <c r="E4836">
        <v>10</v>
      </c>
      <c r="F4836">
        <v>1100</v>
      </c>
      <c r="G4836">
        <v>850</v>
      </c>
      <c r="H4836">
        <v>3780</v>
      </c>
      <c r="I4836">
        <v>4650</v>
      </c>
      <c r="J4836">
        <f t="shared" si="225"/>
        <v>-870</v>
      </c>
      <c r="K4836">
        <f>VLOOKUP('Raw Data'!A4836,'Quantity Threshold'!$A$1:$B$9,2,TRUE)</f>
        <v>490</v>
      </c>
      <c r="L4836" t="str">
        <f t="shared" si="226"/>
        <v>MW</v>
      </c>
      <c r="M4836" t="str">
        <f t="shared" ca="1" si="227"/>
        <v>B2C</v>
      </c>
    </row>
    <row r="4837" spans="1:13" x14ac:dyDescent="0.3">
      <c r="A4837" t="s">
        <v>10</v>
      </c>
      <c r="B4837">
        <v>1180</v>
      </c>
      <c r="C4837">
        <v>286</v>
      </c>
      <c r="D4837">
        <v>14.5</v>
      </c>
      <c r="E4837">
        <v>10</v>
      </c>
      <c r="F4837">
        <v>1150</v>
      </c>
      <c r="G4837">
        <v>880</v>
      </c>
      <c r="H4837">
        <v>4719</v>
      </c>
      <c r="I4837">
        <v>4890</v>
      </c>
      <c r="J4837">
        <f t="shared" si="225"/>
        <v>-171</v>
      </c>
      <c r="K4837">
        <f>VLOOKUP('Raw Data'!A4837,'Quantity Threshold'!$A$1:$B$9,2,TRUE)</f>
        <v>315</v>
      </c>
      <c r="L4837" t="str">
        <f t="shared" si="226"/>
        <v>MW</v>
      </c>
      <c r="M4837" t="str">
        <f t="shared" ca="1" si="227"/>
        <v>B2B</v>
      </c>
    </row>
    <row r="4838" spans="1:13" x14ac:dyDescent="0.3">
      <c r="A4838" t="s">
        <v>10</v>
      </c>
      <c r="B4838">
        <v>1180</v>
      </c>
      <c r="C4838">
        <v>268</v>
      </c>
      <c r="D4838">
        <v>14.5</v>
      </c>
      <c r="E4838">
        <v>10</v>
      </c>
      <c r="F4838">
        <v>1150</v>
      </c>
      <c r="G4838">
        <v>880</v>
      </c>
      <c r="H4838">
        <v>4422</v>
      </c>
      <c r="I4838">
        <v>4710</v>
      </c>
      <c r="J4838">
        <f t="shared" si="225"/>
        <v>-288</v>
      </c>
      <c r="K4838">
        <f>VLOOKUP('Raw Data'!A4838,'Quantity Threshold'!$A$1:$B$9,2,TRUE)</f>
        <v>315</v>
      </c>
      <c r="L4838" t="str">
        <f t="shared" si="226"/>
        <v>MW</v>
      </c>
      <c r="M4838" t="str">
        <f t="shared" ca="1" si="227"/>
        <v>B2B</v>
      </c>
    </row>
    <row r="4839" spans="1:13" x14ac:dyDescent="0.3">
      <c r="A4839" t="s">
        <v>9</v>
      </c>
      <c r="B4839">
        <v>325</v>
      </c>
      <c r="C4839">
        <v>473</v>
      </c>
      <c r="D4839">
        <v>12</v>
      </c>
      <c r="E4839">
        <v>10</v>
      </c>
      <c r="F4839">
        <v>1100</v>
      </c>
      <c r="G4839">
        <v>850</v>
      </c>
      <c r="H4839">
        <v>6622</v>
      </c>
      <c r="I4839">
        <v>6680</v>
      </c>
      <c r="J4839">
        <f t="shared" si="225"/>
        <v>-58</v>
      </c>
      <c r="K4839">
        <f>VLOOKUP('Raw Data'!A4839,'Quantity Threshold'!$A$1:$B$9,2,TRUE)</f>
        <v>490</v>
      </c>
      <c r="L4839" t="str">
        <f t="shared" si="226"/>
        <v>MW</v>
      </c>
      <c r="M4839" t="str">
        <f t="shared" ca="1" si="227"/>
        <v>B2C</v>
      </c>
    </row>
    <row r="4840" spans="1:13" x14ac:dyDescent="0.3">
      <c r="A4840" t="s">
        <v>10</v>
      </c>
      <c r="B4840">
        <v>1180</v>
      </c>
      <c r="C4840">
        <v>200</v>
      </c>
      <c r="D4840">
        <v>14.5</v>
      </c>
      <c r="E4840">
        <v>10</v>
      </c>
      <c r="F4840">
        <v>1150</v>
      </c>
      <c r="G4840">
        <v>880</v>
      </c>
      <c r="H4840">
        <v>3300</v>
      </c>
      <c r="I4840">
        <v>4030</v>
      </c>
      <c r="J4840">
        <f t="shared" si="225"/>
        <v>-730</v>
      </c>
      <c r="K4840">
        <f>VLOOKUP('Raw Data'!A4840,'Quantity Threshold'!$A$1:$B$9,2,TRUE)</f>
        <v>315</v>
      </c>
      <c r="L4840" t="str">
        <f t="shared" si="226"/>
        <v>MW</v>
      </c>
      <c r="M4840" t="str">
        <f t="shared" ca="1" si="227"/>
        <v>B2C</v>
      </c>
    </row>
    <row r="4841" spans="1:13" x14ac:dyDescent="0.3">
      <c r="A4841" t="s">
        <v>11</v>
      </c>
      <c r="B4841">
        <v>830</v>
      </c>
      <c r="C4841">
        <v>193</v>
      </c>
      <c r="D4841">
        <v>13.5</v>
      </c>
      <c r="E4841">
        <v>10</v>
      </c>
      <c r="F4841">
        <v>1300</v>
      </c>
      <c r="G4841">
        <v>950</v>
      </c>
      <c r="H4841">
        <v>2991.5</v>
      </c>
      <c r="I4841">
        <v>4180</v>
      </c>
      <c r="J4841">
        <f t="shared" si="225"/>
        <v>-1188.5</v>
      </c>
      <c r="K4841">
        <f>VLOOKUP('Raw Data'!A4841,'Quantity Threshold'!$A$1:$B$9,2,TRUE)</f>
        <v>410</v>
      </c>
      <c r="L4841" t="str">
        <f t="shared" si="226"/>
        <v>MW</v>
      </c>
      <c r="M4841" t="str">
        <f t="shared" ca="1" si="227"/>
        <v>B2C</v>
      </c>
    </row>
    <row r="4842" spans="1:13" x14ac:dyDescent="0.3">
      <c r="A4842" t="s">
        <v>13</v>
      </c>
      <c r="B4842">
        <v>830</v>
      </c>
      <c r="C4842">
        <v>238</v>
      </c>
      <c r="D4842">
        <v>13</v>
      </c>
      <c r="E4842">
        <v>10</v>
      </c>
      <c r="F4842">
        <v>1300</v>
      </c>
      <c r="G4842">
        <v>900</v>
      </c>
      <c r="H4842">
        <v>3570</v>
      </c>
      <c r="I4842">
        <v>4580</v>
      </c>
      <c r="J4842">
        <f t="shared" si="225"/>
        <v>-1010</v>
      </c>
      <c r="K4842">
        <f>VLOOKUP('Raw Data'!A4842,'Quantity Threshold'!$A$1:$B$9,2,TRUE)</f>
        <v>435</v>
      </c>
      <c r="L4842" t="str">
        <f t="shared" si="226"/>
        <v>MW</v>
      </c>
      <c r="M4842" t="str">
        <f t="shared" ca="1" si="227"/>
        <v>B2C</v>
      </c>
    </row>
    <row r="4843" spans="1:13" x14ac:dyDescent="0.3">
      <c r="A4843" t="s">
        <v>9</v>
      </c>
      <c r="B4843">
        <v>325</v>
      </c>
      <c r="C4843">
        <v>117</v>
      </c>
      <c r="D4843">
        <v>12</v>
      </c>
      <c r="E4843">
        <v>10</v>
      </c>
      <c r="F4843">
        <v>1100</v>
      </c>
      <c r="G4843">
        <v>850</v>
      </c>
      <c r="H4843">
        <v>1638</v>
      </c>
      <c r="I4843">
        <v>3120</v>
      </c>
      <c r="J4843">
        <f t="shared" si="225"/>
        <v>-1482</v>
      </c>
      <c r="K4843">
        <f>VLOOKUP('Raw Data'!A4843,'Quantity Threshold'!$A$1:$B$9,2,TRUE)</f>
        <v>490</v>
      </c>
      <c r="L4843" t="str">
        <f t="shared" si="226"/>
        <v>MW</v>
      </c>
      <c r="M4843" t="str">
        <f t="shared" ca="1" si="227"/>
        <v>B2B</v>
      </c>
    </row>
    <row r="4844" spans="1:13" x14ac:dyDescent="0.3">
      <c r="A4844" t="s">
        <v>12</v>
      </c>
      <c r="B4844">
        <v>2000</v>
      </c>
      <c r="C4844">
        <v>385</v>
      </c>
      <c r="D4844">
        <v>16</v>
      </c>
      <c r="E4844">
        <v>10</v>
      </c>
      <c r="F4844">
        <v>1000</v>
      </c>
      <c r="G4844">
        <v>800</v>
      </c>
      <c r="H4844">
        <v>6930</v>
      </c>
      <c r="I4844">
        <v>5650</v>
      </c>
      <c r="J4844">
        <f t="shared" si="225"/>
        <v>1280</v>
      </c>
      <c r="K4844">
        <f>VLOOKUP('Raw Data'!A4844,'Quantity Threshold'!$A$1:$B$9,2,TRUE)</f>
        <v>210</v>
      </c>
      <c r="L4844" t="str">
        <f t="shared" si="226"/>
        <v>RDC</v>
      </c>
      <c r="M4844" t="str">
        <f t="shared" ca="1" si="227"/>
        <v>B2C</v>
      </c>
    </row>
    <row r="4845" spans="1:13" x14ac:dyDescent="0.3">
      <c r="A4845" t="s">
        <v>9</v>
      </c>
      <c r="B4845">
        <v>325</v>
      </c>
      <c r="C4845">
        <v>358</v>
      </c>
      <c r="D4845">
        <v>12</v>
      </c>
      <c r="E4845">
        <v>10</v>
      </c>
      <c r="F4845">
        <v>1100</v>
      </c>
      <c r="G4845">
        <v>850</v>
      </c>
      <c r="H4845">
        <v>5012</v>
      </c>
      <c r="I4845">
        <v>5530</v>
      </c>
      <c r="J4845">
        <f t="shared" si="225"/>
        <v>-518</v>
      </c>
      <c r="K4845">
        <f>VLOOKUP('Raw Data'!A4845,'Quantity Threshold'!$A$1:$B$9,2,TRUE)</f>
        <v>490</v>
      </c>
      <c r="L4845" t="str">
        <f t="shared" si="226"/>
        <v>MW</v>
      </c>
      <c r="M4845" t="str">
        <f t="shared" ca="1" si="227"/>
        <v>B2B</v>
      </c>
    </row>
    <row r="4846" spans="1:13" x14ac:dyDescent="0.3">
      <c r="A4846" t="s">
        <v>16</v>
      </c>
      <c r="B4846">
        <v>1090</v>
      </c>
      <c r="C4846">
        <v>458</v>
      </c>
      <c r="D4846">
        <v>14</v>
      </c>
      <c r="E4846">
        <v>10</v>
      </c>
      <c r="F4846">
        <v>1400</v>
      </c>
      <c r="G4846">
        <v>1000</v>
      </c>
      <c r="H4846">
        <v>7328</v>
      </c>
      <c r="I4846">
        <v>6980</v>
      </c>
      <c r="J4846">
        <f t="shared" si="225"/>
        <v>348</v>
      </c>
      <c r="K4846">
        <f>VLOOKUP('Raw Data'!A4846,'Quantity Threshold'!$A$1:$B$9,2,TRUE)</f>
        <v>400</v>
      </c>
      <c r="L4846" t="str">
        <f t="shared" si="226"/>
        <v>RDC</v>
      </c>
      <c r="M4846" t="str">
        <f t="shared" ca="1" si="227"/>
        <v>B2C</v>
      </c>
    </row>
    <row r="4847" spans="1:13" x14ac:dyDescent="0.3">
      <c r="A4847" t="s">
        <v>14</v>
      </c>
      <c r="B4847">
        <v>1350</v>
      </c>
      <c r="C4847">
        <v>445</v>
      </c>
      <c r="D4847">
        <v>15</v>
      </c>
      <c r="E4847">
        <v>10</v>
      </c>
      <c r="F4847">
        <v>1250</v>
      </c>
      <c r="G4847">
        <v>920</v>
      </c>
      <c r="H4847">
        <v>7565</v>
      </c>
      <c r="I4847">
        <v>6620</v>
      </c>
      <c r="J4847">
        <f t="shared" si="225"/>
        <v>945</v>
      </c>
      <c r="K4847">
        <f>VLOOKUP('Raw Data'!A4847,'Quantity Threshold'!$A$1:$B$9,2,TRUE)</f>
        <v>304</v>
      </c>
      <c r="L4847" t="str">
        <f t="shared" si="226"/>
        <v>RDC</v>
      </c>
      <c r="M4847" t="str">
        <f t="shared" ca="1" si="227"/>
        <v>B2B</v>
      </c>
    </row>
    <row r="4848" spans="1:13" x14ac:dyDescent="0.3">
      <c r="A4848" t="s">
        <v>16</v>
      </c>
      <c r="B4848">
        <v>1090</v>
      </c>
      <c r="C4848">
        <v>406</v>
      </c>
      <c r="D4848">
        <v>14</v>
      </c>
      <c r="E4848">
        <v>10</v>
      </c>
      <c r="F4848">
        <v>1400</v>
      </c>
      <c r="G4848">
        <v>1000</v>
      </c>
      <c r="H4848">
        <v>6496</v>
      </c>
      <c r="I4848">
        <v>6460</v>
      </c>
      <c r="J4848">
        <f t="shared" si="225"/>
        <v>36</v>
      </c>
      <c r="K4848">
        <f>VLOOKUP('Raw Data'!A4848,'Quantity Threshold'!$A$1:$B$9,2,TRUE)</f>
        <v>400</v>
      </c>
      <c r="L4848" t="str">
        <f t="shared" si="226"/>
        <v>RDC</v>
      </c>
      <c r="M4848" t="str">
        <f t="shared" ca="1" si="227"/>
        <v>B2B</v>
      </c>
    </row>
    <row r="4849" spans="1:13" x14ac:dyDescent="0.3">
      <c r="A4849" t="s">
        <v>12</v>
      </c>
      <c r="B4849">
        <v>2000</v>
      </c>
      <c r="C4849">
        <v>402</v>
      </c>
      <c r="D4849">
        <v>16</v>
      </c>
      <c r="E4849">
        <v>10</v>
      </c>
      <c r="F4849">
        <v>1000</v>
      </c>
      <c r="G4849">
        <v>800</v>
      </c>
      <c r="H4849">
        <v>7236</v>
      </c>
      <c r="I4849">
        <v>5820</v>
      </c>
      <c r="J4849">
        <f t="shared" si="225"/>
        <v>1416</v>
      </c>
      <c r="K4849">
        <f>VLOOKUP('Raw Data'!A4849,'Quantity Threshold'!$A$1:$B$9,2,TRUE)</f>
        <v>210</v>
      </c>
      <c r="L4849" t="str">
        <f t="shared" si="226"/>
        <v>RDC</v>
      </c>
      <c r="M4849" t="str">
        <f t="shared" ca="1" si="227"/>
        <v>B2B</v>
      </c>
    </row>
    <row r="4850" spans="1:13" x14ac:dyDescent="0.3">
      <c r="A4850" t="s">
        <v>14</v>
      </c>
      <c r="B4850">
        <v>1350</v>
      </c>
      <c r="C4850">
        <v>58</v>
      </c>
      <c r="D4850">
        <v>15</v>
      </c>
      <c r="E4850">
        <v>10</v>
      </c>
      <c r="F4850">
        <v>1250</v>
      </c>
      <c r="G4850">
        <v>920</v>
      </c>
      <c r="H4850">
        <v>986</v>
      </c>
      <c r="I4850">
        <v>2750</v>
      </c>
      <c r="J4850">
        <f t="shared" si="225"/>
        <v>-1764</v>
      </c>
      <c r="K4850">
        <f>VLOOKUP('Raw Data'!A4850,'Quantity Threshold'!$A$1:$B$9,2,TRUE)</f>
        <v>304</v>
      </c>
      <c r="L4850" t="str">
        <f t="shared" si="226"/>
        <v>MW</v>
      </c>
      <c r="M4850" t="str">
        <f t="shared" ca="1" si="227"/>
        <v>B2C</v>
      </c>
    </row>
    <row r="4851" spans="1:13" x14ac:dyDescent="0.3">
      <c r="A4851" t="s">
        <v>14</v>
      </c>
      <c r="B4851">
        <v>1350</v>
      </c>
      <c r="C4851">
        <v>374</v>
      </c>
      <c r="D4851">
        <v>15</v>
      </c>
      <c r="E4851">
        <v>10</v>
      </c>
      <c r="F4851">
        <v>1250</v>
      </c>
      <c r="G4851">
        <v>920</v>
      </c>
      <c r="H4851">
        <v>6358</v>
      </c>
      <c r="I4851">
        <v>5910</v>
      </c>
      <c r="J4851">
        <f t="shared" si="225"/>
        <v>448</v>
      </c>
      <c r="K4851">
        <f>VLOOKUP('Raw Data'!A4851,'Quantity Threshold'!$A$1:$B$9,2,TRUE)</f>
        <v>304</v>
      </c>
      <c r="L4851" t="str">
        <f t="shared" si="226"/>
        <v>RDC</v>
      </c>
      <c r="M4851" t="str">
        <f t="shared" ca="1" si="227"/>
        <v>B2C</v>
      </c>
    </row>
    <row r="4852" spans="1:13" x14ac:dyDescent="0.3">
      <c r="A4852" t="s">
        <v>13</v>
      </c>
      <c r="B4852">
        <v>830</v>
      </c>
      <c r="C4852">
        <v>293</v>
      </c>
      <c r="D4852">
        <v>13</v>
      </c>
      <c r="E4852">
        <v>10</v>
      </c>
      <c r="F4852">
        <v>1300</v>
      </c>
      <c r="G4852">
        <v>900</v>
      </c>
      <c r="H4852">
        <v>4395</v>
      </c>
      <c r="I4852">
        <v>5130</v>
      </c>
      <c r="J4852">
        <f t="shared" si="225"/>
        <v>-735</v>
      </c>
      <c r="K4852">
        <f>VLOOKUP('Raw Data'!A4852,'Quantity Threshold'!$A$1:$B$9,2,TRUE)</f>
        <v>435</v>
      </c>
      <c r="L4852" t="str">
        <f t="shared" si="226"/>
        <v>MW</v>
      </c>
      <c r="M4852" t="str">
        <f t="shared" ca="1" si="227"/>
        <v>B2B</v>
      </c>
    </row>
    <row r="4853" spans="1:13" x14ac:dyDescent="0.3">
      <c r="A4853" t="s">
        <v>13</v>
      </c>
      <c r="B4853">
        <v>830</v>
      </c>
      <c r="C4853">
        <v>333</v>
      </c>
      <c r="D4853">
        <v>13</v>
      </c>
      <c r="E4853">
        <v>10</v>
      </c>
      <c r="F4853">
        <v>1300</v>
      </c>
      <c r="G4853">
        <v>900</v>
      </c>
      <c r="H4853">
        <v>4995</v>
      </c>
      <c r="I4853">
        <v>5530</v>
      </c>
      <c r="J4853">
        <f t="shared" si="225"/>
        <v>-535</v>
      </c>
      <c r="K4853">
        <f>VLOOKUP('Raw Data'!A4853,'Quantity Threshold'!$A$1:$B$9,2,TRUE)</f>
        <v>435</v>
      </c>
      <c r="L4853" t="str">
        <f t="shared" si="226"/>
        <v>MW</v>
      </c>
      <c r="M4853" t="str">
        <f t="shared" ca="1" si="227"/>
        <v>B2B</v>
      </c>
    </row>
    <row r="4854" spans="1:13" x14ac:dyDescent="0.3">
      <c r="A4854" t="s">
        <v>12</v>
      </c>
      <c r="B4854">
        <v>2000</v>
      </c>
      <c r="C4854">
        <v>148</v>
      </c>
      <c r="D4854">
        <v>16</v>
      </c>
      <c r="E4854">
        <v>10</v>
      </c>
      <c r="F4854">
        <v>1000</v>
      </c>
      <c r="G4854">
        <v>800</v>
      </c>
      <c r="H4854">
        <v>2664</v>
      </c>
      <c r="I4854">
        <v>3280</v>
      </c>
      <c r="J4854">
        <f t="shared" si="225"/>
        <v>-616</v>
      </c>
      <c r="K4854">
        <f>VLOOKUP('Raw Data'!A4854,'Quantity Threshold'!$A$1:$B$9,2,TRUE)</f>
        <v>210</v>
      </c>
      <c r="L4854" t="str">
        <f t="shared" si="226"/>
        <v>MW</v>
      </c>
      <c r="M4854" t="str">
        <f t="shared" ca="1" si="227"/>
        <v>B2C</v>
      </c>
    </row>
    <row r="4855" spans="1:13" x14ac:dyDescent="0.3">
      <c r="A4855" t="s">
        <v>10</v>
      </c>
      <c r="B4855">
        <v>1180</v>
      </c>
      <c r="C4855">
        <v>415</v>
      </c>
      <c r="D4855">
        <v>14.5</v>
      </c>
      <c r="E4855">
        <v>10</v>
      </c>
      <c r="F4855">
        <v>1150</v>
      </c>
      <c r="G4855">
        <v>880</v>
      </c>
      <c r="H4855">
        <v>6847.5</v>
      </c>
      <c r="I4855">
        <v>6180</v>
      </c>
      <c r="J4855">
        <f t="shared" si="225"/>
        <v>667.5</v>
      </c>
      <c r="K4855">
        <f>VLOOKUP('Raw Data'!A4855,'Quantity Threshold'!$A$1:$B$9,2,TRUE)</f>
        <v>315</v>
      </c>
      <c r="L4855" t="str">
        <f t="shared" si="226"/>
        <v>RDC</v>
      </c>
      <c r="M4855" t="str">
        <f t="shared" ca="1" si="227"/>
        <v>B2B</v>
      </c>
    </row>
    <row r="4856" spans="1:13" x14ac:dyDescent="0.3">
      <c r="A4856" t="s">
        <v>16</v>
      </c>
      <c r="B4856">
        <v>1090</v>
      </c>
      <c r="C4856">
        <v>382</v>
      </c>
      <c r="D4856">
        <v>14</v>
      </c>
      <c r="E4856">
        <v>10</v>
      </c>
      <c r="F4856">
        <v>1400</v>
      </c>
      <c r="G4856">
        <v>1000</v>
      </c>
      <c r="H4856">
        <v>6112</v>
      </c>
      <c r="I4856">
        <v>6220</v>
      </c>
      <c r="J4856">
        <f t="shared" si="225"/>
        <v>-108</v>
      </c>
      <c r="K4856">
        <f>VLOOKUP('Raw Data'!A4856,'Quantity Threshold'!$A$1:$B$9,2,TRUE)</f>
        <v>400</v>
      </c>
      <c r="L4856" t="str">
        <f t="shared" si="226"/>
        <v>MW</v>
      </c>
      <c r="M4856" t="str">
        <f t="shared" ca="1" si="227"/>
        <v>B2C</v>
      </c>
    </row>
    <row r="4857" spans="1:13" x14ac:dyDescent="0.3">
      <c r="A4857" t="s">
        <v>9</v>
      </c>
      <c r="B4857">
        <v>325</v>
      </c>
      <c r="C4857">
        <v>155</v>
      </c>
      <c r="D4857">
        <v>12</v>
      </c>
      <c r="E4857">
        <v>10</v>
      </c>
      <c r="F4857">
        <v>1100</v>
      </c>
      <c r="G4857">
        <v>850</v>
      </c>
      <c r="H4857">
        <v>2170</v>
      </c>
      <c r="I4857">
        <v>3500</v>
      </c>
      <c r="J4857">
        <f t="shared" si="225"/>
        <v>-1330</v>
      </c>
      <c r="K4857">
        <f>VLOOKUP('Raw Data'!A4857,'Quantity Threshold'!$A$1:$B$9,2,TRUE)</f>
        <v>490</v>
      </c>
      <c r="L4857" t="str">
        <f t="shared" si="226"/>
        <v>MW</v>
      </c>
      <c r="M4857" t="str">
        <f t="shared" ca="1" si="227"/>
        <v>B2B</v>
      </c>
    </row>
    <row r="4858" spans="1:13" x14ac:dyDescent="0.3">
      <c r="A4858" t="s">
        <v>10</v>
      </c>
      <c r="B4858">
        <v>1180</v>
      </c>
      <c r="C4858">
        <v>417</v>
      </c>
      <c r="D4858">
        <v>14.5</v>
      </c>
      <c r="E4858">
        <v>10</v>
      </c>
      <c r="F4858">
        <v>1150</v>
      </c>
      <c r="G4858">
        <v>880</v>
      </c>
      <c r="H4858">
        <v>6880.5</v>
      </c>
      <c r="I4858">
        <v>6200</v>
      </c>
      <c r="J4858">
        <f t="shared" si="225"/>
        <v>680.5</v>
      </c>
      <c r="K4858">
        <f>VLOOKUP('Raw Data'!A4858,'Quantity Threshold'!$A$1:$B$9,2,TRUE)</f>
        <v>315</v>
      </c>
      <c r="L4858" t="str">
        <f t="shared" si="226"/>
        <v>RDC</v>
      </c>
      <c r="M4858" t="str">
        <f t="shared" ca="1" si="227"/>
        <v>B2C</v>
      </c>
    </row>
    <row r="4859" spans="1:13" x14ac:dyDescent="0.3">
      <c r="A4859" t="s">
        <v>16</v>
      </c>
      <c r="B4859">
        <v>1090</v>
      </c>
      <c r="C4859">
        <v>127</v>
      </c>
      <c r="D4859">
        <v>14</v>
      </c>
      <c r="E4859">
        <v>10</v>
      </c>
      <c r="F4859">
        <v>1400</v>
      </c>
      <c r="G4859">
        <v>1000</v>
      </c>
      <c r="H4859">
        <v>2032</v>
      </c>
      <c r="I4859">
        <v>3670</v>
      </c>
      <c r="J4859">
        <f t="shared" si="225"/>
        <v>-1638</v>
      </c>
      <c r="K4859">
        <f>VLOOKUP('Raw Data'!A4859,'Quantity Threshold'!$A$1:$B$9,2,TRUE)</f>
        <v>400</v>
      </c>
      <c r="L4859" t="str">
        <f t="shared" si="226"/>
        <v>MW</v>
      </c>
      <c r="M4859" t="str">
        <f t="shared" ca="1" si="227"/>
        <v>B2C</v>
      </c>
    </row>
    <row r="4860" spans="1:13" x14ac:dyDescent="0.3">
      <c r="A4860" t="s">
        <v>11</v>
      </c>
      <c r="B4860">
        <v>830</v>
      </c>
      <c r="C4860">
        <v>91</v>
      </c>
      <c r="D4860">
        <v>13.5</v>
      </c>
      <c r="E4860">
        <v>10</v>
      </c>
      <c r="F4860">
        <v>1300</v>
      </c>
      <c r="G4860">
        <v>950</v>
      </c>
      <c r="H4860">
        <v>1410.5</v>
      </c>
      <c r="I4860">
        <v>3160</v>
      </c>
      <c r="J4860">
        <f t="shared" si="225"/>
        <v>-1749.5</v>
      </c>
      <c r="K4860">
        <f>VLOOKUP('Raw Data'!A4860,'Quantity Threshold'!$A$1:$B$9,2,TRUE)</f>
        <v>410</v>
      </c>
      <c r="L4860" t="str">
        <f t="shared" si="226"/>
        <v>MW</v>
      </c>
      <c r="M4860" t="str">
        <f t="shared" ca="1" si="227"/>
        <v>B2C</v>
      </c>
    </row>
    <row r="4861" spans="1:13" x14ac:dyDescent="0.3">
      <c r="A4861" t="s">
        <v>13</v>
      </c>
      <c r="B4861">
        <v>830</v>
      </c>
      <c r="C4861">
        <v>373</v>
      </c>
      <c r="D4861">
        <v>13</v>
      </c>
      <c r="E4861">
        <v>10</v>
      </c>
      <c r="F4861">
        <v>1300</v>
      </c>
      <c r="G4861">
        <v>900</v>
      </c>
      <c r="H4861">
        <v>5595</v>
      </c>
      <c r="I4861">
        <v>5930</v>
      </c>
      <c r="J4861">
        <f t="shared" si="225"/>
        <v>-335</v>
      </c>
      <c r="K4861">
        <f>VLOOKUP('Raw Data'!A4861,'Quantity Threshold'!$A$1:$B$9,2,TRUE)</f>
        <v>435</v>
      </c>
      <c r="L4861" t="str">
        <f t="shared" si="226"/>
        <v>MW</v>
      </c>
      <c r="M4861" t="str">
        <f t="shared" ca="1" si="227"/>
        <v>B2C</v>
      </c>
    </row>
    <row r="4862" spans="1:13" x14ac:dyDescent="0.3">
      <c r="A4862" t="s">
        <v>10</v>
      </c>
      <c r="B4862">
        <v>1180</v>
      </c>
      <c r="C4862">
        <v>82</v>
      </c>
      <c r="D4862">
        <v>14.5</v>
      </c>
      <c r="E4862">
        <v>10</v>
      </c>
      <c r="F4862">
        <v>1150</v>
      </c>
      <c r="G4862">
        <v>880</v>
      </c>
      <c r="H4862">
        <v>1353</v>
      </c>
      <c r="I4862">
        <v>2850</v>
      </c>
      <c r="J4862">
        <f t="shared" si="225"/>
        <v>-1497</v>
      </c>
      <c r="K4862">
        <f>VLOOKUP('Raw Data'!A4862,'Quantity Threshold'!$A$1:$B$9,2,TRUE)</f>
        <v>315</v>
      </c>
      <c r="L4862" t="str">
        <f t="shared" si="226"/>
        <v>MW</v>
      </c>
      <c r="M4862" t="str">
        <f t="shared" ca="1" si="227"/>
        <v>B2C</v>
      </c>
    </row>
    <row r="4863" spans="1:13" x14ac:dyDescent="0.3">
      <c r="A4863" t="s">
        <v>9</v>
      </c>
      <c r="B4863">
        <v>325</v>
      </c>
      <c r="C4863">
        <v>105</v>
      </c>
      <c r="D4863">
        <v>12</v>
      </c>
      <c r="E4863">
        <v>10</v>
      </c>
      <c r="F4863">
        <v>1100</v>
      </c>
      <c r="G4863">
        <v>850</v>
      </c>
      <c r="H4863">
        <v>1470</v>
      </c>
      <c r="I4863">
        <v>3000</v>
      </c>
      <c r="J4863">
        <f t="shared" si="225"/>
        <v>-1530</v>
      </c>
      <c r="K4863">
        <f>VLOOKUP('Raw Data'!A4863,'Quantity Threshold'!$A$1:$B$9,2,TRUE)</f>
        <v>490</v>
      </c>
      <c r="L4863" t="str">
        <f t="shared" si="226"/>
        <v>MW</v>
      </c>
      <c r="M4863" t="str">
        <f t="shared" ca="1" si="227"/>
        <v>B2C</v>
      </c>
    </row>
    <row r="4864" spans="1:13" x14ac:dyDescent="0.3">
      <c r="A4864" t="s">
        <v>15</v>
      </c>
      <c r="B4864">
        <v>585</v>
      </c>
      <c r="C4864">
        <v>249</v>
      </c>
      <c r="D4864">
        <v>13</v>
      </c>
      <c r="E4864">
        <v>10</v>
      </c>
      <c r="F4864">
        <v>1200</v>
      </c>
      <c r="G4864">
        <v>900</v>
      </c>
      <c r="H4864">
        <v>3735</v>
      </c>
      <c r="I4864">
        <v>4590</v>
      </c>
      <c r="J4864">
        <f t="shared" si="225"/>
        <v>-855</v>
      </c>
      <c r="K4864">
        <f>VLOOKUP('Raw Data'!A4864,'Quantity Threshold'!$A$1:$B$9,2,TRUE)</f>
        <v>420</v>
      </c>
      <c r="L4864" t="str">
        <f t="shared" si="226"/>
        <v>MW</v>
      </c>
      <c r="M4864" t="str">
        <f t="shared" ca="1" si="227"/>
        <v>B2B</v>
      </c>
    </row>
    <row r="4865" spans="1:13" x14ac:dyDescent="0.3">
      <c r="A4865" t="s">
        <v>10</v>
      </c>
      <c r="B4865">
        <v>1180</v>
      </c>
      <c r="C4865">
        <v>305</v>
      </c>
      <c r="D4865">
        <v>14.5</v>
      </c>
      <c r="E4865">
        <v>10</v>
      </c>
      <c r="F4865">
        <v>1150</v>
      </c>
      <c r="G4865">
        <v>880</v>
      </c>
      <c r="H4865">
        <v>5032.5</v>
      </c>
      <c r="I4865">
        <v>5080</v>
      </c>
      <c r="J4865">
        <f t="shared" si="225"/>
        <v>-47.5</v>
      </c>
      <c r="K4865">
        <f>VLOOKUP('Raw Data'!A4865,'Quantity Threshold'!$A$1:$B$9,2,TRUE)</f>
        <v>315</v>
      </c>
      <c r="L4865" t="str">
        <f t="shared" si="226"/>
        <v>MW</v>
      </c>
      <c r="M4865" t="str">
        <f t="shared" ca="1" si="227"/>
        <v>B2C</v>
      </c>
    </row>
    <row r="4866" spans="1:13" x14ac:dyDescent="0.3">
      <c r="A4866" t="s">
        <v>11</v>
      </c>
      <c r="B4866">
        <v>830</v>
      </c>
      <c r="C4866">
        <v>123</v>
      </c>
      <c r="D4866">
        <v>13.5</v>
      </c>
      <c r="E4866">
        <v>10</v>
      </c>
      <c r="F4866">
        <v>1300</v>
      </c>
      <c r="G4866">
        <v>950</v>
      </c>
      <c r="H4866">
        <v>1906.5</v>
      </c>
      <c r="I4866">
        <v>3480</v>
      </c>
      <c r="J4866">
        <f t="shared" si="225"/>
        <v>-1573.5</v>
      </c>
      <c r="K4866">
        <f>VLOOKUP('Raw Data'!A4866,'Quantity Threshold'!$A$1:$B$9,2,TRUE)</f>
        <v>410</v>
      </c>
      <c r="L4866" t="str">
        <f t="shared" si="226"/>
        <v>MW</v>
      </c>
      <c r="M4866" t="str">
        <f t="shared" ca="1" si="227"/>
        <v>B2B</v>
      </c>
    </row>
    <row r="4867" spans="1:13" x14ac:dyDescent="0.3">
      <c r="A4867" t="s">
        <v>11</v>
      </c>
      <c r="B4867">
        <v>830</v>
      </c>
      <c r="C4867">
        <v>426</v>
      </c>
      <c r="D4867">
        <v>13.5</v>
      </c>
      <c r="E4867">
        <v>10</v>
      </c>
      <c r="F4867">
        <v>1300</v>
      </c>
      <c r="G4867">
        <v>950</v>
      </c>
      <c r="H4867">
        <v>6603</v>
      </c>
      <c r="I4867">
        <v>6510</v>
      </c>
      <c r="J4867">
        <f t="shared" ref="J4867:J4930" si="228">H4867-I4867</f>
        <v>93</v>
      </c>
      <c r="K4867">
        <f>VLOOKUP('Raw Data'!A4867,'Quantity Threshold'!$A$1:$B$9,2,TRUE)</f>
        <v>410</v>
      </c>
      <c r="L4867" t="str">
        <f t="shared" ref="L4867:L4930" si="229">IF(C4867&gt;K4867,"RDC","MW")</f>
        <v>RDC</v>
      </c>
      <c r="M4867" t="str">
        <f t="shared" ref="M4867:M4930" ca="1" si="230">IF(RAND() &lt; 0.5, "B2B", "B2C")</f>
        <v>B2B</v>
      </c>
    </row>
    <row r="4868" spans="1:13" x14ac:dyDescent="0.3">
      <c r="A4868" t="s">
        <v>9</v>
      </c>
      <c r="B4868">
        <v>325</v>
      </c>
      <c r="C4868">
        <v>215</v>
      </c>
      <c r="D4868">
        <v>12</v>
      </c>
      <c r="E4868">
        <v>10</v>
      </c>
      <c r="F4868">
        <v>1100</v>
      </c>
      <c r="G4868">
        <v>850</v>
      </c>
      <c r="H4868">
        <v>3010</v>
      </c>
      <c r="I4868">
        <v>4100</v>
      </c>
      <c r="J4868">
        <f t="shared" si="228"/>
        <v>-1090</v>
      </c>
      <c r="K4868">
        <f>VLOOKUP('Raw Data'!A4868,'Quantity Threshold'!$A$1:$B$9,2,TRUE)</f>
        <v>490</v>
      </c>
      <c r="L4868" t="str">
        <f t="shared" si="229"/>
        <v>MW</v>
      </c>
      <c r="M4868" t="str">
        <f t="shared" ca="1" si="230"/>
        <v>B2C</v>
      </c>
    </row>
    <row r="4869" spans="1:13" x14ac:dyDescent="0.3">
      <c r="A4869" t="s">
        <v>9</v>
      </c>
      <c r="B4869">
        <v>325</v>
      </c>
      <c r="C4869">
        <v>310</v>
      </c>
      <c r="D4869">
        <v>12</v>
      </c>
      <c r="E4869">
        <v>10</v>
      </c>
      <c r="F4869">
        <v>1100</v>
      </c>
      <c r="G4869">
        <v>850</v>
      </c>
      <c r="H4869">
        <v>4340</v>
      </c>
      <c r="I4869">
        <v>5050</v>
      </c>
      <c r="J4869">
        <f t="shared" si="228"/>
        <v>-710</v>
      </c>
      <c r="K4869">
        <f>VLOOKUP('Raw Data'!A4869,'Quantity Threshold'!$A$1:$B$9,2,TRUE)</f>
        <v>490</v>
      </c>
      <c r="L4869" t="str">
        <f t="shared" si="229"/>
        <v>MW</v>
      </c>
      <c r="M4869" t="str">
        <f t="shared" ca="1" si="230"/>
        <v>B2C</v>
      </c>
    </row>
    <row r="4870" spans="1:13" x14ac:dyDescent="0.3">
      <c r="A4870" t="s">
        <v>10</v>
      </c>
      <c r="B4870">
        <v>1180</v>
      </c>
      <c r="C4870">
        <v>132</v>
      </c>
      <c r="D4870">
        <v>14.5</v>
      </c>
      <c r="E4870">
        <v>10</v>
      </c>
      <c r="F4870">
        <v>1150</v>
      </c>
      <c r="G4870">
        <v>880</v>
      </c>
      <c r="H4870">
        <v>2178</v>
      </c>
      <c r="I4870">
        <v>3350</v>
      </c>
      <c r="J4870">
        <f t="shared" si="228"/>
        <v>-1172</v>
      </c>
      <c r="K4870">
        <f>VLOOKUP('Raw Data'!A4870,'Quantity Threshold'!$A$1:$B$9,2,TRUE)</f>
        <v>315</v>
      </c>
      <c r="L4870" t="str">
        <f t="shared" si="229"/>
        <v>MW</v>
      </c>
      <c r="M4870" t="str">
        <f t="shared" ca="1" si="230"/>
        <v>B2B</v>
      </c>
    </row>
    <row r="4871" spans="1:13" x14ac:dyDescent="0.3">
      <c r="A4871" t="s">
        <v>13</v>
      </c>
      <c r="B4871">
        <v>830</v>
      </c>
      <c r="C4871">
        <v>356</v>
      </c>
      <c r="D4871">
        <v>13</v>
      </c>
      <c r="E4871">
        <v>10</v>
      </c>
      <c r="F4871">
        <v>1300</v>
      </c>
      <c r="G4871">
        <v>900</v>
      </c>
      <c r="H4871">
        <v>5340</v>
      </c>
      <c r="I4871">
        <v>5760</v>
      </c>
      <c r="J4871">
        <f t="shared" si="228"/>
        <v>-420</v>
      </c>
      <c r="K4871">
        <f>VLOOKUP('Raw Data'!A4871,'Quantity Threshold'!$A$1:$B$9,2,TRUE)</f>
        <v>435</v>
      </c>
      <c r="L4871" t="str">
        <f t="shared" si="229"/>
        <v>MW</v>
      </c>
      <c r="M4871" t="str">
        <f t="shared" ca="1" si="230"/>
        <v>B2C</v>
      </c>
    </row>
    <row r="4872" spans="1:13" x14ac:dyDescent="0.3">
      <c r="A4872" t="s">
        <v>16</v>
      </c>
      <c r="B4872">
        <v>1090</v>
      </c>
      <c r="C4872">
        <v>445</v>
      </c>
      <c r="D4872">
        <v>14</v>
      </c>
      <c r="E4872">
        <v>10</v>
      </c>
      <c r="F4872">
        <v>1400</v>
      </c>
      <c r="G4872">
        <v>1000</v>
      </c>
      <c r="H4872">
        <v>7120</v>
      </c>
      <c r="I4872">
        <v>6850</v>
      </c>
      <c r="J4872">
        <f t="shared" si="228"/>
        <v>270</v>
      </c>
      <c r="K4872">
        <f>VLOOKUP('Raw Data'!A4872,'Quantity Threshold'!$A$1:$B$9,2,TRUE)</f>
        <v>400</v>
      </c>
      <c r="L4872" t="str">
        <f t="shared" si="229"/>
        <v>RDC</v>
      </c>
      <c r="M4872" t="str">
        <f t="shared" ca="1" si="230"/>
        <v>B2C</v>
      </c>
    </row>
    <row r="4873" spans="1:13" x14ac:dyDescent="0.3">
      <c r="A4873" t="s">
        <v>13</v>
      </c>
      <c r="B4873">
        <v>830</v>
      </c>
      <c r="C4873">
        <v>53</v>
      </c>
      <c r="D4873">
        <v>13</v>
      </c>
      <c r="E4873">
        <v>10</v>
      </c>
      <c r="F4873">
        <v>1300</v>
      </c>
      <c r="G4873">
        <v>900</v>
      </c>
      <c r="H4873">
        <v>795</v>
      </c>
      <c r="I4873">
        <v>2730</v>
      </c>
      <c r="J4873">
        <f t="shared" si="228"/>
        <v>-1935</v>
      </c>
      <c r="K4873">
        <f>VLOOKUP('Raw Data'!A4873,'Quantity Threshold'!$A$1:$B$9,2,TRUE)</f>
        <v>435</v>
      </c>
      <c r="L4873" t="str">
        <f t="shared" si="229"/>
        <v>MW</v>
      </c>
      <c r="M4873" t="str">
        <f t="shared" ca="1" si="230"/>
        <v>B2B</v>
      </c>
    </row>
    <row r="4874" spans="1:13" x14ac:dyDescent="0.3">
      <c r="A4874" t="s">
        <v>9</v>
      </c>
      <c r="B4874">
        <v>325</v>
      </c>
      <c r="C4874">
        <v>451</v>
      </c>
      <c r="D4874">
        <v>12</v>
      </c>
      <c r="E4874">
        <v>10</v>
      </c>
      <c r="F4874">
        <v>1100</v>
      </c>
      <c r="G4874">
        <v>850</v>
      </c>
      <c r="H4874">
        <v>6314</v>
      </c>
      <c r="I4874">
        <v>6460</v>
      </c>
      <c r="J4874">
        <f t="shared" si="228"/>
        <v>-146</v>
      </c>
      <c r="K4874">
        <f>VLOOKUP('Raw Data'!A4874,'Quantity Threshold'!$A$1:$B$9,2,TRUE)</f>
        <v>490</v>
      </c>
      <c r="L4874" t="str">
        <f t="shared" si="229"/>
        <v>MW</v>
      </c>
      <c r="M4874" t="str">
        <f t="shared" ca="1" si="230"/>
        <v>B2B</v>
      </c>
    </row>
    <row r="4875" spans="1:13" x14ac:dyDescent="0.3">
      <c r="A4875" t="s">
        <v>12</v>
      </c>
      <c r="B4875">
        <v>2000</v>
      </c>
      <c r="C4875">
        <v>341</v>
      </c>
      <c r="D4875">
        <v>16</v>
      </c>
      <c r="E4875">
        <v>10</v>
      </c>
      <c r="F4875">
        <v>1000</v>
      </c>
      <c r="G4875">
        <v>800</v>
      </c>
      <c r="H4875">
        <v>6138</v>
      </c>
      <c r="I4875">
        <v>5210</v>
      </c>
      <c r="J4875">
        <f t="shared" si="228"/>
        <v>928</v>
      </c>
      <c r="K4875">
        <f>VLOOKUP('Raw Data'!A4875,'Quantity Threshold'!$A$1:$B$9,2,TRUE)</f>
        <v>210</v>
      </c>
      <c r="L4875" t="str">
        <f t="shared" si="229"/>
        <v>RDC</v>
      </c>
      <c r="M4875" t="str">
        <f t="shared" ca="1" si="230"/>
        <v>B2C</v>
      </c>
    </row>
    <row r="4876" spans="1:13" x14ac:dyDescent="0.3">
      <c r="A4876" t="s">
        <v>15</v>
      </c>
      <c r="B4876">
        <v>585</v>
      </c>
      <c r="C4876">
        <v>264</v>
      </c>
      <c r="D4876">
        <v>13</v>
      </c>
      <c r="E4876">
        <v>10</v>
      </c>
      <c r="F4876">
        <v>1200</v>
      </c>
      <c r="G4876">
        <v>900</v>
      </c>
      <c r="H4876">
        <v>3960</v>
      </c>
      <c r="I4876">
        <v>4740</v>
      </c>
      <c r="J4876">
        <f t="shared" si="228"/>
        <v>-780</v>
      </c>
      <c r="K4876">
        <f>VLOOKUP('Raw Data'!A4876,'Quantity Threshold'!$A$1:$B$9,2,TRUE)</f>
        <v>420</v>
      </c>
      <c r="L4876" t="str">
        <f t="shared" si="229"/>
        <v>MW</v>
      </c>
      <c r="M4876" t="str">
        <f t="shared" ca="1" si="230"/>
        <v>B2B</v>
      </c>
    </row>
    <row r="4877" spans="1:13" x14ac:dyDescent="0.3">
      <c r="A4877" t="s">
        <v>14</v>
      </c>
      <c r="B4877">
        <v>1350</v>
      </c>
      <c r="C4877">
        <v>147</v>
      </c>
      <c r="D4877">
        <v>15</v>
      </c>
      <c r="E4877">
        <v>10</v>
      </c>
      <c r="F4877">
        <v>1250</v>
      </c>
      <c r="G4877">
        <v>920</v>
      </c>
      <c r="H4877">
        <v>2499</v>
      </c>
      <c r="I4877">
        <v>3640</v>
      </c>
      <c r="J4877">
        <f t="shared" si="228"/>
        <v>-1141</v>
      </c>
      <c r="K4877">
        <f>VLOOKUP('Raw Data'!A4877,'Quantity Threshold'!$A$1:$B$9,2,TRUE)</f>
        <v>304</v>
      </c>
      <c r="L4877" t="str">
        <f t="shared" si="229"/>
        <v>MW</v>
      </c>
      <c r="M4877" t="str">
        <f t="shared" ca="1" si="230"/>
        <v>B2C</v>
      </c>
    </row>
    <row r="4878" spans="1:13" x14ac:dyDescent="0.3">
      <c r="A4878" t="s">
        <v>14</v>
      </c>
      <c r="B4878">
        <v>1350</v>
      </c>
      <c r="C4878">
        <v>150</v>
      </c>
      <c r="D4878">
        <v>15</v>
      </c>
      <c r="E4878">
        <v>10</v>
      </c>
      <c r="F4878">
        <v>1250</v>
      </c>
      <c r="G4878">
        <v>920</v>
      </c>
      <c r="H4878">
        <v>2550</v>
      </c>
      <c r="I4878">
        <v>3670</v>
      </c>
      <c r="J4878">
        <f t="shared" si="228"/>
        <v>-1120</v>
      </c>
      <c r="K4878">
        <f>VLOOKUP('Raw Data'!A4878,'Quantity Threshold'!$A$1:$B$9,2,TRUE)</f>
        <v>304</v>
      </c>
      <c r="L4878" t="str">
        <f t="shared" si="229"/>
        <v>MW</v>
      </c>
      <c r="M4878" t="str">
        <f t="shared" ca="1" si="230"/>
        <v>B2B</v>
      </c>
    </row>
    <row r="4879" spans="1:13" x14ac:dyDescent="0.3">
      <c r="A4879" t="s">
        <v>11</v>
      </c>
      <c r="B4879">
        <v>830</v>
      </c>
      <c r="C4879">
        <v>58</v>
      </c>
      <c r="D4879">
        <v>13.5</v>
      </c>
      <c r="E4879">
        <v>10</v>
      </c>
      <c r="F4879">
        <v>1300</v>
      </c>
      <c r="G4879">
        <v>950</v>
      </c>
      <c r="H4879">
        <v>899</v>
      </c>
      <c r="I4879">
        <v>2830</v>
      </c>
      <c r="J4879">
        <f t="shared" si="228"/>
        <v>-1931</v>
      </c>
      <c r="K4879">
        <f>VLOOKUP('Raw Data'!A4879,'Quantity Threshold'!$A$1:$B$9,2,TRUE)</f>
        <v>410</v>
      </c>
      <c r="L4879" t="str">
        <f t="shared" si="229"/>
        <v>MW</v>
      </c>
      <c r="M4879" t="str">
        <f t="shared" ca="1" si="230"/>
        <v>B2B</v>
      </c>
    </row>
    <row r="4880" spans="1:13" x14ac:dyDescent="0.3">
      <c r="A4880" t="s">
        <v>10</v>
      </c>
      <c r="B4880">
        <v>1180</v>
      </c>
      <c r="C4880">
        <v>358</v>
      </c>
      <c r="D4880">
        <v>14.5</v>
      </c>
      <c r="E4880">
        <v>10</v>
      </c>
      <c r="F4880">
        <v>1150</v>
      </c>
      <c r="G4880">
        <v>880</v>
      </c>
      <c r="H4880">
        <v>5907</v>
      </c>
      <c r="I4880">
        <v>5610</v>
      </c>
      <c r="J4880">
        <f t="shared" si="228"/>
        <v>297</v>
      </c>
      <c r="K4880">
        <f>VLOOKUP('Raw Data'!A4880,'Quantity Threshold'!$A$1:$B$9,2,TRUE)</f>
        <v>315</v>
      </c>
      <c r="L4880" t="str">
        <f t="shared" si="229"/>
        <v>RDC</v>
      </c>
      <c r="M4880" t="str">
        <f t="shared" ca="1" si="230"/>
        <v>B2B</v>
      </c>
    </row>
    <row r="4881" spans="1:13" x14ac:dyDescent="0.3">
      <c r="A4881" t="s">
        <v>16</v>
      </c>
      <c r="B4881">
        <v>1090</v>
      </c>
      <c r="C4881">
        <v>476</v>
      </c>
      <c r="D4881">
        <v>14</v>
      </c>
      <c r="E4881">
        <v>10</v>
      </c>
      <c r="F4881">
        <v>1400</v>
      </c>
      <c r="G4881">
        <v>1000</v>
      </c>
      <c r="H4881">
        <v>7616</v>
      </c>
      <c r="I4881">
        <v>7160</v>
      </c>
      <c r="J4881">
        <f t="shared" si="228"/>
        <v>456</v>
      </c>
      <c r="K4881">
        <f>VLOOKUP('Raw Data'!A4881,'Quantity Threshold'!$A$1:$B$9,2,TRUE)</f>
        <v>400</v>
      </c>
      <c r="L4881" t="str">
        <f t="shared" si="229"/>
        <v>RDC</v>
      </c>
      <c r="M4881" t="str">
        <f t="shared" ca="1" si="230"/>
        <v>B2B</v>
      </c>
    </row>
    <row r="4882" spans="1:13" x14ac:dyDescent="0.3">
      <c r="A4882" t="s">
        <v>11</v>
      </c>
      <c r="B4882">
        <v>830</v>
      </c>
      <c r="C4882">
        <v>112</v>
      </c>
      <c r="D4882">
        <v>13.5</v>
      </c>
      <c r="E4882">
        <v>10</v>
      </c>
      <c r="F4882">
        <v>1300</v>
      </c>
      <c r="G4882">
        <v>950</v>
      </c>
      <c r="H4882">
        <v>1736</v>
      </c>
      <c r="I4882">
        <v>3370</v>
      </c>
      <c r="J4882">
        <f t="shared" si="228"/>
        <v>-1634</v>
      </c>
      <c r="K4882">
        <f>VLOOKUP('Raw Data'!A4882,'Quantity Threshold'!$A$1:$B$9,2,TRUE)</f>
        <v>410</v>
      </c>
      <c r="L4882" t="str">
        <f t="shared" si="229"/>
        <v>MW</v>
      </c>
      <c r="M4882" t="str">
        <f t="shared" ca="1" si="230"/>
        <v>B2C</v>
      </c>
    </row>
    <row r="4883" spans="1:13" x14ac:dyDescent="0.3">
      <c r="A4883" t="s">
        <v>15</v>
      </c>
      <c r="B4883">
        <v>585</v>
      </c>
      <c r="C4883">
        <v>275</v>
      </c>
      <c r="D4883">
        <v>13</v>
      </c>
      <c r="E4883">
        <v>10</v>
      </c>
      <c r="F4883">
        <v>1200</v>
      </c>
      <c r="G4883">
        <v>900</v>
      </c>
      <c r="H4883">
        <v>4125</v>
      </c>
      <c r="I4883">
        <v>4850</v>
      </c>
      <c r="J4883">
        <f t="shared" si="228"/>
        <v>-725</v>
      </c>
      <c r="K4883">
        <f>VLOOKUP('Raw Data'!A4883,'Quantity Threshold'!$A$1:$B$9,2,TRUE)</f>
        <v>420</v>
      </c>
      <c r="L4883" t="str">
        <f t="shared" si="229"/>
        <v>MW</v>
      </c>
      <c r="M4883" t="str">
        <f t="shared" ca="1" si="230"/>
        <v>B2C</v>
      </c>
    </row>
    <row r="4884" spans="1:13" x14ac:dyDescent="0.3">
      <c r="A4884" t="s">
        <v>15</v>
      </c>
      <c r="B4884">
        <v>585</v>
      </c>
      <c r="C4884">
        <v>309</v>
      </c>
      <c r="D4884">
        <v>13</v>
      </c>
      <c r="E4884">
        <v>10</v>
      </c>
      <c r="F4884">
        <v>1200</v>
      </c>
      <c r="G4884">
        <v>900</v>
      </c>
      <c r="H4884">
        <v>4635</v>
      </c>
      <c r="I4884">
        <v>5190</v>
      </c>
      <c r="J4884">
        <f t="shared" si="228"/>
        <v>-555</v>
      </c>
      <c r="K4884">
        <f>VLOOKUP('Raw Data'!A4884,'Quantity Threshold'!$A$1:$B$9,2,TRUE)</f>
        <v>420</v>
      </c>
      <c r="L4884" t="str">
        <f t="shared" si="229"/>
        <v>MW</v>
      </c>
      <c r="M4884" t="str">
        <f t="shared" ca="1" si="230"/>
        <v>B2C</v>
      </c>
    </row>
    <row r="4885" spans="1:13" x14ac:dyDescent="0.3">
      <c r="A4885" t="s">
        <v>10</v>
      </c>
      <c r="B4885">
        <v>1180</v>
      </c>
      <c r="C4885">
        <v>474</v>
      </c>
      <c r="D4885">
        <v>14.5</v>
      </c>
      <c r="E4885">
        <v>10</v>
      </c>
      <c r="F4885">
        <v>1150</v>
      </c>
      <c r="G4885">
        <v>880</v>
      </c>
      <c r="H4885">
        <v>7821</v>
      </c>
      <c r="I4885">
        <v>6770</v>
      </c>
      <c r="J4885">
        <f t="shared" si="228"/>
        <v>1051</v>
      </c>
      <c r="K4885">
        <f>VLOOKUP('Raw Data'!A4885,'Quantity Threshold'!$A$1:$B$9,2,TRUE)</f>
        <v>315</v>
      </c>
      <c r="L4885" t="str">
        <f t="shared" si="229"/>
        <v>RDC</v>
      </c>
      <c r="M4885" t="str">
        <f t="shared" ca="1" si="230"/>
        <v>B2B</v>
      </c>
    </row>
    <row r="4886" spans="1:13" x14ac:dyDescent="0.3">
      <c r="A4886" t="s">
        <v>9</v>
      </c>
      <c r="B4886">
        <v>325</v>
      </c>
      <c r="C4886">
        <v>478</v>
      </c>
      <c r="D4886">
        <v>12</v>
      </c>
      <c r="E4886">
        <v>10</v>
      </c>
      <c r="F4886">
        <v>1100</v>
      </c>
      <c r="G4886">
        <v>850</v>
      </c>
      <c r="H4886">
        <v>6692</v>
      </c>
      <c r="I4886">
        <v>6730</v>
      </c>
      <c r="J4886">
        <f t="shared" si="228"/>
        <v>-38</v>
      </c>
      <c r="K4886">
        <f>VLOOKUP('Raw Data'!A4886,'Quantity Threshold'!$A$1:$B$9,2,TRUE)</f>
        <v>490</v>
      </c>
      <c r="L4886" t="str">
        <f t="shared" si="229"/>
        <v>MW</v>
      </c>
      <c r="M4886" t="str">
        <f t="shared" ca="1" si="230"/>
        <v>B2B</v>
      </c>
    </row>
    <row r="4887" spans="1:13" x14ac:dyDescent="0.3">
      <c r="A4887" t="s">
        <v>16</v>
      </c>
      <c r="B4887">
        <v>1090</v>
      </c>
      <c r="C4887">
        <v>256</v>
      </c>
      <c r="D4887">
        <v>14</v>
      </c>
      <c r="E4887">
        <v>10</v>
      </c>
      <c r="F4887">
        <v>1400</v>
      </c>
      <c r="G4887">
        <v>1000</v>
      </c>
      <c r="H4887">
        <v>4096</v>
      </c>
      <c r="I4887">
        <v>4960</v>
      </c>
      <c r="J4887">
        <f t="shared" si="228"/>
        <v>-864</v>
      </c>
      <c r="K4887">
        <f>VLOOKUP('Raw Data'!A4887,'Quantity Threshold'!$A$1:$B$9,2,TRUE)</f>
        <v>400</v>
      </c>
      <c r="L4887" t="str">
        <f t="shared" si="229"/>
        <v>MW</v>
      </c>
      <c r="M4887" t="str">
        <f t="shared" ca="1" si="230"/>
        <v>B2C</v>
      </c>
    </row>
    <row r="4888" spans="1:13" x14ac:dyDescent="0.3">
      <c r="A4888" t="s">
        <v>14</v>
      </c>
      <c r="B4888">
        <v>1350</v>
      </c>
      <c r="C4888">
        <v>219</v>
      </c>
      <c r="D4888">
        <v>15</v>
      </c>
      <c r="E4888">
        <v>10</v>
      </c>
      <c r="F4888">
        <v>1250</v>
      </c>
      <c r="G4888">
        <v>920</v>
      </c>
      <c r="H4888">
        <v>3723</v>
      </c>
      <c r="I4888">
        <v>4360</v>
      </c>
      <c r="J4888">
        <f t="shared" si="228"/>
        <v>-637</v>
      </c>
      <c r="K4888">
        <f>VLOOKUP('Raw Data'!A4888,'Quantity Threshold'!$A$1:$B$9,2,TRUE)</f>
        <v>304</v>
      </c>
      <c r="L4888" t="str">
        <f t="shared" si="229"/>
        <v>MW</v>
      </c>
      <c r="M4888" t="str">
        <f t="shared" ca="1" si="230"/>
        <v>B2C</v>
      </c>
    </row>
    <row r="4889" spans="1:13" x14ac:dyDescent="0.3">
      <c r="A4889" t="s">
        <v>12</v>
      </c>
      <c r="B4889">
        <v>2000</v>
      </c>
      <c r="C4889">
        <v>125</v>
      </c>
      <c r="D4889">
        <v>16</v>
      </c>
      <c r="E4889">
        <v>10</v>
      </c>
      <c r="F4889">
        <v>1000</v>
      </c>
      <c r="G4889">
        <v>800</v>
      </c>
      <c r="H4889">
        <v>2250</v>
      </c>
      <c r="I4889">
        <v>3050</v>
      </c>
      <c r="J4889">
        <f t="shared" si="228"/>
        <v>-800</v>
      </c>
      <c r="K4889">
        <f>VLOOKUP('Raw Data'!A4889,'Quantity Threshold'!$A$1:$B$9,2,TRUE)</f>
        <v>210</v>
      </c>
      <c r="L4889" t="str">
        <f t="shared" si="229"/>
        <v>MW</v>
      </c>
      <c r="M4889" t="str">
        <f t="shared" ca="1" si="230"/>
        <v>B2C</v>
      </c>
    </row>
    <row r="4890" spans="1:13" x14ac:dyDescent="0.3">
      <c r="A4890" t="s">
        <v>14</v>
      </c>
      <c r="B4890">
        <v>1350</v>
      </c>
      <c r="C4890">
        <v>118</v>
      </c>
      <c r="D4890">
        <v>15</v>
      </c>
      <c r="E4890">
        <v>10</v>
      </c>
      <c r="F4890">
        <v>1250</v>
      </c>
      <c r="G4890">
        <v>920</v>
      </c>
      <c r="H4890">
        <v>2006</v>
      </c>
      <c r="I4890">
        <v>3350</v>
      </c>
      <c r="J4890">
        <f t="shared" si="228"/>
        <v>-1344</v>
      </c>
      <c r="K4890">
        <f>VLOOKUP('Raw Data'!A4890,'Quantity Threshold'!$A$1:$B$9,2,TRUE)</f>
        <v>304</v>
      </c>
      <c r="L4890" t="str">
        <f t="shared" si="229"/>
        <v>MW</v>
      </c>
      <c r="M4890" t="str">
        <f t="shared" ca="1" si="230"/>
        <v>B2B</v>
      </c>
    </row>
    <row r="4891" spans="1:13" x14ac:dyDescent="0.3">
      <c r="A4891" t="s">
        <v>16</v>
      </c>
      <c r="B4891">
        <v>1090</v>
      </c>
      <c r="C4891">
        <v>283</v>
      </c>
      <c r="D4891">
        <v>14</v>
      </c>
      <c r="E4891">
        <v>10</v>
      </c>
      <c r="F4891">
        <v>1400</v>
      </c>
      <c r="G4891">
        <v>1000</v>
      </c>
      <c r="H4891">
        <v>4528</v>
      </c>
      <c r="I4891">
        <v>5230</v>
      </c>
      <c r="J4891">
        <f t="shared" si="228"/>
        <v>-702</v>
      </c>
      <c r="K4891">
        <f>VLOOKUP('Raw Data'!A4891,'Quantity Threshold'!$A$1:$B$9,2,TRUE)</f>
        <v>400</v>
      </c>
      <c r="L4891" t="str">
        <f t="shared" si="229"/>
        <v>MW</v>
      </c>
      <c r="M4891" t="str">
        <f t="shared" ca="1" si="230"/>
        <v>B2B</v>
      </c>
    </row>
    <row r="4892" spans="1:13" x14ac:dyDescent="0.3">
      <c r="A4892" t="s">
        <v>15</v>
      </c>
      <c r="B4892">
        <v>585</v>
      </c>
      <c r="C4892">
        <v>216</v>
      </c>
      <c r="D4892">
        <v>13</v>
      </c>
      <c r="E4892">
        <v>10</v>
      </c>
      <c r="F4892">
        <v>1200</v>
      </c>
      <c r="G4892">
        <v>900</v>
      </c>
      <c r="H4892">
        <v>3240</v>
      </c>
      <c r="I4892">
        <v>4260</v>
      </c>
      <c r="J4892">
        <f t="shared" si="228"/>
        <v>-1020</v>
      </c>
      <c r="K4892">
        <f>VLOOKUP('Raw Data'!A4892,'Quantity Threshold'!$A$1:$B$9,2,TRUE)</f>
        <v>420</v>
      </c>
      <c r="L4892" t="str">
        <f t="shared" si="229"/>
        <v>MW</v>
      </c>
      <c r="M4892" t="str">
        <f t="shared" ca="1" si="230"/>
        <v>B2C</v>
      </c>
    </row>
    <row r="4893" spans="1:13" x14ac:dyDescent="0.3">
      <c r="A4893" t="s">
        <v>12</v>
      </c>
      <c r="B4893">
        <v>2000</v>
      </c>
      <c r="C4893">
        <v>267</v>
      </c>
      <c r="D4893">
        <v>16</v>
      </c>
      <c r="E4893">
        <v>10</v>
      </c>
      <c r="F4893">
        <v>1000</v>
      </c>
      <c r="G4893">
        <v>800</v>
      </c>
      <c r="H4893">
        <v>4806</v>
      </c>
      <c r="I4893">
        <v>4470</v>
      </c>
      <c r="J4893">
        <f t="shared" si="228"/>
        <v>336</v>
      </c>
      <c r="K4893">
        <f>VLOOKUP('Raw Data'!A4893,'Quantity Threshold'!$A$1:$B$9,2,TRUE)</f>
        <v>210</v>
      </c>
      <c r="L4893" t="str">
        <f t="shared" si="229"/>
        <v>RDC</v>
      </c>
      <c r="M4893" t="str">
        <f t="shared" ca="1" si="230"/>
        <v>B2C</v>
      </c>
    </row>
    <row r="4894" spans="1:13" x14ac:dyDescent="0.3">
      <c r="A4894" t="s">
        <v>15</v>
      </c>
      <c r="B4894">
        <v>585</v>
      </c>
      <c r="C4894">
        <v>417</v>
      </c>
      <c r="D4894">
        <v>13</v>
      </c>
      <c r="E4894">
        <v>10</v>
      </c>
      <c r="F4894">
        <v>1200</v>
      </c>
      <c r="G4894">
        <v>900</v>
      </c>
      <c r="H4894">
        <v>6255</v>
      </c>
      <c r="I4894">
        <v>6270</v>
      </c>
      <c r="J4894">
        <f t="shared" si="228"/>
        <v>-15</v>
      </c>
      <c r="K4894">
        <f>VLOOKUP('Raw Data'!A4894,'Quantity Threshold'!$A$1:$B$9,2,TRUE)</f>
        <v>420</v>
      </c>
      <c r="L4894" t="str">
        <f t="shared" si="229"/>
        <v>MW</v>
      </c>
      <c r="M4894" t="str">
        <f t="shared" ca="1" si="230"/>
        <v>B2B</v>
      </c>
    </row>
    <row r="4895" spans="1:13" x14ac:dyDescent="0.3">
      <c r="A4895" t="s">
        <v>11</v>
      </c>
      <c r="B4895">
        <v>830</v>
      </c>
      <c r="C4895">
        <v>396</v>
      </c>
      <c r="D4895">
        <v>13.5</v>
      </c>
      <c r="E4895">
        <v>10</v>
      </c>
      <c r="F4895">
        <v>1300</v>
      </c>
      <c r="G4895">
        <v>950</v>
      </c>
      <c r="H4895">
        <v>6138</v>
      </c>
      <c r="I4895">
        <v>6210</v>
      </c>
      <c r="J4895">
        <f t="shared" si="228"/>
        <v>-72</v>
      </c>
      <c r="K4895">
        <f>VLOOKUP('Raw Data'!A4895,'Quantity Threshold'!$A$1:$B$9,2,TRUE)</f>
        <v>410</v>
      </c>
      <c r="L4895" t="str">
        <f t="shared" si="229"/>
        <v>MW</v>
      </c>
      <c r="M4895" t="str">
        <f t="shared" ca="1" si="230"/>
        <v>B2B</v>
      </c>
    </row>
    <row r="4896" spans="1:13" x14ac:dyDescent="0.3">
      <c r="A4896" t="s">
        <v>12</v>
      </c>
      <c r="B4896">
        <v>2000</v>
      </c>
      <c r="C4896">
        <v>468</v>
      </c>
      <c r="D4896">
        <v>16</v>
      </c>
      <c r="E4896">
        <v>10</v>
      </c>
      <c r="F4896">
        <v>1000</v>
      </c>
      <c r="G4896">
        <v>800</v>
      </c>
      <c r="H4896">
        <v>8424</v>
      </c>
      <c r="I4896">
        <v>6480</v>
      </c>
      <c r="J4896">
        <f t="shared" si="228"/>
        <v>1944</v>
      </c>
      <c r="K4896">
        <f>VLOOKUP('Raw Data'!A4896,'Quantity Threshold'!$A$1:$B$9,2,TRUE)</f>
        <v>210</v>
      </c>
      <c r="L4896" t="str">
        <f t="shared" si="229"/>
        <v>RDC</v>
      </c>
      <c r="M4896" t="str">
        <f t="shared" ca="1" si="230"/>
        <v>B2B</v>
      </c>
    </row>
    <row r="4897" spans="1:13" x14ac:dyDescent="0.3">
      <c r="A4897" t="s">
        <v>13</v>
      </c>
      <c r="B4897">
        <v>830</v>
      </c>
      <c r="C4897">
        <v>219</v>
      </c>
      <c r="D4897">
        <v>13</v>
      </c>
      <c r="E4897">
        <v>10</v>
      </c>
      <c r="F4897">
        <v>1300</v>
      </c>
      <c r="G4897">
        <v>900</v>
      </c>
      <c r="H4897">
        <v>3285</v>
      </c>
      <c r="I4897">
        <v>4390</v>
      </c>
      <c r="J4897">
        <f t="shared" si="228"/>
        <v>-1105</v>
      </c>
      <c r="K4897">
        <f>VLOOKUP('Raw Data'!A4897,'Quantity Threshold'!$A$1:$B$9,2,TRUE)</f>
        <v>435</v>
      </c>
      <c r="L4897" t="str">
        <f t="shared" si="229"/>
        <v>MW</v>
      </c>
      <c r="M4897" t="str">
        <f t="shared" ca="1" si="230"/>
        <v>B2C</v>
      </c>
    </row>
    <row r="4898" spans="1:13" x14ac:dyDescent="0.3">
      <c r="A4898" t="s">
        <v>13</v>
      </c>
      <c r="B4898">
        <v>830</v>
      </c>
      <c r="C4898">
        <v>472</v>
      </c>
      <c r="D4898">
        <v>13</v>
      </c>
      <c r="E4898">
        <v>10</v>
      </c>
      <c r="F4898">
        <v>1300</v>
      </c>
      <c r="G4898">
        <v>900</v>
      </c>
      <c r="H4898">
        <v>7080</v>
      </c>
      <c r="I4898">
        <v>6920</v>
      </c>
      <c r="J4898">
        <f t="shared" si="228"/>
        <v>160</v>
      </c>
      <c r="K4898">
        <f>VLOOKUP('Raw Data'!A4898,'Quantity Threshold'!$A$1:$B$9,2,TRUE)</f>
        <v>435</v>
      </c>
      <c r="L4898" t="str">
        <f t="shared" si="229"/>
        <v>RDC</v>
      </c>
      <c r="M4898" t="str">
        <f t="shared" ca="1" si="230"/>
        <v>B2C</v>
      </c>
    </row>
    <row r="4899" spans="1:13" x14ac:dyDescent="0.3">
      <c r="A4899" t="s">
        <v>16</v>
      </c>
      <c r="B4899">
        <v>1090</v>
      </c>
      <c r="C4899">
        <v>98</v>
      </c>
      <c r="D4899">
        <v>14</v>
      </c>
      <c r="E4899">
        <v>10</v>
      </c>
      <c r="F4899">
        <v>1400</v>
      </c>
      <c r="G4899">
        <v>1000</v>
      </c>
      <c r="H4899">
        <v>1568</v>
      </c>
      <c r="I4899">
        <v>3380</v>
      </c>
      <c r="J4899">
        <f t="shared" si="228"/>
        <v>-1812</v>
      </c>
      <c r="K4899">
        <f>VLOOKUP('Raw Data'!A4899,'Quantity Threshold'!$A$1:$B$9,2,TRUE)</f>
        <v>400</v>
      </c>
      <c r="L4899" t="str">
        <f t="shared" si="229"/>
        <v>MW</v>
      </c>
      <c r="M4899" t="str">
        <f t="shared" ca="1" si="230"/>
        <v>B2C</v>
      </c>
    </row>
    <row r="4900" spans="1:13" x14ac:dyDescent="0.3">
      <c r="A4900" t="s">
        <v>13</v>
      </c>
      <c r="B4900">
        <v>830</v>
      </c>
      <c r="C4900">
        <v>343</v>
      </c>
      <c r="D4900">
        <v>13</v>
      </c>
      <c r="E4900">
        <v>10</v>
      </c>
      <c r="F4900">
        <v>1300</v>
      </c>
      <c r="G4900">
        <v>900</v>
      </c>
      <c r="H4900">
        <v>5145</v>
      </c>
      <c r="I4900">
        <v>5630</v>
      </c>
      <c r="J4900">
        <f t="shared" si="228"/>
        <v>-485</v>
      </c>
      <c r="K4900">
        <f>VLOOKUP('Raw Data'!A4900,'Quantity Threshold'!$A$1:$B$9,2,TRUE)</f>
        <v>435</v>
      </c>
      <c r="L4900" t="str">
        <f t="shared" si="229"/>
        <v>MW</v>
      </c>
      <c r="M4900" t="str">
        <f t="shared" ca="1" si="230"/>
        <v>B2C</v>
      </c>
    </row>
    <row r="4901" spans="1:13" x14ac:dyDescent="0.3">
      <c r="A4901" t="s">
        <v>9</v>
      </c>
      <c r="B4901">
        <v>325</v>
      </c>
      <c r="C4901">
        <v>199</v>
      </c>
      <c r="D4901">
        <v>12</v>
      </c>
      <c r="E4901">
        <v>10</v>
      </c>
      <c r="F4901">
        <v>1100</v>
      </c>
      <c r="G4901">
        <v>850</v>
      </c>
      <c r="H4901">
        <v>2786</v>
      </c>
      <c r="I4901">
        <v>3940</v>
      </c>
      <c r="J4901">
        <f t="shared" si="228"/>
        <v>-1154</v>
      </c>
      <c r="K4901">
        <f>VLOOKUP('Raw Data'!A4901,'Quantity Threshold'!$A$1:$B$9,2,TRUE)</f>
        <v>490</v>
      </c>
      <c r="L4901" t="str">
        <f t="shared" si="229"/>
        <v>MW</v>
      </c>
      <c r="M4901" t="str">
        <f t="shared" ca="1" si="230"/>
        <v>B2C</v>
      </c>
    </row>
    <row r="4902" spans="1:13" x14ac:dyDescent="0.3">
      <c r="A4902" t="s">
        <v>14</v>
      </c>
      <c r="B4902">
        <v>1350</v>
      </c>
      <c r="C4902">
        <v>482</v>
      </c>
      <c r="D4902">
        <v>15</v>
      </c>
      <c r="E4902">
        <v>10</v>
      </c>
      <c r="F4902">
        <v>1250</v>
      </c>
      <c r="G4902">
        <v>920</v>
      </c>
      <c r="H4902">
        <v>8194</v>
      </c>
      <c r="I4902">
        <v>6990</v>
      </c>
      <c r="J4902">
        <f t="shared" si="228"/>
        <v>1204</v>
      </c>
      <c r="K4902">
        <f>VLOOKUP('Raw Data'!A4902,'Quantity Threshold'!$A$1:$B$9,2,TRUE)</f>
        <v>304</v>
      </c>
      <c r="L4902" t="str">
        <f t="shared" si="229"/>
        <v>RDC</v>
      </c>
      <c r="M4902" t="str">
        <f t="shared" ca="1" si="230"/>
        <v>B2C</v>
      </c>
    </row>
    <row r="4903" spans="1:13" x14ac:dyDescent="0.3">
      <c r="A4903" t="s">
        <v>11</v>
      </c>
      <c r="B4903">
        <v>830</v>
      </c>
      <c r="C4903">
        <v>373</v>
      </c>
      <c r="D4903">
        <v>13.5</v>
      </c>
      <c r="E4903">
        <v>10</v>
      </c>
      <c r="F4903">
        <v>1300</v>
      </c>
      <c r="G4903">
        <v>950</v>
      </c>
      <c r="H4903">
        <v>5781.5</v>
      </c>
      <c r="I4903">
        <v>5980</v>
      </c>
      <c r="J4903">
        <f t="shared" si="228"/>
        <v>-198.5</v>
      </c>
      <c r="K4903">
        <f>VLOOKUP('Raw Data'!A4903,'Quantity Threshold'!$A$1:$B$9,2,TRUE)</f>
        <v>410</v>
      </c>
      <c r="L4903" t="str">
        <f t="shared" si="229"/>
        <v>MW</v>
      </c>
      <c r="M4903" t="str">
        <f t="shared" ca="1" si="230"/>
        <v>B2B</v>
      </c>
    </row>
    <row r="4904" spans="1:13" x14ac:dyDescent="0.3">
      <c r="A4904" t="s">
        <v>9</v>
      </c>
      <c r="B4904">
        <v>325</v>
      </c>
      <c r="C4904">
        <v>264</v>
      </c>
      <c r="D4904">
        <v>12</v>
      </c>
      <c r="E4904">
        <v>10</v>
      </c>
      <c r="F4904">
        <v>1100</v>
      </c>
      <c r="G4904">
        <v>850</v>
      </c>
      <c r="H4904">
        <v>3696</v>
      </c>
      <c r="I4904">
        <v>4590</v>
      </c>
      <c r="J4904">
        <f t="shared" si="228"/>
        <v>-894</v>
      </c>
      <c r="K4904">
        <f>VLOOKUP('Raw Data'!A4904,'Quantity Threshold'!$A$1:$B$9,2,TRUE)</f>
        <v>490</v>
      </c>
      <c r="L4904" t="str">
        <f t="shared" si="229"/>
        <v>MW</v>
      </c>
      <c r="M4904" t="str">
        <f t="shared" ca="1" si="230"/>
        <v>B2B</v>
      </c>
    </row>
    <row r="4905" spans="1:13" x14ac:dyDescent="0.3">
      <c r="A4905" t="s">
        <v>16</v>
      </c>
      <c r="B4905">
        <v>1090</v>
      </c>
      <c r="C4905">
        <v>98</v>
      </c>
      <c r="D4905">
        <v>14</v>
      </c>
      <c r="E4905">
        <v>10</v>
      </c>
      <c r="F4905">
        <v>1400</v>
      </c>
      <c r="G4905">
        <v>1000</v>
      </c>
      <c r="H4905">
        <v>1568</v>
      </c>
      <c r="I4905">
        <v>3380</v>
      </c>
      <c r="J4905">
        <f t="shared" si="228"/>
        <v>-1812</v>
      </c>
      <c r="K4905">
        <f>VLOOKUP('Raw Data'!A4905,'Quantity Threshold'!$A$1:$B$9,2,TRUE)</f>
        <v>400</v>
      </c>
      <c r="L4905" t="str">
        <f t="shared" si="229"/>
        <v>MW</v>
      </c>
      <c r="M4905" t="str">
        <f t="shared" ca="1" si="230"/>
        <v>B2C</v>
      </c>
    </row>
    <row r="4906" spans="1:13" x14ac:dyDescent="0.3">
      <c r="A4906" t="s">
        <v>12</v>
      </c>
      <c r="B4906">
        <v>2000</v>
      </c>
      <c r="C4906">
        <v>281</v>
      </c>
      <c r="D4906">
        <v>16</v>
      </c>
      <c r="E4906">
        <v>10</v>
      </c>
      <c r="F4906">
        <v>1000</v>
      </c>
      <c r="G4906">
        <v>800</v>
      </c>
      <c r="H4906">
        <v>5058</v>
      </c>
      <c r="I4906">
        <v>4610</v>
      </c>
      <c r="J4906">
        <f t="shared" si="228"/>
        <v>448</v>
      </c>
      <c r="K4906">
        <f>VLOOKUP('Raw Data'!A4906,'Quantity Threshold'!$A$1:$B$9,2,TRUE)</f>
        <v>210</v>
      </c>
      <c r="L4906" t="str">
        <f t="shared" si="229"/>
        <v>RDC</v>
      </c>
      <c r="M4906" t="str">
        <f t="shared" ca="1" si="230"/>
        <v>B2C</v>
      </c>
    </row>
    <row r="4907" spans="1:13" x14ac:dyDescent="0.3">
      <c r="A4907" t="s">
        <v>9</v>
      </c>
      <c r="B4907">
        <v>325</v>
      </c>
      <c r="C4907">
        <v>431</v>
      </c>
      <c r="D4907">
        <v>12</v>
      </c>
      <c r="E4907">
        <v>10</v>
      </c>
      <c r="F4907">
        <v>1100</v>
      </c>
      <c r="G4907">
        <v>850</v>
      </c>
      <c r="H4907">
        <v>6034</v>
      </c>
      <c r="I4907">
        <v>6260</v>
      </c>
      <c r="J4907">
        <f t="shared" si="228"/>
        <v>-226</v>
      </c>
      <c r="K4907">
        <f>VLOOKUP('Raw Data'!A4907,'Quantity Threshold'!$A$1:$B$9,2,TRUE)</f>
        <v>490</v>
      </c>
      <c r="L4907" t="str">
        <f t="shared" si="229"/>
        <v>MW</v>
      </c>
      <c r="M4907" t="str">
        <f t="shared" ca="1" si="230"/>
        <v>B2C</v>
      </c>
    </row>
    <row r="4908" spans="1:13" x14ac:dyDescent="0.3">
      <c r="A4908" t="s">
        <v>9</v>
      </c>
      <c r="B4908">
        <v>325</v>
      </c>
      <c r="C4908">
        <v>288</v>
      </c>
      <c r="D4908">
        <v>12</v>
      </c>
      <c r="E4908">
        <v>10</v>
      </c>
      <c r="F4908">
        <v>1100</v>
      </c>
      <c r="G4908">
        <v>850</v>
      </c>
      <c r="H4908">
        <v>4032</v>
      </c>
      <c r="I4908">
        <v>4830</v>
      </c>
      <c r="J4908">
        <f t="shared" si="228"/>
        <v>-798</v>
      </c>
      <c r="K4908">
        <f>VLOOKUP('Raw Data'!A4908,'Quantity Threshold'!$A$1:$B$9,2,TRUE)</f>
        <v>490</v>
      </c>
      <c r="L4908" t="str">
        <f t="shared" si="229"/>
        <v>MW</v>
      </c>
      <c r="M4908" t="str">
        <f t="shared" ca="1" si="230"/>
        <v>B2B</v>
      </c>
    </row>
    <row r="4909" spans="1:13" x14ac:dyDescent="0.3">
      <c r="A4909" t="s">
        <v>9</v>
      </c>
      <c r="B4909">
        <v>325</v>
      </c>
      <c r="C4909">
        <v>416</v>
      </c>
      <c r="D4909">
        <v>12</v>
      </c>
      <c r="E4909">
        <v>10</v>
      </c>
      <c r="F4909">
        <v>1100</v>
      </c>
      <c r="G4909">
        <v>850</v>
      </c>
      <c r="H4909">
        <v>5824</v>
      </c>
      <c r="I4909">
        <v>6110</v>
      </c>
      <c r="J4909">
        <f t="shared" si="228"/>
        <v>-286</v>
      </c>
      <c r="K4909">
        <f>VLOOKUP('Raw Data'!A4909,'Quantity Threshold'!$A$1:$B$9,2,TRUE)</f>
        <v>490</v>
      </c>
      <c r="L4909" t="str">
        <f t="shared" si="229"/>
        <v>MW</v>
      </c>
      <c r="M4909" t="str">
        <f t="shared" ca="1" si="230"/>
        <v>B2B</v>
      </c>
    </row>
    <row r="4910" spans="1:13" x14ac:dyDescent="0.3">
      <c r="A4910" t="s">
        <v>12</v>
      </c>
      <c r="B4910">
        <v>2000</v>
      </c>
      <c r="C4910">
        <v>97</v>
      </c>
      <c r="D4910">
        <v>16</v>
      </c>
      <c r="E4910">
        <v>10</v>
      </c>
      <c r="F4910">
        <v>1000</v>
      </c>
      <c r="G4910">
        <v>800</v>
      </c>
      <c r="H4910">
        <v>1746</v>
      </c>
      <c r="I4910">
        <v>2770</v>
      </c>
      <c r="J4910">
        <f t="shared" si="228"/>
        <v>-1024</v>
      </c>
      <c r="K4910">
        <f>VLOOKUP('Raw Data'!A4910,'Quantity Threshold'!$A$1:$B$9,2,TRUE)</f>
        <v>210</v>
      </c>
      <c r="L4910" t="str">
        <f t="shared" si="229"/>
        <v>MW</v>
      </c>
      <c r="M4910" t="str">
        <f t="shared" ca="1" si="230"/>
        <v>B2C</v>
      </c>
    </row>
    <row r="4911" spans="1:13" x14ac:dyDescent="0.3">
      <c r="A4911" t="s">
        <v>11</v>
      </c>
      <c r="B4911">
        <v>830</v>
      </c>
      <c r="C4911">
        <v>348</v>
      </c>
      <c r="D4911">
        <v>13.5</v>
      </c>
      <c r="E4911">
        <v>10</v>
      </c>
      <c r="F4911">
        <v>1300</v>
      </c>
      <c r="G4911">
        <v>950</v>
      </c>
      <c r="H4911">
        <v>5394</v>
      </c>
      <c r="I4911">
        <v>5730</v>
      </c>
      <c r="J4911">
        <f t="shared" si="228"/>
        <v>-336</v>
      </c>
      <c r="K4911">
        <f>VLOOKUP('Raw Data'!A4911,'Quantity Threshold'!$A$1:$B$9,2,TRUE)</f>
        <v>410</v>
      </c>
      <c r="L4911" t="str">
        <f t="shared" si="229"/>
        <v>MW</v>
      </c>
      <c r="M4911" t="str">
        <f t="shared" ca="1" si="230"/>
        <v>B2B</v>
      </c>
    </row>
    <row r="4912" spans="1:13" x14ac:dyDescent="0.3">
      <c r="A4912" t="s">
        <v>16</v>
      </c>
      <c r="B4912">
        <v>1090</v>
      </c>
      <c r="C4912">
        <v>488</v>
      </c>
      <c r="D4912">
        <v>14</v>
      </c>
      <c r="E4912">
        <v>10</v>
      </c>
      <c r="F4912">
        <v>1400</v>
      </c>
      <c r="G4912">
        <v>1000</v>
      </c>
      <c r="H4912">
        <v>7808</v>
      </c>
      <c r="I4912">
        <v>7280</v>
      </c>
      <c r="J4912">
        <f t="shared" si="228"/>
        <v>528</v>
      </c>
      <c r="K4912">
        <f>VLOOKUP('Raw Data'!A4912,'Quantity Threshold'!$A$1:$B$9,2,TRUE)</f>
        <v>400</v>
      </c>
      <c r="L4912" t="str">
        <f t="shared" si="229"/>
        <v>RDC</v>
      </c>
      <c r="M4912" t="str">
        <f t="shared" ca="1" si="230"/>
        <v>B2C</v>
      </c>
    </row>
    <row r="4913" spans="1:13" x14ac:dyDescent="0.3">
      <c r="A4913" t="s">
        <v>12</v>
      </c>
      <c r="B4913">
        <v>2000</v>
      </c>
      <c r="C4913">
        <v>226</v>
      </c>
      <c r="D4913">
        <v>16</v>
      </c>
      <c r="E4913">
        <v>10</v>
      </c>
      <c r="F4913">
        <v>1000</v>
      </c>
      <c r="G4913">
        <v>800</v>
      </c>
      <c r="H4913">
        <v>4068</v>
      </c>
      <c r="I4913">
        <v>4060</v>
      </c>
      <c r="J4913">
        <f t="shared" si="228"/>
        <v>8</v>
      </c>
      <c r="K4913">
        <f>VLOOKUP('Raw Data'!A4913,'Quantity Threshold'!$A$1:$B$9,2,TRUE)</f>
        <v>210</v>
      </c>
      <c r="L4913" t="str">
        <f t="shared" si="229"/>
        <v>RDC</v>
      </c>
      <c r="M4913" t="str">
        <f t="shared" ca="1" si="230"/>
        <v>B2B</v>
      </c>
    </row>
    <row r="4914" spans="1:13" x14ac:dyDescent="0.3">
      <c r="A4914" t="s">
        <v>14</v>
      </c>
      <c r="B4914">
        <v>1350</v>
      </c>
      <c r="C4914">
        <v>129</v>
      </c>
      <c r="D4914">
        <v>15</v>
      </c>
      <c r="E4914">
        <v>10</v>
      </c>
      <c r="F4914">
        <v>1250</v>
      </c>
      <c r="G4914">
        <v>920</v>
      </c>
      <c r="H4914">
        <v>2193</v>
      </c>
      <c r="I4914">
        <v>3460</v>
      </c>
      <c r="J4914">
        <f t="shared" si="228"/>
        <v>-1267</v>
      </c>
      <c r="K4914">
        <f>VLOOKUP('Raw Data'!A4914,'Quantity Threshold'!$A$1:$B$9,2,TRUE)</f>
        <v>304</v>
      </c>
      <c r="L4914" t="str">
        <f t="shared" si="229"/>
        <v>MW</v>
      </c>
      <c r="M4914" t="str">
        <f t="shared" ca="1" si="230"/>
        <v>B2C</v>
      </c>
    </row>
    <row r="4915" spans="1:13" x14ac:dyDescent="0.3">
      <c r="A4915" t="s">
        <v>15</v>
      </c>
      <c r="B4915">
        <v>585</v>
      </c>
      <c r="C4915">
        <v>416</v>
      </c>
      <c r="D4915">
        <v>13</v>
      </c>
      <c r="E4915">
        <v>10</v>
      </c>
      <c r="F4915">
        <v>1200</v>
      </c>
      <c r="G4915">
        <v>900</v>
      </c>
      <c r="H4915">
        <v>6240</v>
      </c>
      <c r="I4915">
        <v>6260</v>
      </c>
      <c r="J4915">
        <f t="shared" si="228"/>
        <v>-20</v>
      </c>
      <c r="K4915">
        <f>VLOOKUP('Raw Data'!A4915,'Quantity Threshold'!$A$1:$B$9,2,TRUE)</f>
        <v>420</v>
      </c>
      <c r="L4915" t="str">
        <f t="shared" si="229"/>
        <v>MW</v>
      </c>
      <c r="M4915" t="str">
        <f t="shared" ca="1" si="230"/>
        <v>B2C</v>
      </c>
    </row>
    <row r="4916" spans="1:13" x14ac:dyDescent="0.3">
      <c r="A4916" t="s">
        <v>10</v>
      </c>
      <c r="B4916">
        <v>1180</v>
      </c>
      <c r="C4916">
        <v>448</v>
      </c>
      <c r="D4916">
        <v>14.5</v>
      </c>
      <c r="E4916">
        <v>10</v>
      </c>
      <c r="F4916">
        <v>1150</v>
      </c>
      <c r="G4916">
        <v>880</v>
      </c>
      <c r="H4916">
        <v>7392</v>
      </c>
      <c r="I4916">
        <v>6510</v>
      </c>
      <c r="J4916">
        <f t="shared" si="228"/>
        <v>882</v>
      </c>
      <c r="K4916">
        <f>VLOOKUP('Raw Data'!A4916,'Quantity Threshold'!$A$1:$B$9,2,TRUE)</f>
        <v>315</v>
      </c>
      <c r="L4916" t="str">
        <f t="shared" si="229"/>
        <v>RDC</v>
      </c>
      <c r="M4916" t="str">
        <f t="shared" ca="1" si="230"/>
        <v>B2B</v>
      </c>
    </row>
    <row r="4917" spans="1:13" x14ac:dyDescent="0.3">
      <c r="A4917" t="s">
        <v>11</v>
      </c>
      <c r="B4917">
        <v>830</v>
      </c>
      <c r="C4917">
        <v>497</v>
      </c>
      <c r="D4917">
        <v>13.5</v>
      </c>
      <c r="E4917">
        <v>10</v>
      </c>
      <c r="F4917">
        <v>1300</v>
      </c>
      <c r="G4917">
        <v>950</v>
      </c>
      <c r="H4917">
        <v>7703.5</v>
      </c>
      <c r="I4917">
        <v>7220</v>
      </c>
      <c r="J4917">
        <f t="shared" si="228"/>
        <v>483.5</v>
      </c>
      <c r="K4917">
        <f>VLOOKUP('Raw Data'!A4917,'Quantity Threshold'!$A$1:$B$9,2,TRUE)</f>
        <v>410</v>
      </c>
      <c r="L4917" t="str">
        <f t="shared" si="229"/>
        <v>RDC</v>
      </c>
      <c r="M4917" t="str">
        <f t="shared" ca="1" si="230"/>
        <v>B2B</v>
      </c>
    </row>
    <row r="4918" spans="1:13" x14ac:dyDescent="0.3">
      <c r="A4918" t="s">
        <v>13</v>
      </c>
      <c r="B4918">
        <v>830</v>
      </c>
      <c r="C4918">
        <v>463</v>
      </c>
      <c r="D4918">
        <v>13</v>
      </c>
      <c r="E4918">
        <v>10</v>
      </c>
      <c r="F4918">
        <v>1300</v>
      </c>
      <c r="G4918">
        <v>900</v>
      </c>
      <c r="H4918">
        <v>6945</v>
      </c>
      <c r="I4918">
        <v>6830</v>
      </c>
      <c r="J4918">
        <f t="shared" si="228"/>
        <v>115</v>
      </c>
      <c r="K4918">
        <f>VLOOKUP('Raw Data'!A4918,'Quantity Threshold'!$A$1:$B$9,2,TRUE)</f>
        <v>435</v>
      </c>
      <c r="L4918" t="str">
        <f t="shared" si="229"/>
        <v>RDC</v>
      </c>
      <c r="M4918" t="str">
        <f t="shared" ca="1" si="230"/>
        <v>B2C</v>
      </c>
    </row>
    <row r="4919" spans="1:13" x14ac:dyDescent="0.3">
      <c r="A4919" t="s">
        <v>14</v>
      </c>
      <c r="B4919">
        <v>1350</v>
      </c>
      <c r="C4919">
        <v>244</v>
      </c>
      <c r="D4919">
        <v>15</v>
      </c>
      <c r="E4919">
        <v>10</v>
      </c>
      <c r="F4919">
        <v>1250</v>
      </c>
      <c r="G4919">
        <v>920</v>
      </c>
      <c r="H4919">
        <v>4148</v>
      </c>
      <c r="I4919">
        <v>4610</v>
      </c>
      <c r="J4919">
        <f t="shared" si="228"/>
        <v>-462</v>
      </c>
      <c r="K4919">
        <f>VLOOKUP('Raw Data'!A4919,'Quantity Threshold'!$A$1:$B$9,2,TRUE)</f>
        <v>304</v>
      </c>
      <c r="L4919" t="str">
        <f t="shared" si="229"/>
        <v>MW</v>
      </c>
      <c r="M4919" t="str">
        <f t="shared" ca="1" si="230"/>
        <v>B2B</v>
      </c>
    </row>
    <row r="4920" spans="1:13" x14ac:dyDescent="0.3">
      <c r="A4920" t="s">
        <v>13</v>
      </c>
      <c r="B4920">
        <v>830</v>
      </c>
      <c r="C4920">
        <v>418</v>
      </c>
      <c r="D4920">
        <v>13</v>
      </c>
      <c r="E4920">
        <v>10</v>
      </c>
      <c r="F4920">
        <v>1300</v>
      </c>
      <c r="G4920">
        <v>900</v>
      </c>
      <c r="H4920">
        <v>6270</v>
      </c>
      <c r="I4920">
        <v>6380</v>
      </c>
      <c r="J4920">
        <f t="shared" si="228"/>
        <v>-110</v>
      </c>
      <c r="K4920">
        <f>VLOOKUP('Raw Data'!A4920,'Quantity Threshold'!$A$1:$B$9,2,TRUE)</f>
        <v>435</v>
      </c>
      <c r="L4920" t="str">
        <f t="shared" si="229"/>
        <v>MW</v>
      </c>
      <c r="M4920" t="str">
        <f t="shared" ca="1" si="230"/>
        <v>B2B</v>
      </c>
    </row>
    <row r="4921" spans="1:13" x14ac:dyDescent="0.3">
      <c r="A4921" t="s">
        <v>13</v>
      </c>
      <c r="B4921">
        <v>830</v>
      </c>
      <c r="C4921">
        <v>163</v>
      </c>
      <c r="D4921">
        <v>13</v>
      </c>
      <c r="E4921">
        <v>10</v>
      </c>
      <c r="F4921">
        <v>1300</v>
      </c>
      <c r="G4921">
        <v>900</v>
      </c>
      <c r="H4921">
        <v>2445</v>
      </c>
      <c r="I4921">
        <v>3830</v>
      </c>
      <c r="J4921">
        <f t="shared" si="228"/>
        <v>-1385</v>
      </c>
      <c r="K4921">
        <f>VLOOKUP('Raw Data'!A4921,'Quantity Threshold'!$A$1:$B$9,2,TRUE)</f>
        <v>435</v>
      </c>
      <c r="L4921" t="str">
        <f t="shared" si="229"/>
        <v>MW</v>
      </c>
      <c r="M4921" t="str">
        <f t="shared" ca="1" si="230"/>
        <v>B2C</v>
      </c>
    </row>
    <row r="4922" spans="1:13" x14ac:dyDescent="0.3">
      <c r="A4922" t="s">
        <v>15</v>
      </c>
      <c r="B4922">
        <v>585</v>
      </c>
      <c r="C4922">
        <v>291</v>
      </c>
      <c r="D4922">
        <v>13</v>
      </c>
      <c r="E4922">
        <v>10</v>
      </c>
      <c r="F4922">
        <v>1200</v>
      </c>
      <c r="G4922">
        <v>900</v>
      </c>
      <c r="H4922">
        <v>4365</v>
      </c>
      <c r="I4922">
        <v>5010</v>
      </c>
      <c r="J4922">
        <f t="shared" si="228"/>
        <v>-645</v>
      </c>
      <c r="K4922">
        <f>VLOOKUP('Raw Data'!A4922,'Quantity Threshold'!$A$1:$B$9,2,TRUE)</f>
        <v>420</v>
      </c>
      <c r="L4922" t="str">
        <f t="shared" si="229"/>
        <v>MW</v>
      </c>
      <c r="M4922" t="str">
        <f t="shared" ca="1" si="230"/>
        <v>B2B</v>
      </c>
    </row>
    <row r="4923" spans="1:13" x14ac:dyDescent="0.3">
      <c r="A4923" t="s">
        <v>9</v>
      </c>
      <c r="B4923">
        <v>325</v>
      </c>
      <c r="C4923">
        <v>173</v>
      </c>
      <c r="D4923">
        <v>12</v>
      </c>
      <c r="E4923">
        <v>10</v>
      </c>
      <c r="F4923">
        <v>1100</v>
      </c>
      <c r="G4923">
        <v>850</v>
      </c>
      <c r="H4923">
        <v>2422</v>
      </c>
      <c r="I4923">
        <v>3680</v>
      </c>
      <c r="J4923">
        <f t="shared" si="228"/>
        <v>-1258</v>
      </c>
      <c r="K4923">
        <f>VLOOKUP('Raw Data'!A4923,'Quantity Threshold'!$A$1:$B$9,2,TRUE)</f>
        <v>490</v>
      </c>
      <c r="L4923" t="str">
        <f t="shared" si="229"/>
        <v>MW</v>
      </c>
      <c r="M4923" t="str">
        <f t="shared" ca="1" si="230"/>
        <v>B2B</v>
      </c>
    </row>
    <row r="4924" spans="1:13" x14ac:dyDescent="0.3">
      <c r="A4924" t="s">
        <v>15</v>
      </c>
      <c r="B4924">
        <v>585</v>
      </c>
      <c r="C4924">
        <v>125</v>
      </c>
      <c r="D4924">
        <v>13</v>
      </c>
      <c r="E4924">
        <v>10</v>
      </c>
      <c r="F4924">
        <v>1200</v>
      </c>
      <c r="G4924">
        <v>900</v>
      </c>
      <c r="H4924">
        <v>1875</v>
      </c>
      <c r="I4924">
        <v>3350</v>
      </c>
      <c r="J4924">
        <f t="shared" si="228"/>
        <v>-1475</v>
      </c>
      <c r="K4924">
        <f>VLOOKUP('Raw Data'!A4924,'Quantity Threshold'!$A$1:$B$9,2,TRUE)</f>
        <v>420</v>
      </c>
      <c r="L4924" t="str">
        <f t="shared" si="229"/>
        <v>MW</v>
      </c>
      <c r="M4924" t="str">
        <f t="shared" ca="1" si="230"/>
        <v>B2C</v>
      </c>
    </row>
    <row r="4925" spans="1:13" x14ac:dyDescent="0.3">
      <c r="A4925" t="s">
        <v>9</v>
      </c>
      <c r="B4925">
        <v>325</v>
      </c>
      <c r="C4925">
        <v>361</v>
      </c>
      <c r="D4925">
        <v>12</v>
      </c>
      <c r="E4925">
        <v>10</v>
      </c>
      <c r="F4925">
        <v>1100</v>
      </c>
      <c r="G4925">
        <v>850</v>
      </c>
      <c r="H4925">
        <v>5054</v>
      </c>
      <c r="I4925">
        <v>5560</v>
      </c>
      <c r="J4925">
        <f t="shared" si="228"/>
        <v>-506</v>
      </c>
      <c r="K4925">
        <f>VLOOKUP('Raw Data'!A4925,'Quantity Threshold'!$A$1:$B$9,2,TRUE)</f>
        <v>490</v>
      </c>
      <c r="L4925" t="str">
        <f t="shared" si="229"/>
        <v>MW</v>
      </c>
      <c r="M4925" t="str">
        <f t="shared" ca="1" si="230"/>
        <v>B2C</v>
      </c>
    </row>
    <row r="4926" spans="1:13" x14ac:dyDescent="0.3">
      <c r="A4926" t="s">
        <v>14</v>
      </c>
      <c r="B4926">
        <v>1350</v>
      </c>
      <c r="C4926">
        <v>400</v>
      </c>
      <c r="D4926">
        <v>15</v>
      </c>
      <c r="E4926">
        <v>10</v>
      </c>
      <c r="F4926">
        <v>1250</v>
      </c>
      <c r="G4926">
        <v>920</v>
      </c>
      <c r="H4926">
        <v>6800</v>
      </c>
      <c r="I4926">
        <v>6170</v>
      </c>
      <c r="J4926">
        <f t="shared" si="228"/>
        <v>630</v>
      </c>
      <c r="K4926">
        <f>VLOOKUP('Raw Data'!A4926,'Quantity Threshold'!$A$1:$B$9,2,TRUE)</f>
        <v>304</v>
      </c>
      <c r="L4926" t="str">
        <f t="shared" si="229"/>
        <v>RDC</v>
      </c>
      <c r="M4926" t="str">
        <f t="shared" ca="1" si="230"/>
        <v>B2B</v>
      </c>
    </row>
    <row r="4927" spans="1:13" x14ac:dyDescent="0.3">
      <c r="A4927" t="s">
        <v>14</v>
      </c>
      <c r="B4927">
        <v>1350</v>
      </c>
      <c r="C4927">
        <v>464</v>
      </c>
      <c r="D4927">
        <v>15</v>
      </c>
      <c r="E4927">
        <v>10</v>
      </c>
      <c r="F4927">
        <v>1250</v>
      </c>
      <c r="G4927">
        <v>920</v>
      </c>
      <c r="H4927">
        <v>7888</v>
      </c>
      <c r="I4927">
        <v>6810</v>
      </c>
      <c r="J4927">
        <f t="shared" si="228"/>
        <v>1078</v>
      </c>
      <c r="K4927">
        <f>VLOOKUP('Raw Data'!A4927,'Quantity Threshold'!$A$1:$B$9,2,TRUE)</f>
        <v>304</v>
      </c>
      <c r="L4927" t="str">
        <f t="shared" si="229"/>
        <v>RDC</v>
      </c>
      <c r="M4927" t="str">
        <f t="shared" ca="1" si="230"/>
        <v>B2B</v>
      </c>
    </row>
    <row r="4928" spans="1:13" x14ac:dyDescent="0.3">
      <c r="A4928" t="s">
        <v>16</v>
      </c>
      <c r="B4928">
        <v>1090</v>
      </c>
      <c r="C4928">
        <v>392</v>
      </c>
      <c r="D4928">
        <v>14</v>
      </c>
      <c r="E4928">
        <v>10</v>
      </c>
      <c r="F4928">
        <v>1400</v>
      </c>
      <c r="G4928">
        <v>1000</v>
      </c>
      <c r="H4928">
        <v>6272</v>
      </c>
      <c r="I4928">
        <v>6320</v>
      </c>
      <c r="J4928">
        <f t="shared" si="228"/>
        <v>-48</v>
      </c>
      <c r="K4928">
        <f>VLOOKUP('Raw Data'!A4928,'Quantity Threshold'!$A$1:$B$9,2,TRUE)</f>
        <v>400</v>
      </c>
      <c r="L4928" t="str">
        <f t="shared" si="229"/>
        <v>MW</v>
      </c>
      <c r="M4928" t="str">
        <f t="shared" ca="1" si="230"/>
        <v>B2C</v>
      </c>
    </row>
    <row r="4929" spans="1:13" x14ac:dyDescent="0.3">
      <c r="A4929" t="s">
        <v>13</v>
      </c>
      <c r="B4929">
        <v>830</v>
      </c>
      <c r="C4929">
        <v>486</v>
      </c>
      <c r="D4929">
        <v>13</v>
      </c>
      <c r="E4929">
        <v>10</v>
      </c>
      <c r="F4929">
        <v>1300</v>
      </c>
      <c r="G4929">
        <v>900</v>
      </c>
      <c r="H4929">
        <v>7290</v>
      </c>
      <c r="I4929">
        <v>7060</v>
      </c>
      <c r="J4929">
        <f t="shared" si="228"/>
        <v>230</v>
      </c>
      <c r="K4929">
        <f>VLOOKUP('Raw Data'!A4929,'Quantity Threshold'!$A$1:$B$9,2,TRUE)</f>
        <v>435</v>
      </c>
      <c r="L4929" t="str">
        <f t="shared" si="229"/>
        <v>RDC</v>
      </c>
      <c r="M4929" t="str">
        <f t="shared" ca="1" si="230"/>
        <v>B2B</v>
      </c>
    </row>
    <row r="4930" spans="1:13" x14ac:dyDescent="0.3">
      <c r="A4930" t="s">
        <v>14</v>
      </c>
      <c r="B4930">
        <v>1350</v>
      </c>
      <c r="C4930">
        <v>256</v>
      </c>
      <c r="D4930">
        <v>15</v>
      </c>
      <c r="E4930">
        <v>10</v>
      </c>
      <c r="F4930">
        <v>1250</v>
      </c>
      <c r="G4930">
        <v>920</v>
      </c>
      <c r="H4930">
        <v>4352</v>
      </c>
      <c r="I4930">
        <v>4730</v>
      </c>
      <c r="J4930">
        <f t="shared" si="228"/>
        <v>-378</v>
      </c>
      <c r="K4930">
        <f>VLOOKUP('Raw Data'!A4930,'Quantity Threshold'!$A$1:$B$9,2,TRUE)</f>
        <v>304</v>
      </c>
      <c r="L4930" t="str">
        <f t="shared" si="229"/>
        <v>MW</v>
      </c>
      <c r="M4930" t="str">
        <f t="shared" ca="1" si="230"/>
        <v>B2C</v>
      </c>
    </row>
    <row r="4931" spans="1:13" x14ac:dyDescent="0.3">
      <c r="A4931" t="s">
        <v>9</v>
      </c>
      <c r="B4931">
        <v>325</v>
      </c>
      <c r="C4931">
        <v>205</v>
      </c>
      <c r="D4931">
        <v>12</v>
      </c>
      <c r="E4931">
        <v>10</v>
      </c>
      <c r="F4931">
        <v>1100</v>
      </c>
      <c r="G4931">
        <v>850</v>
      </c>
      <c r="H4931">
        <v>2870</v>
      </c>
      <c r="I4931">
        <v>4000</v>
      </c>
      <c r="J4931">
        <f t="shared" ref="J4931:J4994" si="231">H4931-I4931</f>
        <v>-1130</v>
      </c>
      <c r="K4931">
        <f>VLOOKUP('Raw Data'!A4931,'Quantity Threshold'!$A$1:$B$9,2,TRUE)</f>
        <v>490</v>
      </c>
      <c r="L4931" t="str">
        <f t="shared" ref="L4931:L4994" si="232">IF(C4931&gt;K4931,"RDC","MW")</f>
        <v>MW</v>
      </c>
      <c r="M4931" t="str">
        <f t="shared" ref="M4931:M4994" ca="1" si="233">IF(RAND() &lt; 0.5, "B2B", "B2C")</f>
        <v>B2C</v>
      </c>
    </row>
    <row r="4932" spans="1:13" x14ac:dyDescent="0.3">
      <c r="A4932" t="s">
        <v>12</v>
      </c>
      <c r="B4932">
        <v>2000</v>
      </c>
      <c r="C4932">
        <v>214</v>
      </c>
      <c r="D4932">
        <v>16</v>
      </c>
      <c r="E4932">
        <v>10</v>
      </c>
      <c r="F4932">
        <v>1000</v>
      </c>
      <c r="G4932">
        <v>800</v>
      </c>
      <c r="H4932">
        <v>3852</v>
      </c>
      <c r="I4932">
        <v>3940</v>
      </c>
      <c r="J4932">
        <f t="shared" si="231"/>
        <v>-88</v>
      </c>
      <c r="K4932">
        <f>VLOOKUP('Raw Data'!A4932,'Quantity Threshold'!$A$1:$B$9,2,TRUE)</f>
        <v>210</v>
      </c>
      <c r="L4932" t="str">
        <f t="shared" si="232"/>
        <v>RDC</v>
      </c>
      <c r="M4932" t="str">
        <f t="shared" ca="1" si="233"/>
        <v>B2C</v>
      </c>
    </row>
    <row r="4933" spans="1:13" x14ac:dyDescent="0.3">
      <c r="A4933" t="s">
        <v>10</v>
      </c>
      <c r="B4933">
        <v>1180</v>
      </c>
      <c r="C4933">
        <v>194</v>
      </c>
      <c r="D4933">
        <v>14.5</v>
      </c>
      <c r="E4933">
        <v>10</v>
      </c>
      <c r="F4933">
        <v>1150</v>
      </c>
      <c r="G4933">
        <v>880</v>
      </c>
      <c r="H4933">
        <v>3201</v>
      </c>
      <c r="I4933">
        <v>3970</v>
      </c>
      <c r="J4933">
        <f t="shared" si="231"/>
        <v>-769</v>
      </c>
      <c r="K4933">
        <f>VLOOKUP('Raw Data'!A4933,'Quantity Threshold'!$A$1:$B$9,2,TRUE)</f>
        <v>315</v>
      </c>
      <c r="L4933" t="str">
        <f t="shared" si="232"/>
        <v>MW</v>
      </c>
      <c r="M4933" t="str">
        <f t="shared" ca="1" si="233"/>
        <v>B2C</v>
      </c>
    </row>
    <row r="4934" spans="1:13" x14ac:dyDescent="0.3">
      <c r="A4934" t="s">
        <v>16</v>
      </c>
      <c r="B4934">
        <v>1090</v>
      </c>
      <c r="C4934">
        <v>86</v>
      </c>
      <c r="D4934">
        <v>14</v>
      </c>
      <c r="E4934">
        <v>10</v>
      </c>
      <c r="F4934">
        <v>1400</v>
      </c>
      <c r="G4934">
        <v>1000</v>
      </c>
      <c r="H4934">
        <v>1376</v>
      </c>
      <c r="I4934">
        <v>3260</v>
      </c>
      <c r="J4934">
        <f t="shared" si="231"/>
        <v>-1884</v>
      </c>
      <c r="K4934">
        <f>VLOOKUP('Raw Data'!A4934,'Quantity Threshold'!$A$1:$B$9,2,TRUE)</f>
        <v>400</v>
      </c>
      <c r="L4934" t="str">
        <f t="shared" si="232"/>
        <v>MW</v>
      </c>
      <c r="M4934" t="str">
        <f t="shared" ca="1" si="233"/>
        <v>B2B</v>
      </c>
    </row>
    <row r="4935" spans="1:13" x14ac:dyDescent="0.3">
      <c r="A4935" t="s">
        <v>10</v>
      </c>
      <c r="B4935">
        <v>1180</v>
      </c>
      <c r="C4935">
        <v>452</v>
      </c>
      <c r="D4935">
        <v>14.5</v>
      </c>
      <c r="E4935">
        <v>10</v>
      </c>
      <c r="F4935">
        <v>1150</v>
      </c>
      <c r="G4935">
        <v>880</v>
      </c>
      <c r="H4935">
        <v>7458</v>
      </c>
      <c r="I4935">
        <v>6550</v>
      </c>
      <c r="J4935">
        <f t="shared" si="231"/>
        <v>908</v>
      </c>
      <c r="K4935">
        <f>VLOOKUP('Raw Data'!A4935,'Quantity Threshold'!$A$1:$B$9,2,TRUE)</f>
        <v>315</v>
      </c>
      <c r="L4935" t="str">
        <f t="shared" si="232"/>
        <v>RDC</v>
      </c>
      <c r="M4935" t="str">
        <f t="shared" ca="1" si="233"/>
        <v>B2C</v>
      </c>
    </row>
    <row r="4936" spans="1:13" x14ac:dyDescent="0.3">
      <c r="A4936" t="s">
        <v>13</v>
      </c>
      <c r="B4936">
        <v>830</v>
      </c>
      <c r="C4936">
        <v>94</v>
      </c>
      <c r="D4936">
        <v>13</v>
      </c>
      <c r="E4936">
        <v>10</v>
      </c>
      <c r="F4936">
        <v>1300</v>
      </c>
      <c r="G4936">
        <v>900</v>
      </c>
      <c r="H4936">
        <v>1410</v>
      </c>
      <c r="I4936">
        <v>3140</v>
      </c>
      <c r="J4936">
        <f t="shared" si="231"/>
        <v>-1730</v>
      </c>
      <c r="K4936">
        <f>VLOOKUP('Raw Data'!A4936,'Quantity Threshold'!$A$1:$B$9,2,TRUE)</f>
        <v>435</v>
      </c>
      <c r="L4936" t="str">
        <f t="shared" si="232"/>
        <v>MW</v>
      </c>
      <c r="M4936" t="str">
        <f t="shared" ca="1" si="233"/>
        <v>B2B</v>
      </c>
    </row>
    <row r="4937" spans="1:13" x14ac:dyDescent="0.3">
      <c r="A4937" t="s">
        <v>16</v>
      </c>
      <c r="B4937">
        <v>1090</v>
      </c>
      <c r="C4937">
        <v>255</v>
      </c>
      <c r="D4937">
        <v>14</v>
      </c>
      <c r="E4937">
        <v>10</v>
      </c>
      <c r="F4937">
        <v>1400</v>
      </c>
      <c r="G4937">
        <v>1000</v>
      </c>
      <c r="H4937">
        <v>4080</v>
      </c>
      <c r="I4937">
        <v>4950</v>
      </c>
      <c r="J4937">
        <f t="shared" si="231"/>
        <v>-870</v>
      </c>
      <c r="K4937">
        <f>VLOOKUP('Raw Data'!A4937,'Quantity Threshold'!$A$1:$B$9,2,TRUE)</f>
        <v>400</v>
      </c>
      <c r="L4937" t="str">
        <f t="shared" si="232"/>
        <v>MW</v>
      </c>
      <c r="M4937" t="str">
        <f t="shared" ca="1" si="233"/>
        <v>B2B</v>
      </c>
    </row>
    <row r="4938" spans="1:13" x14ac:dyDescent="0.3">
      <c r="A4938" t="s">
        <v>13</v>
      </c>
      <c r="B4938">
        <v>830</v>
      </c>
      <c r="C4938">
        <v>469</v>
      </c>
      <c r="D4938">
        <v>13</v>
      </c>
      <c r="E4938">
        <v>10</v>
      </c>
      <c r="F4938">
        <v>1300</v>
      </c>
      <c r="G4938">
        <v>900</v>
      </c>
      <c r="H4938">
        <v>7035</v>
      </c>
      <c r="I4938">
        <v>6890</v>
      </c>
      <c r="J4938">
        <f t="shared" si="231"/>
        <v>145</v>
      </c>
      <c r="K4938">
        <f>VLOOKUP('Raw Data'!A4938,'Quantity Threshold'!$A$1:$B$9,2,TRUE)</f>
        <v>435</v>
      </c>
      <c r="L4938" t="str">
        <f t="shared" si="232"/>
        <v>RDC</v>
      </c>
      <c r="M4938" t="str">
        <f t="shared" ca="1" si="233"/>
        <v>B2B</v>
      </c>
    </row>
    <row r="4939" spans="1:13" x14ac:dyDescent="0.3">
      <c r="A4939" t="s">
        <v>14</v>
      </c>
      <c r="B4939">
        <v>1350</v>
      </c>
      <c r="C4939">
        <v>357</v>
      </c>
      <c r="D4939">
        <v>15</v>
      </c>
      <c r="E4939">
        <v>10</v>
      </c>
      <c r="F4939">
        <v>1250</v>
      </c>
      <c r="G4939">
        <v>920</v>
      </c>
      <c r="H4939">
        <v>6069</v>
      </c>
      <c r="I4939">
        <v>5740</v>
      </c>
      <c r="J4939">
        <f t="shared" si="231"/>
        <v>329</v>
      </c>
      <c r="K4939">
        <f>VLOOKUP('Raw Data'!A4939,'Quantity Threshold'!$A$1:$B$9,2,TRUE)</f>
        <v>304</v>
      </c>
      <c r="L4939" t="str">
        <f t="shared" si="232"/>
        <v>RDC</v>
      </c>
      <c r="M4939" t="str">
        <f t="shared" ca="1" si="233"/>
        <v>B2C</v>
      </c>
    </row>
    <row r="4940" spans="1:13" x14ac:dyDescent="0.3">
      <c r="A4940" t="s">
        <v>11</v>
      </c>
      <c r="B4940">
        <v>830</v>
      </c>
      <c r="C4940">
        <v>414</v>
      </c>
      <c r="D4940">
        <v>13.5</v>
      </c>
      <c r="E4940">
        <v>10</v>
      </c>
      <c r="F4940">
        <v>1300</v>
      </c>
      <c r="G4940">
        <v>950</v>
      </c>
      <c r="H4940">
        <v>6417</v>
      </c>
      <c r="I4940">
        <v>6390</v>
      </c>
      <c r="J4940">
        <f t="shared" si="231"/>
        <v>27</v>
      </c>
      <c r="K4940">
        <f>VLOOKUP('Raw Data'!A4940,'Quantity Threshold'!$A$1:$B$9,2,TRUE)</f>
        <v>410</v>
      </c>
      <c r="L4940" t="str">
        <f t="shared" si="232"/>
        <v>RDC</v>
      </c>
      <c r="M4940" t="str">
        <f t="shared" ca="1" si="233"/>
        <v>B2B</v>
      </c>
    </row>
    <row r="4941" spans="1:13" x14ac:dyDescent="0.3">
      <c r="A4941" t="s">
        <v>14</v>
      </c>
      <c r="B4941">
        <v>1350</v>
      </c>
      <c r="C4941">
        <v>56</v>
      </c>
      <c r="D4941">
        <v>15</v>
      </c>
      <c r="E4941">
        <v>10</v>
      </c>
      <c r="F4941">
        <v>1250</v>
      </c>
      <c r="G4941">
        <v>920</v>
      </c>
      <c r="H4941">
        <v>952</v>
      </c>
      <c r="I4941">
        <v>2730</v>
      </c>
      <c r="J4941">
        <f t="shared" si="231"/>
        <v>-1778</v>
      </c>
      <c r="K4941">
        <f>VLOOKUP('Raw Data'!A4941,'Quantity Threshold'!$A$1:$B$9,2,TRUE)</f>
        <v>304</v>
      </c>
      <c r="L4941" t="str">
        <f t="shared" si="232"/>
        <v>MW</v>
      </c>
      <c r="M4941" t="str">
        <f t="shared" ca="1" si="233"/>
        <v>B2C</v>
      </c>
    </row>
    <row r="4942" spans="1:13" x14ac:dyDescent="0.3">
      <c r="A4942" t="s">
        <v>15</v>
      </c>
      <c r="B4942">
        <v>585</v>
      </c>
      <c r="C4942">
        <v>477</v>
      </c>
      <c r="D4942">
        <v>13</v>
      </c>
      <c r="E4942">
        <v>10</v>
      </c>
      <c r="F4942">
        <v>1200</v>
      </c>
      <c r="G4942">
        <v>900</v>
      </c>
      <c r="H4942">
        <v>7155</v>
      </c>
      <c r="I4942">
        <v>6870</v>
      </c>
      <c r="J4942">
        <f t="shared" si="231"/>
        <v>285</v>
      </c>
      <c r="K4942">
        <f>VLOOKUP('Raw Data'!A4942,'Quantity Threshold'!$A$1:$B$9,2,TRUE)</f>
        <v>420</v>
      </c>
      <c r="L4942" t="str">
        <f t="shared" si="232"/>
        <v>RDC</v>
      </c>
      <c r="M4942" t="str">
        <f t="shared" ca="1" si="233"/>
        <v>B2B</v>
      </c>
    </row>
    <row r="4943" spans="1:13" x14ac:dyDescent="0.3">
      <c r="A4943" t="s">
        <v>10</v>
      </c>
      <c r="B4943">
        <v>1180</v>
      </c>
      <c r="C4943">
        <v>117</v>
      </c>
      <c r="D4943">
        <v>14.5</v>
      </c>
      <c r="E4943">
        <v>10</v>
      </c>
      <c r="F4943">
        <v>1150</v>
      </c>
      <c r="G4943">
        <v>880</v>
      </c>
      <c r="H4943">
        <v>1930.5</v>
      </c>
      <c r="I4943">
        <v>3200</v>
      </c>
      <c r="J4943">
        <f t="shared" si="231"/>
        <v>-1269.5</v>
      </c>
      <c r="K4943">
        <f>VLOOKUP('Raw Data'!A4943,'Quantity Threshold'!$A$1:$B$9,2,TRUE)</f>
        <v>315</v>
      </c>
      <c r="L4943" t="str">
        <f t="shared" si="232"/>
        <v>MW</v>
      </c>
      <c r="M4943" t="str">
        <f t="shared" ca="1" si="233"/>
        <v>B2B</v>
      </c>
    </row>
    <row r="4944" spans="1:13" x14ac:dyDescent="0.3">
      <c r="A4944" t="s">
        <v>11</v>
      </c>
      <c r="B4944">
        <v>830</v>
      </c>
      <c r="C4944">
        <v>83</v>
      </c>
      <c r="D4944">
        <v>13.5</v>
      </c>
      <c r="E4944">
        <v>10</v>
      </c>
      <c r="F4944">
        <v>1300</v>
      </c>
      <c r="G4944">
        <v>950</v>
      </c>
      <c r="H4944">
        <v>1286.5</v>
      </c>
      <c r="I4944">
        <v>3080</v>
      </c>
      <c r="J4944">
        <f t="shared" si="231"/>
        <v>-1793.5</v>
      </c>
      <c r="K4944">
        <f>VLOOKUP('Raw Data'!A4944,'Quantity Threshold'!$A$1:$B$9,2,TRUE)</f>
        <v>410</v>
      </c>
      <c r="L4944" t="str">
        <f t="shared" si="232"/>
        <v>MW</v>
      </c>
      <c r="M4944" t="str">
        <f t="shared" ca="1" si="233"/>
        <v>B2C</v>
      </c>
    </row>
    <row r="4945" spans="1:13" x14ac:dyDescent="0.3">
      <c r="A4945" t="s">
        <v>16</v>
      </c>
      <c r="B4945">
        <v>1090</v>
      </c>
      <c r="C4945">
        <v>374</v>
      </c>
      <c r="D4945">
        <v>14</v>
      </c>
      <c r="E4945">
        <v>10</v>
      </c>
      <c r="F4945">
        <v>1400</v>
      </c>
      <c r="G4945">
        <v>1000</v>
      </c>
      <c r="H4945">
        <v>5984</v>
      </c>
      <c r="I4945">
        <v>6140</v>
      </c>
      <c r="J4945">
        <f t="shared" si="231"/>
        <v>-156</v>
      </c>
      <c r="K4945">
        <f>VLOOKUP('Raw Data'!A4945,'Quantity Threshold'!$A$1:$B$9,2,TRUE)</f>
        <v>400</v>
      </c>
      <c r="L4945" t="str">
        <f t="shared" si="232"/>
        <v>MW</v>
      </c>
      <c r="M4945" t="str">
        <f t="shared" ca="1" si="233"/>
        <v>B2C</v>
      </c>
    </row>
    <row r="4946" spans="1:13" x14ac:dyDescent="0.3">
      <c r="A4946" t="s">
        <v>9</v>
      </c>
      <c r="B4946">
        <v>325</v>
      </c>
      <c r="C4946">
        <v>315</v>
      </c>
      <c r="D4946">
        <v>12</v>
      </c>
      <c r="E4946">
        <v>10</v>
      </c>
      <c r="F4946">
        <v>1100</v>
      </c>
      <c r="G4946">
        <v>850</v>
      </c>
      <c r="H4946">
        <v>4410</v>
      </c>
      <c r="I4946">
        <v>5100</v>
      </c>
      <c r="J4946">
        <f t="shared" si="231"/>
        <v>-690</v>
      </c>
      <c r="K4946">
        <f>VLOOKUP('Raw Data'!A4946,'Quantity Threshold'!$A$1:$B$9,2,TRUE)</f>
        <v>490</v>
      </c>
      <c r="L4946" t="str">
        <f t="shared" si="232"/>
        <v>MW</v>
      </c>
      <c r="M4946" t="str">
        <f t="shared" ca="1" si="233"/>
        <v>B2C</v>
      </c>
    </row>
    <row r="4947" spans="1:13" x14ac:dyDescent="0.3">
      <c r="A4947" t="s">
        <v>12</v>
      </c>
      <c r="B4947">
        <v>2000</v>
      </c>
      <c r="C4947">
        <v>91</v>
      </c>
      <c r="D4947">
        <v>16</v>
      </c>
      <c r="E4947">
        <v>10</v>
      </c>
      <c r="F4947">
        <v>1000</v>
      </c>
      <c r="G4947">
        <v>800</v>
      </c>
      <c r="H4947">
        <v>1638</v>
      </c>
      <c r="I4947">
        <v>2710</v>
      </c>
      <c r="J4947">
        <f t="shared" si="231"/>
        <v>-1072</v>
      </c>
      <c r="K4947">
        <f>VLOOKUP('Raw Data'!A4947,'Quantity Threshold'!$A$1:$B$9,2,TRUE)</f>
        <v>210</v>
      </c>
      <c r="L4947" t="str">
        <f t="shared" si="232"/>
        <v>MW</v>
      </c>
      <c r="M4947" t="str">
        <f t="shared" ca="1" si="233"/>
        <v>B2C</v>
      </c>
    </row>
    <row r="4948" spans="1:13" x14ac:dyDescent="0.3">
      <c r="A4948" t="s">
        <v>15</v>
      </c>
      <c r="B4948">
        <v>585</v>
      </c>
      <c r="C4948">
        <v>280</v>
      </c>
      <c r="D4948">
        <v>13</v>
      </c>
      <c r="E4948">
        <v>10</v>
      </c>
      <c r="F4948">
        <v>1200</v>
      </c>
      <c r="G4948">
        <v>900</v>
      </c>
      <c r="H4948">
        <v>4200</v>
      </c>
      <c r="I4948">
        <v>4900</v>
      </c>
      <c r="J4948">
        <f t="shared" si="231"/>
        <v>-700</v>
      </c>
      <c r="K4948">
        <f>VLOOKUP('Raw Data'!A4948,'Quantity Threshold'!$A$1:$B$9,2,TRUE)</f>
        <v>420</v>
      </c>
      <c r="L4948" t="str">
        <f t="shared" si="232"/>
        <v>MW</v>
      </c>
      <c r="M4948" t="str">
        <f t="shared" ca="1" si="233"/>
        <v>B2C</v>
      </c>
    </row>
    <row r="4949" spans="1:13" x14ac:dyDescent="0.3">
      <c r="A4949" t="s">
        <v>10</v>
      </c>
      <c r="B4949">
        <v>1180</v>
      </c>
      <c r="C4949">
        <v>427</v>
      </c>
      <c r="D4949">
        <v>14.5</v>
      </c>
      <c r="E4949">
        <v>10</v>
      </c>
      <c r="F4949">
        <v>1150</v>
      </c>
      <c r="G4949">
        <v>880</v>
      </c>
      <c r="H4949">
        <v>7045.5</v>
      </c>
      <c r="I4949">
        <v>6300</v>
      </c>
      <c r="J4949">
        <f t="shared" si="231"/>
        <v>745.5</v>
      </c>
      <c r="K4949">
        <f>VLOOKUP('Raw Data'!A4949,'Quantity Threshold'!$A$1:$B$9,2,TRUE)</f>
        <v>315</v>
      </c>
      <c r="L4949" t="str">
        <f t="shared" si="232"/>
        <v>RDC</v>
      </c>
      <c r="M4949" t="str">
        <f t="shared" ca="1" si="233"/>
        <v>B2B</v>
      </c>
    </row>
    <row r="4950" spans="1:13" x14ac:dyDescent="0.3">
      <c r="A4950" t="s">
        <v>16</v>
      </c>
      <c r="B4950">
        <v>1090</v>
      </c>
      <c r="C4950">
        <v>59</v>
      </c>
      <c r="D4950">
        <v>14</v>
      </c>
      <c r="E4950">
        <v>10</v>
      </c>
      <c r="F4950">
        <v>1400</v>
      </c>
      <c r="G4950">
        <v>1000</v>
      </c>
      <c r="H4950">
        <v>944</v>
      </c>
      <c r="I4950">
        <v>2990</v>
      </c>
      <c r="J4950">
        <f t="shared" si="231"/>
        <v>-2046</v>
      </c>
      <c r="K4950">
        <f>VLOOKUP('Raw Data'!A4950,'Quantity Threshold'!$A$1:$B$9,2,TRUE)</f>
        <v>400</v>
      </c>
      <c r="L4950" t="str">
        <f t="shared" si="232"/>
        <v>MW</v>
      </c>
      <c r="M4950" t="str">
        <f t="shared" ca="1" si="233"/>
        <v>B2B</v>
      </c>
    </row>
    <row r="4951" spans="1:13" x14ac:dyDescent="0.3">
      <c r="A4951" t="s">
        <v>13</v>
      </c>
      <c r="B4951">
        <v>830</v>
      </c>
      <c r="C4951">
        <v>493</v>
      </c>
      <c r="D4951">
        <v>13</v>
      </c>
      <c r="E4951">
        <v>10</v>
      </c>
      <c r="F4951">
        <v>1300</v>
      </c>
      <c r="G4951">
        <v>900</v>
      </c>
      <c r="H4951">
        <v>7395</v>
      </c>
      <c r="I4951">
        <v>7130</v>
      </c>
      <c r="J4951">
        <f t="shared" si="231"/>
        <v>265</v>
      </c>
      <c r="K4951">
        <f>VLOOKUP('Raw Data'!A4951,'Quantity Threshold'!$A$1:$B$9,2,TRUE)</f>
        <v>435</v>
      </c>
      <c r="L4951" t="str">
        <f t="shared" si="232"/>
        <v>RDC</v>
      </c>
      <c r="M4951" t="str">
        <f t="shared" ca="1" si="233"/>
        <v>B2B</v>
      </c>
    </row>
    <row r="4952" spans="1:13" x14ac:dyDescent="0.3">
      <c r="A4952" t="s">
        <v>12</v>
      </c>
      <c r="B4952">
        <v>2000</v>
      </c>
      <c r="C4952">
        <v>228</v>
      </c>
      <c r="D4952">
        <v>16</v>
      </c>
      <c r="E4952">
        <v>10</v>
      </c>
      <c r="F4952">
        <v>1000</v>
      </c>
      <c r="G4952">
        <v>800</v>
      </c>
      <c r="H4952">
        <v>4104</v>
      </c>
      <c r="I4952">
        <v>4080</v>
      </c>
      <c r="J4952">
        <f t="shared" si="231"/>
        <v>24</v>
      </c>
      <c r="K4952">
        <f>VLOOKUP('Raw Data'!A4952,'Quantity Threshold'!$A$1:$B$9,2,TRUE)</f>
        <v>210</v>
      </c>
      <c r="L4952" t="str">
        <f t="shared" si="232"/>
        <v>RDC</v>
      </c>
      <c r="M4952" t="str">
        <f t="shared" ca="1" si="233"/>
        <v>B2C</v>
      </c>
    </row>
    <row r="4953" spans="1:13" x14ac:dyDescent="0.3">
      <c r="A4953" t="s">
        <v>10</v>
      </c>
      <c r="B4953">
        <v>1180</v>
      </c>
      <c r="C4953">
        <v>441</v>
      </c>
      <c r="D4953">
        <v>14.5</v>
      </c>
      <c r="E4953">
        <v>10</v>
      </c>
      <c r="F4953">
        <v>1150</v>
      </c>
      <c r="G4953">
        <v>880</v>
      </c>
      <c r="H4953">
        <v>7276.5</v>
      </c>
      <c r="I4953">
        <v>6440</v>
      </c>
      <c r="J4953">
        <f t="shared" si="231"/>
        <v>836.5</v>
      </c>
      <c r="K4953">
        <f>VLOOKUP('Raw Data'!A4953,'Quantity Threshold'!$A$1:$B$9,2,TRUE)</f>
        <v>315</v>
      </c>
      <c r="L4953" t="str">
        <f t="shared" si="232"/>
        <v>RDC</v>
      </c>
      <c r="M4953" t="str">
        <f t="shared" ca="1" si="233"/>
        <v>B2B</v>
      </c>
    </row>
    <row r="4954" spans="1:13" x14ac:dyDescent="0.3">
      <c r="A4954" t="s">
        <v>15</v>
      </c>
      <c r="B4954">
        <v>585</v>
      </c>
      <c r="C4954">
        <v>141</v>
      </c>
      <c r="D4954">
        <v>13</v>
      </c>
      <c r="E4954">
        <v>10</v>
      </c>
      <c r="F4954">
        <v>1200</v>
      </c>
      <c r="G4954">
        <v>900</v>
      </c>
      <c r="H4954">
        <v>2115</v>
      </c>
      <c r="I4954">
        <v>3510</v>
      </c>
      <c r="J4954">
        <f t="shared" si="231"/>
        <v>-1395</v>
      </c>
      <c r="K4954">
        <f>VLOOKUP('Raw Data'!A4954,'Quantity Threshold'!$A$1:$B$9,2,TRUE)</f>
        <v>420</v>
      </c>
      <c r="L4954" t="str">
        <f t="shared" si="232"/>
        <v>MW</v>
      </c>
      <c r="M4954" t="str">
        <f t="shared" ca="1" si="233"/>
        <v>B2B</v>
      </c>
    </row>
    <row r="4955" spans="1:13" x14ac:dyDescent="0.3">
      <c r="A4955" t="s">
        <v>15</v>
      </c>
      <c r="B4955">
        <v>585</v>
      </c>
      <c r="C4955">
        <v>280</v>
      </c>
      <c r="D4955">
        <v>13</v>
      </c>
      <c r="E4955">
        <v>10</v>
      </c>
      <c r="F4955">
        <v>1200</v>
      </c>
      <c r="G4955">
        <v>900</v>
      </c>
      <c r="H4955">
        <v>4200</v>
      </c>
      <c r="I4955">
        <v>4900</v>
      </c>
      <c r="J4955">
        <f t="shared" si="231"/>
        <v>-700</v>
      </c>
      <c r="K4955">
        <f>VLOOKUP('Raw Data'!A4955,'Quantity Threshold'!$A$1:$B$9,2,TRUE)</f>
        <v>420</v>
      </c>
      <c r="L4955" t="str">
        <f t="shared" si="232"/>
        <v>MW</v>
      </c>
      <c r="M4955" t="str">
        <f t="shared" ca="1" si="233"/>
        <v>B2B</v>
      </c>
    </row>
    <row r="4956" spans="1:13" x14ac:dyDescent="0.3">
      <c r="A4956" t="s">
        <v>13</v>
      </c>
      <c r="B4956">
        <v>830</v>
      </c>
      <c r="C4956">
        <v>134</v>
      </c>
      <c r="D4956">
        <v>13</v>
      </c>
      <c r="E4956">
        <v>10</v>
      </c>
      <c r="F4956">
        <v>1300</v>
      </c>
      <c r="G4956">
        <v>900</v>
      </c>
      <c r="H4956">
        <v>2010</v>
      </c>
      <c r="I4956">
        <v>3540</v>
      </c>
      <c r="J4956">
        <f t="shared" si="231"/>
        <v>-1530</v>
      </c>
      <c r="K4956">
        <f>VLOOKUP('Raw Data'!A4956,'Quantity Threshold'!$A$1:$B$9,2,TRUE)</f>
        <v>435</v>
      </c>
      <c r="L4956" t="str">
        <f t="shared" si="232"/>
        <v>MW</v>
      </c>
      <c r="M4956" t="str">
        <f t="shared" ca="1" si="233"/>
        <v>B2C</v>
      </c>
    </row>
    <row r="4957" spans="1:13" x14ac:dyDescent="0.3">
      <c r="A4957" t="s">
        <v>13</v>
      </c>
      <c r="B4957">
        <v>830</v>
      </c>
      <c r="C4957">
        <v>262</v>
      </c>
      <c r="D4957">
        <v>13</v>
      </c>
      <c r="E4957">
        <v>10</v>
      </c>
      <c r="F4957">
        <v>1300</v>
      </c>
      <c r="G4957">
        <v>900</v>
      </c>
      <c r="H4957">
        <v>3930</v>
      </c>
      <c r="I4957">
        <v>4820</v>
      </c>
      <c r="J4957">
        <f t="shared" si="231"/>
        <v>-890</v>
      </c>
      <c r="K4957">
        <f>VLOOKUP('Raw Data'!A4957,'Quantity Threshold'!$A$1:$B$9,2,TRUE)</f>
        <v>435</v>
      </c>
      <c r="L4957" t="str">
        <f t="shared" si="232"/>
        <v>MW</v>
      </c>
      <c r="M4957" t="str">
        <f t="shared" ca="1" si="233"/>
        <v>B2B</v>
      </c>
    </row>
    <row r="4958" spans="1:13" x14ac:dyDescent="0.3">
      <c r="A4958" t="s">
        <v>15</v>
      </c>
      <c r="B4958">
        <v>585</v>
      </c>
      <c r="C4958">
        <v>314</v>
      </c>
      <c r="D4958">
        <v>13</v>
      </c>
      <c r="E4958">
        <v>10</v>
      </c>
      <c r="F4958">
        <v>1200</v>
      </c>
      <c r="G4958">
        <v>900</v>
      </c>
      <c r="H4958">
        <v>4710</v>
      </c>
      <c r="I4958">
        <v>5240</v>
      </c>
      <c r="J4958">
        <f t="shared" si="231"/>
        <v>-530</v>
      </c>
      <c r="K4958">
        <f>VLOOKUP('Raw Data'!A4958,'Quantity Threshold'!$A$1:$B$9,2,TRUE)</f>
        <v>420</v>
      </c>
      <c r="L4958" t="str">
        <f t="shared" si="232"/>
        <v>MW</v>
      </c>
      <c r="M4958" t="str">
        <f t="shared" ca="1" si="233"/>
        <v>B2B</v>
      </c>
    </row>
    <row r="4959" spans="1:13" x14ac:dyDescent="0.3">
      <c r="A4959" t="s">
        <v>15</v>
      </c>
      <c r="B4959">
        <v>585</v>
      </c>
      <c r="C4959">
        <v>118</v>
      </c>
      <c r="D4959">
        <v>13</v>
      </c>
      <c r="E4959">
        <v>10</v>
      </c>
      <c r="F4959">
        <v>1200</v>
      </c>
      <c r="G4959">
        <v>900</v>
      </c>
      <c r="H4959">
        <v>1770</v>
      </c>
      <c r="I4959">
        <v>3280</v>
      </c>
      <c r="J4959">
        <f t="shared" si="231"/>
        <v>-1510</v>
      </c>
      <c r="K4959">
        <f>VLOOKUP('Raw Data'!A4959,'Quantity Threshold'!$A$1:$B$9,2,TRUE)</f>
        <v>420</v>
      </c>
      <c r="L4959" t="str">
        <f t="shared" si="232"/>
        <v>MW</v>
      </c>
      <c r="M4959" t="str">
        <f t="shared" ca="1" si="233"/>
        <v>B2C</v>
      </c>
    </row>
    <row r="4960" spans="1:13" x14ac:dyDescent="0.3">
      <c r="A4960" t="s">
        <v>16</v>
      </c>
      <c r="B4960">
        <v>1090</v>
      </c>
      <c r="C4960">
        <v>234</v>
      </c>
      <c r="D4960">
        <v>14</v>
      </c>
      <c r="E4960">
        <v>10</v>
      </c>
      <c r="F4960">
        <v>1400</v>
      </c>
      <c r="G4960">
        <v>1000</v>
      </c>
      <c r="H4960">
        <v>3744</v>
      </c>
      <c r="I4960">
        <v>4740</v>
      </c>
      <c r="J4960">
        <f t="shared" si="231"/>
        <v>-996</v>
      </c>
      <c r="K4960">
        <f>VLOOKUP('Raw Data'!A4960,'Quantity Threshold'!$A$1:$B$9,2,TRUE)</f>
        <v>400</v>
      </c>
      <c r="L4960" t="str">
        <f t="shared" si="232"/>
        <v>MW</v>
      </c>
      <c r="M4960" t="str">
        <f t="shared" ca="1" si="233"/>
        <v>B2B</v>
      </c>
    </row>
    <row r="4961" spans="1:13" x14ac:dyDescent="0.3">
      <c r="A4961" t="s">
        <v>13</v>
      </c>
      <c r="B4961">
        <v>830</v>
      </c>
      <c r="C4961">
        <v>357</v>
      </c>
      <c r="D4961">
        <v>13</v>
      </c>
      <c r="E4961">
        <v>10</v>
      </c>
      <c r="F4961">
        <v>1300</v>
      </c>
      <c r="G4961">
        <v>900</v>
      </c>
      <c r="H4961">
        <v>5355</v>
      </c>
      <c r="I4961">
        <v>5770</v>
      </c>
      <c r="J4961">
        <f t="shared" si="231"/>
        <v>-415</v>
      </c>
      <c r="K4961">
        <f>VLOOKUP('Raw Data'!A4961,'Quantity Threshold'!$A$1:$B$9,2,TRUE)</f>
        <v>435</v>
      </c>
      <c r="L4961" t="str">
        <f t="shared" si="232"/>
        <v>MW</v>
      </c>
      <c r="M4961" t="str">
        <f t="shared" ca="1" si="233"/>
        <v>B2C</v>
      </c>
    </row>
    <row r="4962" spans="1:13" x14ac:dyDescent="0.3">
      <c r="A4962" t="s">
        <v>10</v>
      </c>
      <c r="B4962">
        <v>1180</v>
      </c>
      <c r="C4962">
        <v>345</v>
      </c>
      <c r="D4962">
        <v>14.5</v>
      </c>
      <c r="E4962">
        <v>10</v>
      </c>
      <c r="F4962">
        <v>1150</v>
      </c>
      <c r="G4962">
        <v>880</v>
      </c>
      <c r="H4962">
        <v>5692.5</v>
      </c>
      <c r="I4962">
        <v>5480</v>
      </c>
      <c r="J4962">
        <f t="shared" si="231"/>
        <v>212.5</v>
      </c>
      <c r="K4962">
        <f>VLOOKUP('Raw Data'!A4962,'Quantity Threshold'!$A$1:$B$9,2,TRUE)</f>
        <v>315</v>
      </c>
      <c r="L4962" t="str">
        <f t="shared" si="232"/>
        <v>RDC</v>
      </c>
      <c r="M4962" t="str">
        <f t="shared" ca="1" si="233"/>
        <v>B2B</v>
      </c>
    </row>
    <row r="4963" spans="1:13" x14ac:dyDescent="0.3">
      <c r="A4963" t="s">
        <v>13</v>
      </c>
      <c r="B4963">
        <v>830</v>
      </c>
      <c r="C4963">
        <v>220</v>
      </c>
      <c r="D4963">
        <v>13</v>
      </c>
      <c r="E4963">
        <v>10</v>
      </c>
      <c r="F4963">
        <v>1300</v>
      </c>
      <c r="G4963">
        <v>900</v>
      </c>
      <c r="H4963">
        <v>3300</v>
      </c>
      <c r="I4963">
        <v>4400</v>
      </c>
      <c r="J4963">
        <f t="shared" si="231"/>
        <v>-1100</v>
      </c>
      <c r="K4963">
        <f>VLOOKUP('Raw Data'!A4963,'Quantity Threshold'!$A$1:$B$9,2,TRUE)</f>
        <v>435</v>
      </c>
      <c r="L4963" t="str">
        <f t="shared" si="232"/>
        <v>MW</v>
      </c>
      <c r="M4963" t="str">
        <f t="shared" ca="1" si="233"/>
        <v>B2C</v>
      </c>
    </row>
    <row r="4964" spans="1:13" x14ac:dyDescent="0.3">
      <c r="A4964" t="s">
        <v>9</v>
      </c>
      <c r="B4964">
        <v>325</v>
      </c>
      <c r="C4964">
        <v>196</v>
      </c>
      <c r="D4964">
        <v>12</v>
      </c>
      <c r="E4964">
        <v>10</v>
      </c>
      <c r="F4964">
        <v>1100</v>
      </c>
      <c r="G4964">
        <v>850</v>
      </c>
      <c r="H4964">
        <v>2744</v>
      </c>
      <c r="I4964">
        <v>3910</v>
      </c>
      <c r="J4964">
        <f t="shared" si="231"/>
        <v>-1166</v>
      </c>
      <c r="K4964">
        <f>VLOOKUP('Raw Data'!A4964,'Quantity Threshold'!$A$1:$B$9,2,TRUE)</f>
        <v>490</v>
      </c>
      <c r="L4964" t="str">
        <f t="shared" si="232"/>
        <v>MW</v>
      </c>
      <c r="M4964" t="str">
        <f t="shared" ca="1" si="233"/>
        <v>B2B</v>
      </c>
    </row>
    <row r="4965" spans="1:13" x14ac:dyDescent="0.3">
      <c r="A4965" t="s">
        <v>14</v>
      </c>
      <c r="B4965">
        <v>1350</v>
      </c>
      <c r="C4965">
        <v>355</v>
      </c>
      <c r="D4965">
        <v>15</v>
      </c>
      <c r="E4965">
        <v>10</v>
      </c>
      <c r="F4965">
        <v>1250</v>
      </c>
      <c r="G4965">
        <v>920</v>
      </c>
      <c r="H4965">
        <v>6035</v>
      </c>
      <c r="I4965">
        <v>5720</v>
      </c>
      <c r="J4965">
        <f t="shared" si="231"/>
        <v>315</v>
      </c>
      <c r="K4965">
        <f>VLOOKUP('Raw Data'!A4965,'Quantity Threshold'!$A$1:$B$9,2,TRUE)</f>
        <v>304</v>
      </c>
      <c r="L4965" t="str">
        <f t="shared" si="232"/>
        <v>RDC</v>
      </c>
      <c r="M4965" t="str">
        <f t="shared" ca="1" si="233"/>
        <v>B2C</v>
      </c>
    </row>
    <row r="4966" spans="1:13" x14ac:dyDescent="0.3">
      <c r="A4966" t="s">
        <v>15</v>
      </c>
      <c r="B4966">
        <v>585</v>
      </c>
      <c r="C4966">
        <v>190</v>
      </c>
      <c r="D4966">
        <v>13</v>
      </c>
      <c r="E4966">
        <v>10</v>
      </c>
      <c r="F4966">
        <v>1200</v>
      </c>
      <c r="G4966">
        <v>900</v>
      </c>
      <c r="H4966">
        <v>2850</v>
      </c>
      <c r="I4966">
        <v>4000</v>
      </c>
      <c r="J4966">
        <f t="shared" si="231"/>
        <v>-1150</v>
      </c>
      <c r="K4966">
        <f>VLOOKUP('Raw Data'!A4966,'Quantity Threshold'!$A$1:$B$9,2,TRUE)</f>
        <v>420</v>
      </c>
      <c r="L4966" t="str">
        <f t="shared" si="232"/>
        <v>MW</v>
      </c>
      <c r="M4966" t="str">
        <f t="shared" ca="1" si="233"/>
        <v>B2C</v>
      </c>
    </row>
    <row r="4967" spans="1:13" x14ac:dyDescent="0.3">
      <c r="A4967" t="s">
        <v>13</v>
      </c>
      <c r="B4967">
        <v>830</v>
      </c>
      <c r="C4967">
        <v>146</v>
      </c>
      <c r="D4967">
        <v>13</v>
      </c>
      <c r="E4967">
        <v>10</v>
      </c>
      <c r="F4967">
        <v>1300</v>
      </c>
      <c r="G4967">
        <v>900</v>
      </c>
      <c r="H4967">
        <v>2190</v>
      </c>
      <c r="I4967">
        <v>3660</v>
      </c>
      <c r="J4967">
        <f t="shared" si="231"/>
        <v>-1470</v>
      </c>
      <c r="K4967">
        <f>VLOOKUP('Raw Data'!A4967,'Quantity Threshold'!$A$1:$B$9,2,TRUE)</f>
        <v>435</v>
      </c>
      <c r="L4967" t="str">
        <f t="shared" si="232"/>
        <v>MW</v>
      </c>
      <c r="M4967" t="str">
        <f t="shared" ca="1" si="233"/>
        <v>B2B</v>
      </c>
    </row>
    <row r="4968" spans="1:13" x14ac:dyDescent="0.3">
      <c r="A4968" t="s">
        <v>13</v>
      </c>
      <c r="B4968">
        <v>830</v>
      </c>
      <c r="C4968">
        <v>270</v>
      </c>
      <c r="D4968">
        <v>13</v>
      </c>
      <c r="E4968">
        <v>10</v>
      </c>
      <c r="F4968">
        <v>1300</v>
      </c>
      <c r="G4968">
        <v>900</v>
      </c>
      <c r="H4968">
        <v>4050</v>
      </c>
      <c r="I4968">
        <v>4900</v>
      </c>
      <c r="J4968">
        <f t="shared" si="231"/>
        <v>-850</v>
      </c>
      <c r="K4968">
        <f>VLOOKUP('Raw Data'!A4968,'Quantity Threshold'!$A$1:$B$9,2,TRUE)</f>
        <v>435</v>
      </c>
      <c r="L4968" t="str">
        <f t="shared" si="232"/>
        <v>MW</v>
      </c>
      <c r="M4968" t="str">
        <f t="shared" ca="1" si="233"/>
        <v>B2C</v>
      </c>
    </row>
    <row r="4969" spans="1:13" x14ac:dyDescent="0.3">
      <c r="A4969" t="s">
        <v>11</v>
      </c>
      <c r="B4969">
        <v>830</v>
      </c>
      <c r="C4969">
        <v>482</v>
      </c>
      <c r="D4969">
        <v>13.5</v>
      </c>
      <c r="E4969">
        <v>10</v>
      </c>
      <c r="F4969">
        <v>1300</v>
      </c>
      <c r="G4969">
        <v>950</v>
      </c>
      <c r="H4969">
        <v>7471</v>
      </c>
      <c r="I4969">
        <v>7070</v>
      </c>
      <c r="J4969">
        <f t="shared" si="231"/>
        <v>401</v>
      </c>
      <c r="K4969">
        <f>VLOOKUP('Raw Data'!A4969,'Quantity Threshold'!$A$1:$B$9,2,TRUE)</f>
        <v>410</v>
      </c>
      <c r="L4969" t="str">
        <f t="shared" si="232"/>
        <v>RDC</v>
      </c>
      <c r="M4969" t="str">
        <f t="shared" ca="1" si="233"/>
        <v>B2C</v>
      </c>
    </row>
    <row r="4970" spans="1:13" x14ac:dyDescent="0.3">
      <c r="A4970" t="s">
        <v>14</v>
      </c>
      <c r="B4970">
        <v>1350</v>
      </c>
      <c r="C4970">
        <v>427</v>
      </c>
      <c r="D4970">
        <v>15</v>
      </c>
      <c r="E4970">
        <v>10</v>
      </c>
      <c r="F4970">
        <v>1250</v>
      </c>
      <c r="G4970">
        <v>920</v>
      </c>
      <c r="H4970">
        <v>7259</v>
      </c>
      <c r="I4970">
        <v>6440</v>
      </c>
      <c r="J4970">
        <f t="shared" si="231"/>
        <v>819</v>
      </c>
      <c r="K4970">
        <f>VLOOKUP('Raw Data'!A4970,'Quantity Threshold'!$A$1:$B$9,2,TRUE)</f>
        <v>304</v>
      </c>
      <c r="L4970" t="str">
        <f t="shared" si="232"/>
        <v>RDC</v>
      </c>
      <c r="M4970" t="str">
        <f t="shared" ca="1" si="233"/>
        <v>B2C</v>
      </c>
    </row>
    <row r="4971" spans="1:13" x14ac:dyDescent="0.3">
      <c r="A4971" t="s">
        <v>14</v>
      </c>
      <c r="B4971">
        <v>1350</v>
      </c>
      <c r="C4971">
        <v>315</v>
      </c>
      <c r="D4971">
        <v>15</v>
      </c>
      <c r="E4971">
        <v>10</v>
      </c>
      <c r="F4971">
        <v>1250</v>
      </c>
      <c r="G4971">
        <v>920</v>
      </c>
      <c r="H4971">
        <v>5355</v>
      </c>
      <c r="I4971">
        <v>5320</v>
      </c>
      <c r="J4971">
        <f t="shared" si="231"/>
        <v>35</v>
      </c>
      <c r="K4971">
        <f>VLOOKUP('Raw Data'!A4971,'Quantity Threshold'!$A$1:$B$9,2,TRUE)</f>
        <v>304</v>
      </c>
      <c r="L4971" t="str">
        <f t="shared" si="232"/>
        <v>RDC</v>
      </c>
      <c r="M4971" t="str">
        <f t="shared" ca="1" si="233"/>
        <v>B2C</v>
      </c>
    </row>
    <row r="4972" spans="1:13" x14ac:dyDescent="0.3">
      <c r="A4972" t="s">
        <v>9</v>
      </c>
      <c r="B4972">
        <v>325</v>
      </c>
      <c r="C4972">
        <v>311</v>
      </c>
      <c r="D4972">
        <v>12</v>
      </c>
      <c r="E4972">
        <v>10</v>
      </c>
      <c r="F4972">
        <v>1100</v>
      </c>
      <c r="G4972">
        <v>850</v>
      </c>
      <c r="H4972">
        <v>4354</v>
      </c>
      <c r="I4972">
        <v>5060</v>
      </c>
      <c r="J4972">
        <f t="shared" si="231"/>
        <v>-706</v>
      </c>
      <c r="K4972">
        <f>VLOOKUP('Raw Data'!A4972,'Quantity Threshold'!$A$1:$B$9,2,TRUE)</f>
        <v>490</v>
      </c>
      <c r="L4972" t="str">
        <f t="shared" si="232"/>
        <v>MW</v>
      </c>
      <c r="M4972" t="str">
        <f t="shared" ca="1" si="233"/>
        <v>B2C</v>
      </c>
    </row>
    <row r="4973" spans="1:13" x14ac:dyDescent="0.3">
      <c r="A4973" t="s">
        <v>15</v>
      </c>
      <c r="B4973">
        <v>585</v>
      </c>
      <c r="C4973">
        <v>434</v>
      </c>
      <c r="D4973">
        <v>13</v>
      </c>
      <c r="E4973">
        <v>10</v>
      </c>
      <c r="F4973">
        <v>1200</v>
      </c>
      <c r="G4973">
        <v>900</v>
      </c>
      <c r="H4973">
        <v>6510</v>
      </c>
      <c r="I4973">
        <v>6440</v>
      </c>
      <c r="J4973">
        <f t="shared" si="231"/>
        <v>70</v>
      </c>
      <c r="K4973">
        <f>VLOOKUP('Raw Data'!A4973,'Quantity Threshold'!$A$1:$B$9,2,TRUE)</f>
        <v>420</v>
      </c>
      <c r="L4973" t="str">
        <f t="shared" si="232"/>
        <v>RDC</v>
      </c>
      <c r="M4973" t="str">
        <f t="shared" ca="1" si="233"/>
        <v>B2C</v>
      </c>
    </row>
    <row r="4974" spans="1:13" x14ac:dyDescent="0.3">
      <c r="A4974" t="s">
        <v>9</v>
      </c>
      <c r="B4974">
        <v>325</v>
      </c>
      <c r="C4974">
        <v>491</v>
      </c>
      <c r="D4974">
        <v>12</v>
      </c>
      <c r="E4974">
        <v>10</v>
      </c>
      <c r="F4974">
        <v>1100</v>
      </c>
      <c r="G4974">
        <v>850</v>
      </c>
      <c r="H4974">
        <v>6874</v>
      </c>
      <c r="I4974">
        <v>6860</v>
      </c>
      <c r="J4974">
        <f t="shared" si="231"/>
        <v>14</v>
      </c>
      <c r="K4974">
        <f>VLOOKUP('Raw Data'!A4974,'Quantity Threshold'!$A$1:$B$9,2,TRUE)</f>
        <v>490</v>
      </c>
      <c r="L4974" t="str">
        <f t="shared" si="232"/>
        <v>RDC</v>
      </c>
      <c r="M4974" t="str">
        <f t="shared" ca="1" si="233"/>
        <v>B2B</v>
      </c>
    </row>
    <row r="4975" spans="1:13" x14ac:dyDescent="0.3">
      <c r="A4975" t="s">
        <v>11</v>
      </c>
      <c r="B4975">
        <v>830</v>
      </c>
      <c r="C4975">
        <v>70</v>
      </c>
      <c r="D4975">
        <v>13.5</v>
      </c>
      <c r="E4975">
        <v>10</v>
      </c>
      <c r="F4975">
        <v>1300</v>
      </c>
      <c r="G4975">
        <v>950</v>
      </c>
      <c r="H4975">
        <v>1085</v>
      </c>
      <c r="I4975">
        <v>2950</v>
      </c>
      <c r="J4975">
        <f t="shared" si="231"/>
        <v>-1865</v>
      </c>
      <c r="K4975">
        <f>VLOOKUP('Raw Data'!A4975,'Quantity Threshold'!$A$1:$B$9,2,TRUE)</f>
        <v>410</v>
      </c>
      <c r="L4975" t="str">
        <f t="shared" si="232"/>
        <v>MW</v>
      </c>
      <c r="M4975" t="str">
        <f t="shared" ca="1" si="233"/>
        <v>B2C</v>
      </c>
    </row>
    <row r="4976" spans="1:13" x14ac:dyDescent="0.3">
      <c r="A4976" t="s">
        <v>14</v>
      </c>
      <c r="B4976">
        <v>1350</v>
      </c>
      <c r="C4976">
        <v>176</v>
      </c>
      <c r="D4976">
        <v>15</v>
      </c>
      <c r="E4976">
        <v>10</v>
      </c>
      <c r="F4976">
        <v>1250</v>
      </c>
      <c r="G4976">
        <v>920</v>
      </c>
      <c r="H4976">
        <v>2992</v>
      </c>
      <c r="I4976">
        <v>3930</v>
      </c>
      <c r="J4976">
        <f t="shared" si="231"/>
        <v>-938</v>
      </c>
      <c r="K4976">
        <f>VLOOKUP('Raw Data'!A4976,'Quantity Threshold'!$A$1:$B$9,2,TRUE)</f>
        <v>304</v>
      </c>
      <c r="L4976" t="str">
        <f t="shared" si="232"/>
        <v>MW</v>
      </c>
      <c r="M4976" t="str">
        <f t="shared" ca="1" si="233"/>
        <v>B2B</v>
      </c>
    </row>
    <row r="4977" spans="1:13" x14ac:dyDescent="0.3">
      <c r="A4977" t="s">
        <v>12</v>
      </c>
      <c r="B4977">
        <v>2000</v>
      </c>
      <c r="C4977">
        <v>361</v>
      </c>
      <c r="D4977">
        <v>16</v>
      </c>
      <c r="E4977">
        <v>10</v>
      </c>
      <c r="F4977">
        <v>1000</v>
      </c>
      <c r="G4977">
        <v>800</v>
      </c>
      <c r="H4977">
        <v>6498</v>
      </c>
      <c r="I4977">
        <v>5410</v>
      </c>
      <c r="J4977">
        <f t="shared" si="231"/>
        <v>1088</v>
      </c>
      <c r="K4977">
        <f>VLOOKUP('Raw Data'!A4977,'Quantity Threshold'!$A$1:$B$9,2,TRUE)</f>
        <v>210</v>
      </c>
      <c r="L4977" t="str">
        <f t="shared" si="232"/>
        <v>RDC</v>
      </c>
      <c r="M4977" t="str">
        <f t="shared" ca="1" si="233"/>
        <v>B2B</v>
      </c>
    </row>
    <row r="4978" spans="1:13" x14ac:dyDescent="0.3">
      <c r="A4978" t="s">
        <v>13</v>
      </c>
      <c r="B4978">
        <v>830</v>
      </c>
      <c r="C4978">
        <v>421</v>
      </c>
      <c r="D4978">
        <v>13</v>
      </c>
      <c r="E4978">
        <v>10</v>
      </c>
      <c r="F4978">
        <v>1300</v>
      </c>
      <c r="G4978">
        <v>900</v>
      </c>
      <c r="H4978">
        <v>6315</v>
      </c>
      <c r="I4978">
        <v>6410</v>
      </c>
      <c r="J4978">
        <f t="shared" si="231"/>
        <v>-95</v>
      </c>
      <c r="K4978">
        <f>VLOOKUP('Raw Data'!A4978,'Quantity Threshold'!$A$1:$B$9,2,TRUE)</f>
        <v>435</v>
      </c>
      <c r="L4978" t="str">
        <f t="shared" si="232"/>
        <v>MW</v>
      </c>
      <c r="M4978" t="str">
        <f t="shared" ca="1" si="233"/>
        <v>B2C</v>
      </c>
    </row>
    <row r="4979" spans="1:13" x14ac:dyDescent="0.3">
      <c r="A4979" t="s">
        <v>14</v>
      </c>
      <c r="B4979">
        <v>1350</v>
      </c>
      <c r="C4979">
        <v>231</v>
      </c>
      <c r="D4979">
        <v>15</v>
      </c>
      <c r="E4979">
        <v>10</v>
      </c>
      <c r="F4979">
        <v>1250</v>
      </c>
      <c r="G4979">
        <v>920</v>
      </c>
      <c r="H4979">
        <v>3927</v>
      </c>
      <c r="I4979">
        <v>4480</v>
      </c>
      <c r="J4979">
        <f t="shared" si="231"/>
        <v>-553</v>
      </c>
      <c r="K4979">
        <f>VLOOKUP('Raw Data'!A4979,'Quantity Threshold'!$A$1:$B$9,2,TRUE)</f>
        <v>304</v>
      </c>
      <c r="L4979" t="str">
        <f t="shared" si="232"/>
        <v>MW</v>
      </c>
      <c r="M4979" t="str">
        <f t="shared" ca="1" si="233"/>
        <v>B2B</v>
      </c>
    </row>
    <row r="4980" spans="1:13" x14ac:dyDescent="0.3">
      <c r="A4980" t="s">
        <v>15</v>
      </c>
      <c r="B4980">
        <v>585</v>
      </c>
      <c r="C4980">
        <v>205</v>
      </c>
      <c r="D4980">
        <v>13</v>
      </c>
      <c r="E4980">
        <v>10</v>
      </c>
      <c r="F4980">
        <v>1200</v>
      </c>
      <c r="G4980">
        <v>900</v>
      </c>
      <c r="H4980">
        <v>3075</v>
      </c>
      <c r="I4980">
        <v>4150</v>
      </c>
      <c r="J4980">
        <f t="shared" si="231"/>
        <v>-1075</v>
      </c>
      <c r="K4980">
        <f>VLOOKUP('Raw Data'!A4980,'Quantity Threshold'!$A$1:$B$9,2,TRUE)</f>
        <v>420</v>
      </c>
      <c r="L4980" t="str">
        <f t="shared" si="232"/>
        <v>MW</v>
      </c>
      <c r="M4980" t="str">
        <f t="shared" ca="1" si="233"/>
        <v>B2B</v>
      </c>
    </row>
    <row r="4981" spans="1:13" x14ac:dyDescent="0.3">
      <c r="A4981" t="s">
        <v>10</v>
      </c>
      <c r="B4981">
        <v>1180</v>
      </c>
      <c r="C4981">
        <v>169</v>
      </c>
      <c r="D4981">
        <v>14.5</v>
      </c>
      <c r="E4981">
        <v>10</v>
      </c>
      <c r="F4981">
        <v>1150</v>
      </c>
      <c r="G4981">
        <v>880</v>
      </c>
      <c r="H4981">
        <v>2788.5</v>
      </c>
      <c r="I4981">
        <v>3720</v>
      </c>
      <c r="J4981">
        <f t="shared" si="231"/>
        <v>-931.5</v>
      </c>
      <c r="K4981">
        <f>VLOOKUP('Raw Data'!A4981,'Quantity Threshold'!$A$1:$B$9,2,TRUE)</f>
        <v>315</v>
      </c>
      <c r="L4981" t="str">
        <f t="shared" si="232"/>
        <v>MW</v>
      </c>
      <c r="M4981" t="str">
        <f t="shared" ca="1" si="233"/>
        <v>B2C</v>
      </c>
    </row>
    <row r="4982" spans="1:13" x14ac:dyDescent="0.3">
      <c r="A4982" t="s">
        <v>10</v>
      </c>
      <c r="B4982">
        <v>1180</v>
      </c>
      <c r="C4982">
        <v>67</v>
      </c>
      <c r="D4982">
        <v>14.5</v>
      </c>
      <c r="E4982">
        <v>10</v>
      </c>
      <c r="F4982">
        <v>1150</v>
      </c>
      <c r="G4982">
        <v>880</v>
      </c>
      <c r="H4982">
        <v>1105.5</v>
      </c>
      <c r="I4982">
        <v>2700</v>
      </c>
      <c r="J4982">
        <f t="shared" si="231"/>
        <v>-1594.5</v>
      </c>
      <c r="K4982">
        <f>VLOOKUP('Raw Data'!A4982,'Quantity Threshold'!$A$1:$B$9,2,TRUE)</f>
        <v>315</v>
      </c>
      <c r="L4982" t="str">
        <f t="shared" si="232"/>
        <v>MW</v>
      </c>
      <c r="M4982" t="str">
        <f t="shared" ca="1" si="233"/>
        <v>B2B</v>
      </c>
    </row>
    <row r="4983" spans="1:13" x14ac:dyDescent="0.3">
      <c r="A4983" t="s">
        <v>9</v>
      </c>
      <c r="B4983">
        <v>325</v>
      </c>
      <c r="C4983">
        <v>247</v>
      </c>
      <c r="D4983">
        <v>12</v>
      </c>
      <c r="E4983">
        <v>10</v>
      </c>
      <c r="F4983">
        <v>1100</v>
      </c>
      <c r="G4983">
        <v>850</v>
      </c>
      <c r="H4983">
        <v>3458</v>
      </c>
      <c r="I4983">
        <v>4420</v>
      </c>
      <c r="J4983">
        <f t="shared" si="231"/>
        <v>-962</v>
      </c>
      <c r="K4983">
        <f>VLOOKUP('Raw Data'!A4983,'Quantity Threshold'!$A$1:$B$9,2,TRUE)</f>
        <v>490</v>
      </c>
      <c r="L4983" t="str">
        <f t="shared" si="232"/>
        <v>MW</v>
      </c>
      <c r="M4983" t="str">
        <f t="shared" ca="1" si="233"/>
        <v>B2C</v>
      </c>
    </row>
    <row r="4984" spans="1:13" x14ac:dyDescent="0.3">
      <c r="A4984" t="s">
        <v>15</v>
      </c>
      <c r="B4984">
        <v>585</v>
      </c>
      <c r="C4984">
        <v>142</v>
      </c>
      <c r="D4984">
        <v>13</v>
      </c>
      <c r="E4984">
        <v>10</v>
      </c>
      <c r="F4984">
        <v>1200</v>
      </c>
      <c r="G4984">
        <v>900</v>
      </c>
      <c r="H4984">
        <v>2130</v>
      </c>
      <c r="I4984">
        <v>3520</v>
      </c>
      <c r="J4984">
        <f t="shared" si="231"/>
        <v>-1390</v>
      </c>
      <c r="K4984">
        <f>VLOOKUP('Raw Data'!A4984,'Quantity Threshold'!$A$1:$B$9,2,TRUE)</f>
        <v>420</v>
      </c>
      <c r="L4984" t="str">
        <f t="shared" si="232"/>
        <v>MW</v>
      </c>
      <c r="M4984" t="str">
        <f t="shared" ca="1" si="233"/>
        <v>B2C</v>
      </c>
    </row>
    <row r="4985" spans="1:13" x14ac:dyDescent="0.3">
      <c r="A4985" t="s">
        <v>11</v>
      </c>
      <c r="B4985">
        <v>830</v>
      </c>
      <c r="C4985">
        <v>433</v>
      </c>
      <c r="D4985">
        <v>13.5</v>
      </c>
      <c r="E4985">
        <v>10</v>
      </c>
      <c r="F4985">
        <v>1300</v>
      </c>
      <c r="G4985">
        <v>950</v>
      </c>
      <c r="H4985">
        <v>6711.5</v>
      </c>
      <c r="I4985">
        <v>6580</v>
      </c>
      <c r="J4985">
        <f t="shared" si="231"/>
        <v>131.5</v>
      </c>
      <c r="K4985">
        <f>VLOOKUP('Raw Data'!A4985,'Quantity Threshold'!$A$1:$B$9,2,TRUE)</f>
        <v>410</v>
      </c>
      <c r="L4985" t="str">
        <f t="shared" si="232"/>
        <v>RDC</v>
      </c>
      <c r="M4985" t="str">
        <f t="shared" ca="1" si="233"/>
        <v>B2B</v>
      </c>
    </row>
    <row r="4986" spans="1:13" x14ac:dyDescent="0.3">
      <c r="A4986" t="s">
        <v>15</v>
      </c>
      <c r="B4986">
        <v>585</v>
      </c>
      <c r="C4986">
        <v>242</v>
      </c>
      <c r="D4986">
        <v>13</v>
      </c>
      <c r="E4986">
        <v>10</v>
      </c>
      <c r="F4986">
        <v>1200</v>
      </c>
      <c r="G4986">
        <v>900</v>
      </c>
      <c r="H4986">
        <v>3630</v>
      </c>
      <c r="I4986">
        <v>4520</v>
      </c>
      <c r="J4986">
        <f t="shared" si="231"/>
        <v>-890</v>
      </c>
      <c r="K4986">
        <f>VLOOKUP('Raw Data'!A4986,'Quantity Threshold'!$A$1:$B$9,2,TRUE)</f>
        <v>420</v>
      </c>
      <c r="L4986" t="str">
        <f t="shared" si="232"/>
        <v>MW</v>
      </c>
      <c r="M4986" t="str">
        <f t="shared" ca="1" si="233"/>
        <v>B2C</v>
      </c>
    </row>
    <row r="4987" spans="1:13" x14ac:dyDescent="0.3">
      <c r="A4987" t="s">
        <v>10</v>
      </c>
      <c r="B4987">
        <v>1180</v>
      </c>
      <c r="C4987">
        <v>436</v>
      </c>
      <c r="D4987">
        <v>14.5</v>
      </c>
      <c r="E4987">
        <v>10</v>
      </c>
      <c r="F4987">
        <v>1150</v>
      </c>
      <c r="G4987">
        <v>880</v>
      </c>
      <c r="H4987">
        <v>7194</v>
      </c>
      <c r="I4987">
        <v>6390</v>
      </c>
      <c r="J4987">
        <f t="shared" si="231"/>
        <v>804</v>
      </c>
      <c r="K4987">
        <f>VLOOKUP('Raw Data'!A4987,'Quantity Threshold'!$A$1:$B$9,2,TRUE)</f>
        <v>315</v>
      </c>
      <c r="L4987" t="str">
        <f t="shared" si="232"/>
        <v>RDC</v>
      </c>
      <c r="M4987" t="str">
        <f t="shared" ca="1" si="233"/>
        <v>B2B</v>
      </c>
    </row>
    <row r="4988" spans="1:13" x14ac:dyDescent="0.3">
      <c r="A4988" t="s">
        <v>16</v>
      </c>
      <c r="B4988">
        <v>1090</v>
      </c>
      <c r="C4988">
        <v>326</v>
      </c>
      <c r="D4988">
        <v>14</v>
      </c>
      <c r="E4988">
        <v>10</v>
      </c>
      <c r="F4988">
        <v>1400</v>
      </c>
      <c r="G4988">
        <v>1000</v>
      </c>
      <c r="H4988">
        <v>5216</v>
      </c>
      <c r="I4988">
        <v>5660</v>
      </c>
      <c r="J4988">
        <f t="shared" si="231"/>
        <v>-444</v>
      </c>
      <c r="K4988">
        <f>VLOOKUP('Raw Data'!A4988,'Quantity Threshold'!$A$1:$B$9,2,TRUE)</f>
        <v>400</v>
      </c>
      <c r="L4988" t="str">
        <f t="shared" si="232"/>
        <v>MW</v>
      </c>
      <c r="M4988" t="str">
        <f t="shared" ca="1" si="233"/>
        <v>B2B</v>
      </c>
    </row>
    <row r="4989" spans="1:13" x14ac:dyDescent="0.3">
      <c r="A4989" t="s">
        <v>11</v>
      </c>
      <c r="B4989">
        <v>830</v>
      </c>
      <c r="C4989">
        <v>282</v>
      </c>
      <c r="D4989">
        <v>13.5</v>
      </c>
      <c r="E4989">
        <v>10</v>
      </c>
      <c r="F4989">
        <v>1300</v>
      </c>
      <c r="G4989">
        <v>950</v>
      </c>
      <c r="H4989">
        <v>4371</v>
      </c>
      <c r="I4989">
        <v>5070</v>
      </c>
      <c r="J4989">
        <f t="shared" si="231"/>
        <v>-699</v>
      </c>
      <c r="K4989">
        <f>VLOOKUP('Raw Data'!A4989,'Quantity Threshold'!$A$1:$B$9,2,TRUE)</f>
        <v>410</v>
      </c>
      <c r="L4989" t="str">
        <f t="shared" si="232"/>
        <v>MW</v>
      </c>
      <c r="M4989" t="str">
        <f t="shared" ca="1" si="233"/>
        <v>B2B</v>
      </c>
    </row>
    <row r="4990" spans="1:13" x14ac:dyDescent="0.3">
      <c r="A4990" t="s">
        <v>12</v>
      </c>
      <c r="B4990">
        <v>2000</v>
      </c>
      <c r="C4990">
        <v>372</v>
      </c>
      <c r="D4990">
        <v>16</v>
      </c>
      <c r="E4990">
        <v>10</v>
      </c>
      <c r="F4990">
        <v>1000</v>
      </c>
      <c r="G4990">
        <v>800</v>
      </c>
      <c r="H4990">
        <v>6696</v>
      </c>
      <c r="I4990">
        <v>5520</v>
      </c>
      <c r="J4990">
        <f t="shared" si="231"/>
        <v>1176</v>
      </c>
      <c r="K4990">
        <f>VLOOKUP('Raw Data'!A4990,'Quantity Threshold'!$A$1:$B$9,2,TRUE)</f>
        <v>210</v>
      </c>
      <c r="L4990" t="str">
        <f t="shared" si="232"/>
        <v>RDC</v>
      </c>
      <c r="M4990" t="str">
        <f t="shared" ca="1" si="233"/>
        <v>B2C</v>
      </c>
    </row>
    <row r="4991" spans="1:13" x14ac:dyDescent="0.3">
      <c r="A4991" t="s">
        <v>15</v>
      </c>
      <c r="B4991">
        <v>585</v>
      </c>
      <c r="C4991">
        <v>176</v>
      </c>
      <c r="D4991">
        <v>13</v>
      </c>
      <c r="E4991">
        <v>10</v>
      </c>
      <c r="F4991">
        <v>1200</v>
      </c>
      <c r="G4991">
        <v>900</v>
      </c>
      <c r="H4991">
        <v>2640</v>
      </c>
      <c r="I4991">
        <v>3860</v>
      </c>
      <c r="J4991">
        <f t="shared" si="231"/>
        <v>-1220</v>
      </c>
      <c r="K4991">
        <f>VLOOKUP('Raw Data'!A4991,'Quantity Threshold'!$A$1:$B$9,2,TRUE)</f>
        <v>420</v>
      </c>
      <c r="L4991" t="str">
        <f t="shared" si="232"/>
        <v>MW</v>
      </c>
      <c r="M4991" t="str">
        <f t="shared" ca="1" si="233"/>
        <v>B2B</v>
      </c>
    </row>
    <row r="4992" spans="1:13" x14ac:dyDescent="0.3">
      <c r="A4992" t="s">
        <v>10</v>
      </c>
      <c r="B4992">
        <v>1180</v>
      </c>
      <c r="C4992">
        <v>104</v>
      </c>
      <c r="D4992">
        <v>14.5</v>
      </c>
      <c r="E4992">
        <v>10</v>
      </c>
      <c r="F4992">
        <v>1150</v>
      </c>
      <c r="G4992">
        <v>880</v>
      </c>
      <c r="H4992">
        <v>1716</v>
      </c>
      <c r="I4992">
        <v>3070</v>
      </c>
      <c r="J4992">
        <f t="shared" si="231"/>
        <v>-1354</v>
      </c>
      <c r="K4992">
        <f>VLOOKUP('Raw Data'!A4992,'Quantity Threshold'!$A$1:$B$9,2,TRUE)</f>
        <v>315</v>
      </c>
      <c r="L4992" t="str">
        <f t="shared" si="232"/>
        <v>MW</v>
      </c>
      <c r="M4992" t="str">
        <f t="shared" ca="1" si="233"/>
        <v>B2C</v>
      </c>
    </row>
    <row r="4993" spans="1:13" x14ac:dyDescent="0.3">
      <c r="A4993" t="s">
        <v>14</v>
      </c>
      <c r="B4993">
        <v>1350</v>
      </c>
      <c r="C4993">
        <v>485</v>
      </c>
      <c r="D4993">
        <v>15</v>
      </c>
      <c r="E4993">
        <v>10</v>
      </c>
      <c r="F4993">
        <v>1250</v>
      </c>
      <c r="G4993">
        <v>920</v>
      </c>
      <c r="H4993">
        <v>8245</v>
      </c>
      <c r="I4993">
        <v>7020</v>
      </c>
      <c r="J4993">
        <f t="shared" si="231"/>
        <v>1225</v>
      </c>
      <c r="K4993">
        <f>VLOOKUP('Raw Data'!A4993,'Quantity Threshold'!$A$1:$B$9,2,TRUE)</f>
        <v>304</v>
      </c>
      <c r="L4993" t="str">
        <f t="shared" si="232"/>
        <v>RDC</v>
      </c>
      <c r="M4993" t="str">
        <f t="shared" ca="1" si="233"/>
        <v>B2C</v>
      </c>
    </row>
    <row r="4994" spans="1:13" x14ac:dyDescent="0.3">
      <c r="A4994" t="s">
        <v>14</v>
      </c>
      <c r="B4994">
        <v>1350</v>
      </c>
      <c r="C4994">
        <v>158</v>
      </c>
      <c r="D4994">
        <v>15</v>
      </c>
      <c r="E4994">
        <v>10</v>
      </c>
      <c r="F4994">
        <v>1250</v>
      </c>
      <c r="G4994">
        <v>920</v>
      </c>
      <c r="H4994">
        <v>2686</v>
      </c>
      <c r="I4994">
        <v>3750</v>
      </c>
      <c r="J4994">
        <f t="shared" si="231"/>
        <v>-1064</v>
      </c>
      <c r="K4994">
        <f>VLOOKUP('Raw Data'!A4994,'Quantity Threshold'!$A$1:$B$9,2,TRUE)</f>
        <v>304</v>
      </c>
      <c r="L4994" t="str">
        <f t="shared" si="232"/>
        <v>MW</v>
      </c>
      <c r="M4994" t="str">
        <f t="shared" ca="1" si="233"/>
        <v>B2B</v>
      </c>
    </row>
    <row r="4995" spans="1:13" x14ac:dyDescent="0.3">
      <c r="A4995" t="s">
        <v>16</v>
      </c>
      <c r="B4995">
        <v>1090</v>
      </c>
      <c r="C4995">
        <v>233</v>
      </c>
      <c r="D4995">
        <v>14</v>
      </c>
      <c r="E4995">
        <v>10</v>
      </c>
      <c r="F4995">
        <v>1400</v>
      </c>
      <c r="G4995">
        <v>1000</v>
      </c>
      <c r="H4995">
        <v>3728</v>
      </c>
      <c r="I4995">
        <v>4730</v>
      </c>
      <c r="J4995">
        <f t="shared" ref="J4995:J5001" si="234">H4995-I4995</f>
        <v>-1002</v>
      </c>
      <c r="K4995">
        <f>VLOOKUP('Raw Data'!A4995,'Quantity Threshold'!$A$1:$B$9,2,TRUE)</f>
        <v>400</v>
      </c>
      <c r="L4995" t="str">
        <f t="shared" ref="L4995:L5001" si="235">IF(C4995&gt;K4995,"RDC","MW")</f>
        <v>MW</v>
      </c>
      <c r="M4995" t="str">
        <f t="shared" ref="M4995:M5001" ca="1" si="236">IF(RAND() &lt; 0.5, "B2B", "B2C")</f>
        <v>B2C</v>
      </c>
    </row>
    <row r="4996" spans="1:13" x14ac:dyDescent="0.3">
      <c r="A4996" t="s">
        <v>9</v>
      </c>
      <c r="B4996">
        <v>325</v>
      </c>
      <c r="C4996">
        <v>417</v>
      </c>
      <c r="D4996">
        <v>12</v>
      </c>
      <c r="E4996">
        <v>10</v>
      </c>
      <c r="F4996">
        <v>1100</v>
      </c>
      <c r="G4996">
        <v>850</v>
      </c>
      <c r="H4996">
        <v>5838</v>
      </c>
      <c r="I4996">
        <v>6120</v>
      </c>
      <c r="J4996">
        <f t="shared" si="234"/>
        <v>-282</v>
      </c>
      <c r="K4996">
        <f>VLOOKUP('Raw Data'!A4996,'Quantity Threshold'!$A$1:$B$9,2,TRUE)</f>
        <v>490</v>
      </c>
      <c r="L4996" t="str">
        <f t="shared" si="235"/>
        <v>MW</v>
      </c>
      <c r="M4996" t="str">
        <f t="shared" ca="1" si="236"/>
        <v>B2C</v>
      </c>
    </row>
    <row r="4997" spans="1:13" x14ac:dyDescent="0.3">
      <c r="A4997" t="s">
        <v>9</v>
      </c>
      <c r="B4997">
        <v>325</v>
      </c>
      <c r="C4997">
        <v>247</v>
      </c>
      <c r="D4997">
        <v>12</v>
      </c>
      <c r="E4997">
        <v>10</v>
      </c>
      <c r="F4997">
        <v>1100</v>
      </c>
      <c r="G4997">
        <v>850</v>
      </c>
      <c r="H4997">
        <v>3458</v>
      </c>
      <c r="I4997">
        <v>4420</v>
      </c>
      <c r="J4997">
        <f t="shared" si="234"/>
        <v>-962</v>
      </c>
      <c r="K4997">
        <f>VLOOKUP('Raw Data'!A4997,'Quantity Threshold'!$A$1:$B$9,2,TRUE)</f>
        <v>490</v>
      </c>
      <c r="L4997" t="str">
        <f t="shared" si="235"/>
        <v>MW</v>
      </c>
      <c r="M4997" t="str">
        <f t="shared" ca="1" si="236"/>
        <v>B2B</v>
      </c>
    </row>
    <row r="4998" spans="1:13" x14ac:dyDescent="0.3">
      <c r="A4998" t="s">
        <v>11</v>
      </c>
      <c r="B4998">
        <v>830</v>
      </c>
      <c r="C4998">
        <v>422</v>
      </c>
      <c r="D4998">
        <v>13.5</v>
      </c>
      <c r="E4998">
        <v>10</v>
      </c>
      <c r="F4998">
        <v>1300</v>
      </c>
      <c r="G4998">
        <v>950</v>
      </c>
      <c r="H4998">
        <v>6541</v>
      </c>
      <c r="I4998">
        <v>6470</v>
      </c>
      <c r="J4998">
        <f t="shared" si="234"/>
        <v>71</v>
      </c>
      <c r="K4998">
        <f>VLOOKUP('Raw Data'!A4998,'Quantity Threshold'!$A$1:$B$9,2,TRUE)</f>
        <v>410</v>
      </c>
      <c r="L4998" t="str">
        <f t="shared" si="235"/>
        <v>RDC</v>
      </c>
      <c r="M4998" t="str">
        <f t="shared" ca="1" si="236"/>
        <v>B2C</v>
      </c>
    </row>
    <row r="4999" spans="1:13" x14ac:dyDescent="0.3">
      <c r="A4999" t="s">
        <v>10</v>
      </c>
      <c r="B4999">
        <v>1180</v>
      </c>
      <c r="C4999">
        <v>136</v>
      </c>
      <c r="D4999">
        <v>14.5</v>
      </c>
      <c r="E4999">
        <v>10</v>
      </c>
      <c r="F4999">
        <v>1150</v>
      </c>
      <c r="G4999">
        <v>880</v>
      </c>
      <c r="H4999">
        <v>2244</v>
      </c>
      <c r="I4999">
        <v>3390</v>
      </c>
      <c r="J4999">
        <f t="shared" si="234"/>
        <v>-1146</v>
      </c>
      <c r="K4999">
        <f>VLOOKUP('Raw Data'!A4999,'Quantity Threshold'!$A$1:$B$9,2,TRUE)</f>
        <v>315</v>
      </c>
      <c r="L4999" t="str">
        <f t="shared" si="235"/>
        <v>MW</v>
      </c>
      <c r="M4999" t="str">
        <f t="shared" ca="1" si="236"/>
        <v>B2B</v>
      </c>
    </row>
    <row r="5000" spans="1:13" x14ac:dyDescent="0.3">
      <c r="A5000" t="s">
        <v>15</v>
      </c>
      <c r="B5000">
        <v>585</v>
      </c>
      <c r="C5000">
        <v>386</v>
      </c>
      <c r="D5000">
        <v>13</v>
      </c>
      <c r="E5000">
        <v>10</v>
      </c>
      <c r="F5000">
        <v>1200</v>
      </c>
      <c r="G5000">
        <v>900</v>
      </c>
      <c r="H5000">
        <v>5790</v>
      </c>
      <c r="I5000">
        <v>5960</v>
      </c>
      <c r="J5000">
        <f t="shared" si="234"/>
        <v>-170</v>
      </c>
      <c r="K5000">
        <f>VLOOKUP('Raw Data'!A5000,'Quantity Threshold'!$A$1:$B$9,2,TRUE)</f>
        <v>420</v>
      </c>
      <c r="L5000" t="str">
        <f t="shared" si="235"/>
        <v>MW</v>
      </c>
      <c r="M5000" t="str">
        <f t="shared" ca="1" si="236"/>
        <v>B2B</v>
      </c>
    </row>
    <row r="5001" spans="1:13" x14ac:dyDescent="0.3">
      <c r="A5001" t="s">
        <v>10</v>
      </c>
      <c r="B5001">
        <v>1180</v>
      </c>
      <c r="C5001">
        <v>371</v>
      </c>
      <c r="D5001">
        <v>14.5</v>
      </c>
      <c r="E5001">
        <v>10</v>
      </c>
      <c r="F5001">
        <v>1150</v>
      </c>
      <c r="G5001">
        <v>880</v>
      </c>
      <c r="H5001">
        <v>6121.5</v>
      </c>
      <c r="I5001">
        <v>5740</v>
      </c>
      <c r="J5001">
        <f t="shared" si="234"/>
        <v>381.5</v>
      </c>
      <c r="K5001">
        <f>VLOOKUP('Raw Data'!A5001,'Quantity Threshold'!$A$1:$B$9,2,TRUE)</f>
        <v>315</v>
      </c>
      <c r="L5001" t="str">
        <f t="shared" si="235"/>
        <v>RDC</v>
      </c>
      <c r="M5001" t="str">
        <f t="shared" ca="1" si="236"/>
        <v>B2C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D9B07-6C36-46C7-AE5E-839E74DDB37F}">
  <dimension ref="A1:G9"/>
  <sheetViews>
    <sheetView workbookViewId="0">
      <selection activeCell="K10" sqref="K10"/>
    </sheetView>
  </sheetViews>
  <sheetFormatPr defaultRowHeight="14.4" x14ac:dyDescent="0.3"/>
  <cols>
    <col min="1" max="1" width="13.44140625" customWidth="1"/>
    <col min="2" max="2" width="11.44140625" customWidth="1"/>
    <col min="3" max="3" width="10.88671875" customWidth="1"/>
    <col min="4" max="4" width="12" customWidth="1"/>
    <col min="5" max="5" width="16.109375" customWidth="1"/>
    <col min="6" max="6" width="12.6640625" customWidth="1"/>
    <col min="7" max="7" width="14.21875" customWidth="1"/>
  </cols>
  <sheetData>
    <row r="1" spans="1:7" ht="72" x14ac:dyDescent="0.3">
      <c r="A1" s="5" t="s">
        <v>0</v>
      </c>
      <c r="B1" s="5" t="s">
        <v>23</v>
      </c>
      <c r="C1" s="5" t="s">
        <v>24</v>
      </c>
      <c r="D1" s="5" t="s">
        <v>25</v>
      </c>
      <c r="E1" s="5" t="s">
        <v>32</v>
      </c>
      <c r="F1" s="5" t="s">
        <v>26</v>
      </c>
      <c r="G1" s="5" t="s">
        <v>27</v>
      </c>
    </row>
    <row r="2" spans="1:7" x14ac:dyDescent="0.3">
      <c r="A2" t="s">
        <v>9</v>
      </c>
      <c r="B2">
        <v>490</v>
      </c>
      <c r="C2">
        <v>12</v>
      </c>
      <c r="D2">
        <v>616</v>
      </c>
      <c r="E2" s="6">
        <f>C2/(C2+D2)</f>
        <v>1.9108280254777069E-2</v>
      </c>
      <c r="F2" t="s">
        <v>33</v>
      </c>
      <c r="G2" t="s">
        <v>35</v>
      </c>
    </row>
    <row r="3" spans="1:7" x14ac:dyDescent="0.3">
      <c r="A3" t="s">
        <v>16</v>
      </c>
      <c r="B3">
        <v>400</v>
      </c>
      <c r="C3">
        <v>168</v>
      </c>
      <c r="D3">
        <v>509</v>
      </c>
      <c r="E3" s="6">
        <f t="shared" ref="E3:E9" si="0">C3/(C3+D3)</f>
        <v>0.2481536189069424</v>
      </c>
      <c r="F3" t="s">
        <v>34</v>
      </c>
      <c r="G3" t="s">
        <v>36</v>
      </c>
    </row>
    <row r="4" spans="1:7" x14ac:dyDescent="0.3">
      <c r="A4" t="s">
        <v>20</v>
      </c>
      <c r="B4">
        <v>315</v>
      </c>
      <c r="C4">
        <v>378</v>
      </c>
      <c r="D4">
        <v>255</v>
      </c>
      <c r="E4" s="6">
        <f t="shared" si="0"/>
        <v>0.59715639810426535</v>
      </c>
      <c r="F4" t="s">
        <v>34</v>
      </c>
      <c r="G4" t="s">
        <v>36</v>
      </c>
    </row>
    <row r="5" spans="1:7" x14ac:dyDescent="0.3">
      <c r="A5" t="s">
        <v>11</v>
      </c>
      <c r="B5">
        <v>410</v>
      </c>
      <c r="C5">
        <v>455</v>
      </c>
      <c r="D5">
        <v>135</v>
      </c>
      <c r="E5" s="6">
        <f t="shared" si="0"/>
        <v>0.77118644067796616</v>
      </c>
      <c r="F5" t="s">
        <v>34</v>
      </c>
      <c r="G5" t="s">
        <v>36</v>
      </c>
    </row>
    <row r="6" spans="1:7" x14ac:dyDescent="0.3">
      <c r="A6" t="s">
        <v>12</v>
      </c>
      <c r="B6">
        <v>210</v>
      </c>
      <c r="C6">
        <v>215</v>
      </c>
      <c r="D6">
        <v>413</v>
      </c>
      <c r="E6" s="6">
        <f t="shared" si="0"/>
        <v>0.34235668789808915</v>
      </c>
      <c r="F6" t="s">
        <v>34</v>
      </c>
      <c r="G6" t="s">
        <v>36</v>
      </c>
    </row>
    <row r="7" spans="1:7" x14ac:dyDescent="0.3">
      <c r="A7" t="s">
        <v>13</v>
      </c>
      <c r="B7">
        <v>435</v>
      </c>
      <c r="C7">
        <v>534</v>
      </c>
      <c r="D7">
        <v>90</v>
      </c>
      <c r="E7" s="6">
        <f t="shared" si="0"/>
        <v>0.85576923076923073</v>
      </c>
      <c r="F7" t="s">
        <v>34</v>
      </c>
      <c r="G7" t="s">
        <v>36</v>
      </c>
    </row>
    <row r="8" spans="1:7" x14ac:dyDescent="0.3">
      <c r="A8" t="s">
        <v>14</v>
      </c>
      <c r="B8">
        <v>304</v>
      </c>
      <c r="C8">
        <v>328</v>
      </c>
      <c r="D8">
        <v>288</v>
      </c>
      <c r="E8" s="6">
        <f t="shared" si="0"/>
        <v>0.53246753246753242</v>
      </c>
      <c r="F8" t="s">
        <v>34</v>
      </c>
      <c r="G8" t="s">
        <v>36</v>
      </c>
    </row>
    <row r="9" spans="1:7" x14ac:dyDescent="0.3">
      <c r="A9" t="s">
        <v>15</v>
      </c>
      <c r="B9">
        <v>420</v>
      </c>
      <c r="C9">
        <v>505</v>
      </c>
      <c r="D9">
        <v>99</v>
      </c>
      <c r="E9" s="6">
        <f t="shared" si="0"/>
        <v>0.83609271523178808</v>
      </c>
      <c r="F9" t="s">
        <v>34</v>
      </c>
      <c r="G9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D413A-3C97-42A8-8331-CD1519E9C493}">
  <dimension ref="A1:B11"/>
  <sheetViews>
    <sheetView workbookViewId="0">
      <selection activeCell="A12" sqref="A12"/>
    </sheetView>
  </sheetViews>
  <sheetFormatPr defaultRowHeight="14.4" x14ac:dyDescent="0.3"/>
  <cols>
    <col min="1" max="1" width="17.77734375" customWidth="1"/>
    <col min="2" max="2" width="16.77734375" customWidth="1"/>
  </cols>
  <sheetData>
    <row r="1" spans="1:2" x14ac:dyDescent="0.3">
      <c r="A1" s="9" t="s">
        <v>0</v>
      </c>
      <c r="B1" s="9" t="s">
        <v>19</v>
      </c>
    </row>
    <row r="2" spans="1:2" x14ac:dyDescent="0.3">
      <c r="A2" t="s">
        <v>9</v>
      </c>
      <c r="B2">
        <v>490</v>
      </c>
    </row>
    <row r="3" spans="1:2" x14ac:dyDescent="0.3">
      <c r="A3" t="s">
        <v>16</v>
      </c>
      <c r="B3">
        <v>400</v>
      </c>
    </row>
    <row r="4" spans="1:2" x14ac:dyDescent="0.3">
      <c r="A4" t="s">
        <v>20</v>
      </c>
      <c r="B4">
        <v>315</v>
      </c>
    </row>
    <row r="5" spans="1:2" x14ac:dyDescent="0.3">
      <c r="A5" t="s">
        <v>11</v>
      </c>
      <c r="B5">
        <v>410</v>
      </c>
    </row>
    <row r="6" spans="1:2" x14ac:dyDescent="0.3">
      <c r="A6" t="s">
        <v>12</v>
      </c>
      <c r="B6">
        <v>210</v>
      </c>
    </row>
    <row r="7" spans="1:2" x14ac:dyDescent="0.3">
      <c r="A7" t="s">
        <v>13</v>
      </c>
      <c r="B7">
        <v>435</v>
      </c>
    </row>
    <row r="8" spans="1:2" x14ac:dyDescent="0.3">
      <c r="A8" t="s">
        <v>14</v>
      </c>
      <c r="B8">
        <v>304</v>
      </c>
    </row>
    <row r="9" spans="1:2" x14ac:dyDescent="0.3">
      <c r="A9" t="s">
        <v>15</v>
      </c>
      <c r="B9">
        <v>420</v>
      </c>
    </row>
    <row r="11" spans="1:2" x14ac:dyDescent="0.3">
      <c r="A11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9D7AB-F0D5-4C95-BECA-17D8E0919F76}">
  <dimension ref="A1:J32"/>
  <sheetViews>
    <sheetView zoomScale="79" workbookViewId="0">
      <selection activeCell="H25" sqref="H25"/>
    </sheetView>
  </sheetViews>
  <sheetFormatPr defaultRowHeight="14.4" x14ac:dyDescent="0.3"/>
  <cols>
    <col min="1" max="1" width="19.77734375" customWidth="1"/>
    <col min="2" max="2" width="13.33203125" customWidth="1"/>
    <col min="3" max="3" width="13" customWidth="1"/>
    <col min="4" max="4" width="18" customWidth="1"/>
    <col min="6" max="6" width="19" customWidth="1"/>
    <col min="7" max="7" width="12.88671875" customWidth="1"/>
    <col min="10" max="10" width="13.5546875" customWidth="1"/>
  </cols>
  <sheetData>
    <row r="1" spans="1:10" ht="43.2" x14ac:dyDescent="0.3">
      <c r="A1" s="13" t="s">
        <v>37</v>
      </c>
      <c r="B1" s="13" t="s">
        <v>38</v>
      </c>
      <c r="C1" s="13" t="s">
        <v>45</v>
      </c>
      <c r="D1" s="13" t="s">
        <v>39</v>
      </c>
      <c r="F1" s="10" t="s">
        <v>70</v>
      </c>
      <c r="G1" s="11" t="s">
        <v>69</v>
      </c>
      <c r="H1" s="12" t="s">
        <v>41</v>
      </c>
    </row>
    <row r="2" spans="1:10" x14ac:dyDescent="0.3">
      <c r="A2" s="14" t="s">
        <v>42</v>
      </c>
      <c r="B2" s="15">
        <v>21997623.5</v>
      </c>
      <c r="C2" s="15" t="s">
        <v>43</v>
      </c>
      <c r="D2" s="16">
        <v>0</v>
      </c>
      <c r="F2" s="14" t="s">
        <v>9</v>
      </c>
      <c r="G2" s="15">
        <v>12</v>
      </c>
      <c r="H2" s="16">
        <v>388</v>
      </c>
      <c r="J2" s="7"/>
    </row>
    <row r="3" spans="1:10" x14ac:dyDescent="0.3">
      <c r="A3" s="17" t="s">
        <v>44</v>
      </c>
      <c r="B3" s="18">
        <v>21120358.5</v>
      </c>
      <c r="C3" s="18">
        <f>B2-B3</f>
        <v>877265</v>
      </c>
      <c r="D3" s="19">
        <v>7</v>
      </c>
      <c r="F3" s="14" t="s">
        <v>16</v>
      </c>
      <c r="G3" s="15">
        <v>168</v>
      </c>
      <c r="H3" s="16">
        <v>54498</v>
      </c>
      <c r="J3" s="7"/>
    </row>
    <row r="4" spans="1:10" x14ac:dyDescent="0.3">
      <c r="F4" s="14" t="s">
        <v>10</v>
      </c>
      <c r="G4" s="15">
        <v>255</v>
      </c>
      <c r="H4" s="16">
        <v>142756.5</v>
      </c>
      <c r="J4" s="7"/>
    </row>
    <row r="5" spans="1:10" x14ac:dyDescent="0.3">
      <c r="F5" s="14" t="s">
        <v>11</v>
      </c>
      <c r="G5" s="15">
        <v>135</v>
      </c>
      <c r="H5" s="16">
        <v>34032.5</v>
      </c>
      <c r="J5" s="7"/>
    </row>
    <row r="6" spans="1:10" x14ac:dyDescent="0.3">
      <c r="F6" s="14" t="s">
        <v>12</v>
      </c>
      <c r="G6" s="15">
        <v>413</v>
      </c>
      <c r="H6" s="16">
        <v>424344</v>
      </c>
      <c r="J6" s="7"/>
    </row>
    <row r="7" spans="1:10" x14ac:dyDescent="0.3">
      <c r="F7" s="14" t="s">
        <v>13</v>
      </c>
      <c r="G7" s="15">
        <v>90</v>
      </c>
      <c r="H7" s="16">
        <v>13160</v>
      </c>
      <c r="J7" s="7"/>
    </row>
    <row r="8" spans="1:10" x14ac:dyDescent="0.3">
      <c r="F8" s="14" t="s">
        <v>14</v>
      </c>
      <c r="G8" s="15">
        <v>288</v>
      </c>
      <c r="H8" s="16">
        <v>189224</v>
      </c>
      <c r="J8" s="7"/>
    </row>
    <row r="9" spans="1:10" x14ac:dyDescent="0.3">
      <c r="F9" s="17" t="s">
        <v>15</v>
      </c>
      <c r="G9" s="18">
        <v>99</v>
      </c>
      <c r="H9" s="19">
        <v>19250</v>
      </c>
      <c r="J9" s="7"/>
    </row>
    <row r="11" spans="1:10" ht="86.4" x14ac:dyDescent="0.3">
      <c r="A11" s="20" t="s">
        <v>71</v>
      </c>
    </row>
    <row r="13" spans="1:10" x14ac:dyDescent="0.3">
      <c r="F13" s="8"/>
    </row>
    <row r="14" spans="1:10" x14ac:dyDescent="0.3">
      <c r="G14" s="7"/>
    </row>
    <row r="15" spans="1:10" x14ac:dyDescent="0.3">
      <c r="G15" s="7"/>
    </row>
    <row r="16" spans="1:10" x14ac:dyDescent="0.3">
      <c r="G16" s="7"/>
    </row>
    <row r="17" spans="6:7" x14ac:dyDescent="0.3">
      <c r="G17" s="7"/>
    </row>
    <row r="18" spans="6:7" x14ac:dyDescent="0.3">
      <c r="G18" s="7"/>
    </row>
    <row r="19" spans="6:7" x14ac:dyDescent="0.3">
      <c r="G19" s="7"/>
    </row>
    <row r="20" spans="6:7" x14ac:dyDescent="0.3">
      <c r="G20" s="7"/>
    </row>
    <row r="21" spans="6:7" x14ac:dyDescent="0.3">
      <c r="G21" s="7"/>
    </row>
    <row r="22" spans="6:7" x14ac:dyDescent="0.3">
      <c r="F22" s="8"/>
    </row>
    <row r="23" spans="6:7" x14ac:dyDescent="0.3">
      <c r="G23" s="7"/>
    </row>
    <row r="24" spans="6:7" x14ac:dyDescent="0.3">
      <c r="G24" s="7"/>
    </row>
    <row r="25" spans="6:7" x14ac:dyDescent="0.3">
      <c r="G25" s="7"/>
    </row>
    <row r="26" spans="6:7" x14ac:dyDescent="0.3">
      <c r="G26" s="7"/>
    </row>
    <row r="27" spans="6:7" x14ac:dyDescent="0.3">
      <c r="G27" s="7"/>
    </row>
    <row r="28" spans="6:7" x14ac:dyDescent="0.3">
      <c r="G28" s="7"/>
    </row>
    <row r="29" spans="6:7" x14ac:dyDescent="0.3">
      <c r="G29" s="7"/>
    </row>
    <row r="30" spans="6:7" x14ac:dyDescent="0.3">
      <c r="G30" s="7"/>
    </row>
    <row r="31" spans="6:7" x14ac:dyDescent="0.3">
      <c r="F31" s="8"/>
      <c r="G31" s="7"/>
    </row>
    <row r="32" spans="6:7" x14ac:dyDescent="0.3">
      <c r="G32" s="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646FE-8892-439F-9691-796E79CE6820}">
  <dimension ref="A3:D13"/>
  <sheetViews>
    <sheetView tabSelected="1" workbookViewId="0">
      <selection activeCell="D19" sqref="D19"/>
    </sheetView>
  </sheetViews>
  <sheetFormatPr defaultRowHeight="14.4" x14ac:dyDescent="0.3"/>
  <cols>
    <col min="1" max="1" width="18.33203125" bestFit="1" customWidth="1"/>
    <col min="2" max="2" width="15.5546875" bestFit="1" customWidth="1"/>
    <col min="3" max="3" width="5" bestFit="1" customWidth="1"/>
    <col min="4" max="4" width="10.77734375" bestFit="1" customWidth="1"/>
    <col min="5" max="5" width="11.44140625" bestFit="1" customWidth="1"/>
    <col min="6" max="6" width="4.44140625" bestFit="1" customWidth="1"/>
    <col min="7" max="7" width="14.21875" bestFit="1" customWidth="1"/>
    <col min="8" max="8" width="9.88671875" bestFit="1" customWidth="1"/>
    <col min="9" max="9" width="4.44140625" bestFit="1" customWidth="1"/>
    <col min="10" max="10" width="12.5546875" bestFit="1" customWidth="1"/>
    <col min="11" max="11" width="7.21875" bestFit="1" customWidth="1"/>
    <col min="12" max="12" width="4.44140625" bestFit="1" customWidth="1"/>
    <col min="13" max="13" width="9.88671875" bestFit="1" customWidth="1"/>
    <col min="14" max="14" width="11" bestFit="1" customWidth="1"/>
    <col min="15" max="15" width="4.44140625" bestFit="1" customWidth="1"/>
    <col min="16" max="16" width="13.77734375" bestFit="1" customWidth="1"/>
    <col min="17" max="17" width="12.21875" bestFit="1" customWidth="1"/>
    <col min="18" max="18" width="4.44140625" bestFit="1" customWidth="1"/>
    <col min="19" max="19" width="15" bestFit="1" customWidth="1"/>
    <col min="20" max="20" width="9.33203125" bestFit="1" customWidth="1"/>
    <col min="21" max="21" width="4.44140625" bestFit="1" customWidth="1"/>
    <col min="22" max="22" width="12" bestFit="1" customWidth="1"/>
    <col min="23" max="23" width="10.109375" bestFit="1" customWidth="1"/>
    <col min="24" max="24" width="4.44140625" bestFit="1" customWidth="1"/>
    <col min="25" max="25" width="12.77734375" bestFit="1" customWidth="1"/>
    <col min="26" max="26" width="10.77734375" bestFit="1" customWidth="1"/>
  </cols>
  <sheetData>
    <row r="3" spans="1:4" x14ac:dyDescent="0.3">
      <c r="A3" s="2" t="s">
        <v>28</v>
      </c>
      <c r="B3" s="2" t="s">
        <v>31</v>
      </c>
    </row>
    <row r="4" spans="1:4" x14ac:dyDescent="0.3">
      <c r="A4" s="2" t="s">
        <v>17</v>
      </c>
      <c r="B4" t="s">
        <v>29</v>
      </c>
      <c r="C4" t="s">
        <v>30</v>
      </c>
      <c r="D4" t="s">
        <v>18</v>
      </c>
    </row>
    <row r="5" spans="1:4" x14ac:dyDescent="0.3">
      <c r="A5" s="3" t="s">
        <v>9</v>
      </c>
      <c r="B5">
        <v>616</v>
      </c>
      <c r="C5">
        <v>12</v>
      </c>
      <c r="D5">
        <v>628</v>
      </c>
    </row>
    <row r="6" spans="1:4" x14ac:dyDescent="0.3">
      <c r="A6" s="3" t="s">
        <v>16</v>
      </c>
      <c r="B6">
        <v>509</v>
      </c>
      <c r="C6">
        <v>168</v>
      </c>
      <c r="D6">
        <v>677</v>
      </c>
    </row>
    <row r="7" spans="1:4" x14ac:dyDescent="0.3">
      <c r="A7" s="3" t="s">
        <v>10</v>
      </c>
      <c r="B7">
        <v>378</v>
      </c>
      <c r="C7">
        <v>255</v>
      </c>
      <c r="D7">
        <v>633</v>
      </c>
    </row>
    <row r="8" spans="1:4" x14ac:dyDescent="0.3">
      <c r="A8" s="3" t="s">
        <v>11</v>
      </c>
      <c r="B8">
        <v>455</v>
      </c>
      <c r="C8">
        <v>135</v>
      </c>
      <c r="D8">
        <v>590</v>
      </c>
    </row>
    <row r="9" spans="1:4" x14ac:dyDescent="0.3">
      <c r="A9" s="3" t="s">
        <v>12</v>
      </c>
      <c r="B9">
        <v>215</v>
      </c>
      <c r="C9">
        <v>413</v>
      </c>
      <c r="D9">
        <v>628</v>
      </c>
    </row>
    <row r="10" spans="1:4" x14ac:dyDescent="0.3">
      <c r="A10" s="3" t="s">
        <v>13</v>
      </c>
      <c r="B10">
        <v>534</v>
      </c>
      <c r="C10">
        <v>90</v>
      </c>
      <c r="D10">
        <v>624</v>
      </c>
    </row>
    <row r="11" spans="1:4" x14ac:dyDescent="0.3">
      <c r="A11" s="3" t="s">
        <v>14</v>
      </c>
      <c r="B11">
        <v>328</v>
      </c>
      <c r="C11">
        <v>288</v>
      </c>
      <c r="D11">
        <v>616</v>
      </c>
    </row>
    <row r="12" spans="1:4" x14ac:dyDescent="0.3">
      <c r="A12" s="3" t="s">
        <v>15</v>
      </c>
      <c r="B12">
        <v>505</v>
      </c>
      <c r="C12">
        <v>99</v>
      </c>
      <c r="D12">
        <v>604</v>
      </c>
    </row>
    <row r="13" spans="1:4" x14ac:dyDescent="0.3">
      <c r="A13" s="3" t="s">
        <v>18</v>
      </c>
      <c r="B13">
        <v>3540</v>
      </c>
      <c r="C13">
        <v>1460</v>
      </c>
      <c r="D13">
        <v>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EB6D6-2064-48AF-892A-C482F1B291C5}">
  <dimension ref="A1:M26"/>
  <sheetViews>
    <sheetView workbookViewId="0">
      <selection activeCell="S6" sqref="S6"/>
    </sheetView>
  </sheetViews>
  <sheetFormatPr defaultRowHeight="14.4" x14ac:dyDescent="0.3"/>
  <cols>
    <col min="1" max="1" width="17.77734375" bestFit="1" customWidth="1"/>
    <col min="2" max="2" width="15.5546875" bestFit="1" customWidth="1"/>
    <col min="3" max="3" width="5" bestFit="1" customWidth="1"/>
    <col min="4" max="4" width="10.77734375" bestFit="1" customWidth="1"/>
    <col min="5" max="5" width="6.21875" bestFit="1" customWidth="1"/>
    <col min="6" max="6" width="4.44140625" bestFit="1" customWidth="1"/>
    <col min="7" max="7" width="8.88671875" bestFit="1" customWidth="1"/>
    <col min="8" max="8" width="10.77734375" bestFit="1" customWidth="1"/>
    <col min="13" max="13" width="10.77734375" customWidth="1"/>
  </cols>
  <sheetData>
    <row r="1" spans="1:13" x14ac:dyDescent="0.3">
      <c r="A1" s="2" t="s">
        <v>22</v>
      </c>
      <c r="B1" t="s">
        <v>73</v>
      </c>
    </row>
    <row r="3" spans="1:13" x14ac:dyDescent="0.3">
      <c r="A3" s="2" t="s">
        <v>48</v>
      </c>
      <c r="B3" s="2" t="s">
        <v>31</v>
      </c>
      <c r="G3" s="23" t="s">
        <v>72</v>
      </c>
      <c r="H3" s="23"/>
      <c r="K3" s="23" t="s">
        <v>75</v>
      </c>
      <c r="L3" s="24"/>
    </row>
    <row r="4" spans="1:13" x14ac:dyDescent="0.3">
      <c r="A4" s="2" t="s">
        <v>17</v>
      </c>
      <c r="B4" t="s">
        <v>49</v>
      </c>
      <c r="C4" t="s">
        <v>50</v>
      </c>
      <c r="D4" t="s">
        <v>18</v>
      </c>
      <c r="G4" s="22" t="s">
        <v>51</v>
      </c>
      <c r="H4" s="22" t="s">
        <v>52</v>
      </c>
      <c r="K4" s="25" t="s">
        <v>49</v>
      </c>
      <c r="L4" s="25" t="s">
        <v>50</v>
      </c>
      <c r="M4" s="25" t="s">
        <v>18</v>
      </c>
    </row>
    <row r="5" spans="1:13" x14ac:dyDescent="0.3">
      <c r="A5" s="3" t="s">
        <v>16</v>
      </c>
      <c r="B5" s="21">
        <v>340</v>
      </c>
      <c r="C5" s="21">
        <v>337</v>
      </c>
      <c r="D5" s="21">
        <v>677</v>
      </c>
      <c r="G5" t="s">
        <v>53</v>
      </c>
      <c r="H5" t="s">
        <v>20</v>
      </c>
      <c r="K5">
        <v>669264</v>
      </c>
      <c r="L5">
        <v>716090</v>
      </c>
      <c r="M5">
        <v>1385354</v>
      </c>
    </row>
    <row r="6" spans="1:13" x14ac:dyDescent="0.3">
      <c r="A6" s="3" t="s">
        <v>10</v>
      </c>
      <c r="B6" s="21">
        <v>270</v>
      </c>
      <c r="C6" s="21">
        <v>363</v>
      </c>
      <c r="D6" s="21">
        <v>633</v>
      </c>
      <c r="G6" t="s">
        <v>74</v>
      </c>
      <c r="H6" t="s">
        <v>56</v>
      </c>
      <c r="K6" s="6">
        <f>K5/M5</f>
        <v>0.48309962652145227</v>
      </c>
      <c r="L6" s="6">
        <f>L5/M5</f>
        <v>0.51690037347854767</v>
      </c>
    </row>
    <row r="7" spans="1:13" x14ac:dyDescent="0.3">
      <c r="A7" s="3" t="s">
        <v>11</v>
      </c>
      <c r="B7" s="21">
        <v>266</v>
      </c>
      <c r="C7" s="21">
        <v>324</v>
      </c>
      <c r="D7" s="21">
        <v>590</v>
      </c>
      <c r="G7" t="s">
        <v>54</v>
      </c>
      <c r="H7" t="s">
        <v>57</v>
      </c>
    </row>
    <row r="8" spans="1:13" x14ac:dyDescent="0.3">
      <c r="A8" s="3" t="s">
        <v>12</v>
      </c>
      <c r="B8" s="21">
        <v>326</v>
      </c>
      <c r="C8" s="21">
        <v>302</v>
      </c>
      <c r="D8" s="21">
        <v>628</v>
      </c>
      <c r="G8" t="s">
        <v>55</v>
      </c>
      <c r="H8" t="s">
        <v>58</v>
      </c>
    </row>
    <row r="9" spans="1:13" x14ac:dyDescent="0.3">
      <c r="A9" s="3" t="s">
        <v>13</v>
      </c>
      <c r="B9" s="21">
        <v>295</v>
      </c>
      <c r="C9" s="21">
        <v>329</v>
      </c>
      <c r="D9" s="21">
        <v>624</v>
      </c>
    </row>
    <row r="10" spans="1:13" x14ac:dyDescent="0.3">
      <c r="A10" s="3" t="s">
        <v>14</v>
      </c>
      <c r="B10" s="21">
        <v>303</v>
      </c>
      <c r="C10" s="21">
        <v>313</v>
      </c>
      <c r="D10" s="21">
        <v>616</v>
      </c>
    </row>
    <row r="11" spans="1:13" x14ac:dyDescent="0.3">
      <c r="A11" s="3" t="s">
        <v>15</v>
      </c>
      <c r="B11" s="21">
        <v>303</v>
      </c>
      <c r="C11" s="21">
        <v>301</v>
      </c>
      <c r="D11" s="21">
        <v>604</v>
      </c>
    </row>
    <row r="12" spans="1:13" x14ac:dyDescent="0.3">
      <c r="A12" s="3" t="s">
        <v>18</v>
      </c>
      <c r="B12" s="21">
        <v>2103</v>
      </c>
      <c r="C12" s="21">
        <v>2269</v>
      </c>
      <c r="D12" s="21">
        <v>4372</v>
      </c>
    </row>
    <row r="17" spans="8:8" x14ac:dyDescent="0.3">
      <c r="H17" t="s">
        <v>46</v>
      </c>
    </row>
    <row r="18" spans="8:8" x14ac:dyDescent="0.3">
      <c r="H18">
        <v>0.3162998561565577</v>
      </c>
    </row>
    <row r="19" spans="8:8" x14ac:dyDescent="0.3">
      <c r="H19">
        <v>1.0608210560327627</v>
      </c>
    </row>
    <row r="20" spans="8:8" x14ac:dyDescent="0.3">
      <c r="H20">
        <v>1.1484117854299634</v>
      </c>
    </row>
    <row r="21" spans="8:8" x14ac:dyDescent="0.3">
      <c r="H21">
        <v>0.80778117110751657</v>
      </c>
    </row>
    <row r="22" spans="8:8" x14ac:dyDescent="0.3">
      <c r="H22">
        <v>1.9464606532711244</v>
      </c>
    </row>
    <row r="23" spans="8:8" x14ac:dyDescent="0.3">
      <c r="H23">
        <v>0.80778117110751657</v>
      </c>
    </row>
    <row r="24" spans="8:8" x14ac:dyDescent="0.3">
      <c r="H24">
        <v>1.3138609409580089</v>
      </c>
    </row>
    <row r="25" spans="8:8" x14ac:dyDescent="0.3">
      <c r="H25">
        <v>0.56933974108180385</v>
      </c>
    </row>
    <row r="26" spans="8:8" x14ac:dyDescent="0.3">
      <c r="H26">
        <v>1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659E0-8125-47FC-A605-A9DE274FD255}">
  <dimension ref="A1:F9"/>
  <sheetViews>
    <sheetView workbookViewId="0">
      <selection activeCell="F12" sqref="F12"/>
    </sheetView>
  </sheetViews>
  <sheetFormatPr defaultRowHeight="14.4" x14ac:dyDescent="0.3"/>
  <cols>
    <col min="1" max="1" width="25.77734375" bestFit="1" customWidth="1"/>
    <col min="2" max="2" width="25.77734375" customWidth="1"/>
    <col min="4" max="4" width="14.33203125" customWidth="1"/>
    <col min="5" max="5" width="15.109375" customWidth="1"/>
    <col min="6" max="6" width="15.88671875" customWidth="1"/>
    <col min="7" max="7" width="13.44140625" customWidth="1"/>
  </cols>
  <sheetData>
    <row r="1" spans="1:6" x14ac:dyDescent="0.3">
      <c r="A1" t="s">
        <v>59</v>
      </c>
      <c r="D1" s="26" t="s">
        <v>76</v>
      </c>
      <c r="E1" s="27" t="s">
        <v>61</v>
      </c>
      <c r="F1" s="28" t="s">
        <v>62</v>
      </c>
    </row>
    <row r="2" spans="1:6" x14ac:dyDescent="0.3">
      <c r="A2">
        <v>1385354</v>
      </c>
      <c r="D2" t="s">
        <v>60</v>
      </c>
      <c r="E2">
        <v>46178</v>
      </c>
      <c r="F2">
        <f>E2*3</f>
        <v>138534</v>
      </c>
    </row>
    <row r="3" spans="1:6" x14ac:dyDescent="0.3">
      <c r="D3" t="s">
        <v>63</v>
      </c>
      <c r="E3" s="29">
        <f>ROUND(E2/500,0)</f>
        <v>92</v>
      </c>
      <c r="F3" s="29">
        <f>93*3</f>
        <v>279</v>
      </c>
    </row>
    <row r="4" spans="1:6" x14ac:dyDescent="0.3">
      <c r="A4" s="23" t="s">
        <v>77</v>
      </c>
      <c r="D4" t="s">
        <v>64</v>
      </c>
      <c r="E4" s="29">
        <f>ROUND(E2/300,0)</f>
        <v>154</v>
      </c>
      <c r="F4" s="29">
        <f>3*E4</f>
        <v>462</v>
      </c>
    </row>
    <row r="5" spans="1:6" x14ac:dyDescent="0.3">
      <c r="A5" t="s">
        <v>78</v>
      </c>
      <c r="B5" t="s">
        <v>79</v>
      </c>
      <c r="D5" t="s">
        <v>65</v>
      </c>
      <c r="E5" s="29">
        <v>46</v>
      </c>
      <c r="F5" s="29">
        <f>E5*3</f>
        <v>138</v>
      </c>
    </row>
    <row r="6" spans="1:6" x14ac:dyDescent="0.3">
      <c r="A6" t="s">
        <v>80</v>
      </c>
      <c r="B6" s="30" t="s">
        <v>86</v>
      </c>
      <c r="D6" t="s">
        <v>66</v>
      </c>
      <c r="E6" s="29">
        <v>293</v>
      </c>
      <c r="F6" s="29">
        <f>E6*3</f>
        <v>879</v>
      </c>
    </row>
    <row r="7" spans="1:6" x14ac:dyDescent="0.3">
      <c r="A7" t="s">
        <v>81</v>
      </c>
      <c r="B7" s="30" t="s">
        <v>85</v>
      </c>
      <c r="D7" t="s">
        <v>67</v>
      </c>
      <c r="E7" s="29">
        <f>ROUND(293/25,0)</f>
        <v>12</v>
      </c>
      <c r="F7" s="29">
        <f>E7*3</f>
        <v>36</v>
      </c>
    </row>
    <row r="8" spans="1:6" x14ac:dyDescent="0.3">
      <c r="A8" t="s">
        <v>82</v>
      </c>
      <c r="B8" s="30" t="s">
        <v>87</v>
      </c>
    </row>
    <row r="9" spans="1:6" x14ac:dyDescent="0.3">
      <c r="A9" t="s">
        <v>83</v>
      </c>
      <c r="B9" s="3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 Data</vt:lpstr>
      <vt:lpstr>BE analysis</vt:lpstr>
      <vt:lpstr>Quantity Threshold</vt:lpstr>
      <vt:lpstr>Savings Overiew</vt:lpstr>
      <vt:lpstr>RDC VS MW</vt:lpstr>
      <vt:lpstr>B2B VS B2C</vt:lpstr>
      <vt:lpstr>man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Kushwaha</dc:creator>
  <cp:lastModifiedBy>Ashutosh Kushwaha</cp:lastModifiedBy>
  <dcterms:created xsi:type="dcterms:W3CDTF">2025-07-14T08:55:39Z</dcterms:created>
  <dcterms:modified xsi:type="dcterms:W3CDTF">2025-07-29T04:07:32Z</dcterms:modified>
</cp:coreProperties>
</file>